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data" sheetId="1" r:id="rId1"/>
    <sheet name="PDF" sheetId="2" r:id="rId2"/>
    <sheet name="top_20_ytd" sheetId="3" r:id="rId3"/>
    <sheet name="top_20" sheetId="4" r:id="rId4"/>
    <sheet name="retail_ytd" sheetId="5" r:id="rId5"/>
    <sheet name="retail" sheetId="6" r:id="rId6"/>
  </sheets>
  <definedNames>
    <definedName name="_xlnm.Print_Area" localSheetId="1">'PDF'!$A$1:$K$598</definedName>
    <definedName name="_xlnm.Print_Area" localSheetId="5">'retail'!$A$7:$H$598</definedName>
    <definedName name="_xlnm.Print_Area" localSheetId="4">'retail_ytd'!$A$7:$H$598</definedName>
    <definedName name="_xlnm.Print_Titles" localSheetId="1">'PDF'!$1:$6</definedName>
    <definedName name="_xlnm.Print_Titles" localSheetId="5">'retail'!$1:$6</definedName>
    <definedName name="_xlnm.Print_Titles" localSheetId="4">'retail_ytd'!$1:$6</definedName>
  </definedNames>
  <calcPr fullCalcOnLoad="1"/>
</workbook>
</file>

<file path=xl/sharedStrings.xml><?xml version="1.0" encoding="utf-8"?>
<sst xmlns="http://schemas.openxmlformats.org/spreadsheetml/2006/main" count="7181" uniqueCount="1772">
  <si>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</si>
  <si>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</si>
  <si>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</si>
  <si>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</si>
  <si>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</si>
  <si>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</si>
  <si>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</si>
  <si>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</si>
  <si>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</si>
  <si>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</si>
  <si>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</si>
  <si>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</si>
  <si>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</si>
  <si>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</si>
  <si>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</si>
  <si>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</si>
  <si>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</si>
  <si>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</si>
  <si>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</si>
  <si>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</si>
  <si>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</si>
  <si>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</si>
  <si>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</si>
  <si>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</si>
  <si>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</si>
  <si>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</si>
  <si>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</si>
  <si>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</si>
  <si>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</si>
  <si>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</si>
  <si>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</si>
  <si>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</si>
  <si>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</si>
  <si>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</si>
  <si>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</si>
  <si>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</si>
  <si>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</si>
  <si>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</si>
  <si>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</si>
  <si>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</si>
  <si>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</si>
  <si>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</si>
  <si>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</si>
  <si>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</si>
  <si>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</si>
  <si>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</si>
  <si>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</si>
  <si>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</si>
  <si>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</si>
  <si>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</si>
  <si>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</si>
  <si>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</si>
  <si>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</si>
  <si>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</si>
  <si>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</si>
  <si>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</si>
  <si>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</si>
  <si>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</si>
  <si>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</si>
  <si>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</si>
  <si>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</si>
  <si>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</si>
  <si>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</si>
  <si>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</si>
  <si>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</si>
  <si>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</si>
  <si>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</si>
  <si>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</si>
  <si>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</si>
  <si>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</si>
  <si>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</si>
  <si>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</si>
  <si>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</si>
  <si>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</si>
  <si>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</si>
  <si>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</si>
  <si>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</si>
  <si>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</si>
  <si>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</si>
  <si>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</si>
  <si>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</si>
  <si>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</si>
  <si>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</si>
  <si>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</si>
  <si>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</si>
  <si>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</si>
  <si>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</si>
  <si>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</si>
  <si>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</si>
  <si>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</si>
  <si>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</si>
  <si>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</si>
  <si>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</si>
  <si>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</si>
  <si>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</si>
  <si>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</si>
  <si>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</si>
  <si>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</si>
  <si>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</si>
  <si>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</si>
  <si>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</si>
  <si>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</si>
  <si>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</si>
  <si>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</si>
  <si>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</si>
  <si>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</si>
  <si>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</si>
  <si>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</si>
  <si>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</si>
  <si>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</si>
  <si>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</si>
  <si>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</si>
  <si>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</si>
  <si>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</si>
  <si>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</si>
  <si>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</si>
  <si>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</si>
  <si>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</si>
  <si>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</si>
  <si>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</si>
  <si>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</si>
  <si>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</si>
  <si>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</si>
  <si>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</si>
  <si>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</si>
  <si>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</si>
  <si>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</si>
  <si>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</si>
  <si>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</si>
  <si>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</si>
  <si>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</si>
  <si>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</si>
  <si>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</si>
  <si>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</si>
  <si>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</si>
  <si>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</si>
  <si>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</si>
  <si>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</si>
  <si>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</si>
  <si>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</si>
  <si>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</si>
  <si>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</si>
  <si>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</si>
  <si>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</si>
  <si>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</si>
  <si>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</si>
  <si>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</si>
  <si>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</si>
  <si>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</si>
  <si>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</si>
  <si>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</si>
  <si>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</si>
  <si>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</si>
  <si>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</si>
  <si>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</si>
  <si>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</si>
  <si>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</si>
  <si>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</si>
  <si>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</si>
  <si>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</si>
  <si>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</si>
  <si>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</si>
  <si>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</si>
  <si>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</si>
  <si>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</si>
  <si>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</si>
  <si>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</si>
  <si>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</si>
  <si>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</si>
  <si>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</si>
  <si>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</si>
  <si>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</si>
  <si>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</si>
  <si>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</si>
  <si>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</si>
  <si>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</si>
  <si>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</si>
  <si>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</si>
  <si>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</si>
  <si>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</si>
  <si>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</si>
  <si>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</si>
  <si>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</si>
  <si>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</si>
  <si>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</si>
  <si>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</si>
  <si>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</si>
  <si>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</si>
  <si>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</si>
  <si>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</si>
  <si>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</si>
  <si>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</si>
  <si>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</si>
  <si>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</si>
  <si>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</si>
  <si>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</si>
  <si>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</si>
  <si>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</si>
  <si>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</si>
  <si>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</si>
  <si>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</si>
  <si>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</si>
  <si>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</si>
  <si>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</si>
  <si>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</si>
  <si>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</si>
  <si>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</si>
  <si>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</si>
  <si>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</si>
  <si>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</si>
  <si>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</si>
  <si>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</si>
  <si>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</si>
  <si>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</si>
  <si>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</si>
  <si>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</si>
  <si>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</si>
  <si>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</si>
  <si>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</si>
  <si>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</si>
  <si>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</si>
  <si>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</si>
  <si>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</si>
  <si>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</si>
  <si>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</si>
  <si>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</si>
  <si>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</si>
  <si>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</si>
  <si>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</si>
  <si>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</si>
  <si>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</si>
  <si>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</si>
  <si>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</si>
  <si>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</si>
  <si>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</si>
  <si>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</si>
  <si>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</si>
  <si>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</si>
  <si>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</si>
  <si>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</si>
  <si>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</si>
  <si>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</si>
  <si>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</si>
  <si>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</si>
  <si>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</si>
  <si>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</si>
  <si>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</si>
  <si>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</si>
  <si>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</si>
  <si>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</si>
  <si>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</si>
  <si>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</si>
  <si>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</si>
  <si>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</si>
  <si>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</si>
  <si>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</si>
  <si>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</si>
  <si>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</si>
  <si>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</si>
  <si>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</si>
  <si>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</si>
  <si>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</si>
  <si>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</si>
  <si>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</si>
  <si>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</si>
  <si>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</si>
  <si>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</si>
  <si>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</si>
  <si>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</si>
  <si>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</si>
  <si>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</si>
  <si>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</si>
  <si>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</si>
  <si>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</si>
  <si>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</si>
  <si>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</si>
  <si>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</si>
  <si>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</si>
  <si>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</si>
  <si>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</si>
  <si>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</si>
  <si>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</si>
  <si>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</si>
  <si>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</si>
  <si>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</si>
  <si>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</si>
  <si>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</si>
  <si>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</si>
  <si>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</si>
  <si>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</si>
  <si>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</si>
  <si>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</si>
  <si>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</si>
  <si>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</si>
  <si>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</si>
  <si>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</si>
  <si>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</si>
  <si>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</si>
  <si>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</si>
  <si>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</si>
  <si>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</si>
  <si>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</si>
  <si>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</si>
  <si>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</si>
  <si>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</si>
  <si>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</si>
  <si>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</si>
  <si>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</si>
  <si>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</si>
  <si>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</si>
  <si>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</si>
  <si>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</si>
  <si>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</si>
  <si>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</si>
  <si>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</si>
  <si>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</si>
  <si>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</si>
  <si>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</si>
  <si>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</si>
  <si>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</si>
  <si>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</si>
  <si>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</si>
  <si>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</si>
  <si>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</si>
  <si>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</si>
  <si>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</si>
  <si>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</si>
  <si>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</si>
  <si>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</si>
  <si>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</si>
  <si>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</si>
  <si>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</si>
  <si>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</si>
  <si>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</si>
  <si>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</si>
  <si>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</si>
  <si>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</si>
  <si>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</si>
  <si>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</si>
  <si>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</si>
  <si>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</si>
  <si>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</si>
  <si>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</si>
  <si>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</si>
  <si>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</si>
  <si>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</si>
  <si>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</si>
  <si>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</si>
  <si>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</si>
  <si>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</si>
  <si>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</si>
  <si>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</si>
  <si>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</si>
  <si>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</si>
  <si>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</si>
  <si>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</si>
  <si>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</si>
  <si>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</si>
  <si>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</si>
  <si>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</si>
  <si>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</si>
  <si>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</si>
  <si>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</si>
  <si>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</si>
  <si>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</si>
  <si>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</si>
  <si>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</si>
  <si>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</si>
  <si>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</si>
  <si>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</si>
  <si>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</si>
  <si>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</si>
  <si>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</si>
  <si>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</si>
  <si>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</si>
  <si>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</si>
  <si>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</si>
  <si>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</si>
  <si>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</si>
  <si>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</si>
  <si>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</si>
  <si>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</si>
  <si>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</si>
  <si>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</si>
  <si>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</si>
  <si>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</si>
  <si>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</si>
  <si>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</si>
  <si>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</si>
  <si>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</si>
  <si>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</si>
  <si>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</si>
  <si>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</si>
  <si>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</si>
  <si>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</si>
  <si>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</si>
  <si>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</si>
  <si>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</si>
  <si>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</si>
  <si>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</si>
  <si>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</si>
  <si>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</si>
  <si>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</si>
  <si>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</si>
  <si>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</si>
  <si>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</si>
  <si>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</si>
  <si>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</si>
  <si>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</si>
  <si>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</si>
  <si>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</si>
  <si>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</si>
  <si>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</si>
  <si>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</si>
  <si>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</si>
  <si>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</si>
  <si>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</si>
  <si>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</si>
  <si>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</si>
  <si>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</si>
  <si>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</si>
  <si>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</si>
  <si>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</si>
  <si>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</si>
  <si>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</si>
  <si>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</si>
  <si>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</si>
  <si>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</si>
  <si>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</si>
  <si>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</si>
  <si>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</si>
  <si>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</si>
  <si>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</si>
  <si>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</si>
  <si>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</si>
  <si>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</si>
  <si>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</si>
  <si>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</si>
  <si>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</si>
  <si>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</si>
  <si>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</si>
  <si>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</si>
  <si>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</si>
  <si>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</si>
  <si>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</si>
  <si>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</si>
  <si>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</si>
  <si>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</si>
  <si>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</si>
  <si>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</si>
  <si>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</si>
  <si>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</si>
  <si>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</si>
  <si>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</si>
  <si>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</si>
  <si>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</si>
  <si>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</si>
  <si>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</si>
  <si>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</si>
  <si>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</si>
  <si>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</si>
  <si>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</si>
  <si>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</si>
  <si>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</si>
  <si>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</si>
  <si>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</si>
  <si>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</si>
  <si>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</si>
  <si>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</si>
  <si>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</si>
  <si>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</si>
  <si>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</si>
  <si>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</si>
  <si>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</si>
  <si>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</si>
  <si>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</si>
  <si>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</si>
  <si>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</si>
  <si>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</si>
  <si>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</si>
  <si>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</si>
  <si>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</si>
  <si>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</si>
  <si>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</si>
  <si>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</si>
  <si>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</si>
  <si>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</si>
  <si>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</si>
  <si>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</si>
  <si>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</si>
  <si>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</si>
  <si>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</si>
  <si>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</si>
  <si>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</si>
  <si>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</si>
  <si>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</si>
  <si>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</si>
  <si>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</si>
  <si>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</si>
  <si>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</si>
  <si>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</si>
  <si>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</si>
  <si>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</si>
  <si>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</si>
  <si>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</si>
  <si>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</si>
  <si>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</si>
  <si>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</si>
  <si>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</si>
  <si>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</si>
  <si>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</si>
  <si>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</si>
  <si>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</si>
  <si>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</si>
  <si>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</si>
  <si>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</si>
  <si>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</si>
  <si>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</si>
  <si>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</si>
  <si>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</si>
  <si>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</si>
  <si>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</si>
  <si>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</si>
  <si>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</si>
  <si>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</si>
  <si>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</si>
  <si>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</si>
  <si>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</si>
  <si>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</si>
  <si>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</si>
  <si>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</si>
  <si>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</si>
  <si>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</si>
  <si>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</si>
  <si>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</si>
  <si>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</si>
  <si>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</si>
  <si>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</si>
  <si>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</si>
  <si>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</si>
  <si>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</si>
  <si>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</si>
  <si>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</si>
  <si>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</si>
  <si>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</si>
  <si>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</si>
  <si>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</si>
  <si>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</si>
  <si>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</si>
  <si>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</si>
  <si>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</si>
  <si>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</si>
  <si>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</si>
  <si>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</si>
  <si>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</si>
  <si>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</si>
  <si>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</si>
  <si>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</si>
  <si>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</si>
  <si>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</si>
  <si>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</si>
  <si>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</si>
  <si>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</si>
  <si>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</si>
  <si>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</si>
  <si>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</si>
  <si>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</si>
  <si>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</si>
  <si>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</si>
  <si>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</si>
  <si>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</si>
  <si>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</si>
  <si>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</si>
  <si>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</si>
  <si>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</si>
  <si>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</si>
  <si>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</si>
  <si>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</si>
  <si>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</si>
  <si>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</si>
  <si>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</si>
  <si>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</si>
  <si>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</si>
  <si>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</si>
  <si>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</si>
  <si>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</si>
  <si>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</si>
  <si>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</si>
  <si>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</si>
  <si>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</si>
  <si>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</si>
  <si>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</si>
  <si>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</si>
  <si>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</si>
  <si>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</si>
  <si>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</si>
  <si>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</si>
  <si>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</si>
  <si>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</si>
  <si>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</si>
  <si>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</si>
  <si>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</si>
  <si>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</si>
  <si>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</si>
  <si>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</si>
  <si>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</si>
  <si>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</si>
  <si>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</si>
  <si>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</si>
  <si>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</si>
  <si>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</si>
  <si>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</si>
  <si>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</si>
  <si>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</si>
  <si>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</si>
  <si>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</si>
  <si>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</si>
  <si>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</si>
  <si>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</si>
  <si>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</si>
  <si>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</si>
  <si>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</si>
  <si>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</si>
  <si>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</si>
  <si>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</si>
  <si>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</si>
  <si>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</si>
  <si>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</si>
  <si>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</si>
  <si>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</si>
  <si>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</si>
  <si>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</si>
  <si>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</si>
  <si>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</si>
  <si>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</si>
  <si>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</si>
  <si>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</si>
  <si>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</si>
  <si>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</si>
  <si>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</si>
  <si>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</si>
  <si>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</si>
  <si>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</si>
  <si>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</si>
  <si>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</si>
  <si>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</si>
  <si>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</si>
  <si>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</si>
  <si>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</si>
  <si>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</si>
  <si>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</si>
  <si>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</si>
  <si>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</si>
  <si>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</si>
  <si>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</si>
  <si>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</si>
  <si>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</si>
  <si>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</si>
  <si>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</si>
  <si>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</si>
  <si>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</si>
  <si>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</si>
  <si>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</si>
  <si>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</si>
  <si>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</si>
  <si>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</si>
  <si>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</si>
  <si>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</si>
  <si>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</si>
  <si>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</si>
  <si>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</si>
  <si>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</si>
  <si>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</si>
  <si>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</si>
  <si>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</si>
  <si>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</si>
  <si>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</si>
  <si>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</si>
  <si>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</si>
  <si>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</si>
  <si>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</si>
  <si>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</si>
  <si>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</si>
  <si>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</si>
  <si>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</si>
  <si>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</si>
  <si>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</si>
  <si>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</si>
  <si>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</si>
  <si>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</si>
  <si>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</si>
  <si>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</si>
  <si>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</si>
  <si>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</si>
  <si>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</si>
  <si>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</si>
  <si>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</si>
  <si>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</si>
  <si>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</si>
  <si>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</si>
  <si>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</si>
  <si>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</si>
  <si>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</si>
  <si>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</si>
  <si>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</si>
  <si>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</si>
  <si>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</si>
  <si>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</si>
  <si>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</si>
  <si>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</si>
  <si>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</si>
  <si>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</si>
  <si>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</si>
  <si>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</si>
  <si>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</si>
  <si>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</si>
  <si>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</si>
  <si>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</si>
  <si>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</si>
  <si>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</si>
  <si>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</si>
  <si>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</si>
  <si>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</si>
  <si>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</si>
  <si>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</si>
  <si>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</si>
  <si>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</si>
  <si>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</si>
  <si>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</si>
  <si>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</si>
  <si>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</si>
  <si>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</si>
  <si>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</si>
  <si>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</si>
  <si>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</si>
  <si>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</si>
  <si>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</si>
  <si>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</si>
  <si>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</si>
  <si>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</si>
  <si>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</si>
  <si>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</si>
  <si>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</si>
  <si>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</si>
  <si>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</si>
  <si>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</si>
  <si>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</si>
  <si>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</si>
  <si>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</si>
  <si>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</si>
  <si>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</si>
  <si>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</si>
  <si>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</si>
  <si>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</si>
  <si>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</si>
  <si>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</si>
  <si>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</si>
  <si>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</si>
  <si>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</si>
  <si>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</si>
  <si>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</si>
  <si>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</si>
  <si>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</si>
  <si>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</si>
  <si>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</si>
  <si>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</si>
  <si>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</si>
  <si>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</si>
  <si>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</si>
  <si>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</si>
  <si>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</si>
  <si>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</si>
  <si>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</si>
  <si>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</si>
  <si>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</si>
  <si>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</si>
  <si>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</si>
  <si>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</si>
  <si>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</si>
  <si>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</si>
  <si>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</si>
  <si>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</si>
  <si>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</si>
  <si>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</si>
  <si>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</si>
  <si>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</si>
  <si>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</si>
  <si>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</si>
  <si>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</si>
  <si>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</si>
  <si>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</si>
  <si>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</si>
  <si>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</si>
  <si>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</si>
  <si>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</si>
  <si>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</si>
  <si>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</si>
  <si>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</si>
  <si>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</si>
  <si>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</si>
  <si>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</si>
  <si>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</si>
  <si>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</si>
  <si>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</si>
  <si>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</si>
  <si>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</si>
  <si>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</si>
  <si>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</si>
  <si>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</si>
  <si>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</si>
  <si>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</si>
  <si>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</si>
  <si>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</si>
  <si>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</si>
  <si>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</si>
  <si>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</si>
  <si>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</si>
  <si>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</si>
  <si>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</si>
  <si>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</si>
  <si>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</si>
  <si>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</si>
  <si>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</si>
  <si>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</si>
  <si>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</si>
  <si>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</si>
  <si>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</si>
  <si>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</si>
  <si>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</si>
  <si>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</si>
  <si>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</si>
  <si>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</si>
  <si>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</si>
  <si>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</si>
  <si>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</si>
  <si>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</si>
  <si>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</si>
  <si>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</si>
  <si>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</si>
  <si>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</si>
  <si>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</si>
  <si>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</si>
  <si>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</si>
  <si>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</si>
  <si>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</si>
  <si>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</si>
  <si>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</si>
  <si>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</si>
  <si>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</si>
  <si>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</si>
  <si>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</si>
  <si>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</si>
  <si>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</si>
  <si>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</si>
  <si>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</si>
  <si>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</si>
  <si>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</si>
  <si>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</si>
  <si>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</si>
  <si>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</si>
  <si>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</si>
  <si>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</si>
  <si>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</si>
  <si>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</si>
  <si>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</si>
  <si>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</si>
  <si>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</si>
  <si>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</si>
  <si>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</si>
  <si>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</si>
  <si>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</si>
  <si>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</si>
  <si>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</si>
  <si>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</si>
  <si>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</si>
  <si>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</si>
  <si>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</si>
  <si>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</si>
  <si>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</si>
  <si>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</si>
  <si>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</si>
  <si>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</si>
  <si>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</si>
  <si>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</si>
  <si>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</si>
  <si>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</si>
  <si>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</si>
  <si>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</si>
  <si>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</si>
  <si>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</si>
  <si>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</si>
  <si>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</si>
  <si>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</si>
  <si>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</si>
  <si>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</si>
  <si>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</si>
  <si>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</si>
  <si>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</si>
  <si>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</si>
  <si>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</si>
  <si>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</si>
  <si>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</si>
  <si>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</si>
  <si>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</si>
  <si>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</si>
  <si>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</si>
  <si>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</si>
  <si>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</si>
  <si>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</si>
  <si>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</si>
  <si>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</si>
  <si>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</si>
  <si>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</si>
  <si>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</si>
  <si>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</si>
  <si>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</si>
  <si>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</si>
  <si>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</si>
  <si>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</si>
  <si>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</si>
  <si>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</si>
  <si>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</si>
  <si>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</si>
  <si>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</si>
  <si>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</si>
  <si>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</si>
  <si>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</si>
  <si>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</si>
  <si>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</si>
  <si>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</si>
  <si>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</si>
  <si>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</si>
  <si>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</si>
  <si>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</si>
  <si>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</si>
  <si>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</si>
  <si>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</si>
  <si>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</si>
  <si>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</si>
  <si>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</si>
  <si>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</si>
  <si>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</si>
  <si>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</si>
  <si>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</si>
  <si>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</si>
  <si>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</si>
  <si>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</si>
  <si>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</si>
  <si>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</si>
  <si>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</si>
  <si>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</si>
  <si>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</si>
  <si>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</si>
  <si>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</si>
  <si>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</si>
  <si>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</si>
  <si>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</si>
  <si>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</si>
  <si>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</si>
  <si>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</si>
  <si>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</si>
  <si>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</si>
  <si>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</si>
  <si>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</si>
  <si>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</si>
  <si>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</si>
  <si>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</si>
  <si>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</si>
  <si>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</si>
  <si>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</si>
  <si>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</si>
  <si>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</si>
  <si>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</si>
  <si>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</si>
  <si>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</si>
  <si>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</si>
  <si>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</si>
  <si>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</si>
  <si>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</si>
  <si>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</si>
  <si>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</si>
  <si>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</si>
  <si>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</si>
  <si>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</si>
  <si>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</si>
  <si>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</si>
  <si>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</si>
  <si>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</si>
  <si>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</si>
  <si>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</si>
  <si>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</si>
  <si>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</si>
  <si>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</si>
  <si>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</si>
  <si>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</si>
  <si>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</si>
  <si>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</si>
  <si>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</si>
  <si>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</si>
  <si>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</si>
  <si>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</si>
  <si>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</si>
  <si>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</si>
  <si>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</si>
  <si>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</si>
  <si>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</si>
  <si>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</si>
  <si>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</si>
  <si>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</si>
  <si>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</si>
  <si>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</si>
  <si>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</si>
  <si>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</si>
  <si>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</si>
  <si>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</si>
  <si>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</si>
  <si>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</si>
  <si>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</si>
  <si>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</si>
  <si>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</si>
  <si>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</si>
  <si>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</si>
  <si>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</si>
  <si>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</si>
  <si>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</si>
  <si>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</si>
  <si>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</si>
  <si>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</si>
  <si>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</si>
  <si>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</si>
  <si>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</si>
  <si>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</si>
  <si>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</si>
  <si>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</si>
  <si>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</si>
  <si>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</si>
  <si>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</si>
  <si>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</si>
  <si>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</si>
  <si>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</si>
  <si>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</si>
  <si>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</si>
  <si>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</si>
  <si>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</si>
  <si>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</si>
  <si>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</si>
  <si>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</si>
  <si>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</si>
  <si>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</si>
  <si>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</si>
  <si>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</si>
  <si>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</si>
  <si>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</si>
  <si>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</si>
  <si>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</si>
  <si>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</si>
  <si>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</si>
  <si>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</si>
  <si>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</si>
  <si>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</si>
  <si>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</si>
  <si>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</si>
  <si>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</si>
  <si>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</si>
  <si>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</si>
  <si>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</si>
  <si>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</si>
  <si>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</si>
  <si>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</si>
  <si>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</si>
  <si>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</si>
  <si>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</si>
  <si>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</si>
  <si>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</si>
  <si>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</si>
  <si>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</si>
  <si>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</si>
  <si>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</si>
  <si>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</si>
  <si>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</si>
  <si>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</si>
  <si>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</si>
  <si>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</si>
  <si>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</si>
  <si>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</si>
  <si>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</si>
  <si>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</si>
  <si>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</si>
  <si>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</si>
  <si>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</si>
  <si>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</si>
  <si>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</si>
  <si>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</si>
  <si>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</si>
  <si>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</si>
  <si>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</si>
  <si>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</si>
  <si>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</si>
  <si>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</si>
  <si>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</si>
  <si>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</si>
  <si>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</si>
  <si>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</si>
  <si>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</si>
  <si>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</si>
  <si>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</si>
  <si>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</si>
  <si>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</si>
  <si>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</si>
  <si>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</si>
  <si>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</si>
  <si>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</si>
  <si>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</si>
  <si>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</si>
  <si>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</si>
  <si>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</si>
  <si>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</si>
  <si>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</si>
  <si>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</si>
  <si>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</si>
  <si>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</si>
  <si>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</si>
  <si>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</si>
  <si>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</si>
  <si>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</si>
  <si>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</si>
  <si>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</si>
  <si>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</si>
  <si>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</si>
  <si>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</si>
  <si>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</si>
  <si>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</si>
  <si>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</si>
  <si>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</si>
  <si>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</si>
  <si>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</si>
  <si>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</si>
  <si>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</si>
  <si>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</si>
  <si>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</si>
  <si>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</si>
  <si>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</si>
  <si>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</si>
  <si>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</si>
  <si>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</si>
  <si>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</si>
  <si>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</si>
  <si>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</si>
  <si>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</si>
  <si>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</si>
  <si>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</si>
  <si>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</si>
  <si>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</si>
  <si>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</si>
  <si>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</si>
  <si>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</si>
  <si>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</si>
  <si>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</si>
  <si>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</si>
  <si>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</si>
  <si>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</si>
  <si>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</si>
  <si>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</si>
  <si>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</si>
  <si>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</si>
  <si>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</si>
  <si>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</si>
  <si>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</si>
  <si>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</si>
  <si>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</si>
  <si>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</si>
  <si>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</si>
  <si>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</si>
  <si>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</si>
  <si>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</si>
  <si>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</si>
  <si>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</si>
  <si>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</si>
  <si>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</si>
  <si>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</si>
  <si>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</si>
  <si>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</si>
  <si>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</si>
  <si>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</si>
  <si>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</si>
  <si>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</si>
  <si>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</si>
  <si>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</si>
  <si>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</si>
  <si>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</si>
  <si>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</si>
  <si>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</si>
  <si>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</si>
  <si>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</si>
  <si>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</si>
  <si>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</si>
  <si>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</si>
  <si>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</si>
  <si>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</si>
  <si>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</si>
  <si>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</si>
  <si>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</si>
  <si>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</si>
  <si>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</si>
  <si>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</si>
  <si>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</si>
  <si>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</si>
  <si>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</si>
  <si>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</si>
  <si>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</si>
  <si>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</si>
  <si>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</si>
  <si>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</si>
  <si>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</si>
  <si>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</si>
  <si>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</si>
  <si>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</si>
  <si>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</si>
  <si>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</si>
  <si>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</si>
  <si>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</si>
  <si>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</si>
  <si>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</si>
  <si>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</si>
  <si>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</si>
  <si>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</si>
  <si>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</si>
  <si>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</si>
  <si>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</si>
  <si>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</si>
  <si>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</si>
  <si>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</si>
  <si>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</si>
  <si>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</si>
  <si>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</si>
  <si>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</si>
  <si>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</si>
  <si>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</si>
  <si>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</si>
  <si>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</si>
  <si>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</si>
  <si>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</si>
  <si>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</si>
  <si>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</si>
  <si>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</si>
  <si>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</si>
  <si>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</si>
  <si>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</si>
  <si>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</si>
  <si>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</si>
  <si>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</si>
  <si>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</si>
  <si>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</si>
  <si>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</si>
  <si>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</si>
  <si>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</si>
  <si>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</si>
  <si>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</si>
  <si>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</si>
  <si>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</si>
  <si>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</si>
  <si>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</si>
  <si>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</si>
  <si>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</si>
  <si>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</si>
  <si>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</si>
  <si>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</si>
  <si>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</si>
  <si>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</si>
  <si>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</si>
  <si>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</si>
  <si>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</si>
  <si>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</si>
  <si>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</si>
  <si>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</si>
  <si>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</si>
  <si>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</si>
  <si>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</si>
  <si>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</si>
  <si>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</si>
  <si>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</si>
  <si>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</si>
  <si>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</si>
  <si>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</si>
  <si>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</si>
  <si>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</si>
  <si>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</si>
  <si>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</si>
  <si>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</si>
  <si>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</si>
  <si>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</si>
  <si>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</si>
  <si>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</si>
  <si>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</si>
  <si>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</si>
  <si>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</si>
  <si>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</si>
  <si>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</si>
  <si>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</si>
  <si>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</si>
  <si>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</si>
  <si>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</si>
  <si>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</si>
  <si>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</si>
  <si>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</si>
  <si>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</si>
  <si>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</si>
  <si>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</si>
  <si>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</si>
  <si>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</si>
  <si>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</si>
  <si>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</si>
  <si>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</si>
  <si>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</si>
  <si>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</si>
  <si>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</si>
  <si>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</si>
  <si>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</si>
  <si>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</si>
  <si>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</si>
  <si>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</si>
  <si>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</si>
  <si>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</si>
  <si>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</si>
  <si>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</si>
  <si>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</si>
  <si>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</si>
  <si>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</si>
  <si>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</si>
  <si>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</si>
  <si>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</si>
  <si>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</si>
  <si>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</si>
  <si>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</si>
  <si>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</si>
  <si>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</si>
  <si>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</si>
  <si>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</si>
  <si>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</si>
  <si>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</si>
  <si>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</si>
  <si>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</si>
  <si>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</si>
  <si>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</si>
  <si>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</si>
  <si>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</si>
  <si>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</si>
  <si>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</si>
  <si>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</si>
  <si>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</si>
  <si>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</si>
  <si>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</si>
  <si>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</si>
  <si>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</si>
  <si>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</si>
  <si>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</si>
  <si>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</si>
  <si>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</si>
  <si>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</si>
  <si>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</si>
  <si>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</si>
  <si>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</si>
  <si>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</si>
  <si>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</si>
  <si>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</si>
  <si>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</si>
  <si>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</si>
  <si>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</si>
  <si>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</si>
  <si>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</si>
  <si>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</si>
  <si>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</si>
  <si>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</si>
  <si>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</si>
  <si>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</si>
  <si>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</si>
  <si>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</si>
  <si>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</si>
  <si>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</si>
  <si>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</si>
  <si>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</si>
  <si>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</si>
  <si>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</si>
  <si>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</si>
  <si>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</si>
  <si>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</si>
  <si>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</si>
  <si>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</si>
  <si>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</si>
  <si>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</si>
  <si>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</si>
  <si>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</si>
  <si>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</si>
  <si>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</si>
  <si>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</si>
  <si>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</si>
  <si>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</si>
  <si>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</si>
  <si>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</si>
  <si>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</si>
  <si>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</si>
  <si>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</si>
  <si>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</si>
  <si>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</si>
  <si>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</si>
  <si>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</si>
  <si>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</si>
  <si>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</si>
  <si>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</si>
  <si>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</si>
  <si>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</si>
  <si>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</si>
  <si>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</si>
  <si>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</si>
  <si>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</si>
  <si>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</si>
  <si>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</si>
  <si>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</si>
  <si>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</si>
  <si>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</si>
  <si>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</si>
  <si>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</si>
  <si>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</si>
  <si>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</si>
  <si>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</si>
  <si>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</si>
  <si>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</si>
  <si>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</si>
  <si>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</si>
  <si>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</si>
  <si>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</si>
  <si>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</si>
  <si>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</si>
  <si>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</si>
  <si>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</si>
  <si>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</si>
  <si>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</si>
  <si>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</si>
  <si>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</si>
  <si>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</si>
  <si>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</si>
  <si>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</si>
  <si>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</si>
  <si>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</si>
  <si>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</si>
  <si>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</si>
  <si>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</si>
  <si>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</si>
  <si>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</si>
  <si>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</si>
  <si>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</si>
  <si>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</si>
  <si>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</si>
  <si>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</si>
  <si>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</si>
  <si>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</si>
  <si>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</si>
  <si>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</si>
  <si>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</si>
  <si>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</si>
  <si>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</si>
  <si>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</si>
  <si>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</si>
  <si>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</si>
  <si>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</si>
  <si>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</si>
  <si>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</si>
  <si>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</si>
  <si>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</si>
  <si>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</si>
  <si>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</si>
  <si>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</si>
  <si>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</si>
  <si>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</si>
  <si>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</si>
  <si>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</si>
  <si>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</si>
  <si>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</si>
  <si>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</si>
  <si>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</si>
  <si>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</si>
  <si>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</si>
  <si>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</si>
  <si>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</si>
  <si>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</si>
  <si>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</si>
  <si>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</si>
  <si>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</si>
  <si>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</si>
  <si>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</si>
  <si>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</si>
  <si>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</si>
  <si>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</si>
  <si>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</si>
  <si>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</si>
  <si>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</si>
  <si>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</si>
  <si>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</si>
  <si>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</si>
  <si>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</si>
  <si>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</si>
  <si>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</si>
  <si>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</si>
  <si>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</si>
  <si>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</si>
  <si>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</si>
  <si>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</si>
  <si>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</si>
  <si>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</si>
  <si>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</si>
  <si>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</si>
  <si>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</si>
  <si>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</si>
  <si>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</si>
  <si>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</si>
  <si>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</si>
  <si>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</si>
  <si>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</si>
  <si>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</si>
  <si>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</si>
  <si>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</si>
  <si>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</si>
  <si>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</si>
  <si>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</si>
  <si>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</si>
  <si>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</si>
  <si>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</si>
  <si>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</si>
  <si>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</si>
  <si>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</si>
  <si>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</si>
  <si>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</si>
  <si>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</si>
  <si>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</si>
  <si>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</si>
  <si>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</si>
  <si>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</si>
  <si>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</si>
  <si>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</si>
  <si>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</si>
  <si>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</si>
  <si>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</si>
  <si>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</si>
  <si>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</si>
  <si>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</si>
  <si>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</si>
  <si>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</si>
  <si>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</si>
  <si>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</si>
  <si>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</si>
  <si>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</si>
  <si>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</si>
  <si>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</si>
  <si>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</si>
  <si>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</si>
  <si>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</si>
  <si>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</si>
  <si>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</si>
  <si>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</si>
  <si>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</si>
  <si>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</si>
  <si>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</si>
  <si>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</si>
  <si>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</si>
  <si>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</si>
  <si>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</si>
  <si>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</si>
  <si>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</si>
  <si>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</si>
  <si>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</si>
  <si>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</si>
  <si>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</si>
  <si>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</si>
  <si>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</si>
  <si>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</si>
  <si>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</si>
  <si>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</si>
  <si>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</si>
  <si>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</si>
  <si>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</si>
  <si>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</si>
  <si>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</si>
  <si>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</si>
  <si>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</si>
  <si>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</si>
  <si>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</si>
  <si>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</si>
  <si>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</si>
  <si>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</si>
  <si>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</si>
  <si>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</si>
  <si>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</si>
  <si>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</si>
  <si>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</si>
  <si>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</si>
  <si>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</si>
  <si>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</si>
  <si>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</si>
  <si>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</si>
  <si>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</si>
  <si>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</si>
  <si>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</si>
  <si>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</si>
  <si>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</si>
  <si>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</si>
  <si>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</si>
  <si>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</si>
  <si>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</si>
  <si>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</si>
  <si>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</si>
  <si>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</si>
  <si>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</si>
  <si>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</si>
  <si>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</si>
  <si>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</si>
  <si>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</si>
  <si>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</si>
  <si>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</si>
  <si>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</si>
  <si>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</si>
  <si>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</si>
  <si>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</si>
  <si>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</si>
  <si>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</si>
  <si>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</si>
  <si>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</si>
  <si>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</si>
  <si>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</si>
  <si>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</si>
  <si>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</si>
  <si>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</si>
  <si>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</si>
  <si>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</si>
  <si>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</si>
  <si>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</si>
  <si>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</si>
  <si>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</si>
  <si>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</si>
  <si>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</si>
  <si>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</si>
  <si>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</si>
  <si>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</si>
  <si>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</si>
  <si>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</si>
  <si>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</si>
  <si>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</si>
  <si>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</si>
  <si>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</si>
  <si>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</si>
  <si>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</si>
  <si>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</si>
  <si>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</si>
  <si>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</si>
  <si>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</si>
  <si>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</si>
  <si>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</si>
  <si>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</si>
  <si>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</si>
  <si>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</si>
  <si>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</si>
  <si>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</si>
  <si>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</si>
  <si>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</si>
  <si>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</si>
  <si>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</si>
  <si>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</si>
  <si>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</si>
  <si>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</si>
  <si>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</si>
  <si>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</si>
  <si>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</si>
  <si>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</si>
  <si>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</si>
  <si>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</si>
  <si>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</si>
  <si>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</si>
  <si>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</si>
  <si>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</si>
  <si>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</si>
  <si>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</si>
  <si>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</si>
  <si>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</si>
  <si>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</si>
  <si>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</si>
  <si>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</si>
  <si>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</si>
  <si>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</si>
  <si>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</si>
  <si>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</si>
  <si>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</si>
  <si>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</si>
  <si>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</si>
  <si>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</si>
  <si>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</si>
  <si>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</si>
  <si>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</si>
  <si>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</si>
  <si>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</si>
  <si>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</si>
  <si>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</si>
  <si>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</si>
  <si>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</si>
  <si>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</si>
  <si>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</si>
  <si>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</si>
  <si>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</si>
  <si>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</si>
  <si>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</si>
  <si>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</si>
  <si>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</si>
  <si>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</si>
  <si>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</si>
  <si>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</si>
  <si>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</si>
  <si>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</si>
  <si>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</si>
  <si>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</si>
  <si>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</si>
  <si>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</si>
  <si>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</si>
  <si>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</si>
  <si>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</si>
  <si>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</si>
  <si>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</si>
  <si>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</si>
  <si>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</si>
  <si>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</si>
  <si>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</si>
  <si>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</si>
  <si>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</si>
  <si>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</si>
  <si>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</si>
  <si>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</si>
  <si>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</si>
  <si>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</si>
  <si>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</si>
  <si>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</si>
  <si>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</si>
  <si>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</si>
  <si>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</si>
  <si>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</si>
  <si>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DOVER TWP</t>
  </si>
  <si>
    <t>ABSECON CITY</t>
  </si>
  <si>
    <t>MORRIS TWP</t>
  </si>
  <si>
    <t>See Princeton (1114)</t>
  </si>
  <si>
    <t>See Hardwick Twp.</t>
  </si>
  <si>
    <t>month</t>
  </si>
  <si>
    <t>year to date</t>
  </si>
  <si>
    <t>VINELAND CITY</t>
  </si>
  <si>
    <t>20220207</t>
  </si>
  <si>
    <t>FLORENCE TWP</t>
  </si>
  <si>
    <t>MEDFORD TWP</t>
  </si>
  <si>
    <t>WILDWOOD CITY</t>
  </si>
  <si>
    <t>BOONTON TOWN</t>
  </si>
  <si>
    <t>20220307</t>
  </si>
  <si>
    <t>Square feet of retail space authorized by building permits, February 2022</t>
  </si>
  <si>
    <t>Source:  New Jersey Department of Community Affairs, 04/07/2022</t>
  </si>
  <si>
    <t xml:space="preserve">   Feb 2021</t>
  </si>
  <si>
    <t>LOWER TWP</t>
  </si>
  <si>
    <t>UPPER TWP</t>
  </si>
  <si>
    <t>HOWELL TWP</t>
  </si>
  <si>
    <t>MONTGOMERY TWP</t>
  </si>
  <si>
    <t>KNOWLTON TWP</t>
  </si>
  <si>
    <t>20220407</t>
  </si>
  <si>
    <t>See Pine Hill</t>
  </si>
  <si>
    <t>See Princeton  (1114)</t>
  </si>
  <si>
    <t>See  Hardwick</t>
  </si>
  <si>
    <t>Missing data</t>
  </si>
  <si>
    <t>See Hardwick</t>
  </si>
  <si>
    <t>Square feet of retail space authorized by building permits, January - Februray 2022</t>
  </si>
  <si>
    <t>Month</t>
  </si>
  <si>
    <t>Year-to-Date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</si>
</sst>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37" fontId="0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12" xfId="0" applyBorder="1" applyAlignment="1">
      <alignment horizontal="right"/>
    </xf>
    <xf numFmtId="0" fontId="34" fillId="0" borderId="0" xfId="0" applyFont="1" applyAlignment="1" applyProtection="1">
      <alignment horizontal="right"/>
      <protection locked="0"/>
    </xf>
    <xf numFmtId="37" fontId="0" fillId="0" borderId="11" xfId="0" applyNumberFormat="1" applyFont="1" applyBorder="1" applyAlignment="1">
      <alignment horizontal="left" shrinkToFit="1"/>
    </xf>
    <xf numFmtId="0" fontId="10" fillId="0" borderId="0" xfId="0" applyFont="1" applyAlignment="1">
      <alignment/>
    </xf>
    <xf numFmtId="0" fontId="3" fillId="0" borderId="53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37" fontId="0" fillId="0" borderId="0" xfId="0" applyNumberForma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544</v>
      </c>
      <c r="B7" s="154" t="s">
        <v>1758</v>
      </c>
      <c r="C7" s="37">
        <v>576</v>
      </c>
      <c r="E7" s="37">
        <v>576</v>
      </c>
      <c r="G7" s="97" t="s">
        <v>27</v>
      </c>
      <c r="H7" s="154" t="s">
        <v>1742</v>
      </c>
      <c r="I7" s="37">
        <v>13900</v>
      </c>
      <c r="J7" s="37">
        <v>13900</v>
      </c>
    </row>
    <row r="8" spans="1:10" ht="12.75">
      <c r="A8" s="97" t="s">
        <v>562</v>
      </c>
      <c r="B8" s="154" t="s">
        <v>1759</v>
      </c>
      <c r="C8" s="37">
        <v>4700</v>
      </c>
      <c r="D8" s="37">
        <v>4700</v>
      </c>
      <c r="G8" s="97" t="s">
        <v>345</v>
      </c>
      <c r="H8" s="154" t="s">
        <v>1750</v>
      </c>
      <c r="I8" s="37">
        <v>11999</v>
      </c>
      <c r="J8" s="37">
        <v>11999</v>
      </c>
    </row>
    <row r="9" spans="1:10" ht="12.75">
      <c r="A9" s="97" t="s">
        <v>1026</v>
      </c>
      <c r="B9" s="154" t="s">
        <v>1760</v>
      </c>
      <c r="C9" s="37">
        <v>1201</v>
      </c>
      <c r="E9" s="37">
        <v>1201</v>
      </c>
      <c r="G9" s="97" t="s">
        <v>359</v>
      </c>
      <c r="H9" s="154" t="s">
        <v>1751</v>
      </c>
      <c r="I9" s="37">
        <v>4320</v>
      </c>
      <c r="J9" s="37">
        <v>4320</v>
      </c>
    </row>
    <row r="10" spans="1:11" ht="12.75">
      <c r="A10" s="97" t="s">
        <v>1470</v>
      </c>
      <c r="B10" s="154" t="s">
        <v>1761</v>
      </c>
      <c r="C10" s="37">
        <v>0</v>
      </c>
      <c r="D10" s="37">
        <v>0</v>
      </c>
      <c r="G10" s="97" t="s">
        <v>544</v>
      </c>
      <c r="H10" s="154" t="s">
        <v>1758</v>
      </c>
      <c r="I10" s="37">
        <v>576</v>
      </c>
      <c r="K10" s="37">
        <v>576</v>
      </c>
    </row>
    <row r="11" spans="1:10" ht="12.75">
      <c r="A11" s="97" t="s">
        <v>1663</v>
      </c>
      <c r="B11" s="154" t="s">
        <v>1762</v>
      </c>
      <c r="C11" s="37">
        <v>1</v>
      </c>
      <c r="D11" s="37">
        <v>1</v>
      </c>
      <c r="G11" s="97" t="s">
        <v>562</v>
      </c>
      <c r="H11" s="154" t="s">
        <v>1759</v>
      </c>
      <c r="I11" s="37">
        <v>4700</v>
      </c>
      <c r="J11" s="37">
        <v>4700</v>
      </c>
    </row>
    <row r="12" spans="7:10" ht="12.75">
      <c r="G12" s="97" t="s">
        <v>571</v>
      </c>
      <c r="H12" s="154" t="s">
        <v>1752</v>
      </c>
      <c r="I12" s="37">
        <v>4088</v>
      </c>
      <c r="J12" s="37">
        <v>4088</v>
      </c>
    </row>
    <row r="13" spans="7:10" ht="12.75">
      <c r="G13" s="97" t="s">
        <v>619</v>
      </c>
      <c r="H13" s="154" t="s">
        <v>1748</v>
      </c>
      <c r="I13" s="37">
        <v>0</v>
      </c>
      <c r="J13" s="37">
        <v>0</v>
      </c>
    </row>
    <row r="14" spans="7:11" ht="12.75">
      <c r="G14" s="97" t="s">
        <v>1026</v>
      </c>
      <c r="H14" s="154" t="s">
        <v>1760</v>
      </c>
      <c r="I14" s="37">
        <v>1201</v>
      </c>
      <c r="K14" s="37">
        <v>1201</v>
      </c>
    </row>
    <row r="15" spans="7:11" ht="12.75">
      <c r="G15" s="97" t="s">
        <v>1130</v>
      </c>
      <c r="H15" s="154" t="s">
        <v>1753</v>
      </c>
      <c r="I15" s="37">
        <v>0</v>
      </c>
      <c r="K15" s="37">
        <v>0</v>
      </c>
    </row>
    <row r="16" spans="7:10" ht="12.75">
      <c r="G16" s="97" t="s">
        <v>1193</v>
      </c>
      <c r="H16" s="154" t="s">
        <v>1743</v>
      </c>
      <c r="I16" s="37">
        <v>1</v>
      </c>
      <c r="J16" s="37">
        <v>1</v>
      </c>
    </row>
    <row r="17" spans="7:10" ht="12.75">
      <c r="G17" s="97" t="s">
        <v>1264</v>
      </c>
      <c r="H17" s="154" t="s">
        <v>1741</v>
      </c>
      <c r="I17" s="37">
        <v>1</v>
      </c>
      <c r="J17" s="37">
        <v>1</v>
      </c>
    </row>
    <row r="18" spans="7:10" ht="12.75">
      <c r="G18" s="97" t="s">
        <v>1470</v>
      </c>
      <c r="H18" s="154" t="s">
        <v>1761</v>
      </c>
      <c r="I18" s="37">
        <v>0</v>
      </c>
      <c r="J18" s="37">
        <v>0</v>
      </c>
    </row>
    <row r="19" spans="7:10" ht="12.75">
      <c r="G19" s="97" t="s">
        <v>1663</v>
      </c>
      <c r="H19" s="154" t="s">
        <v>1762</v>
      </c>
      <c r="I19" s="37">
        <v>1</v>
      </c>
      <c r="J19" s="3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:K598"/>
    </sheetView>
  </sheetViews>
  <sheetFormatPr defaultColWidth="9.140625" defaultRowHeight="12.75"/>
  <cols>
    <col min="1" max="1" width="18.7109375" style="0" customWidth="1"/>
    <col min="2" max="2" width="28.8515625" style="0" bestFit="1" customWidth="1"/>
    <col min="3" max="3" width="16.8515625" style="28" customWidth="1"/>
    <col min="4" max="4" width="18.7109375" style="28" customWidth="1"/>
    <col min="5" max="5" width="16.421875" style="28" customWidth="1"/>
    <col min="6" max="6" width="3.00390625" style="0" customWidth="1"/>
    <col min="7" max="7" width="16.7109375" style="0" customWidth="1"/>
    <col min="8" max="8" width="19.421875" style="0" customWidth="1"/>
    <col min="9" max="9" width="15.8515625" style="0" customWidth="1"/>
    <col min="10" max="10" width="2.8515625" style="0" customWidth="1"/>
    <col min="11" max="11" width="10.140625" style="0" bestFit="1" customWidth="1"/>
  </cols>
  <sheetData>
    <row r="1" ht="15.75">
      <c r="A1" s="196" t="str">
        <f>retail!A1</f>
        <v>Square feet of retail space authorized by building permits, February 2022</v>
      </c>
    </row>
    <row r="2" ht="12.75">
      <c r="A2" t="str">
        <f>retail!A2</f>
        <v>Source:  New Jersey Department of Community Affairs, 04/07/2022</v>
      </c>
    </row>
    <row r="3" spans="4:8" ht="12.75">
      <c r="D3" s="200" t="s">
        <v>1770</v>
      </c>
      <c r="H3" s="74" t="s">
        <v>1771</v>
      </c>
    </row>
    <row r="5" spans="3:9" ht="12.75">
      <c r="C5" s="14"/>
      <c r="D5" s="15" t="s">
        <v>1735</v>
      </c>
      <c r="E5" s="21"/>
      <c r="G5" s="14"/>
      <c r="H5" s="15" t="s">
        <v>1735</v>
      </c>
      <c r="I5" s="13"/>
    </row>
    <row r="6" spans="1:11" ht="13.5" thickBot="1">
      <c r="A6" s="16" t="s">
        <v>4</v>
      </c>
      <c r="B6" s="18" t="s">
        <v>1698</v>
      </c>
      <c r="C6" s="19" t="s">
        <v>1692</v>
      </c>
      <c r="D6" s="20" t="s">
        <v>1736</v>
      </c>
      <c r="E6" s="20" t="s">
        <v>1693</v>
      </c>
      <c r="G6" s="19" t="s">
        <v>1692</v>
      </c>
      <c r="H6" s="20" t="s">
        <v>1736</v>
      </c>
      <c r="I6" s="20" t="s">
        <v>1693</v>
      </c>
      <c r="K6" s="197" t="s">
        <v>1739</v>
      </c>
    </row>
    <row r="7" spans="1:9" ht="13.5" thickTop="1">
      <c r="A7" s="54" t="s">
        <v>5</v>
      </c>
      <c r="B7" s="55"/>
      <c r="C7" s="199">
        <f>retail!F7</f>
        <v>0</v>
      </c>
      <c r="D7" s="199">
        <f>retail!G7</f>
        <v>0</v>
      </c>
      <c r="E7" s="199">
        <f>retail!H7</f>
        <v>0</v>
      </c>
      <c r="G7" s="30">
        <f>retail_ytd!F7</f>
        <v>13900</v>
      </c>
      <c r="H7" s="30">
        <f>retail_ytd!G7</f>
        <v>13900</v>
      </c>
      <c r="I7" s="30">
        <f>retail_ytd!H7</f>
        <v>0</v>
      </c>
    </row>
    <row r="8" spans="1:9" ht="12.75">
      <c r="A8" s="50" t="s">
        <v>6</v>
      </c>
      <c r="B8" s="51"/>
      <c r="C8" s="199">
        <f>retail!F8</f>
        <v>0</v>
      </c>
      <c r="D8" s="199">
        <f>retail!G8</f>
        <v>0</v>
      </c>
      <c r="E8" s="199">
        <f>retail!H8</f>
        <v>0</v>
      </c>
      <c r="G8" s="30">
        <f>retail_ytd!F8</f>
        <v>0</v>
      </c>
      <c r="H8" s="30">
        <f>retail_ytd!G8</f>
        <v>0</v>
      </c>
      <c r="I8" s="30">
        <f>retail_ytd!H8</f>
        <v>0</v>
      </c>
    </row>
    <row r="9" spans="1:9" ht="12.75">
      <c r="A9" s="50" t="s">
        <v>7</v>
      </c>
      <c r="B9" s="51"/>
      <c r="C9" s="199">
        <f>retail!F9</f>
        <v>0</v>
      </c>
      <c r="D9" s="199">
        <f>retail!G9</f>
        <v>0</v>
      </c>
      <c r="E9" s="199">
        <f>retail!H9</f>
        <v>0</v>
      </c>
      <c r="G9" s="30">
        <f>retail_ytd!F9</f>
        <v>16319</v>
      </c>
      <c r="H9" s="30">
        <f>retail_ytd!G9</f>
        <v>16319</v>
      </c>
      <c r="I9" s="30">
        <f>retail_ytd!H9</f>
        <v>0</v>
      </c>
    </row>
    <row r="10" spans="1:9" ht="12.75">
      <c r="A10" s="50" t="s">
        <v>8</v>
      </c>
      <c r="B10" s="51"/>
      <c r="C10" s="199">
        <f>retail!F10</f>
        <v>0</v>
      </c>
      <c r="D10" s="199">
        <f>retail!G10</f>
        <v>0</v>
      </c>
      <c r="E10" s="199">
        <f>retail!H10</f>
        <v>0</v>
      </c>
      <c r="G10" s="30">
        <f>retail_ytd!F10</f>
        <v>0</v>
      </c>
      <c r="H10" s="30">
        <f>retail_ytd!G10</f>
        <v>0</v>
      </c>
      <c r="I10" s="30">
        <f>retail_ytd!H10</f>
        <v>0</v>
      </c>
    </row>
    <row r="11" spans="1:9" ht="12.75">
      <c r="A11" s="50" t="s">
        <v>9</v>
      </c>
      <c r="B11" s="51"/>
      <c r="C11" s="199">
        <f>retail!F11</f>
        <v>5276</v>
      </c>
      <c r="D11" s="199">
        <f>retail!G11</f>
        <v>4700</v>
      </c>
      <c r="E11" s="199">
        <f>retail!H11</f>
        <v>576</v>
      </c>
      <c r="G11" s="30">
        <f>retail_ytd!F11</f>
        <v>9364</v>
      </c>
      <c r="H11" s="30">
        <f>retail_ytd!G11</f>
        <v>8788</v>
      </c>
      <c r="I11" s="30">
        <f>retail_ytd!H11</f>
        <v>576</v>
      </c>
    </row>
    <row r="12" spans="1:9" ht="12.75">
      <c r="A12" s="50" t="s">
        <v>10</v>
      </c>
      <c r="B12" s="51"/>
      <c r="C12" s="199">
        <f>retail!F12</f>
        <v>0</v>
      </c>
      <c r="D12" s="199">
        <f>retail!G12</f>
        <v>0</v>
      </c>
      <c r="E12" s="199">
        <f>retail!H12</f>
        <v>0</v>
      </c>
      <c r="G12" s="30">
        <f>retail_ytd!F12</f>
        <v>0</v>
      </c>
      <c r="H12" s="30">
        <f>retail_ytd!G12</f>
        <v>0</v>
      </c>
      <c r="I12" s="30">
        <f>retail_ytd!H12</f>
        <v>0</v>
      </c>
    </row>
    <row r="13" spans="1:9" ht="12.75">
      <c r="A13" s="50" t="s">
        <v>11</v>
      </c>
      <c r="B13" s="51"/>
      <c r="C13" s="199">
        <f>retail!F13</f>
        <v>0</v>
      </c>
      <c r="D13" s="199">
        <f>retail!G13</f>
        <v>0</v>
      </c>
      <c r="E13" s="199">
        <f>retail!H13</f>
        <v>0</v>
      </c>
      <c r="G13" s="30">
        <f>retail_ytd!F13</f>
        <v>0</v>
      </c>
      <c r="H13" s="30">
        <f>retail_ytd!G13</f>
        <v>0</v>
      </c>
      <c r="I13" s="30">
        <f>retail_ytd!H13</f>
        <v>0</v>
      </c>
    </row>
    <row r="14" spans="1:9" ht="12.75">
      <c r="A14" s="50" t="s">
        <v>12</v>
      </c>
      <c r="B14" s="51"/>
      <c r="C14" s="199">
        <f>retail!F14</f>
        <v>0</v>
      </c>
      <c r="D14" s="199">
        <f>retail!G14</f>
        <v>0</v>
      </c>
      <c r="E14" s="199">
        <f>retail!H14</f>
        <v>0</v>
      </c>
      <c r="G14" s="30">
        <f>retail_ytd!F14</f>
        <v>0</v>
      </c>
      <c r="H14" s="30">
        <f>retail_ytd!G14</f>
        <v>0</v>
      </c>
      <c r="I14" s="30">
        <f>retail_ytd!H14</f>
        <v>0</v>
      </c>
    </row>
    <row r="15" spans="1:9" ht="12.75">
      <c r="A15" s="50" t="s">
        <v>13</v>
      </c>
      <c r="B15" s="51"/>
      <c r="C15" s="199">
        <f>retail!F15</f>
        <v>0</v>
      </c>
      <c r="D15" s="199">
        <f>retail!G15</f>
        <v>0</v>
      </c>
      <c r="E15" s="199">
        <f>retail!H15</f>
        <v>0</v>
      </c>
      <c r="G15" s="30">
        <f>retail_ytd!F15</f>
        <v>0</v>
      </c>
      <c r="H15" s="30">
        <f>retail_ytd!G15</f>
        <v>0</v>
      </c>
      <c r="I15" s="30">
        <f>retail_ytd!H15</f>
        <v>0</v>
      </c>
    </row>
    <row r="16" spans="1:9" ht="12.75">
      <c r="A16" s="50" t="s">
        <v>14</v>
      </c>
      <c r="B16" s="51"/>
      <c r="C16" s="199">
        <f>retail!F16</f>
        <v>0</v>
      </c>
      <c r="D16" s="199">
        <f>retail!G16</f>
        <v>0</v>
      </c>
      <c r="E16" s="199">
        <f>retail!H16</f>
        <v>0</v>
      </c>
      <c r="G16" s="30">
        <f>retail_ytd!F16</f>
        <v>0</v>
      </c>
      <c r="H16" s="30">
        <f>retail_ytd!G16</f>
        <v>0</v>
      </c>
      <c r="I16" s="30">
        <f>retail_ytd!H16</f>
        <v>0</v>
      </c>
    </row>
    <row r="17" spans="1:9" ht="12.75">
      <c r="A17" s="50" t="s">
        <v>15</v>
      </c>
      <c r="B17" s="51"/>
      <c r="C17" s="199">
        <f>retail!F17</f>
        <v>0</v>
      </c>
      <c r="D17" s="199">
        <f>retail!G17</f>
        <v>0</v>
      </c>
      <c r="E17" s="199">
        <f>retail!H17</f>
        <v>0</v>
      </c>
      <c r="G17" s="30">
        <f>retail_ytd!F17</f>
        <v>0</v>
      </c>
      <c r="H17" s="30">
        <f>retail_ytd!G17</f>
        <v>0</v>
      </c>
      <c r="I17" s="30">
        <f>retail_ytd!H17</f>
        <v>0</v>
      </c>
    </row>
    <row r="18" spans="1:9" ht="12.75">
      <c r="A18" s="50" t="s">
        <v>16</v>
      </c>
      <c r="B18" s="51"/>
      <c r="C18" s="199">
        <f>retail!F18</f>
        <v>0</v>
      </c>
      <c r="D18" s="199">
        <f>retail!G18</f>
        <v>0</v>
      </c>
      <c r="E18" s="199">
        <f>retail!H18</f>
        <v>0</v>
      </c>
      <c r="G18" s="30">
        <f>retail_ytd!F18</f>
        <v>0</v>
      </c>
      <c r="H18" s="30">
        <f>retail_ytd!G18</f>
        <v>0</v>
      </c>
      <c r="I18" s="30">
        <f>retail_ytd!H18</f>
        <v>0</v>
      </c>
    </row>
    <row r="19" spans="1:9" ht="12.75">
      <c r="A19" s="50" t="s">
        <v>17</v>
      </c>
      <c r="B19" s="51"/>
      <c r="C19" s="199">
        <f>retail!F19</f>
        <v>1201</v>
      </c>
      <c r="D19" s="199">
        <f>retail!G19</f>
        <v>0</v>
      </c>
      <c r="E19" s="199">
        <f>retail!H19</f>
        <v>1201</v>
      </c>
      <c r="G19" s="30">
        <f>retail_ytd!F19</f>
        <v>1201</v>
      </c>
      <c r="H19" s="30">
        <f>retail_ytd!G19</f>
        <v>0</v>
      </c>
      <c r="I19" s="30">
        <f>retail_ytd!H19</f>
        <v>1201</v>
      </c>
    </row>
    <row r="20" spans="1:9" ht="12.75">
      <c r="A20" s="50" t="s">
        <v>18</v>
      </c>
      <c r="B20" s="51"/>
      <c r="C20" s="199">
        <f>retail!F20</f>
        <v>0</v>
      </c>
      <c r="D20" s="199">
        <f>retail!G20</f>
        <v>0</v>
      </c>
      <c r="E20" s="199">
        <f>retail!H20</f>
        <v>0</v>
      </c>
      <c r="G20" s="30">
        <f>retail_ytd!F20</f>
        <v>1</v>
      </c>
      <c r="H20" s="30">
        <f>retail_ytd!G20</f>
        <v>1</v>
      </c>
      <c r="I20" s="30">
        <f>retail_ytd!H20</f>
        <v>0</v>
      </c>
    </row>
    <row r="21" spans="1:9" ht="12.75">
      <c r="A21" s="50" t="s">
        <v>19</v>
      </c>
      <c r="B21" s="51"/>
      <c r="C21" s="199">
        <f>retail!F21</f>
        <v>0</v>
      </c>
      <c r="D21" s="199">
        <f>retail!G21</f>
        <v>0</v>
      </c>
      <c r="E21" s="199">
        <f>retail!H21</f>
        <v>0</v>
      </c>
      <c r="G21" s="30">
        <f>retail_ytd!F21</f>
        <v>1</v>
      </c>
      <c r="H21" s="30">
        <f>retail_ytd!G21</f>
        <v>1</v>
      </c>
      <c r="I21" s="30">
        <f>retail_ytd!H21</f>
        <v>0</v>
      </c>
    </row>
    <row r="22" spans="1:9" ht="12.75">
      <c r="A22" s="50" t="s">
        <v>20</v>
      </c>
      <c r="B22" s="51"/>
      <c r="C22" s="199">
        <f>retail!F22</f>
        <v>0</v>
      </c>
      <c r="D22" s="199">
        <f>retail!G22</f>
        <v>0</v>
      </c>
      <c r="E22" s="199">
        <f>retail!H22</f>
        <v>0</v>
      </c>
      <c r="G22" s="30">
        <f>retail_ytd!F22</f>
        <v>0</v>
      </c>
      <c r="H22" s="30">
        <f>retail_ytd!G22</f>
        <v>0</v>
      </c>
      <c r="I22" s="30">
        <f>retail_ytd!H22</f>
        <v>0</v>
      </c>
    </row>
    <row r="23" spans="1:9" ht="12.75">
      <c r="A23" s="50" t="s">
        <v>21</v>
      </c>
      <c r="B23" s="51"/>
      <c r="C23" s="199">
        <f>retail!F23</f>
        <v>0</v>
      </c>
      <c r="D23" s="199">
        <f>retail!G23</f>
        <v>0</v>
      </c>
      <c r="E23" s="199">
        <f>retail!H23</f>
        <v>0</v>
      </c>
      <c r="G23" s="30">
        <f>retail_ytd!F23</f>
        <v>0</v>
      </c>
      <c r="H23" s="30">
        <f>retail_ytd!G23</f>
        <v>0</v>
      </c>
      <c r="I23" s="30">
        <f>retail_ytd!H23</f>
        <v>0</v>
      </c>
    </row>
    <row r="24" spans="1:9" ht="12.75">
      <c r="A24" s="50" t="s">
        <v>22</v>
      </c>
      <c r="B24" s="51"/>
      <c r="C24" s="199">
        <f>retail!F24</f>
        <v>0</v>
      </c>
      <c r="D24" s="199">
        <f>retail!G24</f>
        <v>0</v>
      </c>
      <c r="E24" s="199">
        <f>retail!H24</f>
        <v>0</v>
      </c>
      <c r="G24" s="30">
        <f>retail_ytd!F24</f>
        <v>0</v>
      </c>
      <c r="H24" s="30">
        <f>retail_ytd!G24</f>
        <v>0</v>
      </c>
      <c r="I24" s="30">
        <f>retail_ytd!H24</f>
        <v>0</v>
      </c>
    </row>
    <row r="25" spans="1:9" ht="12.75">
      <c r="A25" s="50" t="s">
        <v>23</v>
      </c>
      <c r="B25" s="51"/>
      <c r="C25" s="199">
        <f>retail!F25</f>
        <v>0</v>
      </c>
      <c r="D25" s="199">
        <f>retail!G25</f>
        <v>0</v>
      </c>
      <c r="E25" s="199">
        <f>retail!H25</f>
        <v>0</v>
      </c>
      <c r="G25" s="30">
        <f>retail_ytd!F25</f>
        <v>0</v>
      </c>
      <c r="H25" s="30">
        <f>retail_ytd!G25</f>
        <v>0</v>
      </c>
      <c r="I25" s="30">
        <f>retail_ytd!H25</f>
        <v>0</v>
      </c>
    </row>
    <row r="26" spans="1:9" ht="12.75">
      <c r="A26" s="50" t="s">
        <v>24</v>
      </c>
      <c r="B26" s="51"/>
      <c r="C26" s="199">
        <f>retail!F26</f>
        <v>0</v>
      </c>
      <c r="D26" s="199">
        <f>retail!G26</f>
        <v>0</v>
      </c>
      <c r="E26" s="199">
        <f>retail!H26</f>
        <v>0</v>
      </c>
      <c r="G26" s="30">
        <f>retail_ytd!F26</f>
        <v>0</v>
      </c>
      <c r="H26" s="30">
        <f>retail_ytd!G26</f>
        <v>0</v>
      </c>
      <c r="I26" s="30">
        <f>retail_ytd!H26</f>
        <v>0</v>
      </c>
    </row>
    <row r="27" spans="1:9" ht="12.75">
      <c r="A27" s="50" t="s">
        <v>25</v>
      </c>
      <c r="B27" s="51"/>
      <c r="C27" s="199">
        <f>retail!F27</f>
        <v>1</v>
      </c>
      <c r="D27" s="199">
        <f>retail!G27</f>
        <v>1</v>
      </c>
      <c r="E27" s="199">
        <f>retail!H27</f>
        <v>0</v>
      </c>
      <c r="G27" s="30">
        <f>retail_ytd!F27</f>
        <v>1</v>
      </c>
      <c r="H27" s="30">
        <f>retail_ytd!G27</f>
        <v>1</v>
      </c>
      <c r="I27" s="30">
        <f>retail_ytd!H27</f>
        <v>0</v>
      </c>
    </row>
    <row r="28" spans="1:9" ht="12.75">
      <c r="A28" s="121" t="s">
        <v>1696</v>
      </c>
      <c r="B28" s="51"/>
      <c r="C28" s="199">
        <f>retail!F28</f>
        <v>0</v>
      </c>
      <c r="D28" s="199">
        <f>retail!G28</f>
        <v>0</v>
      </c>
      <c r="E28" s="199">
        <f>retail!H28</f>
        <v>0</v>
      </c>
      <c r="G28" s="30">
        <f>retail_ytd!F28</f>
        <v>0</v>
      </c>
      <c r="H28" s="30">
        <f>retail_ytd!G28</f>
        <v>0</v>
      </c>
      <c r="I28" s="30">
        <f>retail_ytd!H28</f>
        <v>0</v>
      </c>
    </row>
    <row r="29" spans="1:9" ht="12.75">
      <c r="A29" s="50" t="s">
        <v>1697</v>
      </c>
      <c r="B29" s="51"/>
      <c r="C29" s="199">
        <f>retail!F29</f>
        <v>6478</v>
      </c>
      <c r="D29" s="199">
        <f>retail!G29</f>
        <v>4701</v>
      </c>
      <c r="E29" s="199">
        <f>retail!H29</f>
        <v>1777</v>
      </c>
      <c r="G29" s="30">
        <f>retail_ytd!F29</f>
        <v>40787</v>
      </c>
      <c r="H29" s="30">
        <f>retail_ytd!G29</f>
        <v>39010</v>
      </c>
      <c r="I29" s="30">
        <f>retail_ytd!H29</f>
        <v>1777</v>
      </c>
    </row>
    <row r="30" spans="1:2" ht="12.75">
      <c r="A30" s="88"/>
      <c r="B30" s="86"/>
    </row>
    <row r="31" spans="1:11" ht="12.75">
      <c r="A31" s="81" t="s">
        <v>5</v>
      </c>
      <c r="B31" s="81" t="s">
        <v>28</v>
      </c>
      <c r="C31" s="29">
        <f>retail!F31</f>
        <v>0</v>
      </c>
      <c r="D31" s="29">
        <f>retail!G31</f>
        <v>0</v>
      </c>
      <c r="E31" s="29">
        <f>retail!H31</f>
        <v>0</v>
      </c>
      <c r="G31" s="24">
        <f>retail_ytd!F31</f>
        <v>13900</v>
      </c>
      <c r="H31" s="24">
        <f>retail_ytd!G31</f>
        <v>13900</v>
      </c>
      <c r="I31" s="24">
        <f>retail_ytd!H31</f>
        <v>0</v>
      </c>
      <c r="K31" s="198" t="str">
        <f>retail_ytd!J31</f>
        <v>20220307</v>
      </c>
    </row>
    <row r="32" spans="1:11" ht="12.75">
      <c r="A32" s="81" t="s">
        <v>5</v>
      </c>
      <c r="B32" s="81" t="s">
        <v>31</v>
      </c>
      <c r="C32" s="29">
        <f>retail!F32</f>
        <v>0</v>
      </c>
      <c r="D32" s="29">
        <f>retail!G32</f>
        <v>0</v>
      </c>
      <c r="E32" s="29">
        <f>retail!H32</f>
        <v>0</v>
      </c>
      <c r="G32" s="24">
        <f>retail_ytd!F32</f>
        <v>0</v>
      </c>
      <c r="H32" s="24">
        <f>retail_ytd!G32</f>
        <v>0</v>
      </c>
      <c r="I32" s="24">
        <f>retail_ytd!H32</f>
        <v>0</v>
      </c>
      <c r="K32" s="198" t="str">
        <f>retail_ytd!J32</f>
        <v>20220407</v>
      </c>
    </row>
    <row r="33" spans="1:11" ht="12.75">
      <c r="A33" s="81" t="s">
        <v>5</v>
      </c>
      <c r="B33" s="81" t="s">
        <v>34</v>
      </c>
      <c r="C33" s="29">
        <f>retail!F33</f>
        <v>0</v>
      </c>
      <c r="D33" s="29">
        <f>retail!G33</f>
        <v>0</v>
      </c>
      <c r="E33" s="29">
        <f>retail!H33</f>
        <v>0</v>
      </c>
      <c r="G33" s="24">
        <f>retail_ytd!F33</f>
        <v>0</v>
      </c>
      <c r="H33" s="24">
        <f>retail_ytd!G33</f>
        <v>0</v>
      </c>
      <c r="I33" s="24">
        <f>retail_ytd!H33</f>
        <v>0</v>
      </c>
      <c r="K33" s="198" t="str">
        <f>retail_ytd!J33</f>
        <v>20220307</v>
      </c>
    </row>
    <row r="34" spans="1:11" ht="12.75">
      <c r="A34" s="81" t="s">
        <v>5</v>
      </c>
      <c r="B34" s="81" t="s">
        <v>37</v>
      </c>
      <c r="C34" s="29">
        <f>retail!F34</f>
        <v>0</v>
      </c>
      <c r="D34" s="29">
        <f>retail!G34</f>
        <v>0</v>
      </c>
      <c r="E34" s="29">
        <f>retail!H34</f>
        <v>0</v>
      </c>
      <c r="G34" s="24">
        <f>retail_ytd!F34</f>
        <v>0</v>
      </c>
      <c r="H34" s="24">
        <f>retail_ytd!G34</f>
        <v>0</v>
      </c>
      <c r="I34" s="24">
        <f>retail_ytd!H34</f>
        <v>0</v>
      </c>
      <c r="K34" s="198" t="str">
        <f>retail_ytd!J34</f>
        <v>20220407</v>
      </c>
    </row>
    <row r="35" spans="1:11" ht="12.75">
      <c r="A35" s="81" t="s">
        <v>5</v>
      </c>
      <c r="B35" s="81" t="s">
        <v>40</v>
      </c>
      <c r="C35" s="29">
        <f>retail!F35</f>
        <v>0</v>
      </c>
      <c r="D35" s="29">
        <f>retail!G35</f>
        <v>0</v>
      </c>
      <c r="E35" s="29">
        <f>retail!H35</f>
        <v>0</v>
      </c>
      <c r="G35" s="24">
        <f>retail_ytd!F35</f>
        <v>0</v>
      </c>
      <c r="H35" s="24">
        <f>retail_ytd!G35</f>
        <v>0</v>
      </c>
      <c r="I35" s="24">
        <f>retail_ytd!H35</f>
        <v>0</v>
      </c>
      <c r="K35" s="198" t="str">
        <f>retail_ytd!J35</f>
        <v>20220307</v>
      </c>
    </row>
    <row r="36" spans="1:11" ht="12.75">
      <c r="A36" s="81" t="s">
        <v>5</v>
      </c>
      <c r="B36" s="81" t="s">
        <v>43</v>
      </c>
      <c r="C36" s="29">
        <f>retail!F36</f>
        <v>0</v>
      </c>
      <c r="D36" s="29">
        <f>retail!G36</f>
        <v>0</v>
      </c>
      <c r="E36" s="29">
        <f>retail!H36</f>
        <v>0</v>
      </c>
      <c r="G36" s="24">
        <f>retail_ytd!F36</f>
        <v>0</v>
      </c>
      <c r="H36" s="24">
        <f>retail_ytd!G36</f>
        <v>0</v>
      </c>
      <c r="I36" s="24">
        <f>retail_ytd!H36</f>
        <v>0</v>
      </c>
      <c r="K36" s="198" t="str">
        <f>retail_ytd!J36</f>
        <v>20220207</v>
      </c>
    </row>
    <row r="37" spans="1:11" ht="12.75">
      <c r="A37" s="81" t="s">
        <v>5</v>
      </c>
      <c r="B37" s="81" t="s">
        <v>46</v>
      </c>
      <c r="C37" s="29">
        <f>retail!F37</f>
        <v>0</v>
      </c>
      <c r="D37" s="29">
        <f>retail!G37</f>
        <v>0</v>
      </c>
      <c r="E37" s="29">
        <f>retail!H37</f>
        <v>0</v>
      </c>
      <c r="G37" s="24">
        <f>retail_ytd!F37</f>
        <v>0</v>
      </c>
      <c r="H37" s="24">
        <f>retail_ytd!G37</f>
        <v>0</v>
      </c>
      <c r="I37" s="24">
        <f>retail_ytd!H37</f>
        <v>0</v>
      </c>
      <c r="K37" s="198" t="str">
        <f>retail_ytd!J37</f>
        <v>20220307</v>
      </c>
    </row>
    <row r="38" spans="1:11" ht="12.75">
      <c r="A38" s="81" t="s">
        <v>5</v>
      </c>
      <c r="B38" s="81" t="s">
        <v>49</v>
      </c>
      <c r="C38" s="29">
        <f>retail!F38</f>
        <v>0</v>
      </c>
      <c r="D38" s="29">
        <f>retail!G38</f>
        <v>0</v>
      </c>
      <c r="E38" s="29">
        <f>retail!H38</f>
        <v>0</v>
      </c>
      <c r="G38" s="24">
        <f>retail_ytd!F38</f>
        <v>0</v>
      </c>
      <c r="H38" s="24">
        <f>retail_ytd!G38</f>
        <v>0</v>
      </c>
      <c r="I38" s="24">
        <f>retail_ytd!H38</f>
        <v>0</v>
      </c>
      <c r="K38" s="198" t="str">
        <f>retail_ytd!J38</f>
        <v>Missing data</v>
      </c>
    </row>
    <row r="39" spans="1:11" ht="12.75">
      <c r="A39" s="81" t="s">
        <v>5</v>
      </c>
      <c r="B39" s="81" t="s">
        <v>52</v>
      </c>
      <c r="C39" s="29">
        <f>retail!F39</f>
        <v>0</v>
      </c>
      <c r="D39" s="29">
        <f>retail!G39</f>
        <v>0</v>
      </c>
      <c r="E39" s="29">
        <f>retail!H39</f>
        <v>0</v>
      </c>
      <c r="G39" s="24">
        <f>retail_ytd!F39</f>
        <v>0</v>
      </c>
      <c r="H39" s="24">
        <f>retail_ytd!G39</f>
        <v>0</v>
      </c>
      <c r="I39" s="24">
        <f>retail_ytd!H39</f>
        <v>0</v>
      </c>
      <c r="K39" s="198" t="str">
        <f>retail_ytd!J39</f>
        <v>20220307</v>
      </c>
    </row>
    <row r="40" spans="1:11" ht="12.75">
      <c r="A40" s="81" t="s">
        <v>5</v>
      </c>
      <c r="B40" s="81" t="s">
        <v>55</v>
      </c>
      <c r="C40" s="29">
        <f>retail!F40</f>
        <v>0</v>
      </c>
      <c r="D40" s="29">
        <f>retail!G40</f>
        <v>0</v>
      </c>
      <c r="E40" s="29">
        <f>retail!H40</f>
        <v>0</v>
      </c>
      <c r="G40" s="24">
        <f>retail_ytd!F40</f>
        <v>0</v>
      </c>
      <c r="H40" s="24">
        <f>retail_ytd!G40</f>
        <v>0</v>
      </c>
      <c r="I40" s="24">
        <f>retail_ytd!H40</f>
        <v>0</v>
      </c>
      <c r="K40" s="198" t="str">
        <f>retail_ytd!J40</f>
        <v>20220407</v>
      </c>
    </row>
    <row r="41" spans="1:11" ht="12.75">
      <c r="A41" s="81" t="s">
        <v>5</v>
      </c>
      <c r="B41" s="81" t="s">
        <v>58</v>
      </c>
      <c r="C41" s="29">
        <f>retail!F41</f>
        <v>0</v>
      </c>
      <c r="D41" s="29">
        <f>retail!G41</f>
        <v>0</v>
      </c>
      <c r="E41" s="29">
        <f>retail!H41</f>
        <v>0</v>
      </c>
      <c r="G41" s="24">
        <f>retail_ytd!F41</f>
        <v>0</v>
      </c>
      <c r="H41" s="24">
        <f>retail_ytd!G41</f>
        <v>0</v>
      </c>
      <c r="I41" s="24">
        <f>retail_ytd!H41</f>
        <v>0</v>
      </c>
      <c r="K41" s="198" t="str">
        <f>retail_ytd!J41</f>
        <v>20220307</v>
      </c>
    </row>
    <row r="42" spans="1:11" ht="12.75">
      <c r="A42" s="81" t="s">
        <v>5</v>
      </c>
      <c r="B42" s="81" t="s">
        <v>61</v>
      </c>
      <c r="C42" s="29">
        <f>retail!F42</f>
        <v>0</v>
      </c>
      <c r="D42" s="29">
        <f>retail!G42</f>
        <v>0</v>
      </c>
      <c r="E42" s="29">
        <f>retail!H42</f>
        <v>0</v>
      </c>
      <c r="G42" s="24">
        <f>retail_ytd!F42</f>
        <v>0</v>
      </c>
      <c r="H42" s="24">
        <f>retail_ytd!G42</f>
        <v>0</v>
      </c>
      <c r="I42" s="24">
        <f>retail_ytd!H42</f>
        <v>0</v>
      </c>
      <c r="K42" s="198" t="str">
        <f>retail_ytd!J42</f>
        <v>20220307</v>
      </c>
    </row>
    <row r="43" spans="1:11" ht="12.75">
      <c r="A43" s="81" t="s">
        <v>5</v>
      </c>
      <c r="B43" s="81" t="s">
        <v>1705</v>
      </c>
      <c r="C43" s="29">
        <f>retail!F43</f>
        <v>0</v>
      </c>
      <c r="D43" s="29">
        <f>retail!G43</f>
        <v>0</v>
      </c>
      <c r="E43" s="29">
        <f>retail!H43</f>
        <v>0</v>
      </c>
      <c r="G43" s="24">
        <f>retail_ytd!F43</f>
        <v>0</v>
      </c>
      <c r="H43" s="24">
        <f>retail_ytd!G43</f>
        <v>0</v>
      </c>
      <c r="I43" s="24">
        <f>retail_ytd!H43</f>
        <v>0</v>
      </c>
      <c r="K43" s="198" t="str">
        <f>retail_ytd!J43</f>
        <v>20220307</v>
      </c>
    </row>
    <row r="44" spans="1:11" ht="12.75">
      <c r="A44" s="81" t="s">
        <v>5</v>
      </c>
      <c r="B44" s="81" t="s">
        <v>66</v>
      </c>
      <c r="C44" s="29">
        <f>retail!F44</f>
        <v>0</v>
      </c>
      <c r="D44" s="29">
        <f>retail!G44</f>
        <v>0</v>
      </c>
      <c r="E44" s="29">
        <f>retail!H44</f>
        <v>0</v>
      </c>
      <c r="G44" s="24">
        <f>retail_ytd!F44</f>
        <v>0</v>
      </c>
      <c r="H44" s="24">
        <f>retail_ytd!G44</f>
        <v>0</v>
      </c>
      <c r="I44" s="24">
        <f>retail_ytd!H44</f>
        <v>0</v>
      </c>
      <c r="K44" s="198" t="str">
        <f>retail_ytd!J44</f>
        <v>20220307</v>
      </c>
    </row>
    <row r="45" spans="1:11" ht="12.75">
      <c r="A45" s="81" t="s">
        <v>5</v>
      </c>
      <c r="B45" s="81" t="s">
        <v>1706</v>
      </c>
      <c r="C45" s="29">
        <f>retail!F45</f>
        <v>0</v>
      </c>
      <c r="D45" s="29">
        <f>retail!G45</f>
        <v>0</v>
      </c>
      <c r="E45" s="29">
        <f>retail!H45</f>
        <v>0</v>
      </c>
      <c r="G45" s="24">
        <f>retail_ytd!F45</f>
        <v>0</v>
      </c>
      <c r="H45" s="24">
        <f>retail_ytd!G45</f>
        <v>0</v>
      </c>
      <c r="I45" s="24">
        <f>retail_ytd!H45</f>
        <v>0</v>
      </c>
      <c r="K45" s="198" t="str">
        <f>retail_ytd!J45</f>
        <v>20220407</v>
      </c>
    </row>
    <row r="46" spans="1:11" ht="12.75">
      <c r="A46" s="81" t="s">
        <v>5</v>
      </c>
      <c r="B46" s="81" t="s">
        <v>71</v>
      </c>
      <c r="C46" s="29">
        <f>retail!F46</f>
        <v>0</v>
      </c>
      <c r="D46" s="29">
        <f>retail!G46</f>
        <v>0</v>
      </c>
      <c r="E46" s="29">
        <f>retail!H46</f>
        <v>0</v>
      </c>
      <c r="G46" s="24">
        <f>retail_ytd!F46</f>
        <v>0</v>
      </c>
      <c r="H46" s="24">
        <f>retail_ytd!G46</f>
        <v>0</v>
      </c>
      <c r="I46" s="24">
        <f>retail_ytd!H46</f>
        <v>0</v>
      </c>
      <c r="K46" s="198" t="str">
        <f>retail_ytd!J46</f>
        <v>20220307</v>
      </c>
    </row>
    <row r="47" spans="1:11" ht="12.75">
      <c r="A47" s="81" t="s">
        <v>5</v>
      </c>
      <c r="B47" s="81" t="s">
        <v>1707</v>
      </c>
      <c r="C47" s="29">
        <f>retail!F47</f>
        <v>0</v>
      </c>
      <c r="D47" s="29">
        <f>retail!G47</f>
        <v>0</v>
      </c>
      <c r="E47" s="29">
        <f>retail!H47</f>
        <v>0</v>
      </c>
      <c r="G47" s="24">
        <f>retail_ytd!F47</f>
        <v>0</v>
      </c>
      <c r="H47" s="24">
        <f>retail_ytd!G47</f>
        <v>0</v>
      </c>
      <c r="I47" s="24">
        <f>retail_ytd!H47</f>
        <v>0</v>
      </c>
      <c r="K47" s="198" t="str">
        <f>retail_ytd!J47</f>
        <v>20220307</v>
      </c>
    </row>
    <row r="48" spans="1:11" ht="12.75">
      <c r="A48" s="81" t="s">
        <v>5</v>
      </c>
      <c r="B48" s="81" t="s">
        <v>76</v>
      </c>
      <c r="C48" s="29">
        <f>retail!F48</f>
        <v>0</v>
      </c>
      <c r="D48" s="29">
        <f>retail!G48</f>
        <v>0</v>
      </c>
      <c r="E48" s="29">
        <f>retail!H48</f>
        <v>0</v>
      </c>
      <c r="G48" s="24">
        <f>retail_ytd!F48</f>
        <v>0</v>
      </c>
      <c r="H48" s="24">
        <f>retail_ytd!G48</f>
        <v>0</v>
      </c>
      <c r="I48" s="24">
        <f>retail_ytd!H48</f>
        <v>0</v>
      </c>
      <c r="K48" s="198" t="str">
        <f>retail_ytd!J48</f>
        <v>20220307</v>
      </c>
    </row>
    <row r="49" spans="1:11" ht="12.75">
      <c r="A49" s="81" t="s">
        <v>5</v>
      </c>
      <c r="B49" s="81" t="s">
        <v>79</v>
      </c>
      <c r="C49" s="29">
        <f>retail!F49</f>
        <v>0</v>
      </c>
      <c r="D49" s="29">
        <f>retail!G49</f>
        <v>0</v>
      </c>
      <c r="E49" s="29">
        <f>retail!H49</f>
        <v>0</v>
      </c>
      <c r="G49" s="24">
        <f>retail_ytd!F49</f>
        <v>0</v>
      </c>
      <c r="H49" s="24">
        <f>retail_ytd!G49</f>
        <v>0</v>
      </c>
      <c r="I49" s="24">
        <f>retail_ytd!H49</f>
        <v>0</v>
      </c>
      <c r="K49" s="198" t="str">
        <f>retail_ytd!J49</f>
        <v>20220307</v>
      </c>
    </row>
    <row r="50" spans="1:11" ht="12.75">
      <c r="A50" s="81" t="s">
        <v>5</v>
      </c>
      <c r="B50" s="81" t="s">
        <v>82</v>
      </c>
      <c r="C50" s="29">
        <f>retail!F50</f>
        <v>0</v>
      </c>
      <c r="D50" s="29">
        <f>retail!G50</f>
        <v>0</v>
      </c>
      <c r="E50" s="29">
        <f>retail!H50</f>
        <v>0</v>
      </c>
      <c r="G50" s="24">
        <f>retail_ytd!F50</f>
        <v>0</v>
      </c>
      <c r="H50" s="24">
        <f>retail_ytd!G50</f>
        <v>0</v>
      </c>
      <c r="I50" s="24">
        <f>retail_ytd!H50</f>
        <v>0</v>
      </c>
      <c r="K50" s="198" t="str">
        <f>retail_ytd!J50</f>
        <v>20220407</v>
      </c>
    </row>
    <row r="51" spans="1:11" ht="12.75">
      <c r="A51" s="81" t="s">
        <v>5</v>
      </c>
      <c r="B51" s="81" t="s">
        <v>85</v>
      </c>
      <c r="C51" s="29">
        <f>retail!F51</f>
        <v>0</v>
      </c>
      <c r="D51" s="29">
        <f>retail!G51</f>
        <v>0</v>
      </c>
      <c r="E51" s="29">
        <f>retail!H51</f>
        <v>0</v>
      </c>
      <c r="G51" s="24">
        <f>retail_ytd!F51</f>
        <v>0</v>
      </c>
      <c r="H51" s="24">
        <f>retail_ytd!G51</f>
        <v>0</v>
      </c>
      <c r="I51" s="24">
        <f>retail_ytd!H51</f>
        <v>0</v>
      </c>
      <c r="K51" s="198" t="str">
        <f>retail_ytd!J51</f>
        <v>20220307</v>
      </c>
    </row>
    <row r="52" spans="1:11" ht="12.75">
      <c r="A52" s="81" t="s">
        <v>5</v>
      </c>
      <c r="B52" s="81" t="s">
        <v>88</v>
      </c>
      <c r="C52" s="29">
        <f>retail!F52</f>
        <v>0</v>
      </c>
      <c r="D52" s="29">
        <f>retail!G52</f>
        <v>0</v>
      </c>
      <c r="E52" s="29">
        <f>retail!H52</f>
        <v>0</v>
      </c>
      <c r="G52" s="24">
        <f>retail_ytd!F52</f>
        <v>0</v>
      </c>
      <c r="H52" s="24">
        <f>retail_ytd!G52</f>
        <v>0</v>
      </c>
      <c r="I52" s="24">
        <f>retail_ytd!H52</f>
        <v>0</v>
      </c>
      <c r="K52" s="198" t="str">
        <f>retail_ytd!J52</f>
        <v>20220407</v>
      </c>
    </row>
    <row r="53" spans="1:11" ht="12.75">
      <c r="A53" s="81" t="s">
        <v>5</v>
      </c>
      <c r="B53" s="81" t="s">
        <v>91</v>
      </c>
      <c r="C53" s="29">
        <f>retail!F53</f>
        <v>0</v>
      </c>
      <c r="D53" s="29">
        <f>retail!G53</f>
        <v>0</v>
      </c>
      <c r="E53" s="29">
        <f>retail!H53</f>
        <v>0</v>
      </c>
      <c r="G53" s="24">
        <f>retail_ytd!F53</f>
        <v>0</v>
      </c>
      <c r="H53" s="24">
        <f>retail_ytd!G53</f>
        <v>0</v>
      </c>
      <c r="I53" s="24">
        <f>retail_ytd!H53</f>
        <v>0</v>
      </c>
      <c r="K53" s="198" t="str">
        <f>retail_ytd!J53</f>
        <v>20220307</v>
      </c>
    </row>
    <row r="54" spans="1:11" ht="12.75">
      <c r="A54" s="81" t="s">
        <v>6</v>
      </c>
      <c r="B54" s="81" t="s">
        <v>94</v>
      </c>
      <c r="C54" s="29">
        <f>retail!F54</f>
        <v>0</v>
      </c>
      <c r="D54" s="29">
        <f>retail!G54</f>
        <v>0</v>
      </c>
      <c r="E54" s="29">
        <f>retail!H54</f>
        <v>0</v>
      </c>
      <c r="G54" s="24">
        <f>retail_ytd!F54</f>
        <v>0</v>
      </c>
      <c r="H54" s="24">
        <f>retail_ytd!G54</f>
        <v>0</v>
      </c>
      <c r="I54" s="24">
        <f>retail_ytd!H54</f>
        <v>0</v>
      </c>
      <c r="K54" s="198" t="str">
        <f>retail_ytd!J54</f>
        <v>20220407</v>
      </c>
    </row>
    <row r="55" spans="1:11" ht="12.75">
      <c r="A55" s="81" t="s">
        <v>6</v>
      </c>
      <c r="B55" s="81" t="s">
        <v>97</v>
      </c>
      <c r="C55" s="29" t="str">
        <f>retail!F55</f>
        <v>No report</v>
      </c>
      <c r="D55" s="29" t="str">
        <f>retail!G55</f>
        <v>No report</v>
      </c>
      <c r="E55" s="29" t="str">
        <f>retail!H55</f>
        <v>No report</v>
      </c>
      <c r="G55" s="24">
        <f>retail_ytd!F55</f>
        <v>0</v>
      </c>
      <c r="H55" s="24">
        <f>retail_ytd!G55</f>
        <v>0</v>
      </c>
      <c r="I55" s="24">
        <f>retail_ytd!H55</f>
        <v>0</v>
      </c>
      <c r="K55" s="198" t="str">
        <f>retail_ytd!J55</f>
        <v>Missing data</v>
      </c>
    </row>
    <row r="56" spans="1:11" ht="12.75">
      <c r="A56" s="81" t="s">
        <v>6</v>
      </c>
      <c r="B56" s="81" t="s">
        <v>100</v>
      </c>
      <c r="C56" s="29">
        <f>retail!F56</f>
        <v>0</v>
      </c>
      <c r="D56" s="29">
        <f>retail!G56</f>
        <v>0</v>
      </c>
      <c r="E56" s="29">
        <f>retail!H56</f>
        <v>0</v>
      </c>
      <c r="G56" s="24">
        <f>retail_ytd!F56</f>
        <v>0</v>
      </c>
      <c r="H56" s="24">
        <f>retail_ytd!G56</f>
        <v>0</v>
      </c>
      <c r="I56" s="24">
        <f>retail_ytd!H56</f>
        <v>0</v>
      </c>
      <c r="K56" s="198" t="str">
        <f>retail_ytd!J56</f>
        <v>20220407</v>
      </c>
    </row>
    <row r="57" spans="1:11" ht="12.75">
      <c r="A57" s="81" t="s">
        <v>6</v>
      </c>
      <c r="B57" s="81" t="s">
        <v>103</v>
      </c>
      <c r="C57" s="29">
        <f>retail!F57</f>
        <v>0</v>
      </c>
      <c r="D57" s="29">
        <f>retail!G57</f>
        <v>0</v>
      </c>
      <c r="E57" s="29">
        <f>retail!H57</f>
        <v>0</v>
      </c>
      <c r="G57" s="24">
        <f>retail_ytd!F57</f>
        <v>0</v>
      </c>
      <c r="H57" s="24">
        <f>retail_ytd!G57</f>
        <v>0</v>
      </c>
      <c r="I57" s="24">
        <f>retail_ytd!H57</f>
        <v>0</v>
      </c>
      <c r="K57" s="198" t="str">
        <f>retail_ytd!J57</f>
        <v>20220407</v>
      </c>
    </row>
    <row r="58" spans="1:11" ht="12.75">
      <c r="A58" s="81" t="s">
        <v>6</v>
      </c>
      <c r="B58" s="81" t="s">
        <v>106</v>
      </c>
      <c r="C58" s="29">
        <f>retail!F58</f>
        <v>0</v>
      </c>
      <c r="D58" s="29">
        <f>retail!G58</f>
        <v>0</v>
      </c>
      <c r="E58" s="29">
        <f>retail!H58</f>
        <v>0</v>
      </c>
      <c r="G58" s="24">
        <f>retail_ytd!F58</f>
        <v>0</v>
      </c>
      <c r="H58" s="24">
        <f>retail_ytd!G58</f>
        <v>0</v>
      </c>
      <c r="I58" s="24">
        <f>retail_ytd!H58</f>
        <v>0</v>
      </c>
      <c r="K58" s="198" t="str">
        <f>retail_ytd!J58</f>
        <v>20220307</v>
      </c>
    </row>
    <row r="59" spans="1:11" ht="12.75">
      <c r="A59" s="81" t="s">
        <v>6</v>
      </c>
      <c r="B59" s="81" t="s">
        <v>109</v>
      </c>
      <c r="C59" s="29">
        <f>retail!F59</f>
        <v>0</v>
      </c>
      <c r="D59" s="29">
        <f>retail!G59</f>
        <v>0</v>
      </c>
      <c r="E59" s="29">
        <f>retail!H59</f>
        <v>0</v>
      </c>
      <c r="G59" s="24">
        <f>retail_ytd!F59</f>
        <v>0</v>
      </c>
      <c r="H59" s="24">
        <f>retail_ytd!G59</f>
        <v>0</v>
      </c>
      <c r="I59" s="24">
        <f>retail_ytd!H59</f>
        <v>0</v>
      </c>
      <c r="K59" s="198" t="str">
        <f>retail_ytd!J59</f>
        <v>20220307</v>
      </c>
    </row>
    <row r="60" spans="1:11" ht="12.75">
      <c r="A60" s="81" t="s">
        <v>6</v>
      </c>
      <c r="B60" s="81" t="s">
        <v>112</v>
      </c>
      <c r="C60" s="29">
        <f>retail!F60</f>
        <v>0</v>
      </c>
      <c r="D60" s="29">
        <f>retail!G60</f>
        <v>0</v>
      </c>
      <c r="E60" s="29">
        <f>retail!H60</f>
        <v>0</v>
      </c>
      <c r="G60" s="24">
        <f>retail_ytd!F60</f>
        <v>0</v>
      </c>
      <c r="H60" s="24">
        <f>retail_ytd!G60</f>
        <v>0</v>
      </c>
      <c r="I60" s="24">
        <f>retail_ytd!H60</f>
        <v>0</v>
      </c>
      <c r="K60" s="198" t="str">
        <f>retail_ytd!J60</f>
        <v>20220307</v>
      </c>
    </row>
    <row r="61" spans="1:11" ht="12.75">
      <c r="A61" s="81" t="s">
        <v>6</v>
      </c>
      <c r="B61" s="81" t="s">
        <v>115</v>
      </c>
      <c r="C61" s="29">
        <f>retail!F61</f>
        <v>0</v>
      </c>
      <c r="D61" s="29">
        <f>retail!G61</f>
        <v>0</v>
      </c>
      <c r="E61" s="29">
        <f>retail!H61</f>
        <v>0</v>
      </c>
      <c r="G61" s="24">
        <f>retail_ytd!F61</f>
        <v>0</v>
      </c>
      <c r="H61" s="24">
        <f>retail_ytd!G61</f>
        <v>0</v>
      </c>
      <c r="I61" s="24">
        <f>retail_ytd!H61</f>
        <v>0</v>
      </c>
      <c r="K61" s="198" t="str">
        <f>retail_ytd!J61</f>
        <v>20220307</v>
      </c>
    </row>
    <row r="62" spans="1:11" ht="12.75">
      <c r="A62" s="81" t="s">
        <v>6</v>
      </c>
      <c r="B62" s="81" t="s">
        <v>118</v>
      </c>
      <c r="C62" s="29">
        <f>retail!F62</f>
        <v>0</v>
      </c>
      <c r="D62" s="29">
        <f>retail!G62</f>
        <v>0</v>
      </c>
      <c r="E62" s="29">
        <f>retail!H62</f>
        <v>0</v>
      </c>
      <c r="G62" s="24">
        <f>retail_ytd!F62</f>
        <v>0</v>
      </c>
      <c r="H62" s="24">
        <f>retail_ytd!G62</f>
        <v>0</v>
      </c>
      <c r="I62" s="24">
        <f>retail_ytd!H62</f>
        <v>0</v>
      </c>
      <c r="K62" s="198" t="str">
        <f>retail_ytd!J62</f>
        <v>20220307</v>
      </c>
    </row>
    <row r="63" spans="1:11" ht="12.75">
      <c r="A63" s="81" t="s">
        <v>6</v>
      </c>
      <c r="B63" s="81" t="s">
        <v>121</v>
      </c>
      <c r="C63" s="29">
        <f>retail!F63</f>
        <v>0</v>
      </c>
      <c r="D63" s="29">
        <f>retail!G63</f>
        <v>0</v>
      </c>
      <c r="E63" s="29">
        <f>retail!H63</f>
        <v>0</v>
      </c>
      <c r="G63" s="24">
        <f>retail_ytd!F63</f>
        <v>0</v>
      </c>
      <c r="H63" s="24">
        <f>retail_ytd!G63</f>
        <v>0</v>
      </c>
      <c r="I63" s="24">
        <f>retail_ytd!H63</f>
        <v>0</v>
      </c>
      <c r="K63" s="198" t="str">
        <f>retail_ytd!J63</f>
        <v>20220307</v>
      </c>
    </row>
    <row r="64" spans="1:11" ht="12.75">
      <c r="A64" s="81" t="s">
        <v>6</v>
      </c>
      <c r="B64" s="81" t="s">
        <v>124</v>
      </c>
      <c r="C64" s="29">
        <f>retail!F64</f>
        <v>0</v>
      </c>
      <c r="D64" s="29">
        <f>retail!G64</f>
        <v>0</v>
      </c>
      <c r="E64" s="29">
        <f>retail!H64</f>
        <v>0</v>
      </c>
      <c r="G64" s="24">
        <f>retail_ytd!F64</f>
        <v>0</v>
      </c>
      <c r="H64" s="24">
        <f>retail_ytd!G64</f>
        <v>0</v>
      </c>
      <c r="I64" s="24">
        <f>retail_ytd!H64</f>
        <v>0</v>
      </c>
      <c r="K64" s="198" t="str">
        <f>retail_ytd!J64</f>
        <v>20220407</v>
      </c>
    </row>
    <row r="65" spans="1:11" ht="12.75">
      <c r="A65" s="81" t="s">
        <v>6</v>
      </c>
      <c r="B65" s="81" t="s">
        <v>127</v>
      </c>
      <c r="C65" s="29">
        <f>retail!F65</f>
        <v>0</v>
      </c>
      <c r="D65" s="29">
        <f>retail!G65</f>
        <v>0</v>
      </c>
      <c r="E65" s="29">
        <f>retail!H65</f>
        <v>0</v>
      </c>
      <c r="G65" s="24">
        <f>retail_ytd!F65</f>
        <v>0</v>
      </c>
      <c r="H65" s="24">
        <f>retail_ytd!G65</f>
        <v>0</v>
      </c>
      <c r="I65" s="24">
        <f>retail_ytd!H65</f>
        <v>0</v>
      </c>
      <c r="K65" s="198" t="str">
        <f>retail_ytd!J65</f>
        <v>20220307</v>
      </c>
    </row>
    <row r="66" spans="1:11" ht="12.75">
      <c r="A66" s="81" t="s">
        <v>6</v>
      </c>
      <c r="B66" s="81" t="s">
        <v>130</v>
      </c>
      <c r="C66" s="29">
        <f>retail!F66</f>
        <v>0</v>
      </c>
      <c r="D66" s="29">
        <f>retail!G66</f>
        <v>0</v>
      </c>
      <c r="E66" s="29">
        <f>retail!H66</f>
        <v>0</v>
      </c>
      <c r="G66" s="24">
        <f>retail_ytd!F66</f>
        <v>0</v>
      </c>
      <c r="H66" s="24">
        <f>retail_ytd!G66</f>
        <v>0</v>
      </c>
      <c r="I66" s="24">
        <f>retail_ytd!H66</f>
        <v>0</v>
      </c>
      <c r="K66" s="198" t="str">
        <f>retail_ytd!J66</f>
        <v>20220307</v>
      </c>
    </row>
    <row r="67" spans="1:11" ht="12.75">
      <c r="A67" s="81" t="s">
        <v>6</v>
      </c>
      <c r="B67" s="81" t="s">
        <v>133</v>
      </c>
      <c r="C67" s="29">
        <f>retail!F67</f>
        <v>0</v>
      </c>
      <c r="D67" s="29">
        <f>retail!G67</f>
        <v>0</v>
      </c>
      <c r="E67" s="29">
        <f>retail!H67</f>
        <v>0</v>
      </c>
      <c r="G67" s="24">
        <f>retail_ytd!F67</f>
        <v>0</v>
      </c>
      <c r="H67" s="24">
        <f>retail_ytd!G67</f>
        <v>0</v>
      </c>
      <c r="I67" s="24">
        <f>retail_ytd!H67</f>
        <v>0</v>
      </c>
      <c r="K67" s="198" t="str">
        <f>retail_ytd!J67</f>
        <v>20220307</v>
      </c>
    </row>
    <row r="68" spans="1:11" ht="12.75">
      <c r="A68" s="81" t="s">
        <v>6</v>
      </c>
      <c r="B68" s="81" t="s">
        <v>136</v>
      </c>
      <c r="C68" s="29">
        <f>retail!F68</f>
        <v>0</v>
      </c>
      <c r="D68" s="29">
        <f>retail!G68</f>
        <v>0</v>
      </c>
      <c r="E68" s="29">
        <f>retail!H68</f>
        <v>0</v>
      </c>
      <c r="G68" s="24">
        <f>retail_ytd!F68</f>
        <v>0</v>
      </c>
      <c r="H68" s="24">
        <f>retail_ytd!G68</f>
        <v>0</v>
      </c>
      <c r="I68" s="24">
        <f>retail_ytd!H68</f>
        <v>0</v>
      </c>
      <c r="K68" s="198" t="str">
        <f>retail_ytd!J68</f>
        <v>20220307</v>
      </c>
    </row>
    <row r="69" spans="1:11" ht="12.75">
      <c r="A69" s="81" t="s">
        <v>6</v>
      </c>
      <c r="B69" s="81" t="s">
        <v>139</v>
      </c>
      <c r="C69" s="29">
        <f>retail!F69</f>
        <v>0</v>
      </c>
      <c r="D69" s="29">
        <f>retail!G69</f>
        <v>0</v>
      </c>
      <c r="E69" s="29">
        <f>retail!H69</f>
        <v>0</v>
      </c>
      <c r="G69" s="24">
        <f>retail_ytd!F69</f>
        <v>0</v>
      </c>
      <c r="H69" s="24">
        <f>retail_ytd!G69</f>
        <v>0</v>
      </c>
      <c r="I69" s="24">
        <f>retail_ytd!H69</f>
        <v>0</v>
      </c>
      <c r="K69" s="198" t="str">
        <f>retail_ytd!J69</f>
        <v>20220307</v>
      </c>
    </row>
    <row r="70" spans="1:11" ht="12.75">
      <c r="A70" s="81" t="s">
        <v>6</v>
      </c>
      <c r="B70" s="81" t="s">
        <v>142</v>
      </c>
      <c r="C70" s="29">
        <f>retail!F70</f>
        <v>0</v>
      </c>
      <c r="D70" s="29">
        <f>retail!G70</f>
        <v>0</v>
      </c>
      <c r="E70" s="29">
        <f>retail!H70</f>
        <v>0</v>
      </c>
      <c r="G70" s="24">
        <f>retail_ytd!F70</f>
        <v>0</v>
      </c>
      <c r="H70" s="24">
        <f>retail_ytd!G70</f>
        <v>0</v>
      </c>
      <c r="I70" s="24">
        <f>retail_ytd!H70</f>
        <v>0</v>
      </c>
      <c r="K70" s="198" t="str">
        <f>retail_ytd!J70</f>
        <v>20220407</v>
      </c>
    </row>
    <row r="71" spans="1:11" ht="12.75">
      <c r="A71" s="81" t="s">
        <v>6</v>
      </c>
      <c r="B71" s="81" t="s">
        <v>145</v>
      </c>
      <c r="C71" s="29">
        <f>retail!F71</f>
        <v>0</v>
      </c>
      <c r="D71" s="29">
        <f>retail!G71</f>
        <v>0</v>
      </c>
      <c r="E71" s="29">
        <f>retail!H71</f>
        <v>0</v>
      </c>
      <c r="G71" s="24">
        <f>retail_ytd!F71</f>
        <v>0</v>
      </c>
      <c r="H71" s="24">
        <f>retail_ytd!G71</f>
        <v>0</v>
      </c>
      <c r="I71" s="24">
        <f>retail_ytd!H71</f>
        <v>0</v>
      </c>
      <c r="K71" s="198" t="str">
        <f>retail_ytd!J71</f>
        <v>20220307</v>
      </c>
    </row>
    <row r="72" spans="1:11" ht="12.75">
      <c r="A72" s="81" t="s">
        <v>6</v>
      </c>
      <c r="B72" s="81" t="s">
        <v>148</v>
      </c>
      <c r="C72" s="29">
        <f>retail!F72</f>
        <v>0</v>
      </c>
      <c r="D72" s="29">
        <f>retail!G72</f>
        <v>0</v>
      </c>
      <c r="E72" s="29">
        <f>retail!H72</f>
        <v>0</v>
      </c>
      <c r="G72" s="24">
        <f>retail_ytd!F72</f>
        <v>0</v>
      </c>
      <c r="H72" s="24">
        <f>retail_ytd!G72</f>
        <v>0</v>
      </c>
      <c r="I72" s="24">
        <f>retail_ytd!H72</f>
        <v>0</v>
      </c>
      <c r="K72" s="198" t="str">
        <f>retail_ytd!J72</f>
        <v>20220307</v>
      </c>
    </row>
    <row r="73" spans="1:11" ht="12.75">
      <c r="A73" s="81" t="s">
        <v>6</v>
      </c>
      <c r="B73" s="81" t="s">
        <v>151</v>
      </c>
      <c r="C73" s="29">
        <f>retail!F73</f>
        <v>0</v>
      </c>
      <c r="D73" s="29">
        <f>retail!G73</f>
        <v>0</v>
      </c>
      <c r="E73" s="29">
        <f>retail!H73</f>
        <v>0</v>
      </c>
      <c r="G73" s="24">
        <f>retail_ytd!F73</f>
        <v>0</v>
      </c>
      <c r="H73" s="24">
        <f>retail_ytd!G73</f>
        <v>0</v>
      </c>
      <c r="I73" s="24">
        <f>retail_ytd!H73</f>
        <v>0</v>
      </c>
      <c r="K73" s="198" t="str">
        <f>retail_ytd!J73</f>
        <v>20220307</v>
      </c>
    </row>
    <row r="74" spans="1:11" ht="12.75">
      <c r="A74" s="81" t="s">
        <v>6</v>
      </c>
      <c r="B74" s="81" t="s">
        <v>154</v>
      </c>
      <c r="C74" s="29">
        <f>retail!F74</f>
        <v>0</v>
      </c>
      <c r="D74" s="29">
        <f>retail!G74</f>
        <v>0</v>
      </c>
      <c r="E74" s="29">
        <f>retail!H74</f>
        <v>0</v>
      </c>
      <c r="G74" s="24">
        <f>retail_ytd!F74</f>
        <v>0</v>
      </c>
      <c r="H74" s="24">
        <f>retail_ytd!G74</f>
        <v>0</v>
      </c>
      <c r="I74" s="24">
        <f>retail_ytd!H74</f>
        <v>0</v>
      </c>
      <c r="K74" s="198" t="str">
        <f>retail_ytd!J74</f>
        <v>20220307</v>
      </c>
    </row>
    <row r="75" spans="1:11" ht="12.75">
      <c r="A75" s="81" t="s">
        <v>6</v>
      </c>
      <c r="B75" s="81" t="s">
        <v>157</v>
      </c>
      <c r="C75" s="29">
        <f>retail!F75</f>
        <v>0</v>
      </c>
      <c r="D75" s="29">
        <f>retail!G75</f>
        <v>0</v>
      </c>
      <c r="E75" s="29">
        <f>retail!H75</f>
        <v>0</v>
      </c>
      <c r="G75" s="24">
        <f>retail_ytd!F75</f>
        <v>0</v>
      </c>
      <c r="H75" s="24">
        <f>retail_ytd!G75</f>
        <v>0</v>
      </c>
      <c r="I75" s="24">
        <f>retail_ytd!H75</f>
        <v>0</v>
      </c>
      <c r="K75" s="198" t="str">
        <f>retail_ytd!J75</f>
        <v>20220307</v>
      </c>
    </row>
    <row r="76" spans="1:11" ht="12.75">
      <c r="A76" s="81" t="s">
        <v>6</v>
      </c>
      <c r="B76" s="81" t="s">
        <v>160</v>
      </c>
      <c r="C76" s="29">
        <f>retail!F76</f>
        <v>0</v>
      </c>
      <c r="D76" s="29">
        <f>retail!G76</f>
        <v>0</v>
      </c>
      <c r="E76" s="29">
        <f>retail!H76</f>
        <v>0</v>
      </c>
      <c r="G76" s="24">
        <f>retail_ytd!F76</f>
        <v>0</v>
      </c>
      <c r="H76" s="24">
        <f>retail_ytd!G76</f>
        <v>0</v>
      </c>
      <c r="I76" s="24">
        <f>retail_ytd!H76</f>
        <v>0</v>
      </c>
      <c r="K76" s="198" t="str">
        <f>retail_ytd!J76</f>
        <v>20220407</v>
      </c>
    </row>
    <row r="77" spans="1:11" ht="12.75">
      <c r="A77" s="81" t="s">
        <v>6</v>
      </c>
      <c r="B77" s="81" t="s">
        <v>163</v>
      </c>
      <c r="C77" s="29">
        <f>retail!F77</f>
        <v>0</v>
      </c>
      <c r="D77" s="29">
        <f>retail!G77</f>
        <v>0</v>
      </c>
      <c r="E77" s="29">
        <f>retail!H77</f>
        <v>0</v>
      </c>
      <c r="G77" s="24">
        <f>retail_ytd!F77</f>
        <v>0</v>
      </c>
      <c r="H77" s="24">
        <f>retail_ytd!G77</f>
        <v>0</v>
      </c>
      <c r="I77" s="24">
        <f>retail_ytd!H77</f>
        <v>0</v>
      </c>
      <c r="K77" s="198" t="str">
        <f>retail_ytd!J77</f>
        <v>20220307</v>
      </c>
    </row>
    <row r="78" spans="1:11" ht="12.75">
      <c r="A78" s="81" t="s">
        <v>6</v>
      </c>
      <c r="B78" s="81" t="s">
        <v>166</v>
      </c>
      <c r="C78" s="29">
        <f>retail!F78</f>
        <v>0</v>
      </c>
      <c r="D78" s="29">
        <f>retail!G78</f>
        <v>0</v>
      </c>
      <c r="E78" s="29">
        <f>retail!H78</f>
        <v>0</v>
      </c>
      <c r="G78" s="24">
        <f>retail_ytd!F78</f>
        <v>0</v>
      </c>
      <c r="H78" s="24">
        <f>retail_ytd!G78</f>
        <v>0</v>
      </c>
      <c r="I78" s="24">
        <f>retail_ytd!H78</f>
        <v>0</v>
      </c>
      <c r="K78" s="198" t="str">
        <f>retail_ytd!J78</f>
        <v>20220307</v>
      </c>
    </row>
    <row r="79" spans="1:11" ht="12.75">
      <c r="A79" s="81" t="s">
        <v>6</v>
      </c>
      <c r="B79" s="81" t="s">
        <v>169</v>
      </c>
      <c r="C79" s="29">
        <f>retail!F79</f>
        <v>0</v>
      </c>
      <c r="D79" s="29">
        <f>retail!G79</f>
        <v>0</v>
      </c>
      <c r="E79" s="29">
        <f>retail!H79</f>
        <v>0</v>
      </c>
      <c r="G79" s="24">
        <f>retail_ytd!F79</f>
        <v>0</v>
      </c>
      <c r="H79" s="24">
        <f>retail_ytd!G79</f>
        <v>0</v>
      </c>
      <c r="I79" s="24">
        <f>retail_ytd!H79</f>
        <v>0</v>
      </c>
      <c r="K79" s="198" t="str">
        <f>retail_ytd!J79</f>
        <v>20220307</v>
      </c>
    </row>
    <row r="80" spans="1:11" ht="12.75">
      <c r="A80" s="81" t="s">
        <v>6</v>
      </c>
      <c r="B80" s="81" t="s">
        <v>172</v>
      </c>
      <c r="C80" s="29">
        <f>retail!F80</f>
        <v>0</v>
      </c>
      <c r="D80" s="29">
        <f>retail!G80</f>
        <v>0</v>
      </c>
      <c r="E80" s="29">
        <f>retail!H80</f>
        <v>0</v>
      </c>
      <c r="G80" s="24">
        <f>retail_ytd!F80</f>
        <v>0</v>
      </c>
      <c r="H80" s="24">
        <f>retail_ytd!G80</f>
        <v>0</v>
      </c>
      <c r="I80" s="24">
        <f>retail_ytd!H80</f>
        <v>0</v>
      </c>
      <c r="K80" s="198" t="str">
        <f>retail_ytd!J80</f>
        <v>20220407</v>
      </c>
    </row>
    <row r="81" spans="1:11" ht="12.75">
      <c r="A81" s="81" t="s">
        <v>6</v>
      </c>
      <c r="B81" s="81" t="s">
        <v>175</v>
      </c>
      <c r="C81" s="29">
        <f>retail!F81</f>
        <v>0</v>
      </c>
      <c r="D81" s="29">
        <f>retail!G81</f>
        <v>0</v>
      </c>
      <c r="E81" s="29">
        <f>retail!H81</f>
        <v>0</v>
      </c>
      <c r="G81" s="24">
        <f>retail_ytd!F81</f>
        <v>0</v>
      </c>
      <c r="H81" s="24">
        <f>retail_ytd!G81</f>
        <v>0</v>
      </c>
      <c r="I81" s="24">
        <f>retail_ytd!H81</f>
        <v>0</v>
      </c>
      <c r="K81" s="198" t="str">
        <f>retail_ytd!J81</f>
        <v>20220307</v>
      </c>
    </row>
    <row r="82" spans="1:11" ht="12.75">
      <c r="A82" s="81" t="s">
        <v>6</v>
      </c>
      <c r="B82" s="81" t="s">
        <v>178</v>
      </c>
      <c r="C82" s="29">
        <f>retail!F82</f>
        <v>0</v>
      </c>
      <c r="D82" s="29">
        <f>retail!G82</f>
        <v>0</v>
      </c>
      <c r="E82" s="29">
        <f>retail!H82</f>
        <v>0</v>
      </c>
      <c r="G82" s="24">
        <f>retail_ytd!F82</f>
        <v>0</v>
      </c>
      <c r="H82" s="24">
        <f>retail_ytd!G82</f>
        <v>0</v>
      </c>
      <c r="I82" s="24">
        <f>retail_ytd!H82</f>
        <v>0</v>
      </c>
      <c r="K82" s="198" t="str">
        <f>retail_ytd!J82</f>
        <v>20220407</v>
      </c>
    </row>
    <row r="83" spans="1:11" ht="12.75">
      <c r="A83" s="81" t="s">
        <v>6</v>
      </c>
      <c r="B83" s="81" t="s">
        <v>181</v>
      </c>
      <c r="C83" s="29">
        <f>retail!F83</f>
        <v>0</v>
      </c>
      <c r="D83" s="29">
        <f>retail!G83</f>
        <v>0</v>
      </c>
      <c r="E83" s="29">
        <f>retail!H83</f>
        <v>0</v>
      </c>
      <c r="G83" s="24">
        <f>retail_ytd!F83</f>
        <v>0</v>
      </c>
      <c r="H83" s="24">
        <f>retail_ytd!G83</f>
        <v>0</v>
      </c>
      <c r="I83" s="24">
        <f>retail_ytd!H83</f>
        <v>0</v>
      </c>
      <c r="K83" s="198" t="str">
        <f>retail_ytd!J83</f>
        <v>20220307</v>
      </c>
    </row>
    <row r="84" spans="1:11" ht="12.75">
      <c r="A84" s="81" t="s">
        <v>6</v>
      </c>
      <c r="B84" s="81" t="s">
        <v>184</v>
      </c>
      <c r="C84" s="29">
        <f>retail!F84</f>
        <v>0</v>
      </c>
      <c r="D84" s="29">
        <f>retail!G84</f>
        <v>0</v>
      </c>
      <c r="E84" s="29">
        <f>retail!H84</f>
        <v>0</v>
      </c>
      <c r="G84" s="24">
        <f>retail_ytd!F84</f>
        <v>0</v>
      </c>
      <c r="H84" s="24">
        <f>retail_ytd!G84</f>
        <v>0</v>
      </c>
      <c r="I84" s="24">
        <f>retail_ytd!H84</f>
        <v>0</v>
      </c>
      <c r="K84" s="198" t="str">
        <f>retail_ytd!J84</f>
        <v>20220307</v>
      </c>
    </row>
    <row r="85" spans="1:11" ht="12.75">
      <c r="A85" s="81" t="s">
        <v>6</v>
      </c>
      <c r="B85" s="81" t="s">
        <v>187</v>
      </c>
      <c r="C85" s="29">
        <f>retail!F85</f>
        <v>0</v>
      </c>
      <c r="D85" s="29">
        <f>retail!G85</f>
        <v>0</v>
      </c>
      <c r="E85" s="29">
        <f>retail!H85</f>
        <v>0</v>
      </c>
      <c r="G85" s="24">
        <f>retail_ytd!F85</f>
        <v>0</v>
      </c>
      <c r="H85" s="24">
        <f>retail_ytd!G85</f>
        <v>0</v>
      </c>
      <c r="I85" s="24">
        <f>retail_ytd!H85</f>
        <v>0</v>
      </c>
      <c r="K85" s="198" t="str">
        <f>retail_ytd!J85</f>
        <v>20220307</v>
      </c>
    </row>
    <row r="86" spans="1:11" ht="12.75">
      <c r="A86" s="81" t="s">
        <v>6</v>
      </c>
      <c r="B86" s="81" t="s">
        <v>190</v>
      </c>
      <c r="C86" s="29" t="str">
        <f>retail!F86</f>
        <v>No report</v>
      </c>
      <c r="D86" s="29" t="str">
        <f>retail!G86</f>
        <v>No report</v>
      </c>
      <c r="E86" s="29" t="str">
        <f>retail!H86</f>
        <v>No report</v>
      </c>
      <c r="G86" s="24">
        <f>retail_ytd!F86</f>
        <v>0</v>
      </c>
      <c r="H86" s="24">
        <f>retail_ytd!G86</f>
        <v>0</v>
      </c>
      <c r="I86" s="24">
        <f>retail_ytd!H86</f>
        <v>0</v>
      </c>
      <c r="K86" s="198" t="str">
        <f>retail_ytd!J86</f>
        <v>Missing data</v>
      </c>
    </row>
    <row r="87" spans="1:11" ht="12.75">
      <c r="A87" s="81" t="s">
        <v>6</v>
      </c>
      <c r="B87" s="81" t="s">
        <v>193</v>
      </c>
      <c r="C87" s="29">
        <f>retail!F87</f>
        <v>0</v>
      </c>
      <c r="D87" s="29">
        <f>retail!G87</f>
        <v>0</v>
      </c>
      <c r="E87" s="29">
        <f>retail!H87</f>
        <v>0</v>
      </c>
      <c r="G87" s="24">
        <f>retail_ytd!F87</f>
        <v>0</v>
      </c>
      <c r="H87" s="24">
        <f>retail_ytd!G87</f>
        <v>0</v>
      </c>
      <c r="I87" s="24">
        <f>retail_ytd!H87</f>
        <v>0</v>
      </c>
      <c r="K87" s="198" t="str">
        <f>retail_ytd!J87</f>
        <v>20220307</v>
      </c>
    </row>
    <row r="88" spans="1:11" ht="12.75">
      <c r="A88" s="81" t="s">
        <v>6</v>
      </c>
      <c r="B88" s="81" t="s">
        <v>196</v>
      </c>
      <c r="C88" s="29">
        <f>retail!F88</f>
        <v>0</v>
      </c>
      <c r="D88" s="29">
        <f>retail!G88</f>
        <v>0</v>
      </c>
      <c r="E88" s="29">
        <f>retail!H88</f>
        <v>0</v>
      </c>
      <c r="G88" s="24">
        <f>retail_ytd!F88</f>
        <v>0</v>
      </c>
      <c r="H88" s="24">
        <f>retail_ytd!G88</f>
        <v>0</v>
      </c>
      <c r="I88" s="24">
        <f>retail_ytd!H88</f>
        <v>0</v>
      </c>
      <c r="K88" s="198" t="str">
        <f>retail_ytd!J88</f>
        <v>20220307</v>
      </c>
    </row>
    <row r="89" spans="1:11" ht="12.75">
      <c r="A89" s="81" t="s">
        <v>6</v>
      </c>
      <c r="B89" s="81" t="s">
        <v>199</v>
      </c>
      <c r="C89" s="29">
        <f>retail!F89</f>
        <v>0</v>
      </c>
      <c r="D89" s="29">
        <f>retail!G89</f>
        <v>0</v>
      </c>
      <c r="E89" s="29">
        <f>retail!H89</f>
        <v>0</v>
      </c>
      <c r="G89" s="24">
        <f>retail_ytd!F89</f>
        <v>0</v>
      </c>
      <c r="H89" s="24">
        <f>retail_ytd!G89</f>
        <v>0</v>
      </c>
      <c r="I89" s="24">
        <f>retail_ytd!H89</f>
        <v>0</v>
      </c>
      <c r="K89" s="198" t="str">
        <f>retail_ytd!J89</f>
        <v>20220307</v>
      </c>
    </row>
    <row r="90" spans="1:11" ht="12.75">
      <c r="A90" s="81" t="s">
        <v>6</v>
      </c>
      <c r="B90" s="81" t="s">
        <v>202</v>
      </c>
      <c r="C90" s="29">
        <f>retail!F90</f>
        <v>0</v>
      </c>
      <c r="D90" s="29">
        <f>retail!G90</f>
        <v>0</v>
      </c>
      <c r="E90" s="29">
        <f>retail!H90</f>
        <v>0</v>
      </c>
      <c r="G90" s="24">
        <f>retail_ytd!F90</f>
        <v>0</v>
      </c>
      <c r="H90" s="24">
        <f>retail_ytd!G90</f>
        <v>0</v>
      </c>
      <c r="I90" s="24">
        <f>retail_ytd!H90</f>
        <v>0</v>
      </c>
      <c r="K90" s="198" t="str">
        <f>retail_ytd!J90</f>
        <v>20220407</v>
      </c>
    </row>
    <row r="91" spans="1:11" ht="12.75">
      <c r="A91" s="81" t="s">
        <v>6</v>
      </c>
      <c r="B91" s="81" t="s">
        <v>205</v>
      </c>
      <c r="C91" s="29">
        <f>retail!F91</f>
        <v>0</v>
      </c>
      <c r="D91" s="29">
        <f>retail!G91</f>
        <v>0</v>
      </c>
      <c r="E91" s="29">
        <f>retail!H91</f>
        <v>0</v>
      </c>
      <c r="G91" s="24">
        <f>retail_ytd!F91</f>
        <v>0</v>
      </c>
      <c r="H91" s="24">
        <f>retail_ytd!G91</f>
        <v>0</v>
      </c>
      <c r="I91" s="24">
        <f>retail_ytd!H91</f>
        <v>0</v>
      </c>
      <c r="K91" s="198" t="str">
        <f>retail_ytd!J91</f>
        <v>20220307</v>
      </c>
    </row>
    <row r="92" spans="1:11" ht="12.75">
      <c r="A92" s="81" t="s">
        <v>6</v>
      </c>
      <c r="B92" s="81" t="s">
        <v>208</v>
      </c>
      <c r="C92" s="29">
        <f>retail!F92</f>
        <v>0</v>
      </c>
      <c r="D92" s="29">
        <f>retail!G92</f>
        <v>0</v>
      </c>
      <c r="E92" s="29">
        <f>retail!H92</f>
        <v>0</v>
      </c>
      <c r="G92" s="24">
        <f>retail_ytd!F92</f>
        <v>0</v>
      </c>
      <c r="H92" s="24">
        <f>retail_ytd!G92</f>
        <v>0</v>
      </c>
      <c r="I92" s="24">
        <f>retail_ytd!H92</f>
        <v>0</v>
      </c>
      <c r="K92" s="198" t="str">
        <f>retail_ytd!J92</f>
        <v>20220307</v>
      </c>
    </row>
    <row r="93" spans="1:11" ht="12.75">
      <c r="A93" s="81" t="s">
        <v>6</v>
      </c>
      <c r="B93" s="81" t="s">
        <v>211</v>
      </c>
      <c r="C93" s="29">
        <f>retail!F93</f>
        <v>0</v>
      </c>
      <c r="D93" s="29">
        <f>retail!G93</f>
        <v>0</v>
      </c>
      <c r="E93" s="29">
        <f>retail!H93</f>
        <v>0</v>
      </c>
      <c r="G93" s="24">
        <f>retail_ytd!F93</f>
        <v>0</v>
      </c>
      <c r="H93" s="24">
        <f>retail_ytd!G93</f>
        <v>0</v>
      </c>
      <c r="I93" s="24">
        <f>retail_ytd!H93</f>
        <v>0</v>
      </c>
      <c r="K93" s="198" t="str">
        <f>retail_ytd!J93</f>
        <v>20220307</v>
      </c>
    </row>
    <row r="94" spans="1:11" ht="12.75">
      <c r="A94" s="81" t="s">
        <v>6</v>
      </c>
      <c r="B94" s="81" t="s">
        <v>214</v>
      </c>
      <c r="C94" s="29">
        <f>retail!F94</f>
        <v>0</v>
      </c>
      <c r="D94" s="29">
        <f>retail!G94</f>
        <v>0</v>
      </c>
      <c r="E94" s="29">
        <f>retail!H94</f>
        <v>0</v>
      </c>
      <c r="G94" s="24">
        <f>retail_ytd!F94</f>
        <v>0</v>
      </c>
      <c r="H94" s="24">
        <f>retail_ytd!G94</f>
        <v>0</v>
      </c>
      <c r="I94" s="24">
        <f>retail_ytd!H94</f>
        <v>0</v>
      </c>
      <c r="K94" s="198" t="str">
        <f>retail_ytd!J94</f>
        <v>20220307</v>
      </c>
    </row>
    <row r="95" spans="1:11" ht="12.75">
      <c r="A95" s="81" t="s">
        <v>6</v>
      </c>
      <c r="B95" s="81" t="s">
        <v>217</v>
      </c>
      <c r="C95" s="29">
        <f>retail!F95</f>
        <v>0</v>
      </c>
      <c r="D95" s="29">
        <f>retail!G95</f>
        <v>0</v>
      </c>
      <c r="E95" s="29">
        <f>retail!H95</f>
        <v>0</v>
      </c>
      <c r="G95" s="24">
        <f>retail_ytd!F95</f>
        <v>0</v>
      </c>
      <c r="H95" s="24">
        <f>retail_ytd!G95</f>
        <v>0</v>
      </c>
      <c r="I95" s="24">
        <f>retail_ytd!H95</f>
        <v>0</v>
      </c>
      <c r="K95" s="198" t="str">
        <f>retail_ytd!J95</f>
        <v>20220407</v>
      </c>
    </row>
    <row r="96" spans="1:11" ht="12.75">
      <c r="A96" s="81" t="s">
        <v>6</v>
      </c>
      <c r="B96" s="81" t="s">
        <v>220</v>
      </c>
      <c r="C96" s="29">
        <f>retail!F96</f>
        <v>0</v>
      </c>
      <c r="D96" s="29">
        <f>retail!G96</f>
        <v>0</v>
      </c>
      <c r="E96" s="29">
        <f>retail!H96</f>
        <v>0</v>
      </c>
      <c r="G96" s="24">
        <f>retail_ytd!F96</f>
        <v>0</v>
      </c>
      <c r="H96" s="24">
        <f>retail_ytd!G96</f>
        <v>0</v>
      </c>
      <c r="I96" s="24">
        <f>retail_ytd!H96</f>
        <v>0</v>
      </c>
      <c r="K96" s="198" t="str">
        <f>retail_ytd!J96</f>
        <v>20220307</v>
      </c>
    </row>
    <row r="97" spans="1:11" ht="12.75">
      <c r="A97" s="81" t="s">
        <v>6</v>
      </c>
      <c r="B97" s="81" t="s">
        <v>223</v>
      </c>
      <c r="C97" s="29">
        <f>retail!F97</f>
        <v>0</v>
      </c>
      <c r="D97" s="29">
        <f>retail!G97</f>
        <v>0</v>
      </c>
      <c r="E97" s="29">
        <f>retail!H97</f>
        <v>0</v>
      </c>
      <c r="G97" s="24">
        <f>retail_ytd!F97</f>
        <v>0</v>
      </c>
      <c r="H97" s="24">
        <f>retail_ytd!G97</f>
        <v>0</v>
      </c>
      <c r="I97" s="24">
        <f>retail_ytd!H97</f>
        <v>0</v>
      </c>
      <c r="K97" s="198" t="str">
        <f>retail_ytd!J97</f>
        <v>20220407</v>
      </c>
    </row>
    <row r="98" spans="1:11" ht="12.75">
      <c r="A98" s="81" t="s">
        <v>6</v>
      </c>
      <c r="B98" s="81" t="s">
        <v>226</v>
      </c>
      <c r="C98" s="29">
        <f>retail!F98</f>
        <v>0</v>
      </c>
      <c r="D98" s="29">
        <f>retail!G98</f>
        <v>0</v>
      </c>
      <c r="E98" s="29">
        <f>retail!H98</f>
        <v>0</v>
      </c>
      <c r="G98" s="24">
        <f>retail_ytd!F98</f>
        <v>0</v>
      </c>
      <c r="H98" s="24">
        <f>retail_ytd!G98</f>
        <v>0</v>
      </c>
      <c r="I98" s="24">
        <f>retail_ytd!H98</f>
        <v>0</v>
      </c>
      <c r="K98" s="198" t="str">
        <f>retail_ytd!J98</f>
        <v>20220307</v>
      </c>
    </row>
    <row r="99" spans="1:11" ht="12.75">
      <c r="A99" s="81" t="s">
        <v>6</v>
      </c>
      <c r="B99" s="81" t="s">
        <v>229</v>
      </c>
      <c r="C99" s="29">
        <f>retail!F99</f>
        <v>0</v>
      </c>
      <c r="D99" s="29">
        <f>retail!G99</f>
        <v>0</v>
      </c>
      <c r="E99" s="29">
        <f>retail!H99</f>
        <v>0</v>
      </c>
      <c r="G99" s="24">
        <f>retail_ytd!F99</f>
        <v>0</v>
      </c>
      <c r="H99" s="24">
        <f>retail_ytd!G99</f>
        <v>0</v>
      </c>
      <c r="I99" s="24">
        <f>retail_ytd!H99</f>
        <v>0</v>
      </c>
      <c r="K99" s="198" t="str">
        <f>retail_ytd!J99</f>
        <v>20220307</v>
      </c>
    </row>
    <row r="100" spans="1:11" ht="12.75">
      <c r="A100" s="81" t="s">
        <v>6</v>
      </c>
      <c r="B100" s="81" t="s">
        <v>232</v>
      </c>
      <c r="C100" s="29">
        <f>retail!F100</f>
        <v>0</v>
      </c>
      <c r="D100" s="29">
        <f>retail!G100</f>
        <v>0</v>
      </c>
      <c r="E100" s="29">
        <f>retail!H100</f>
        <v>0</v>
      </c>
      <c r="G100" s="24">
        <f>retail_ytd!F100</f>
        <v>0</v>
      </c>
      <c r="H100" s="24">
        <f>retail_ytd!G100</f>
        <v>0</v>
      </c>
      <c r="I100" s="24">
        <f>retail_ytd!H100</f>
        <v>0</v>
      </c>
      <c r="K100" s="198" t="str">
        <f>retail_ytd!J100</f>
        <v>20220407</v>
      </c>
    </row>
    <row r="101" spans="1:11" ht="12.75">
      <c r="A101" s="81" t="s">
        <v>6</v>
      </c>
      <c r="B101" s="81" t="s">
        <v>235</v>
      </c>
      <c r="C101" s="29">
        <f>retail!F101</f>
        <v>0</v>
      </c>
      <c r="D101" s="29">
        <f>retail!G101</f>
        <v>0</v>
      </c>
      <c r="E101" s="29">
        <f>retail!H101</f>
        <v>0</v>
      </c>
      <c r="G101" s="24">
        <f>retail_ytd!F101</f>
        <v>0</v>
      </c>
      <c r="H101" s="24">
        <f>retail_ytd!G101</f>
        <v>0</v>
      </c>
      <c r="I101" s="24">
        <f>retail_ytd!H101</f>
        <v>0</v>
      </c>
      <c r="K101" s="198" t="str">
        <f>retail_ytd!J101</f>
        <v>20220307</v>
      </c>
    </row>
    <row r="102" spans="1:11" ht="12.75">
      <c r="A102" s="81" t="s">
        <v>6</v>
      </c>
      <c r="B102" s="81" t="s">
        <v>238</v>
      </c>
      <c r="C102" s="29">
        <f>retail!F102</f>
        <v>0</v>
      </c>
      <c r="D102" s="29">
        <f>retail!G102</f>
        <v>0</v>
      </c>
      <c r="E102" s="29">
        <f>retail!H102</f>
        <v>0</v>
      </c>
      <c r="G102" s="24">
        <f>retail_ytd!F102</f>
        <v>0</v>
      </c>
      <c r="H102" s="24">
        <f>retail_ytd!G102</f>
        <v>0</v>
      </c>
      <c r="I102" s="24">
        <f>retail_ytd!H102</f>
        <v>0</v>
      </c>
      <c r="K102" s="198" t="str">
        <f>retail_ytd!J102</f>
        <v>20220307</v>
      </c>
    </row>
    <row r="103" spans="1:11" ht="12.75">
      <c r="A103" s="81" t="s">
        <v>6</v>
      </c>
      <c r="B103" s="81" t="s">
        <v>241</v>
      </c>
      <c r="C103" s="29">
        <f>retail!F103</f>
        <v>0</v>
      </c>
      <c r="D103" s="29">
        <f>retail!G103</f>
        <v>0</v>
      </c>
      <c r="E103" s="29">
        <f>retail!H103</f>
        <v>0</v>
      </c>
      <c r="G103" s="24">
        <f>retail_ytd!F103</f>
        <v>0</v>
      </c>
      <c r="H103" s="24">
        <f>retail_ytd!G103</f>
        <v>0</v>
      </c>
      <c r="I103" s="24">
        <f>retail_ytd!H103</f>
        <v>0</v>
      </c>
      <c r="K103" s="198" t="str">
        <f>retail_ytd!J103</f>
        <v>20220407</v>
      </c>
    </row>
    <row r="104" spans="1:11" ht="12.75">
      <c r="A104" s="81" t="s">
        <v>6</v>
      </c>
      <c r="B104" s="81" t="s">
        <v>244</v>
      </c>
      <c r="C104" s="29">
        <f>retail!F104</f>
        <v>0</v>
      </c>
      <c r="D104" s="29">
        <f>retail!G104</f>
        <v>0</v>
      </c>
      <c r="E104" s="29">
        <f>retail!H104</f>
        <v>0</v>
      </c>
      <c r="G104" s="24">
        <f>retail_ytd!F104</f>
        <v>0</v>
      </c>
      <c r="H104" s="24">
        <f>retail_ytd!G104</f>
        <v>0</v>
      </c>
      <c r="I104" s="24">
        <f>retail_ytd!H104</f>
        <v>0</v>
      </c>
      <c r="K104" s="198" t="str">
        <f>retail_ytd!J104</f>
        <v>20220307</v>
      </c>
    </row>
    <row r="105" spans="1:11" ht="12.75">
      <c r="A105" s="81" t="s">
        <v>6</v>
      </c>
      <c r="B105" s="81" t="s">
        <v>247</v>
      </c>
      <c r="C105" s="29">
        <f>retail!F105</f>
        <v>0</v>
      </c>
      <c r="D105" s="29">
        <f>retail!G105</f>
        <v>0</v>
      </c>
      <c r="E105" s="29">
        <f>retail!H105</f>
        <v>0</v>
      </c>
      <c r="G105" s="24">
        <f>retail_ytd!F105</f>
        <v>0</v>
      </c>
      <c r="H105" s="24">
        <f>retail_ytd!G105</f>
        <v>0</v>
      </c>
      <c r="I105" s="24">
        <f>retail_ytd!H105</f>
        <v>0</v>
      </c>
      <c r="K105" s="198" t="str">
        <f>retail_ytd!J105</f>
        <v>20220307</v>
      </c>
    </row>
    <row r="106" spans="1:11" ht="12.75">
      <c r="A106" s="81" t="s">
        <v>6</v>
      </c>
      <c r="B106" s="81" t="s">
        <v>250</v>
      </c>
      <c r="C106" s="29">
        <f>retail!F106</f>
        <v>0</v>
      </c>
      <c r="D106" s="29">
        <f>retail!G106</f>
        <v>0</v>
      </c>
      <c r="E106" s="29">
        <f>retail!H106</f>
        <v>0</v>
      </c>
      <c r="G106" s="24">
        <f>retail_ytd!F106</f>
        <v>0</v>
      </c>
      <c r="H106" s="24">
        <f>retail_ytd!G106</f>
        <v>0</v>
      </c>
      <c r="I106" s="24">
        <f>retail_ytd!H106</f>
        <v>0</v>
      </c>
      <c r="K106" s="198" t="str">
        <f>retail_ytd!J106</f>
        <v>20220407</v>
      </c>
    </row>
    <row r="107" spans="1:11" ht="12.75">
      <c r="A107" s="81" t="s">
        <v>6</v>
      </c>
      <c r="B107" s="81" t="s">
        <v>253</v>
      </c>
      <c r="C107" s="29" t="str">
        <f>retail!F107</f>
        <v>No report</v>
      </c>
      <c r="D107" s="29" t="str">
        <f>retail!G107</f>
        <v>No report</v>
      </c>
      <c r="E107" s="29" t="str">
        <f>retail!H107</f>
        <v>No report</v>
      </c>
      <c r="G107" s="24">
        <f>retail_ytd!F107</f>
        <v>0</v>
      </c>
      <c r="H107" s="24">
        <f>retail_ytd!G107</f>
        <v>0</v>
      </c>
      <c r="I107" s="24">
        <f>retail_ytd!H107</f>
        <v>0</v>
      </c>
      <c r="K107" s="198" t="str">
        <f>retail_ytd!J107</f>
        <v>Missing data</v>
      </c>
    </row>
    <row r="108" spans="1:11" ht="12.75">
      <c r="A108" s="81" t="s">
        <v>6</v>
      </c>
      <c r="B108" s="81" t="s">
        <v>256</v>
      </c>
      <c r="C108" s="29" t="str">
        <f>retail!F108</f>
        <v>No report</v>
      </c>
      <c r="D108" s="29" t="str">
        <f>retail!G108</f>
        <v>No report</v>
      </c>
      <c r="E108" s="29" t="str">
        <f>retail!H108</f>
        <v>No report</v>
      </c>
      <c r="G108" s="24">
        <f>retail_ytd!F108</f>
        <v>0</v>
      </c>
      <c r="H108" s="24">
        <f>retail_ytd!G108</f>
        <v>0</v>
      </c>
      <c r="I108" s="24">
        <f>retail_ytd!H108</f>
        <v>0</v>
      </c>
      <c r="K108" s="198" t="str">
        <f>retail_ytd!J108</f>
        <v>Missing data</v>
      </c>
    </row>
    <row r="109" spans="1:11" ht="12.75">
      <c r="A109" s="81" t="s">
        <v>6</v>
      </c>
      <c r="B109" s="81" t="s">
        <v>259</v>
      </c>
      <c r="C109" s="29">
        <f>retail!F109</f>
        <v>0</v>
      </c>
      <c r="D109" s="29">
        <f>retail!G109</f>
        <v>0</v>
      </c>
      <c r="E109" s="29">
        <f>retail!H109</f>
        <v>0</v>
      </c>
      <c r="G109" s="24">
        <f>retail_ytd!F109</f>
        <v>0</v>
      </c>
      <c r="H109" s="24">
        <f>retail_ytd!G109</f>
        <v>0</v>
      </c>
      <c r="I109" s="24">
        <f>retail_ytd!H109</f>
        <v>0</v>
      </c>
      <c r="K109" s="198" t="str">
        <f>retail_ytd!J109</f>
        <v>20220407</v>
      </c>
    </row>
    <row r="110" spans="1:11" ht="12.75">
      <c r="A110" s="81" t="s">
        <v>6</v>
      </c>
      <c r="B110" s="81" t="s">
        <v>262</v>
      </c>
      <c r="C110" s="29">
        <f>retail!F110</f>
        <v>0</v>
      </c>
      <c r="D110" s="29">
        <f>retail!G110</f>
        <v>0</v>
      </c>
      <c r="E110" s="29">
        <f>retail!H110</f>
        <v>0</v>
      </c>
      <c r="G110" s="24">
        <f>retail_ytd!F110</f>
        <v>0</v>
      </c>
      <c r="H110" s="24">
        <f>retail_ytd!G110</f>
        <v>0</v>
      </c>
      <c r="I110" s="24">
        <f>retail_ytd!H110</f>
        <v>0</v>
      </c>
      <c r="K110" s="198" t="str">
        <f>retail_ytd!J110</f>
        <v>20220307</v>
      </c>
    </row>
    <row r="111" spans="1:11" ht="12.75">
      <c r="A111" s="81" t="s">
        <v>6</v>
      </c>
      <c r="B111" s="81" t="s">
        <v>265</v>
      </c>
      <c r="C111" s="29">
        <f>retail!F111</f>
        <v>0</v>
      </c>
      <c r="D111" s="29">
        <f>retail!G111</f>
        <v>0</v>
      </c>
      <c r="E111" s="29">
        <f>retail!H111</f>
        <v>0</v>
      </c>
      <c r="G111" s="24">
        <f>retail_ytd!F111</f>
        <v>0</v>
      </c>
      <c r="H111" s="24">
        <f>retail_ytd!G111</f>
        <v>0</v>
      </c>
      <c r="I111" s="24">
        <f>retail_ytd!H111</f>
        <v>0</v>
      </c>
      <c r="K111" s="198" t="str">
        <f>retail_ytd!J111</f>
        <v>20220407</v>
      </c>
    </row>
    <row r="112" spans="1:11" ht="12.75">
      <c r="A112" s="81" t="s">
        <v>6</v>
      </c>
      <c r="B112" s="81" t="s">
        <v>268</v>
      </c>
      <c r="C112" s="29">
        <f>retail!F112</f>
        <v>0</v>
      </c>
      <c r="D112" s="29">
        <f>retail!G112</f>
        <v>0</v>
      </c>
      <c r="E112" s="29">
        <f>retail!H112</f>
        <v>0</v>
      </c>
      <c r="G112" s="24">
        <f>retail_ytd!F112</f>
        <v>0</v>
      </c>
      <c r="H112" s="24">
        <f>retail_ytd!G112</f>
        <v>0</v>
      </c>
      <c r="I112" s="24">
        <f>retail_ytd!H112</f>
        <v>0</v>
      </c>
      <c r="K112" s="198" t="str">
        <f>retail_ytd!J112</f>
        <v>20220307</v>
      </c>
    </row>
    <row r="113" spans="1:11" ht="12.75">
      <c r="A113" s="81" t="s">
        <v>6</v>
      </c>
      <c r="B113" s="81" t="s">
        <v>271</v>
      </c>
      <c r="C113" s="29">
        <f>retail!F113</f>
        <v>0</v>
      </c>
      <c r="D113" s="29">
        <f>retail!G113</f>
        <v>0</v>
      </c>
      <c r="E113" s="29">
        <f>retail!H113</f>
        <v>0</v>
      </c>
      <c r="G113" s="24">
        <f>retail_ytd!F113</f>
        <v>0</v>
      </c>
      <c r="H113" s="24">
        <f>retail_ytd!G113</f>
        <v>0</v>
      </c>
      <c r="I113" s="24">
        <f>retail_ytd!H113</f>
        <v>0</v>
      </c>
      <c r="K113" s="198" t="str">
        <f>retail_ytd!J113</f>
        <v>20220307</v>
      </c>
    </row>
    <row r="114" spans="1:11" ht="12.75">
      <c r="A114" s="81" t="s">
        <v>6</v>
      </c>
      <c r="B114" s="81" t="s">
        <v>274</v>
      </c>
      <c r="C114" s="29">
        <f>retail!F114</f>
        <v>0</v>
      </c>
      <c r="D114" s="29">
        <f>retail!G114</f>
        <v>0</v>
      </c>
      <c r="E114" s="29">
        <f>retail!H114</f>
        <v>0</v>
      </c>
      <c r="G114" s="24">
        <f>retail_ytd!F114</f>
        <v>0</v>
      </c>
      <c r="H114" s="24">
        <f>retail_ytd!G114</f>
        <v>0</v>
      </c>
      <c r="I114" s="24">
        <f>retail_ytd!H114</f>
        <v>0</v>
      </c>
      <c r="K114" s="198" t="str">
        <f>retail_ytd!J114</f>
        <v>20220307</v>
      </c>
    </row>
    <row r="115" spans="1:11" ht="12.75">
      <c r="A115" s="81" t="s">
        <v>6</v>
      </c>
      <c r="B115" s="81" t="s">
        <v>277</v>
      </c>
      <c r="C115" s="29" t="str">
        <f>retail!F115</f>
        <v>No report</v>
      </c>
      <c r="D115" s="29" t="str">
        <f>retail!G115</f>
        <v>No report</v>
      </c>
      <c r="E115" s="29" t="str">
        <f>retail!H115</f>
        <v>No report</v>
      </c>
      <c r="G115" s="24">
        <f>retail_ytd!F115</f>
        <v>0</v>
      </c>
      <c r="H115" s="24">
        <f>retail_ytd!G115</f>
        <v>0</v>
      </c>
      <c r="I115" s="24">
        <f>retail_ytd!H115</f>
        <v>0</v>
      </c>
      <c r="K115" s="198" t="str">
        <f>retail_ytd!J115</f>
        <v>Missing data</v>
      </c>
    </row>
    <row r="116" spans="1:11" ht="12.75">
      <c r="A116" s="81" t="s">
        <v>6</v>
      </c>
      <c r="B116" s="81" t="s">
        <v>280</v>
      </c>
      <c r="C116" s="29">
        <f>retail!F116</f>
        <v>0</v>
      </c>
      <c r="D116" s="29">
        <f>retail!G116</f>
        <v>0</v>
      </c>
      <c r="E116" s="29">
        <f>retail!H116</f>
        <v>0</v>
      </c>
      <c r="G116" s="24">
        <f>retail_ytd!F116</f>
        <v>0</v>
      </c>
      <c r="H116" s="24">
        <f>retail_ytd!G116</f>
        <v>0</v>
      </c>
      <c r="I116" s="24">
        <f>retail_ytd!H116</f>
        <v>0</v>
      </c>
      <c r="K116" s="198" t="str">
        <f>retail_ytd!J116</f>
        <v>20220307</v>
      </c>
    </row>
    <row r="117" spans="1:11" ht="12.75">
      <c r="A117" s="81" t="s">
        <v>6</v>
      </c>
      <c r="B117" s="81" t="s">
        <v>283</v>
      </c>
      <c r="C117" s="29">
        <f>retail!F117</f>
        <v>0</v>
      </c>
      <c r="D117" s="29">
        <f>retail!G117</f>
        <v>0</v>
      </c>
      <c r="E117" s="29">
        <f>retail!H117</f>
        <v>0</v>
      </c>
      <c r="G117" s="24">
        <f>retail_ytd!F117</f>
        <v>0</v>
      </c>
      <c r="H117" s="24">
        <f>retail_ytd!G117</f>
        <v>0</v>
      </c>
      <c r="I117" s="24">
        <f>retail_ytd!H117</f>
        <v>0</v>
      </c>
      <c r="K117" s="198" t="str">
        <f>retail_ytd!J117</f>
        <v>20220307</v>
      </c>
    </row>
    <row r="118" spans="1:11" ht="12.75">
      <c r="A118" s="81" t="s">
        <v>6</v>
      </c>
      <c r="B118" s="81" t="s">
        <v>286</v>
      </c>
      <c r="C118" s="29">
        <f>retail!F118</f>
        <v>0</v>
      </c>
      <c r="D118" s="29">
        <f>retail!G118</f>
        <v>0</v>
      </c>
      <c r="E118" s="29">
        <f>retail!H118</f>
        <v>0</v>
      </c>
      <c r="G118" s="24">
        <f>retail_ytd!F118</f>
        <v>0</v>
      </c>
      <c r="H118" s="24">
        <f>retail_ytd!G118</f>
        <v>0</v>
      </c>
      <c r="I118" s="24">
        <f>retail_ytd!H118</f>
        <v>0</v>
      </c>
      <c r="K118" s="198" t="str">
        <f>retail_ytd!J118</f>
        <v>20220407</v>
      </c>
    </row>
    <row r="119" spans="1:11" ht="12.75">
      <c r="A119" s="81" t="s">
        <v>6</v>
      </c>
      <c r="B119" s="81" t="s">
        <v>289</v>
      </c>
      <c r="C119" s="29">
        <f>retail!F119</f>
        <v>0</v>
      </c>
      <c r="D119" s="29">
        <f>retail!G119</f>
        <v>0</v>
      </c>
      <c r="E119" s="29">
        <f>retail!H119</f>
        <v>0</v>
      </c>
      <c r="G119" s="24">
        <f>retail_ytd!F119</f>
        <v>0</v>
      </c>
      <c r="H119" s="24">
        <f>retail_ytd!G119</f>
        <v>0</v>
      </c>
      <c r="I119" s="24">
        <f>retail_ytd!H119</f>
        <v>0</v>
      </c>
      <c r="K119" s="198" t="str">
        <f>retail_ytd!J119</f>
        <v>20220307</v>
      </c>
    </row>
    <row r="120" spans="1:11" ht="12.75">
      <c r="A120" s="81" t="s">
        <v>6</v>
      </c>
      <c r="B120" s="81" t="s">
        <v>292</v>
      </c>
      <c r="C120" s="29">
        <f>retail!F120</f>
        <v>0</v>
      </c>
      <c r="D120" s="29">
        <f>retail!G120</f>
        <v>0</v>
      </c>
      <c r="E120" s="29">
        <f>retail!H120</f>
        <v>0</v>
      </c>
      <c r="G120" s="24">
        <f>retail_ytd!F120</f>
        <v>0</v>
      </c>
      <c r="H120" s="24">
        <f>retail_ytd!G120</f>
        <v>0</v>
      </c>
      <c r="I120" s="24">
        <f>retail_ytd!H120</f>
        <v>0</v>
      </c>
      <c r="K120" s="198" t="str">
        <f>retail_ytd!J120</f>
        <v>20220307</v>
      </c>
    </row>
    <row r="121" spans="1:11" ht="12.75">
      <c r="A121" s="81" t="s">
        <v>6</v>
      </c>
      <c r="B121" s="81" t="s">
        <v>295</v>
      </c>
      <c r="C121" s="29">
        <f>retail!F121</f>
        <v>0</v>
      </c>
      <c r="D121" s="29">
        <f>retail!G121</f>
        <v>0</v>
      </c>
      <c r="E121" s="29">
        <f>retail!H121</f>
        <v>0</v>
      </c>
      <c r="G121" s="24">
        <f>retail_ytd!F121</f>
        <v>0</v>
      </c>
      <c r="H121" s="24">
        <f>retail_ytd!G121</f>
        <v>0</v>
      </c>
      <c r="I121" s="24">
        <f>retail_ytd!H121</f>
        <v>0</v>
      </c>
      <c r="K121" s="198" t="str">
        <f>retail_ytd!J121</f>
        <v>20220407</v>
      </c>
    </row>
    <row r="122" spans="1:11" ht="12.75">
      <c r="A122" s="81" t="s">
        <v>6</v>
      </c>
      <c r="B122" s="81" t="s">
        <v>298</v>
      </c>
      <c r="C122" s="29">
        <f>retail!F122</f>
        <v>0</v>
      </c>
      <c r="D122" s="29">
        <f>retail!G122</f>
        <v>0</v>
      </c>
      <c r="E122" s="29">
        <f>retail!H122</f>
        <v>0</v>
      </c>
      <c r="G122" s="24">
        <f>retail_ytd!F122</f>
        <v>0</v>
      </c>
      <c r="H122" s="24">
        <f>retail_ytd!G122</f>
        <v>0</v>
      </c>
      <c r="I122" s="24">
        <f>retail_ytd!H122</f>
        <v>0</v>
      </c>
      <c r="K122" s="198" t="str">
        <f>retail_ytd!J122</f>
        <v>20220407</v>
      </c>
    </row>
    <row r="123" spans="1:11" ht="12.75">
      <c r="A123" s="81" t="s">
        <v>6</v>
      </c>
      <c r="B123" s="81" t="s">
        <v>301</v>
      </c>
      <c r="C123" s="29">
        <f>retail!F123</f>
        <v>0</v>
      </c>
      <c r="D123" s="29">
        <f>retail!G123</f>
        <v>0</v>
      </c>
      <c r="E123" s="29">
        <f>retail!H123</f>
        <v>0</v>
      </c>
      <c r="G123" s="24">
        <f>retail_ytd!F123</f>
        <v>0</v>
      </c>
      <c r="H123" s="24">
        <f>retail_ytd!G123</f>
        <v>0</v>
      </c>
      <c r="I123" s="24">
        <f>retail_ytd!H123</f>
        <v>0</v>
      </c>
      <c r="K123" s="198" t="str">
        <f>retail_ytd!J123</f>
        <v>20220307</v>
      </c>
    </row>
    <row r="124" spans="1:11" ht="12.75">
      <c r="A124" s="81" t="s">
        <v>7</v>
      </c>
      <c r="B124" s="81" t="s">
        <v>304</v>
      </c>
      <c r="C124" s="29">
        <f>retail!F124</f>
        <v>0</v>
      </c>
      <c r="D124" s="29">
        <f>retail!G124</f>
        <v>0</v>
      </c>
      <c r="E124" s="29">
        <f>retail!H124</f>
        <v>0</v>
      </c>
      <c r="G124" s="24">
        <f>retail_ytd!F124</f>
        <v>0</v>
      </c>
      <c r="H124" s="24">
        <f>retail_ytd!G124</f>
        <v>0</v>
      </c>
      <c r="I124" s="24">
        <f>retail_ytd!H124</f>
        <v>0</v>
      </c>
      <c r="K124" s="198" t="str">
        <f>retail_ytd!J124</f>
        <v>20220307</v>
      </c>
    </row>
    <row r="125" spans="1:11" ht="12.75">
      <c r="A125" s="81" t="s">
        <v>7</v>
      </c>
      <c r="B125" s="81" t="s">
        <v>307</v>
      </c>
      <c r="C125" s="29">
        <f>retail!F125</f>
        <v>0</v>
      </c>
      <c r="D125" s="29">
        <f>retail!G125</f>
        <v>0</v>
      </c>
      <c r="E125" s="29">
        <f>retail!H125</f>
        <v>0</v>
      </c>
      <c r="G125" s="24">
        <f>retail_ytd!F125</f>
        <v>0</v>
      </c>
      <c r="H125" s="24">
        <f>retail_ytd!G125</f>
        <v>0</v>
      </c>
      <c r="I125" s="24">
        <f>retail_ytd!H125</f>
        <v>0</v>
      </c>
      <c r="K125" s="198" t="str">
        <f>retail_ytd!J125</f>
        <v>20220307</v>
      </c>
    </row>
    <row r="126" spans="1:11" ht="12.75">
      <c r="A126" s="81" t="s">
        <v>7</v>
      </c>
      <c r="B126" s="81" t="s">
        <v>310</v>
      </c>
      <c r="C126" s="29">
        <f>retail!F126</f>
        <v>0</v>
      </c>
      <c r="D126" s="29">
        <f>retail!G126</f>
        <v>0</v>
      </c>
      <c r="E126" s="29">
        <f>retail!H126</f>
        <v>0</v>
      </c>
      <c r="G126" s="24">
        <f>retail_ytd!F126</f>
        <v>0</v>
      </c>
      <c r="H126" s="24">
        <f>retail_ytd!G126</f>
        <v>0</v>
      </c>
      <c r="I126" s="24">
        <f>retail_ytd!H126</f>
        <v>0</v>
      </c>
      <c r="K126" s="198" t="str">
        <f>retail_ytd!J126</f>
        <v>20220307</v>
      </c>
    </row>
    <row r="127" spans="1:11" ht="12.75">
      <c r="A127" s="81" t="s">
        <v>7</v>
      </c>
      <c r="B127" s="81" t="s">
        <v>313</v>
      </c>
      <c r="C127" s="29">
        <f>retail!F127</f>
        <v>0</v>
      </c>
      <c r="D127" s="29">
        <f>retail!G127</f>
        <v>0</v>
      </c>
      <c r="E127" s="29">
        <f>retail!H127</f>
        <v>0</v>
      </c>
      <c r="G127" s="24">
        <f>retail_ytd!F127</f>
        <v>0</v>
      </c>
      <c r="H127" s="24">
        <f>retail_ytd!G127</f>
        <v>0</v>
      </c>
      <c r="I127" s="24">
        <f>retail_ytd!H127</f>
        <v>0</v>
      </c>
      <c r="K127" s="198" t="str">
        <f>retail_ytd!J127</f>
        <v>20220307</v>
      </c>
    </row>
    <row r="128" spans="1:11" ht="12.75">
      <c r="A128" s="81" t="s">
        <v>7</v>
      </c>
      <c r="B128" s="81" t="s">
        <v>316</v>
      </c>
      <c r="C128" s="29" t="str">
        <f>retail!F128</f>
        <v>No report</v>
      </c>
      <c r="D128" s="29" t="str">
        <f>retail!G128</f>
        <v>No report</v>
      </c>
      <c r="E128" s="29" t="str">
        <f>retail!H128</f>
        <v>No report</v>
      </c>
      <c r="G128" s="24">
        <f>retail_ytd!F128</f>
        <v>0</v>
      </c>
      <c r="H128" s="24">
        <f>retail_ytd!G128</f>
        <v>0</v>
      </c>
      <c r="I128" s="24">
        <f>retail_ytd!H128</f>
        <v>0</v>
      </c>
      <c r="K128" s="198" t="str">
        <f>retail_ytd!J128</f>
        <v>Missing data</v>
      </c>
    </row>
    <row r="129" spans="1:11" ht="12.75">
      <c r="A129" s="81" t="s">
        <v>7</v>
      </c>
      <c r="B129" s="81" t="s">
        <v>319</v>
      </c>
      <c r="C129" s="29">
        <f>retail!F129</f>
        <v>0</v>
      </c>
      <c r="D129" s="29">
        <f>retail!G129</f>
        <v>0</v>
      </c>
      <c r="E129" s="29">
        <f>retail!H129</f>
        <v>0</v>
      </c>
      <c r="G129" s="24">
        <f>retail_ytd!F129</f>
        <v>0</v>
      </c>
      <c r="H129" s="24">
        <f>retail_ytd!G129</f>
        <v>0</v>
      </c>
      <c r="I129" s="24">
        <f>retail_ytd!H129</f>
        <v>0</v>
      </c>
      <c r="K129" s="198" t="str">
        <f>retail_ytd!J129</f>
        <v>20220407</v>
      </c>
    </row>
    <row r="130" spans="1:11" ht="12.75">
      <c r="A130" s="81" t="s">
        <v>7</v>
      </c>
      <c r="B130" s="81" t="s">
        <v>322</v>
      </c>
      <c r="C130" s="29">
        <f>retail!F130</f>
        <v>0</v>
      </c>
      <c r="D130" s="29">
        <f>retail!G130</f>
        <v>0</v>
      </c>
      <c r="E130" s="29">
        <f>retail!H130</f>
        <v>0</v>
      </c>
      <c r="G130" s="24">
        <f>retail_ytd!F130</f>
        <v>0</v>
      </c>
      <c r="H130" s="24">
        <f>retail_ytd!G130</f>
        <v>0</v>
      </c>
      <c r="I130" s="24">
        <f>retail_ytd!H130</f>
        <v>0</v>
      </c>
      <c r="K130" s="198" t="str">
        <f>retail_ytd!J130</f>
        <v>20220407</v>
      </c>
    </row>
    <row r="131" spans="1:11" ht="12.75">
      <c r="A131" s="81" t="s">
        <v>7</v>
      </c>
      <c r="B131" s="81" t="s">
        <v>325</v>
      </c>
      <c r="C131" s="29">
        <f>retail!F131</f>
        <v>0</v>
      </c>
      <c r="D131" s="29">
        <f>retail!G131</f>
        <v>0</v>
      </c>
      <c r="E131" s="29">
        <f>retail!H131</f>
        <v>0</v>
      </c>
      <c r="G131" s="24">
        <f>retail_ytd!F131</f>
        <v>0</v>
      </c>
      <c r="H131" s="24">
        <f>retail_ytd!G131</f>
        <v>0</v>
      </c>
      <c r="I131" s="24">
        <f>retail_ytd!H131</f>
        <v>0</v>
      </c>
      <c r="K131" s="198" t="str">
        <f>retail_ytd!J131</f>
        <v>20220407</v>
      </c>
    </row>
    <row r="132" spans="1:11" ht="12.75">
      <c r="A132" s="81" t="s">
        <v>7</v>
      </c>
      <c r="B132" s="81" t="s">
        <v>328</v>
      </c>
      <c r="C132" s="29">
        <f>retail!F132</f>
        <v>0</v>
      </c>
      <c r="D132" s="29">
        <f>retail!G132</f>
        <v>0</v>
      </c>
      <c r="E132" s="29">
        <f>retail!H132</f>
        <v>0</v>
      </c>
      <c r="G132" s="24">
        <f>retail_ytd!F132</f>
        <v>0</v>
      </c>
      <c r="H132" s="24">
        <f>retail_ytd!G132</f>
        <v>0</v>
      </c>
      <c r="I132" s="24">
        <f>retail_ytd!H132</f>
        <v>0</v>
      </c>
      <c r="K132" s="198" t="str">
        <f>retail_ytd!J132</f>
        <v>Missing data</v>
      </c>
    </row>
    <row r="133" spans="1:11" ht="12.75">
      <c r="A133" s="81" t="s">
        <v>7</v>
      </c>
      <c r="B133" s="81" t="s">
        <v>331</v>
      </c>
      <c r="C133" s="29">
        <f>retail!F133</f>
        <v>0</v>
      </c>
      <c r="D133" s="29">
        <f>retail!G133</f>
        <v>0</v>
      </c>
      <c r="E133" s="29">
        <f>retail!H133</f>
        <v>0</v>
      </c>
      <c r="G133" s="24">
        <f>retail_ytd!F133</f>
        <v>0</v>
      </c>
      <c r="H133" s="24">
        <f>retail_ytd!G133</f>
        <v>0</v>
      </c>
      <c r="I133" s="24">
        <f>retail_ytd!H133</f>
        <v>0</v>
      </c>
      <c r="K133" s="198" t="str">
        <f>retail_ytd!J133</f>
        <v>20220307</v>
      </c>
    </row>
    <row r="134" spans="1:11" ht="12.75">
      <c r="A134" s="81" t="s">
        <v>7</v>
      </c>
      <c r="B134" s="81" t="s">
        <v>334</v>
      </c>
      <c r="C134" s="29">
        <f>retail!F134</f>
        <v>0</v>
      </c>
      <c r="D134" s="29">
        <f>retail!G134</f>
        <v>0</v>
      </c>
      <c r="E134" s="29">
        <f>retail!H134</f>
        <v>0</v>
      </c>
      <c r="G134" s="24">
        <f>retail_ytd!F134</f>
        <v>0</v>
      </c>
      <c r="H134" s="24">
        <f>retail_ytd!G134</f>
        <v>0</v>
      </c>
      <c r="I134" s="24">
        <f>retail_ytd!H134</f>
        <v>0</v>
      </c>
      <c r="K134" s="198" t="str">
        <f>retail_ytd!J134</f>
        <v>20220307</v>
      </c>
    </row>
    <row r="135" spans="1:11" ht="12.75">
      <c r="A135" s="81" t="s">
        <v>7</v>
      </c>
      <c r="B135" s="81" t="s">
        <v>337</v>
      </c>
      <c r="C135" s="29" t="str">
        <f>retail!F135</f>
        <v>No report</v>
      </c>
      <c r="D135" s="29" t="str">
        <f>retail!G135</f>
        <v>No report</v>
      </c>
      <c r="E135" s="29" t="str">
        <f>retail!H135</f>
        <v>No report</v>
      </c>
      <c r="G135" s="24">
        <f>retail_ytd!F135</f>
        <v>0</v>
      </c>
      <c r="H135" s="24">
        <f>retail_ytd!G135</f>
        <v>0</v>
      </c>
      <c r="I135" s="24">
        <f>retail_ytd!H135</f>
        <v>0</v>
      </c>
      <c r="K135" s="198" t="str">
        <f>retail_ytd!J135</f>
        <v>Missing data</v>
      </c>
    </row>
    <row r="136" spans="1:11" ht="12.75">
      <c r="A136" s="81" t="s">
        <v>7</v>
      </c>
      <c r="B136" s="81" t="s">
        <v>340</v>
      </c>
      <c r="C136" s="29">
        <f>retail!F136</f>
        <v>0</v>
      </c>
      <c r="D136" s="29">
        <f>retail!G136</f>
        <v>0</v>
      </c>
      <c r="E136" s="29">
        <f>retail!H136</f>
        <v>0</v>
      </c>
      <c r="G136" s="24">
        <f>retail_ytd!F136</f>
        <v>0</v>
      </c>
      <c r="H136" s="24">
        <f>retail_ytd!G136</f>
        <v>0</v>
      </c>
      <c r="I136" s="24">
        <f>retail_ytd!H136</f>
        <v>0</v>
      </c>
      <c r="K136" s="198" t="str">
        <f>retail_ytd!J136</f>
        <v>20220407</v>
      </c>
    </row>
    <row r="137" spans="1:11" ht="12.75">
      <c r="A137" s="81" t="s">
        <v>7</v>
      </c>
      <c r="B137" s="81" t="s">
        <v>343</v>
      </c>
      <c r="C137" s="29">
        <f>retail!F137</f>
        <v>0</v>
      </c>
      <c r="D137" s="29">
        <f>retail!G137</f>
        <v>0</v>
      </c>
      <c r="E137" s="29">
        <f>retail!H137</f>
        <v>0</v>
      </c>
      <c r="G137" s="24">
        <f>retail_ytd!F137</f>
        <v>0</v>
      </c>
      <c r="H137" s="24">
        <f>retail_ytd!G137</f>
        <v>0</v>
      </c>
      <c r="I137" s="24">
        <f>retail_ytd!H137</f>
        <v>0</v>
      </c>
      <c r="K137" s="198" t="str">
        <f>retail_ytd!J137</f>
        <v>20220307</v>
      </c>
    </row>
    <row r="138" spans="1:11" ht="12.75">
      <c r="A138" s="81" t="s">
        <v>7</v>
      </c>
      <c r="B138" s="81" t="s">
        <v>346</v>
      </c>
      <c r="C138" s="29">
        <f>retail!F138</f>
        <v>0</v>
      </c>
      <c r="D138" s="29">
        <f>retail!G138</f>
        <v>0</v>
      </c>
      <c r="E138" s="29">
        <f>retail!H138</f>
        <v>0</v>
      </c>
      <c r="G138" s="24">
        <f>retail_ytd!F138</f>
        <v>11999</v>
      </c>
      <c r="H138" s="24">
        <f>retail_ytd!G138</f>
        <v>11999</v>
      </c>
      <c r="I138" s="24">
        <f>retail_ytd!H138</f>
        <v>0</v>
      </c>
      <c r="K138" s="198" t="str">
        <f>retail_ytd!J138</f>
        <v>20220307</v>
      </c>
    </row>
    <row r="139" spans="1:11" ht="12.75">
      <c r="A139" s="81" t="s">
        <v>7</v>
      </c>
      <c r="B139" s="81" t="s">
        <v>349</v>
      </c>
      <c r="C139" s="29">
        <f>retail!F139</f>
        <v>0</v>
      </c>
      <c r="D139" s="29">
        <f>retail!G139</f>
        <v>0</v>
      </c>
      <c r="E139" s="29">
        <f>retail!H139</f>
        <v>0</v>
      </c>
      <c r="G139" s="24">
        <f>retail_ytd!F139</f>
        <v>0</v>
      </c>
      <c r="H139" s="24">
        <f>retail_ytd!G139</f>
        <v>0</v>
      </c>
      <c r="I139" s="24">
        <f>retail_ytd!H139</f>
        <v>0</v>
      </c>
      <c r="K139" s="198" t="str">
        <f>retail_ytd!J139</f>
        <v>20220307</v>
      </c>
    </row>
    <row r="140" spans="1:11" ht="12.75">
      <c r="A140" s="81" t="s">
        <v>7</v>
      </c>
      <c r="B140" s="81" t="s">
        <v>352</v>
      </c>
      <c r="C140" s="29">
        <f>retail!F140</f>
        <v>0</v>
      </c>
      <c r="D140" s="29">
        <f>retail!G140</f>
        <v>0</v>
      </c>
      <c r="E140" s="29">
        <f>retail!H140</f>
        <v>0</v>
      </c>
      <c r="G140" s="24">
        <f>retail_ytd!F140</f>
        <v>0</v>
      </c>
      <c r="H140" s="24">
        <f>retail_ytd!G140</f>
        <v>0</v>
      </c>
      <c r="I140" s="24">
        <f>retail_ytd!H140</f>
        <v>0</v>
      </c>
      <c r="K140" s="198" t="str">
        <f>retail_ytd!J140</f>
        <v>Missing data</v>
      </c>
    </row>
    <row r="141" spans="1:11" ht="12.75">
      <c r="A141" s="81" t="s">
        <v>7</v>
      </c>
      <c r="B141" s="81" t="s">
        <v>355</v>
      </c>
      <c r="C141" s="29">
        <f>retail!F141</f>
        <v>0</v>
      </c>
      <c r="D141" s="29">
        <f>retail!G141</f>
        <v>0</v>
      </c>
      <c r="E141" s="29">
        <f>retail!H141</f>
        <v>0</v>
      </c>
      <c r="G141" s="24">
        <f>retail_ytd!F141</f>
        <v>0</v>
      </c>
      <c r="H141" s="24">
        <f>retail_ytd!G141</f>
        <v>0</v>
      </c>
      <c r="I141" s="24">
        <f>retail_ytd!H141</f>
        <v>0</v>
      </c>
      <c r="K141" s="198" t="str">
        <f>retail_ytd!J141</f>
        <v>20220307</v>
      </c>
    </row>
    <row r="142" spans="1:11" ht="12.75">
      <c r="A142" s="81" t="s">
        <v>7</v>
      </c>
      <c r="B142" s="81" t="s">
        <v>1708</v>
      </c>
      <c r="C142" s="29">
        <f>retail!F142</f>
        <v>0</v>
      </c>
      <c r="D142" s="29">
        <f>retail!G142</f>
        <v>0</v>
      </c>
      <c r="E142" s="29">
        <f>retail!H142</f>
        <v>0</v>
      </c>
      <c r="G142" s="24">
        <f>retail_ytd!F142</f>
        <v>0</v>
      </c>
      <c r="H142" s="24">
        <f>retail_ytd!G142</f>
        <v>0</v>
      </c>
      <c r="I142" s="24">
        <f>retail_ytd!H142</f>
        <v>0</v>
      </c>
      <c r="K142" s="198" t="str">
        <f>retail_ytd!J142</f>
        <v>20220307</v>
      </c>
    </row>
    <row r="143" spans="1:11" ht="12.75">
      <c r="A143" s="81" t="s">
        <v>7</v>
      </c>
      <c r="B143" s="81" t="s">
        <v>360</v>
      </c>
      <c r="C143" s="29">
        <f>retail!F143</f>
        <v>0</v>
      </c>
      <c r="D143" s="29">
        <f>retail!G143</f>
        <v>0</v>
      </c>
      <c r="E143" s="29">
        <f>retail!H143</f>
        <v>0</v>
      </c>
      <c r="G143" s="24">
        <f>retail_ytd!F143</f>
        <v>4320</v>
      </c>
      <c r="H143" s="24">
        <f>retail_ytd!G143</f>
        <v>4320</v>
      </c>
      <c r="I143" s="24">
        <f>retail_ytd!H143</f>
        <v>0</v>
      </c>
      <c r="K143" s="198" t="str">
        <f>retail_ytd!J143</f>
        <v>20220307</v>
      </c>
    </row>
    <row r="144" spans="1:11" ht="12.75">
      <c r="A144" s="81" t="s">
        <v>7</v>
      </c>
      <c r="B144" s="81" t="s">
        <v>363</v>
      </c>
      <c r="C144" s="29">
        <f>retail!F144</f>
        <v>0</v>
      </c>
      <c r="D144" s="29">
        <f>retail!G144</f>
        <v>0</v>
      </c>
      <c r="E144" s="29">
        <f>retail!H144</f>
        <v>0</v>
      </c>
      <c r="G144" s="24">
        <f>retail_ytd!F144</f>
        <v>0</v>
      </c>
      <c r="H144" s="24">
        <f>retail_ytd!G144</f>
        <v>0</v>
      </c>
      <c r="I144" s="24">
        <f>retail_ytd!H144</f>
        <v>0</v>
      </c>
      <c r="K144" s="198" t="str">
        <f>retail_ytd!J144</f>
        <v>20220307</v>
      </c>
    </row>
    <row r="145" spans="1:11" ht="12.75">
      <c r="A145" s="81" t="s">
        <v>7</v>
      </c>
      <c r="B145" s="81" t="s">
        <v>366</v>
      </c>
      <c r="C145" s="29">
        <f>retail!F145</f>
        <v>0</v>
      </c>
      <c r="D145" s="29">
        <f>retail!G145</f>
        <v>0</v>
      </c>
      <c r="E145" s="29">
        <f>retail!H145</f>
        <v>0</v>
      </c>
      <c r="G145" s="24">
        <f>retail_ytd!F145</f>
        <v>0</v>
      </c>
      <c r="H145" s="24">
        <f>retail_ytd!G145</f>
        <v>0</v>
      </c>
      <c r="I145" s="24">
        <f>retail_ytd!H145</f>
        <v>0</v>
      </c>
      <c r="K145" s="198" t="str">
        <f>retail_ytd!J145</f>
        <v>20220407</v>
      </c>
    </row>
    <row r="146" spans="1:11" ht="12.75">
      <c r="A146" s="81" t="s">
        <v>7</v>
      </c>
      <c r="B146" s="81" t="s">
        <v>369</v>
      </c>
      <c r="C146" s="29">
        <f>retail!F146</f>
        <v>0</v>
      </c>
      <c r="D146" s="29">
        <f>retail!G146</f>
        <v>0</v>
      </c>
      <c r="E146" s="29">
        <f>retail!H146</f>
        <v>0</v>
      </c>
      <c r="G146" s="24">
        <f>retail_ytd!F146</f>
        <v>0</v>
      </c>
      <c r="H146" s="24">
        <f>retail_ytd!G146</f>
        <v>0</v>
      </c>
      <c r="I146" s="24">
        <f>retail_ytd!H146</f>
        <v>0</v>
      </c>
      <c r="K146" s="198" t="str">
        <f>retail_ytd!J146</f>
        <v>20220407</v>
      </c>
    </row>
    <row r="147" spans="1:11" ht="12.75">
      <c r="A147" s="81" t="s">
        <v>7</v>
      </c>
      <c r="B147" s="81" t="s">
        <v>372</v>
      </c>
      <c r="C147" s="29">
        <f>retail!F147</f>
        <v>0</v>
      </c>
      <c r="D147" s="29">
        <f>retail!G147</f>
        <v>0</v>
      </c>
      <c r="E147" s="29">
        <f>retail!H147</f>
        <v>0</v>
      </c>
      <c r="G147" s="24">
        <f>retail_ytd!F147</f>
        <v>0</v>
      </c>
      <c r="H147" s="24">
        <f>retail_ytd!G147</f>
        <v>0</v>
      </c>
      <c r="I147" s="24">
        <f>retail_ytd!H147</f>
        <v>0</v>
      </c>
      <c r="K147" s="198" t="str">
        <f>retail_ytd!J147</f>
        <v>20220407</v>
      </c>
    </row>
    <row r="148" spans="1:11" ht="12.75">
      <c r="A148" s="81" t="s">
        <v>7</v>
      </c>
      <c r="B148" s="81" t="s">
        <v>375</v>
      </c>
      <c r="C148" s="29">
        <f>retail!F148</f>
        <v>0</v>
      </c>
      <c r="D148" s="29">
        <f>retail!G148</f>
        <v>0</v>
      </c>
      <c r="E148" s="29">
        <f>retail!H148</f>
        <v>0</v>
      </c>
      <c r="G148" s="24">
        <f>retail_ytd!F148</f>
        <v>0</v>
      </c>
      <c r="H148" s="24">
        <f>retail_ytd!G148</f>
        <v>0</v>
      </c>
      <c r="I148" s="24">
        <f>retail_ytd!H148</f>
        <v>0</v>
      </c>
      <c r="K148" s="198" t="str">
        <f>retail_ytd!J148</f>
        <v>20220407</v>
      </c>
    </row>
    <row r="149" spans="1:11" ht="12.75">
      <c r="A149" s="81" t="s">
        <v>7</v>
      </c>
      <c r="B149" s="81" t="s">
        <v>378</v>
      </c>
      <c r="C149" s="29" t="str">
        <f>retail!F149</f>
        <v>No report</v>
      </c>
      <c r="D149" s="29" t="str">
        <f>retail!G149</f>
        <v>No report</v>
      </c>
      <c r="E149" s="29" t="str">
        <f>retail!H149</f>
        <v>No report</v>
      </c>
      <c r="G149" s="24">
        <f>retail_ytd!F149</f>
        <v>0</v>
      </c>
      <c r="H149" s="24">
        <f>retail_ytd!G149</f>
        <v>0</v>
      </c>
      <c r="I149" s="24">
        <f>retail_ytd!H149</f>
        <v>0</v>
      </c>
      <c r="K149" s="198" t="str">
        <f>retail_ytd!J149</f>
        <v>Missing data</v>
      </c>
    </row>
    <row r="150" spans="1:11" ht="12.75">
      <c r="A150" s="81" t="s">
        <v>7</v>
      </c>
      <c r="B150" s="81" t="s">
        <v>381</v>
      </c>
      <c r="C150" s="29">
        <f>retail!F150</f>
        <v>0</v>
      </c>
      <c r="D150" s="29">
        <f>retail!G150</f>
        <v>0</v>
      </c>
      <c r="E150" s="29">
        <f>retail!H150</f>
        <v>0</v>
      </c>
      <c r="G150" s="24">
        <f>retail_ytd!F150</f>
        <v>0</v>
      </c>
      <c r="H150" s="24">
        <f>retail_ytd!G150</f>
        <v>0</v>
      </c>
      <c r="I150" s="24">
        <f>retail_ytd!H150</f>
        <v>0</v>
      </c>
      <c r="K150" s="198" t="str">
        <f>retail_ytd!J150</f>
        <v>20220307</v>
      </c>
    </row>
    <row r="151" spans="1:11" ht="12.75">
      <c r="A151" s="81" t="s">
        <v>7</v>
      </c>
      <c r="B151" s="81" t="s">
        <v>384</v>
      </c>
      <c r="C151" s="29">
        <f>retail!F151</f>
        <v>0</v>
      </c>
      <c r="D151" s="29">
        <f>retail!G151</f>
        <v>0</v>
      </c>
      <c r="E151" s="29">
        <f>retail!H151</f>
        <v>0</v>
      </c>
      <c r="G151" s="24">
        <f>retail_ytd!F151</f>
        <v>0</v>
      </c>
      <c r="H151" s="24">
        <f>retail_ytd!G151</f>
        <v>0</v>
      </c>
      <c r="I151" s="24">
        <f>retail_ytd!H151</f>
        <v>0</v>
      </c>
      <c r="K151" s="198" t="str">
        <f>retail_ytd!J151</f>
        <v>Missing data</v>
      </c>
    </row>
    <row r="152" spans="1:11" ht="12.75">
      <c r="A152" s="81" t="s">
        <v>7</v>
      </c>
      <c r="B152" s="81" t="s">
        <v>387</v>
      </c>
      <c r="C152" s="29">
        <f>retail!F152</f>
        <v>0</v>
      </c>
      <c r="D152" s="29">
        <f>retail!G152</f>
        <v>0</v>
      </c>
      <c r="E152" s="29">
        <f>retail!H152</f>
        <v>0</v>
      </c>
      <c r="G152" s="24">
        <f>retail_ytd!F152</f>
        <v>0</v>
      </c>
      <c r="H152" s="24">
        <f>retail_ytd!G152</f>
        <v>0</v>
      </c>
      <c r="I152" s="24">
        <f>retail_ytd!H152</f>
        <v>0</v>
      </c>
      <c r="K152" s="198" t="str">
        <f>retail_ytd!J152</f>
        <v>20220307</v>
      </c>
    </row>
    <row r="153" spans="1:11" ht="12.75">
      <c r="A153" s="81" t="s">
        <v>7</v>
      </c>
      <c r="B153" s="81" t="s">
        <v>390</v>
      </c>
      <c r="C153" s="29" t="str">
        <f>retail!F153</f>
        <v>No report</v>
      </c>
      <c r="D153" s="29" t="str">
        <f>retail!G153</f>
        <v>No report</v>
      </c>
      <c r="E153" s="29" t="str">
        <f>retail!H153</f>
        <v>No report</v>
      </c>
      <c r="G153" s="24">
        <f>retail_ytd!F153</f>
        <v>0</v>
      </c>
      <c r="H153" s="24">
        <f>retail_ytd!G153</f>
        <v>0</v>
      </c>
      <c r="I153" s="24">
        <f>retail_ytd!H153</f>
        <v>0</v>
      </c>
      <c r="K153" s="198" t="str">
        <f>retail_ytd!J153</f>
        <v>Missing data</v>
      </c>
    </row>
    <row r="154" spans="1:11" ht="12.75">
      <c r="A154" s="81" t="s">
        <v>7</v>
      </c>
      <c r="B154" s="81" t="s">
        <v>393</v>
      </c>
      <c r="C154" s="29">
        <f>retail!F154</f>
        <v>0</v>
      </c>
      <c r="D154" s="29">
        <f>retail!G154</f>
        <v>0</v>
      </c>
      <c r="E154" s="29">
        <f>retail!H154</f>
        <v>0</v>
      </c>
      <c r="G154" s="24">
        <f>retail_ytd!F154</f>
        <v>0</v>
      </c>
      <c r="H154" s="24">
        <f>retail_ytd!G154</f>
        <v>0</v>
      </c>
      <c r="I154" s="24">
        <f>retail_ytd!H154</f>
        <v>0</v>
      </c>
      <c r="K154" s="198" t="str">
        <f>retail_ytd!J154</f>
        <v>20220307</v>
      </c>
    </row>
    <row r="155" spans="1:11" ht="12.75">
      <c r="A155" s="81" t="s">
        <v>7</v>
      </c>
      <c r="B155" s="81" t="s">
        <v>396</v>
      </c>
      <c r="C155" s="29">
        <f>retail!F155</f>
        <v>0</v>
      </c>
      <c r="D155" s="29">
        <f>retail!G155</f>
        <v>0</v>
      </c>
      <c r="E155" s="29">
        <f>retail!H155</f>
        <v>0</v>
      </c>
      <c r="G155" s="24">
        <f>retail_ytd!F155</f>
        <v>0</v>
      </c>
      <c r="H155" s="24">
        <f>retail_ytd!G155</f>
        <v>0</v>
      </c>
      <c r="I155" s="24">
        <f>retail_ytd!H155</f>
        <v>0</v>
      </c>
      <c r="K155" s="198" t="str">
        <f>retail_ytd!J155</f>
        <v>20220407</v>
      </c>
    </row>
    <row r="156" spans="1:11" ht="12.75">
      <c r="A156" s="81" t="s">
        <v>7</v>
      </c>
      <c r="B156" s="81" t="s">
        <v>399</v>
      </c>
      <c r="C156" s="29">
        <f>retail!F156</f>
        <v>0</v>
      </c>
      <c r="D156" s="29">
        <f>retail!G156</f>
        <v>0</v>
      </c>
      <c r="E156" s="29">
        <f>retail!H156</f>
        <v>0</v>
      </c>
      <c r="G156" s="24">
        <f>retail_ytd!F156</f>
        <v>0</v>
      </c>
      <c r="H156" s="24">
        <f>retail_ytd!G156</f>
        <v>0</v>
      </c>
      <c r="I156" s="24">
        <f>retail_ytd!H156</f>
        <v>0</v>
      </c>
      <c r="K156" s="198" t="str">
        <f>retail_ytd!J156</f>
        <v>20220307</v>
      </c>
    </row>
    <row r="157" spans="1:11" ht="12.75">
      <c r="A157" s="81" t="s">
        <v>7</v>
      </c>
      <c r="B157" s="81" t="s">
        <v>402</v>
      </c>
      <c r="C157" s="29">
        <f>retail!F157</f>
        <v>0</v>
      </c>
      <c r="D157" s="29">
        <f>retail!G157</f>
        <v>0</v>
      </c>
      <c r="E157" s="29">
        <f>retail!H157</f>
        <v>0</v>
      </c>
      <c r="G157" s="24">
        <f>retail_ytd!F157</f>
        <v>0</v>
      </c>
      <c r="H157" s="24">
        <f>retail_ytd!G157</f>
        <v>0</v>
      </c>
      <c r="I157" s="24">
        <f>retail_ytd!H157</f>
        <v>0</v>
      </c>
      <c r="K157" s="198" t="str">
        <f>retail_ytd!J157</f>
        <v>20220307</v>
      </c>
    </row>
    <row r="158" spans="1:11" ht="12.75">
      <c r="A158" s="81" t="s">
        <v>7</v>
      </c>
      <c r="B158" s="81" t="s">
        <v>405</v>
      </c>
      <c r="C158" s="29">
        <f>retail!F158</f>
        <v>0</v>
      </c>
      <c r="D158" s="29">
        <f>retail!G158</f>
        <v>0</v>
      </c>
      <c r="E158" s="29">
        <f>retail!H158</f>
        <v>0</v>
      </c>
      <c r="G158" s="24">
        <f>retail_ytd!F158</f>
        <v>0</v>
      </c>
      <c r="H158" s="24">
        <f>retail_ytd!G158</f>
        <v>0</v>
      </c>
      <c r="I158" s="24">
        <f>retail_ytd!H158</f>
        <v>0</v>
      </c>
      <c r="K158" s="198" t="str">
        <f>retail_ytd!J158</f>
        <v>20220407</v>
      </c>
    </row>
    <row r="159" spans="1:11" ht="12.75">
      <c r="A159" s="81" t="s">
        <v>7</v>
      </c>
      <c r="B159" s="81" t="s">
        <v>289</v>
      </c>
      <c r="C159" s="29">
        <f>retail!F159</f>
        <v>0</v>
      </c>
      <c r="D159" s="29">
        <f>retail!G159</f>
        <v>0</v>
      </c>
      <c r="E159" s="29">
        <f>retail!H159</f>
        <v>0</v>
      </c>
      <c r="G159" s="24">
        <f>retail_ytd!F159</f>
        <v>0</v>
      </c>
      <c r="H159" s="24">
        <f>retail_ytd!G159</f>
        <v>0</v>
      </c>
      <c r="I159" s="24">
        <f>retail_ytd!H159</f>
        <v>0</v>
      </c>
      <c r="K159" s="198" t="str">
        <f>retail_ytd!J159</f>
        <v>20220307</v>
      </c>
    </row>
    <row r="160" spans="1:11" ht="12.75">
      <c r="A160" s="81" t="s">
        <v>7</v>
      </c>
      <c r="B160" s="81" t="s">
        <v>410</v>
      </c>
      <c r="C160" s="29">
        <f>retail!F160</f>
        <v>0</v>
      </c>
      <c r="D160" s="29">
        <f>retail!G160</f>
        <v>0</v>
      </c>
      <c r="E160" s="29">
        <f>retail!H160</f>
        <v>0</v>
      </c>
      <c r="G160" s="24">
        <f>retail_ytd!F160</f>
        <v>0</v>
      </c>
      <c r="H160" s="24">
        <f>retail_ytd!G160</f>
        <v>0</v>
      </c>
      <c r="I160" s="24">
        <f>retail_ytd!H160</f>
        <v>0</v>
      </c>
      <c r="K160" s="198" t="str">
        <f>retail_ytd!J160</f>
        <v>20220407</v>
      </c>
    </row>
    <row r="161" spans="1:11" ht="12.75">
      <c r="A161" s="81" t="s">
        <v>7</v>
      </c>
      <c r="B161" s="81" t="s">
        <v>413</v>
      </c>
      <c r="C161" s="29">
        <f>retail!F161</f>
        <v>0</v>
      </c>
      <c r="D161" s="29">
        <f>retail!G161</f>
        <v>0</v>
      </c>
      <c r="E161" s="29">
        <f>retail!H161</f>
        <v>0</v>
      </c>
      <c r="G161" s="24">
        <f>retail_ytd!F161</f>
        <v>0</v>
      </c>
      <c r="H161" s="24">
        <f>retail_ytd!G161</f>
        <v>0</v>
      </c>
      <c r="I161" s="24">
        <f>retail_ytd!H161</f>
        <v>0</v>
      </c>
      <c r="K161" s="198" t="str">
        <f>retail_ytd!J161</f>
        <v>20220407</v>
      </c>
    </row>
    <row r="162" spans="1:11" ht="12.75">
      <c r="A162" s="81" t="s">
        <v>7</v>
      </c>
      <c r="B162" s="81" t="s">
        <v>416</v>
      </c>
      <c r="C162" s="29">
        <f>retail!F162</f>
        <v>0</v>
      </c>
      <c r="D162" s="29">
        <f>retail!G162</f>
        <v>0</v>
      </c>
      <c r="E162" s="29">
        <f>retail!H162</f>
        <v>0</v>
      </c>
      <c r="G162" s="24">
        <f>retail_ytd!F162</f>
        <v>0</v>
      </c>
      <c r="H162" s="24">
        <f>retail_ytd!G162</f>
        <v>0</v>
      </c>
      <c r="I162" s="24">
        <f>retail_ytd!H162</f>
        <v>0</v>
      </c>
      <c r="K162" s="198" t="str">
        <f>retail_ytd!J162</f>
        <v>20220307</v>
      </c>
    </row>
    <row r="163" spans="1:11" ht="12.75">
      <c r="A163" s="81" t="s">
        <v>7</v>
      </c>
      <c r="B163" s="81" t="s">
        <v>419</v>
      </c>
      <c r="C163" s="29" t="str">
        <f>retail!F163</f>
        <v>No report</v>
      </c>
      <c r="D163" s="29" t="str">
        <f>retail!G163</f>
        <v>No report</v>
      </c>
      <c r="E163" s="29" t="str">
        <f>retail!H163</f>
        <v>No report</v>
      </c>
      <c r="G163" s="24">
        <f>retail_ytd!F163</f>
        <v>0</v>
      </c>
      <c r="H163" s="24">
        <f>retail_ytd!G163</f>
        <v>0</v>
      </c>
      <c r="I163" s="24">
        <f>retail_ytd!H163</f>
        <v>0</v>
      </c>
      <c r="K163" s="198" t="str">
        <f>retail_ytd!J163</f>
        <v>Missing data</v>
      </c>
    </row>
    <row r="164" spans="1:11" ht="12.75">
      <c r="A164" s="81" t="s">
        <v>8</v>
      </c>
      <c r="B164" s="81" t="s">
        <v>422</v>
      </c>
      <c r="C164" s="29" t="str">
        <f>retail!F164</f>
        <v>No report</v>
      </c>
      <c r="D164" s="29" t="str">
        <f>retail!G164</f>
        <v>No report</v>
      </c>
      <c r="E164" s="29" t="str">
        <f>retail!H164</f>
        <v>No report</v>
      </c>
      <c r="G164" s="24">
        <f>retail_ytd!F164</f>
        <v>0</v>
      </c>
      <c r="H164" s="24">
        <f>retail_ytd!G164</f>
        <v>0</v>
      </c>
      <c r="I164" s="24">
        <f>retail_ytd!H164</f>
        <v>0</v>
      </c>
      <c r="K164" s="198" t="str">
        <f>retail_ytd!J164</f>
        <v>Missing data</v>
      </c>
    </row>
    <row r="165" spans="1:11" ht="12.75">
      <c r="A165" s="81" t="s">
        <v>8</v>
      </c>
      <c r="B165" s="81" t="s">
        <v>425</v>
      </c>
      <c r="C165" s="29" t="str">
        <f>retail!F165</f>
        <v>No report</v>
      </c>
      <c r="D165" s="29" t="str">
        <f>retail!G165</f>
        <v>No report</v>
      </c>
      <c r="E165" s="29" t="str">
        <f>retail!H165</f>
        <v>No report</v>
      </c>
      <c r="G165" s="24">
        <f>retail_ytd!F165</f>
        <v>0</v>
      </c>
      <c r="H165" s="24">
        <f>retail_ytd!G165</f>
        <v>0</v>
      </c>
      <c r="I165" s="24">
        <f>retail_ytd!H165</f>
        <v>0</v>
      </c>
      <c r="K165" s="198" t="str">
        <f>retail_ytd!J165</f>
        <v>Missing data</v>
      </c>
    </row>
    <row r="166" spans="1:11" ht="12.75">
      <c r="A166" s="81" t="s">
        <v>8</v>
      </c>
      <c r="B166" s="81" t="s">
        <v>428</v>
      </c>
      <c r="C166" s="29">
        <f>retail!F166</f>
        <v>0</v>
      </c>
      <c r="D166" s="29">
        <f>retail!G166</f>
        <v>0</v>
      </c>
      <c r="E166" s="29">
        <f>retail!H166</f>
        <v>0</v>
      </c>
      <c r="G166" s="24">
        <f>retail_ytd!F166</f>
        <v>0</v>
      </c>
      <c r="H166" s="24">
        <f>retail_ytd!G166</f>
        <v>0</v>
      </c>
      <c r="I166" s="24">
        <f>retail_ytd!H166</f>
        <v>0</v>
      </c>
      <c r="K166" s="198" t="str">
        <f>retail_ytd!J166</f>
        <v>20220307</v>
      </c>
    </row>
    <row r="167" spans="1:11" ht="12.75">
      <c r="A167" s="81" t="s">
        <v>8</v>
      </c>
      <c r="B167" s="81" t="s">
        <v>431</v>
      </c>
      <c r="C167" s="29">
        <f>retail!F167</f>
        <v>0</v>
      </c>
      <c r="D167" s="29">
        <f>retail!G167</f>
        <v>0</v>
      </c>
      <c r="E167" s="29">
        <f>retail!H167</f>
        <v>0</v>
      </c>
      <c r="G167" s="24">
        <f>retail_ytd!F167</f>
        <v>0</v>
      </c>
      <c r="H167" s="24">
        <f>retail_ytd!G167</f>
        <v>0</v>
      </c>
      <c r="I167" s="24">
        <f>retail_ytd!H167</f>
        <v>0</v>
      </c>
      <c r="K167" s="198" t="str">
        <f>retail_ytd!J167</f>
        <v>20220407</v>
      </c>
    </row>
    <row r="168" spans="1:11" ht="12.75">
      <c r="A168" s="81" t="s">
        <v>8</v>
      </c>
      <c r="B168" s="81" t="s">
        <v>434</v>
      </c>
      <c r="C168" s="29">
        <f>retail!F168</f>
        <v>0</v>
      </c>
      <c r="D168" s="29">
        <f>retail!G168</f>
        <v>0</v>
      </c>
      <c r="E168" s="29">
        <f>retail!H168</f>
        <v>0</v>
      </c>
      <c r="G168" s="24">
        <f>retail_ytd!F168</f>
        <v>0</v>
      </c>
      <c r="H168" s="24">
        <f>retail_ytd!G168</f>
        <v>0</v>
      </c>
      <c r="I168" s="24">
        <f>retail_ytd!H168</f>
        <v>0</v>
      </c>
      <c r="K168" s="198" t="str">
        <f>retail_ytd!J168</f>
        <v>20220307</v>
      </c>
    </row>
    <row r="169" spans="1:11" ht="12.75">
      <c r="A169" s="81" t="s">
        <v>8</v>
      </c>
      <c r="B169" s="81" t="s">
        <v>437</v>
      </c>
      <c r="C169" s="29">
        <f>retail!F169</f>
        <v>0</v>
      </c>
      <c r="D169" s="29">
        <f>retail!G169</f>
        <v>0</v>
      </c>
      <c r="E169" s="29">
        <f>retail!H169</f>
        <v>0</v>
      </c>
      <c r="G169" s="24">
        <f>retail_ytd!F169</f>
        <v>0</v>
      </c>
      <c r="H169" s="24">
        <f>retail_ytd!G169</f>
        <v>0</v>
      </c>
      <c r="I169" s="24">
        <f>retail_ytd!H169</f>
        <v>0</v>
      </c>
      <c r="K169" s="198" t="str">
        <f>retail_ytd!J169</f>
        <v>20220307</v>
      </c>
    </row>
    <row r="170" spans="1:11" ht="12.75">
      <c r="A170" s="81" t="s">
        <v>8</v>
      </c>
      <c r="B170" s="81" t="s">
        <v>440</v>
      </c>
      <c r="C170" s="29">
        <f>retail!F170</f>
        <v>0</v>
      </c>
      <c r="D170" s="29">
        <f>retail!G170</f>
        <v>0</v>
      </c>
      <c r="E170" s="29">
        <f>retail!H170</f>
        <v>0</v>
      </c>
      <c r="G170" s="24">
        <f>retail_ytd!F170</f>
        <v>0</v>
      </c>
      <c r="H170" s="24">
        <f>retail_ytd!G170</f>
        <v>0</v>
      </c>
      <c r="I170" s="24">
        <f>retail_ytd!H170</f>
        <v>0</v>
      </c>
      <c r="K170" s="198" t="str">
        <f>retail_ytd!J170</f>
        <v>20220307</v>
      </c>
    </row>
    <row r="171" spans="1:11" ht="12.75">
      <c r="A171" s="81" t="s">
        <v>8</v>
      </c>
      <c r="B171" s="81" t="s">
        <v>443</v>
      </c>
      <c r="C171" s="29">
        <f>retail!F171</f>
        <v>0</v>
      </c>
      <c r="D171" s="29">
        <f>retail!G171</f>
        <v>0</v>
      </c>
      <c r="E171" s="29">
        <f>retail!H171</f>
        <v>0</v>
      </c>
      <c r="G171" s="24">
        <f>retail_ytd!F171</f>
        <v>0</v>
      </c>
      <c r="H171" s="24">
        <f>retail_ytd!G171</f>
        <v>0</v>
      </c>
      <c r="I171" s="24">
        <f>retail_ytd!H171</f>
        <v>0</v>
      </c>
      <c r="K171" s="198" t="str">
        <f>retail_ytd!J171</f>
        <v>20220307</v>
      </c>
    </row>
    <row r="172" spans="1:11" ht="12.75">
      <c r="A172" s="81" t="s">
        <v>8</v>
      </c>
      <c r="B172" s="81" t="s">
        <v>446</v>
      </c>
      <c r="C172" s="29">
        <f>retail!F172</f>
        <v>0</v>
      </c>
      <c r="D172" s="29">
        <f>retail!G172</f>
        <v>0</v>
      </c>
      <c r="E172" s="29">
        <f>retail!H172</f>
        <v>0</v>
      </c>
      <c r="G172" s="24">
        <f>retail_ytd!F172</f>
        <v>0</v>
      </c>
      <c r="H172" s="24">
        <f>retail_ytd!G172</f>
        <v>0</v>
      </c>
      <c r="I172" s="24">
        <f>retail_ytd!H172</f>
        <v>0</v>
      </c>
      <c r="K172" s="198" t="str">
        <f>retail_ytd!J172</f>
        <v>20220407</v>
      </c>
    </row>
    <row r="173" spans="1:11" ht="12.75">
      <c r="A173" s="81" t="s">
        <v>8</v>
      </c>
      <c r="B173" s="81" t="s">
        <v>449</v>
      </c>
      <c r="C173" s="29">
        <f>retail!F173</f>
        <v>0</v>
      </c>
      <c r="D173" s="29">
        <f>retail!G173</f>
        <v>0</v>
      </c>
      <c r="E173" s="29">
        <f>retail!H173</f>
        <v>0</v>
      </c>
      <c r="G173" s="24">
        <f>retail_ytd!F173</f>
        <v>0</v>
      </c>
      <c r="H173" s="24">
        <f>retail_ytd!G173</f>
        <v>0</v>
      </c>
      <c r="I173" s="24">
        <f>retail_ytd!H173</f>
        <v>0</v>
      </c>
      <c r="K173" s="198" t="str">
        <f>retail_ytd!J173</f>
        <v>20220307</v>
      </c>
    </row>
    <row r="174" spans="1:11" ht="12.75">
      <c r="A174" s="81" t="s">
        <v>8</v>
      </c>
      <c r="B174" s="81" t="s">
        <v>452</v>
      </c>
      <c r="C174" s="29">
        <f>retail!F174</f>
        <v>0</v>
      </c>
      <c r="D174" s="29">
        <f>retail!G174</f>
        <v>0</v>
      </c>
      <c r="E174" s="29">
        <f>retail!H174</f>
        <v>0</v>
      </c>
      <c r="G174" s="24">
        <f>retail_ytd!F174</f>
        <v>0</v>
      </c>
      <c r="H174" s="24">
        <f>retail_ytd!G174</f>
        <v>0</v>
      </c>
      <c r="I174" s="24">
        <f>retail_ytd!H174</f>
        <v>0</v>
      </c>
      <c r="K174" s="198" t="str">
        <f>retail_ytd!J174</f>
        <v>20220407</v>
      </c>
    </row>
    <row r="175" spans="1:11" ht="12.75">
      <c r="A175" s="81" t="s">
        <v>8</v>
      </c>
      <c r="B175" s="81" t="s">
        <v>455</v>
      </c>
      <c r="C175" s="29">
        <f>retail!F175</f>
        <v>0</v>
      </c>
      <c r="D175" s="29">
        <f>retail!G175</f>
        <v>0</v>
      </c>
      <c r="E175" s="29">
        <f>retail!H175</f>
        <v>0</v>
      </c>
      <c r="G175" s="24">
        <f>retail_ytd!F175</f>
        <v>0</v>
      </c>
      <c r="H175" s="24">
        <f>retail_ytd!G175</f>
        <v>0</v>
      </c>
      <c r="I175" s="24">
        <f>retail_ytd!H175</f>
        <v>0</v>
      </c>
      <c r="K175" s="198" t="str">
        <f>retail_ytd!J175</f>
        <v>20220307</v>
      </c>
    </row>
    <row r="176" spans="1:11" ht="12.75">
      <c r="A176" s="81" t="s">
        <v>8</v>
      </c>
      <c r="B176" s="81" t="s">
        <v>458</v>
      </c>
      <c r="C176" s="29">
        <f>retail!F176</f>
        <v>0</v>
      </c>
      <c r="D176" s="29">
        <f>retail!G176</f>
        <v>0</v>
      </c>
      <c r="E176" s="29">
        <f>retail!H176</f>
        <v>0</v>
      </c>
      <c r="G176" s="24">
        <f>retail_ytd!F176</f>
        <v>0</v>
      </c>
      <c r="H176" s="24">
        <f>retail_ytd!G176</f>
        <v>0</v>
      </c>
      <c r="I176" s="24">
        <f>retail_ytd!H176</f>
        <v>0</v>
      </c>
      <c r="K176" s="198" t="str">
        <f>retail_ytd!J176</f>
        <v>20220307</v>
      </c>
    </row>
    <row r="177" spans="1:11" ht="12.75">
      <c r="A177" s="81" t="s">
        <v>8</v>
      </c>
      <c r="B177" s="81" t="s">
        <v>461</v>
      </c>
      <c r="C177" s="29">
        <f>retail!F177</f>
        <v>0</v>
      </c>
      <c r="D177" s="29">
        <f>retail!G177</f>
        <v>0</v>
      </c>
      <c r="E177" s="29">
        <f>retail!H177</f>
        <v>0</v>
      </c>
      <c r="G177" s="24">
        <f>retail_ytd!F177</f>
        <v>0</v>
      </c>
      <c r="H177" s="24">
        <f>retail_ytd!G177</f>
        <v>0</v>
      </c>
      <c r="I177" s="24">
        <f>retail_ytd!H177</f>
        <v>0</v>
      </c>
      <c r="K177" s="198" t="str">
        <f>retail_ytd!J177</f>
        <v>20220307</v>
      </c>
    </row>
    <row r="178" spans="1:11" ht="12.75">
      <c r="A178" s="81" t="s">
        <v>8</v>
      </c>
      <c r="B178" s="81" t="s">
        <v>464</v>
      </c>
      <c r="C178" s="29">
        <f>retail!F178</f>
        <v>0</v>
      </c>
      <c r="D178" s="29">
        <f>retail!G178</f>
        <v>0</v>
      </c>
      <c r="E178" s="29">
        <f>retail!H178</f>
        <v>0</v>
      </c>
      <c r="G178" s="24">
        <f>retail_ytd!F178</f>
        <v>0</v>
      </c>
      <c r="H178" s="24">
        <f>retail_ytd!G178</f>
        <v>0</v>
      </c>
      <c r="I178" s="24">
        <f>retail_ytd!H178</f>
        <v>0</v>
      </c>
      <c r="K178" s="198" t="str">
        <f>retail_ytd!J178</f>
        <v>20220407</v>
      </c>
    </row>
    <row r="179" spans="1:11" ht="12.75">
      <c r="A179" s="81" t="s">
        <v>8</v>
      </c>
      <c r="B179" s="81" t="s">
        <v>467</v>
      </c>
      <c r="C179" s="29" t="str">
        <f>retail!F179</f>
        <v>No report</v>
      </c>
      <c r="D179" s="29" t="str">
        <f>retail!G179</f>
        <v>No report</v>
      </c>
      <c r="E179" s="29" t="str">
        <f>retail!H179</f>
        <v>No report</v>
      </c>
      <c r="G179" s="24">
        <f>retail_ytd!F179</f>
        <v>0</v>
      </c>
      <c r="H179" s="24">
        <f>retail_ytd!G179</f>
        <v>0</v>
      </c>
      <c r="I179" s="24">
        <f>retail_ytd!H179</f>
        <v>0</v>
      </c>
      <c r="K179" s="198" t="str">
        <f>retail_ytd!J179</f>
        <v>Missing data</v>
      </c>
    </row>
    <row r="180" spans="1:11" ht="12.75">
      <c r="A180" s="81" t="s">
        <v>8</v>
      </c>
      <c r="B180" s="81" t="s">
        <v>470</v>
      </c>
      <c r="C180" s="29">
        <f>retail!F180</f>
        <v>0</v>
      </c>
      <c r="D180" s="29">
        <f>retail!G180</f>
        <v>0</v>
      </c>
      <c r="E180" s="29">
        <f>retail!H180</f>
        <v>0</v>
      </c>
      <c r="G180" s="24">
        <f>retail_ytd!F180</f>
        <v>0</v>
      </c>
      <c r="H180" s="24">
        <f>retail_ytd!G180</f>
        <v>0</v>
      </c>
      <c r="I180" s="24">
        <f>retail_ytd!H180</f>
        <v>0</v>
      </c>
      <c r="K180" s="198" t="str">
        <f>retail_ytd!J180</f>
        <v>20220307</v>
      </c>
    </row>
    <row r="181" spans="1:11" ht="12.75">
      <c r="A181" s="81" t="s">
        <v>8</v>
      </c>
      <c r="B181" s="81" t="s">
        <v>473</v>
      </c>
      <c r="C181" s="29">
        <f>retail!F181</f>
        <v>0</v>
      </c>
      <c r="D181" s="29">
        <f>retail!G181</f>
        <v>0</v>
      </c>
      <c r="E181" s="29">
        <f>retail!H181</f>
        <v>0</v>
      </c>
      <c r="G181" s="24">
        <f>retail_ytd!F181</f>
        <v>0</v>
      </c>
      <c r="H181" s="24">
        <f>retail_ytd!G181</f>
        <v>0</v>
      </c>
      <c r="I181" s="24">
        <f>retail_ytd!H181</f>
        <v>0</v>
      </c>
      <c r="K181" s="198" t="str">
        <f>retail_ytd!J181</f>
        <v>20220307</v>
      </c>
    </row>
    <row r="182" spans="1:11" ht="12.75">
      <c r="A182" s="81" t="s">
        <v>8</v>
      </c>
      <c r="B182" s="81" t="s">
        <v>476</v>
      </c>
      <c r="C182" s="29">
        <f>retail!F182</f>
        <v>0</v>
      </c>
      <c r="D182" s="29">
        <f>retail!G182</f>
        <v>0</v>
      </c>
      <c r="E182" s="29">
        <f>retail!H182</f>
        <v>0</v>
      </c>
      <c r="G182" s="24">
        <f>retail_ytd!F182</f>
        <v>0</v>
      </c>
      <c r="H182" s="24">
        <f>retail_ytd!G182</f>
        <v>0</v>
      </c>
      <c r="I182" s="24">
        <f>retail_ytd!H182</f>
        <v>0</v>
      </c>
      <c r="K182" s="198" t="str">
        <f>retail_ytd!J182</f>
        <v>20220407</v>
      </c>
    </row>
    <row r="183" spans="1:11" ht="12.75">
      <c r="A183" s="81" t="s">
        <v>8</v>
      </c>
      <c r="B183" s="81" t="s">
        <v>479</v>
      </c>
      <c r="C183" s="29">
        <f>retail!F183</f>
        <v>0</v>
      </c>
      <c r="D183" s="29">
        <f>retail!G183</f>
        <v>0</v>
      </c>
      <c r="E183" s="29">
        <f>retail!H183</f>
        <v>0</v>
      </c>
      <c r="G183" s="24">
        <f>retail_ytd!F183</f>
        <v>0</v>
      </c>
      <c r="H183" s="24">
        <f>retail_ytd!G183</f>
        <v>0</v>
      </c>
      <c r="I183" s="24">
        <f>retail_ytd!H183</f>
        <v>0</v>
      </c>
      <c r="K183" s="198" t="str">
        <f>retail_ytd!J183</f>
        <v>20220307</v>
      </c>
    </row>
    <row r="184" spans="1:11" ht="12.75">
      <c r="A184" s="81" t="s">
        <v>8</v>
      </c>
      <c r="B184" s="81" t="s">
        <v>482</v>
      </c>
      <c r="C184" s="29">
        <f>retail!F184</f>
        <v>0</v>
      </c>
      <c r="D184" s="29">
        <f>retail!G184</f>
        <v>0</v>
      </c>
      <c r="E184" s="29">
        <f>retail!H184</f>
        <v>0</v>
      </c>
      <c r="G184" s="24">
        <f>retail_ytd!F184</f>
        <v>0</v>
      </c>
      <c r="H184" s="24">
        <f>retail_ytd!G184</f>
        <v>0</v>
      </c>
      <c r="I184" s="24">
        <f>retail_ytd!H184</f>
        <v>0</v>
      </c>
      <c r="K184" s="198" t="str">
        <f>retail_ytd!J184</f>
        <v>20220307</v>
      </c>
    </row>
    <row r="185" spans="1:11" ht="12.75">
      <c r="A185" s="81" t="s">
        <v>8</v>
      </c>
      <c r="B185" s="81" t="s">
        <v>485</v>
      </c>
      <c r="C185" s="29">
        <f>retail!F185</f>
        <v>0</v>
      </c>
      <c r="D185" s="29">
        <f>retail!G185</f>
        <v>0</v>
      </c>
      <c r="E185" s="29">
        <f>retail!H185</f>
        <v>0</v>
      </c>
      <c r="G185" s="24">
        <f>retail_ytd!F185</f>
        <v>0</v>
      </c>
      <c r="H185" s="24">
        <f>retail_ytd!G185</f>
        <v>0</v>
      </c>
      <c r="I185" s="24">
        <f>retail_ytd!H185</f>
        <v>0</v>
      </c>
      <c r="K185" s="198" t="str">
        <f>retail_ytd!J185</f>
        <v>20220407</v>
      </c>
    </row>
    <row r="186" spans="1:11" ht="12.75">
      <c r="A186" s="81" t="s">
        <v>8</v>
      </c>
      <c r="B186" s="81" t="s">
        <v>488</v>
      </c>
      <c r="C186" s="29">
        <f>retail!F186</f>
        <v>0</v>
      </c>
      <c r="D186" s="29">
        <f>retail!G186</f>
        <v>0</v>
      </c>
      <c r="E186" s="29">
        <f>retail!H186</f>
        <v>0</v>
      </c>
      <c r="G186" s="24">
        <f>retail_ytd!F186</f>
        <v>0</v>
      </c>
      <c r="H186" s="24">
        <f>retail_ytd!G186</f>
        <v>0</v>
      </c>
      <c r="I186" s="24">
        <f>retail_ytd!H186</f>
        <v>0</v>
      </c>
      <c r="K186" s="198" t="str">
        <f>retail_ytd!J186</f>
        <v>20220307</v>
      </c>
    </row>
    <row r="187" spans="1:11" ht="12.75">
      <c r="A187" s="81" t="s">
        <v>8</v>
      </c>
      <c r="B187" s="81" t="s">
        <v>491</v>
      </c>
      <c r="C187" s="29">
        <f>retail!F187</f>
        <v>0</v>
      </c>
      <c r="D187" s="29">
        <f>retail!G187</f>
        <v>0</v>
      </c>
      <c r="E187" s="29">
        <f>retail!H187</f>
        <v>0</v>
      </c>
      <c r="G187" s="24">
        <f>retail_ytd!F187</f>
        <v>0</v>
      </c>
      <c r="H187" s="24">
        <f>retail_ytd!G187</f>
        <v>0</v>
      </c>
      <c r="I187" s="24">
        <f>retail_ytd!H187</f>
        <v>0</v>
      </c>
      <c r="K187" s="198" t="str">
        <f>retail_ytd!J187</f>
        <v>20220407</v>
      </c>
    </row>
    <row r="188" spans="1:11" ht="12.75">
      <c r="A188" s="81" t="s">
        <v>8</v>
      </c>
      <c r="B188" s="81" t="s">
        <v>494</v>
      </c>
      <c r="C188" s="29">
        <f>retail!F188</f>
        <v>0</v>
      </c>
      <c r="D188" s="29">
        <f>retail!G188</f>
        <v>0</v>
      </c>
      <c r="E188" s="29">
        <f>retail!H188</f>
        <v>0</v>
      </c>
      <c r="G188" s="24">
        <f>retail_ytd!F188</f>
        <v>0</v>
      </c>
      <c r="H188" s="24">
        <f>retail_ytd!G188</f>
        <v>0</v>
      </c>
      <c r="I188" s="24">
        <f>retail_ytd!H188</f>
        <v>0</v>
      </c>
      <c r="K188" s="198" t="str">
        <f>retail_ytd!J188</f>
        <v>20220307</v>
      </c>
    </row>
    <row r="189" spans="1:11" ht="12.75">
      <c r="A189" s="81" t="s">
        <v>8</v>
      </c>
      <c r="B189" s="81" t="s">
        <v>497</v>
      </c>
      <c r="C189" s="29">
        <f>retail!F189</f>
        <v>0</v>
      </c>
      <c r="D189" s="29">
        <f>retail!G189</f>
        <v>0</v>
      </c>
      <c r="E189" s="29">
        <f>retail!H189</f>
        <v>0</v>
      </c>
      <c r="G189" s="24">
        <f>retail_ytd!F189</f>
        <v>0</v>
      </c>
      <c r="H189" s="24">
        <f>retail_ytd!G189</f>
        <v>0</v>
      </c>
      <c r="I189" s="24">
        <f>retail_ytd!H189</f>
        <v>0</v>
      </c>
      <c r="K189" s="198" t="str">
        <f>retail_ytd!J189</f>
        <v>20220407</v>
      </c>
    </row>
    <row r="190" spans="1:11" ht="12.75">
      <c r="A190" s="81" t="s">
        <v>8</v>
      </c>
      <c r="B190" s="81" t="s">
        <v>500</v>
      </c>
      <c r="C190" s="29">
        <f>retail!F190</f>
        <v>0</v>
      </c>
      <c r="D190" s="29">
        <f>retail!G190</f>
        <v>0</v>
      </c>
      <c r="E190" s="29">
        <f>retail!H190</f>
        <v>0</v>
      </c>
      <c r="G190" s="24">
        <f>retail_ytd!F190</f>
        <v>0</v>
      </c>
      <c r="H190" s="24">
        <f>retail_ytd!G190</f>
        <v>0</v>
      </c>
      <c r="I190" s="24">
        <f>retail_ytd!H190</f>
        <v>0</v>
      </c>
      <c r="K190" s="198" t="str">
        <f>retail_ytd!J190</f>
        <v>20220407</v>
      </c>
    </row>
    <row r="191" spans="1:11" ht="12.75">
      <c r="A191" s="81" t="s">
        <v>8</v>
      </c>
      <c r="B191" s="81" t="s">
        <v>503</v>
      </c>
      <c r="C191" s="29">
        <f>retail!F191</f>
        <v>0</v>
      </c>
      <c r="D191" s="29">
        <f>retail!G191</f>
        <v>0</v>
      </c>
      <c r="E191" s="29">
        <f>retail!H191</f>
        <v>0</v>
      </c>
      <c r="G191" s="24">
        <f>retail_ytd!F191</f>
        <v>0</v>
      </c>
      <c r="H191" s="24">
        <f>retail_ytd!G191</f>
        <v>0</v>
      </c>
      <c r="I191" s="24">
        <f>retail_ytd!H191</f>
        <v>0</v>
      </c>
      <c r="K191" s="198" t="str">
        <f>retail_ytd!J191</f>
        <v>20220307</v>
      </c>
    </row>
    <row r="192" spans="1:11" ht="12.75">
      <c r="A192" s="81" t="s">
        <v>8</v>
      </c>
      <c r="B192" s="81" t="s">
        <v>506</v>
      </c>
      <c r="C192" s="29" t="str">
        <f>retail!F192</f>
        <v>See Pine Hill</v>
      </c>
      <c r="D192" s="29"/>
      <c r="E192" s="29"/>
      <c r="G192" s="24"/>
      <c r="H192" s="24"/>
      <c r="I192" s="24"/>
      <c r="K192" s="198" t="str">
        <f>retail_ytd!J192</f>
        <v>See Pine Hill</v>
      </c>
    </row>
    <row r="193" spans="1:11" ht="12.75">
      <c r="A193" s="81" t="s">
        <v>8</v>
      </c>
      <c r="B193" s="81" t="s">
        <v>509</v>
      </c>
      <c r="C193" s="29">
        <f>retail!F193</f>
        <v>0</v>
      </c>
      <c r="D193" s="29">
        <f>retail!G193</f>
        <v>0</v>
      </c>
      <c r="E193" s="29">
        <f>retail!H193</f>
        <v>0</v>
      </c>
      <c r="G193" s="24">
        <f>retail_ytd!F193</f>
        <v>0</v>
      </c>
      <c r="H193" s="24">
        <f>retail_ytd!G193</f>
        <v>0</v>
      </c>
      <c r="I193" s="24">
        <f>retail_ytd!H193</f>
        <v>0</v>
      </c>
      <c r="K193" s="198" t="str">
        <f>retail_ytd!J193</f>
        <v>20220307</v>
      </c>
    </row>
    <row r="194" spans="1:11" ht="12.75">
      <c r="A194" s="81" t="s">
        <v>8</v>
      </c>
      <c r="B194" s="81" t="s">
        <v>512</v>
      </c>
      <c r="C194" s="29">
        <f>retail!F194</f>
        <v>0</v>
      </c>
      <c r="D194" s="29">
        <f>retail!G194</f>
        <v>0</v>
      </c>
      <c r="E194" s="29">
        <f>retail!H194</f>
        <v>0</v>
      </c>
      <c r="G194" s="24">
        <f>retail_ytd!F194</f>
        <v>0</v>
      </c>
      <c r="H194" s="24">
        <f>retail_ytd!G194</f>
        <v>0</v>
      </c>
      <c r="I194" s="24">
        <f>retail_ytd!H194</f>
        <v>0</v>
      </c>
      <c r="K194" s="198" t="str">
        <f>retail_ytd!J194</f>
        <v>20220307</v>
      </c>
    </row>
    <row r="195" spans="1:11" ht="12.75">
      <c r="A195" s="81" t="s">
        <v>8</v>
      </c>
      <c r="B195" s="81" t="s">
        <v>515</v>
      </c>
      <c r="C195" s="29">
        <f>retail!F195</f>
        <v>0</v>
      </c>
      <c r="D195" s="29">
        <f>retail!G195</f>
        <v>0</v>
      </c>
      <c r="E195" s="29">
        <f>retail!H195</f>
        <v>0</v>
      </c>
      <c r="G195" s="24">
        <f>retail_ytd!F195</f>
        <v>0</v>
      </c>
      <c r="H195" s="24">
        <f>retail_ytd!G195</f>
        <v>0</v>
      </c>
      <c r="I195" s="24">
        <f>retail_ytd!H195</f>
        <v>0</v>
      </c>
      <c r="K195" s="198" t="str">
        <f>retail_ytd!J195</f>
        <v>20220307</v>
      </c>
    </row>
    <row r="196" spans="1:11" ht="12.75">
      <c r="A196" s="81" t="s">
        <v>8</v>
      </c>
      <c r="B196" s="81" t="s">
        <v>518</v>
      </c>
      <c r="C196" s="29">
        <f>retail!F196</f>
        <v>0</v>
      </c>
      <c r="D196" s="29">
        <f>retail!G196</f>
        <v>0</v>
      </c>
      <c r="E196" s="29">
        <f>retail!H196</f>
        <v>0</v>
      </c>
      <c r="G196" s="24">
        <f>retail_ytd!F196</f>
        <v>0</v>
      </c>
      <c r="H196" s="24">
        <f>retail_ytd!G196</f>
        <v>0</v>
      </c>
      <c r="I196" s="24">
        <f>retail_ytd!H196</f>
        <v>0</v>
      </c>
      <c r="K196" s="198" t="str">
        <f>retail_ytd!J196</f>
        <v>20220407</v>
      </c>
    </row>
    <row r="197" spans="1:11" ht="12.75">
      <c r="A197" s="81" t="s">
        <v>8</v>
      </c>
      <c r="B197" s="81" t="s">
        <v>521</v>
      </c>
      <c r="C197" s="29">
        <f>retail!F197</f>
        <v>0</v>
      </c>
      <c r="D197" s="29">
        <f>retail!G197</f>
        <v>0</v>
      </c>
      <c r="E197" s="29">
        <f>retail!H197</f>
        <v>0</v>
      </c>
      <c r="G197" s="24">
        <f>retail_ytd!F197</f>
        <v>0</v>
      </c>
      <c r="H197" s="24">
        <f>retail_ytd!G197</f>
        <v>0</v>
      </c>
      <c r="I197" s="24">
        <f>retail_ytd!H197</f>
        <v>0</v>
      </c>
      <c r="K197" s="198" t="str">
        <f>retail_ytd!J197</f>
        <v>20220307</v>
      </c>
    </row>
    <row r="198" spans="1:11" ht="12.75">
      <c r="A198" s="81" t="s">
        <v>8</v>
      </c>
      <c r="B198" s="81" t="s">
        <v>524</v>
      </c>
      <c r="C198" s="29">
        <f>retail!F198</f>
        <v>0</v>
      </c>
      <c r="D198" s="29">
        <f>retail!G198</f>
        <v>0</v>
      </c>
      <c r="E198" s="29">
        <f>retail!H198</f>
        <v>0</v>
      </c>
      <c r="G198" s="24">
        <f>retail_ytd!F198</f>
        <v>0</v>
      </c>
      <c r="H198" s="24">
        <f>retail_ytd!G198</f>
        <v>0</v>
      </c>
      <c r="I198" s="24">
        <f>retail_ytd!H198</f>
        <v>0</v>
      </c>
      <c r="K198" s="198" t="str">
        <f>retail_ytd!J198</f>
        <v>20220407</v>
      </c>
    </row>
    <row r="199" spans="1:11" ht="12.75">
      <c r="A199" s="81" t="s">
        <v>8</v>
      </c>
      <c r="B199" s="81" t="s">
        <v>527</v>
      </c>
      <c r="C199" s="29">
        <f>retail!F199</f>
        <v>0</v>
      </c>
      <c r="D199" s="29">
        <f>retail!G199</f>
        <v>0</v>
      </c>
      <c r="E199" s="29">
        <f>retail!H199</f>
        <v>0</v>
      </c>
      <c r="G199" s="24">
        <f>retail_ytd!F199</f>
        <v>0</v>
      </c>
      <c r="H199" s="24">
        <f>retail_ytd!G199</f>
        <v>0</v>
      </c>
      <c r="I199" s="24">
        <f>retail_ytd!H199</f>
        <v>0</v>
      </c>
      <c r="K199" s="198" t="str">
        <f>retail_ytd!J199</f>
        <v>20220407</v>
      </c>
    </row>
    <row r="200" spans="1:11" ht="12.75">
      <c r="A200" s="81" t="s">
        <v>8</v>
      </c>
      <c r="B200" s="81" t="s">
        <v>530</v>
      </c>
      <c r="C200" s="29">
        <f>retail!F200</f>
        <v>0</v>
      </c>
      <c r="D200" s="29">
        <f>retail!G200</f>
        <v>0</v>
      </c>
      <c r="E200" s="29">
        <f>retail!H200</f>
        <v>0</v>
      </c>
      <c r="G200" s="24">
        <f>retail_ytd!F200</f>
        <v>0</v>
      </c>
      <c r="H200" s="24">
        <f>retail_ytd!G200</f>
        <v>0</v>
      </c>
      <c r="I200" s="24">
        <f>retail_ytd!H200</f>
        <v>0</v>
      </c>
      <c r="K200" s="198" t="str">
        <f>retail_ytd!J200</f>
        <v>20220407</v>
      </c>
    </row>
    <row r="201" spans="1:11" ht="12.75">
      <c r="A201" s="81" t="s">
        <v>9</v>
      </c>
      <c r="B201" s="81" t="s">
        <v>533</v>
      </c>
      <c r="C201" s="29">
        <f>retail!F201</f>
        <v>0</v>
      </c>
      <c r="D201" s="29">
        <f>retail!G201</f>
        <v>0</v>
      </c>
      <c r="E201" s="29">
        <f>retail!H201</f>
        <v>0</v>
      </c>
      <c r="G201" s="24">
        <f>retail_ytd!F201</f>
        <v>0</v>
      </c>
      <c r="H201" s="24">
        <f>retail_ytd!G201</f>
        <v>0</v>
      </c>
      <c r="I201" s="24">
        <f>retail_ytd!H201</f>
        <v>0</v>
      </c>
      <c r="K201" s="198" t="str">
        <f>retail_ytd!J201</f>
        <v>20220407</v>
      </c>
    </row>
    <row r="202" spans="1:11" ht="12.75">
      <c r="A202" s="81" t="s">
        <v>9</v>
      </c>
      <c r="B202" s="81" t="s">
        <v>536</v>
      </c>
      <c r="C202" s="29">
        <f>retail!F202</f>
        <v>0</v>
      </c>
      <c r="D202" s="29">
        <f>retail!G202</f>
        <v>0</v>
      </c>
      <c r="E202" s="29">
        <f>retail!H202</f>
        <v>0</v>
      </c>
      <c r="G202" s="24">
        <f>retail_ytd!F202</f>
        <v>0</v>
      </c>
      <c r="H202" s="24">
        <f>retail_ytd!G202</f>
        <v>0</v>
      </c>
      <c r="I202" s="24">
        <f>retail_ytd!H202</f>
        <v>0</v>
      </c>
      <c r="K202" s="198" t="str">
        <f>retail_ytd!J202</f>
        <v>20220407</v>
      </c>
    </row>
    <row r="203" spans="1:11" ht="12.75">
      <c r="A203" s="81" t="s">
        <v>9</v>
      </c>
      <c r="B203" s="81" t="s">
        <v>539</v>
      </c>
      <c r="C203" s="29">
        <f>retail!F203</f>
        <v>0</v>
      </c>
      <c r="D203" s="29">
        <f>retail!G203</f>
        <v>0</v>
      </c>
      <c r="E203" s="29">
        <f>retail!H203</f>
        <v>0</v>
      </c>
      <c r="G203" s="24">
        <f>retail_ytd!F203</f>
        <v>0</v>
      </c>
      <c r="H203" s="24">
        <f>retail_ytd!G203</f>
        <v>0</v>
      </c>
      <c r="I203" s="24">
        <f>retail_ytd!H203</f>
        <v>0</v>
      </c>
      <c r="K203" s="198" t="str">
        <f>retail_ytd!J203</f>
        <v>20220407</v>
      </c>
    </row>
    <row r="204" spans="1:11" ht="12.75">
      <c r="A204" s="81" t="s">
        <v>9</v>
      </c>
      <c r="B204" s="81" t="s">
        <v>542</v>
      </c>
      <c r="C204" s="29">
        <f>retail!F204</f>
        <v>0</v>
      </c>
      <c r="D204" s="29">
        <f>retail!G204</f>
        <v>0</v>
      </c>
      <c r="E204" s="29">
        <f>retail!H204</f>
        <v>0</v>
      </c>
      <c r="G204" s="24">
        <f>retail_ytd!F204</f>
        <v>0</v>
      </c>
      <c r="H204" s="24">
        <f>retail_ytd!G204</f>
        <v>0</v>
      </c>
      <c r="I204" s="24">
        <f>retail_ytd!H204</f>
        <v>0</v>
      </c>
      <c r="K204" s="198" t="str">
        <f>retail_ytd!J204</f>
        <v>20220407</v>
      </c>
    </row>
    <row r="205" spans="1:11" ht="12.75">
      <c r="A205" s="81" t="s">
        <v>9</v>
      </c>
      <c r="B205" s="81" t="s">
        <v>545</v>
      </c>
      <c r="C205" s="29">
        <f>retail!F205</f>
        <v>576</v>
      </c>
      <c r="D205" s="29">
        <f>retail!G205</f>
        <v>0</v>
      </c>
      <c r="E205" s="29">
        <f>retail!H205</f>
        <v>576</v>
      </c>
      <c r="G205" s="24">
        <f>retail_ytd!F205</f>
        <v>576</v>
      </c>
      <c r="H205" s="24">
        <f>retail_ytd!G205</f>
        <v>0</v>
      </c>
      <c r="I205" s="24">
        <f>retail_ytd!H205</f>
        <v>576</v>
      </c>
      <c r="K205" s="198" t="str">
        <f>retail_ytd!J205</f>
        <v>20220307</v>
      </c>
    </row>
    <row r="206" spans="1:11" ht="12.75">
      <c r="A206" s="81" t="s">
        <v>9</v>
      </c>
      <c r="B206" s="81" t="s">
        <v>548</v>
      </c>
      <c r="C206" s="29">
        <f>retail!F206</f>
        <v>0</v>
      </c>
      <c r="D206" s="29">
        <f>retail!G206</f>
        <v>0</v>
      </c>
      <c r="E206" s="29">
        <f>retail!H206</f>
        <v>0</v>
      </c>
      <c r="G206" s="24">
        <f>retail_ytd!F206</f>
        <v>0</v>
      </c>
      <c r="H206" s="24">
        <f>retail_ytd!G206</f>
        <v>0</v>
      </c>
      <c r="I206" s="24">
        <f>retail_ytd!H206</f>
        <v>0</v>
      </c>
      <c r="K206" s="198" t="str">
        <f>retail_ytd!J206</f>
        <v>20220407</v>
      </c>
    </row>
    <row r="207" spans="1:11" ht="12.75">
      <c r="A207" s="81" t="s">
        <v>9</v>
      </c>
      <c r="B207" s="81" t="s">
        <v>551</v>
      </c>
      <c r="C207" s="29">
        <f>retail!F207</f>
        <v>0</v>
      </c>
      <c r="D207" s="29">
        <f>retail!G207</f>
        <v>0</v>
      </c>
      <c r="E207" s="29">
        <f>retail!H207</f>
        <v>0</v>
      </c>
      <c r="G207" s="24">
        <f>retail_ytd!F207</f>
        <v>0</v>
      </c>
      <c r="H207" s="24">
        <f>retail_ytd!G207</f>
        <v>0</v>
      </c>
      <c r="I207" s="24">
        <f>retail_ytd!H207</f>
        <v>0</v>
      </c>
      <c r="K207" s="198" t="str">
        <f>retail_ytd!J207</f>
        <v>20220407</v>
      </c>
    </row>
    <row r="208" spans="1:11" ht="12.75">
      <c r="A208" s="81" t="s">
        <v>9</v>
      </c>
      <c r="B208" s="81" t="s">
        <v>554</v>
      </c>
      <c r="C208" s="29">
        <f>retail!F208</f>
        <v>0</v>
      </c>
      <c r="D208" s="29">
        <f>retail!G208</f>
        <v>0</v>
      </c>
      <c r="E208" s="29">
        <f>retail!H208</f>
        <v>0</v>
      </c>
      <c r="G208" s="24">
        <f>retail_ytd!F208</f>
        <v>0</v>
      </c>
      <c r="H208" s="24">
        <f>retail_ytd!G208</f>
        <v>0</v>
      </c>
      <c r="I208" s="24">
        <f>retail_ytd!H208</f>
        <v>0</v>
      </c>
      <c r="K208" s="198" t="str">
        <f>retail_ytd!J208</f>
        <v>20220407</v>
      </c>
    </row>
    <row r="209" spans="1:11" ht="12.75">
      <c r="A209" s="81" t="s">
        <v>9</v>
      </c>
      <c r="B209" s="81" t="s">
        <v>557</v>
      </c>
      <c r="C209" s="29">
        <f>retail!F209</f>
        <v>0</v>
      </c>
      <c r="D209" s="29">
        <f>retail!G209</f>
        <v>0</v>
      </c>
      <c r="E209" s="29">
        <f>retail!H209</f>
        <v>0</v>
      </c>
      <c r="G209" s="24">
        <f>retail_ytd!F209</f>
        <v>0</v>
      </c>
      <c r="H209" s="24">
        <f>retail_ytd!G209</f>
        <v>0</v>
      </c>
      <c r="I209" s="24">
        <f>retail_ytd!H209</f>
        <v>0</v>
      </c>
      <c r="K209" s="198" t="str">
        <f>retail_ytd!J209</f>
        <v>20220407</v>
      </c>
    </row>
    <row r="210" spans="1:11" ht="12.75">
      <c r="A210" s="81" t="s">
        <v>9</v>
      </c>
      <c r="B210" s="81" t="s">
        <v>560</v>
      </c>
      <c r="C210" s="29">
        <f>retail!F210</f>
        <v>0</v>
      </c>
      <c r="D210" s="29">
        <f>retail!G210</f>
        <v>0</v>
      </c>
      <c r="E210" s="29">
        <f>retail!H210</f>
        <v>0</v>
      </c>
      <c r="G210" s="24">
        <f>retail_ytd!F210</f>
        <v>0</v>
      </c>
      <c r="H210" s="24">
        <f>retail_ytd!G210</f>
        <v>0</v>
      </c>
      <c r="I210" s="24">
        <f>retail_ytd!H210</f>
        <v>0</v>
      </c>
      <c r="K210" s="198" t="str">
        <f>retail_ytd!J210</f>
        <v>20220307</v>
      </c>
    </row>
    <row r="211" spans="1:11" ht="12.75">
      <c r="A211" s="81" t="s">
        <v>9</v>
      </c>
      <c r="B211" s="81" t="s">
        <v>563</v>
      </c>
      <c r="C211" s="29">
        <f>retail!F211</f>
        <v>4700</v>
      </c>
      <c r="D211" s="29">
        <f>retail!G211</f>
        <v>4700</v>
      </c>
      <c r="E211" s="29">
        <f>retail!H211</f>
        <v>0</v>
      </c>
      <c r="G211" s="24">
        <f>retail_ytd!F211</f>
        <v>4700</v>
      </c>
      <c r="H211" s="24">
        <f>retail_ytd!G211</f>
        <v>4700</v>
      </c>
      <c r="I211" s="24">
        <f>retail_ytd!H211</f>
        <v>0</v>
      </c>
      <c r="K211" s="198" t="str">
        <f>retail_ytd!J211</f>
        <v>20220307</v>
      </c>
    </row>
    <row r="212" spans="1:11" ht="12.75">
      <c r="A212" s="81" t="s">
        <v>9</v>
      </c>
      <c r="B212" s="81" t="s">
        <v>566</v>
      </c>
      <c r="C212" s="29">
        <f>retail!F212</f>
        <v>0</v>
      </c>
      <c r="D212" s="29">
        <f>retail!G212</f>
        <v>0</v>
      </c>
      <c r="E212" s="29">
        <f>retail!H212</f>
        <v>0</v>
      </c>
      <c r="G212" s="24">
        <f>retail_ytd!F212</f>
        <v>0</v>
      </c>
      <c r="H212" s="24">
        <f>retail_ytd!G212</f>
        <v>0</v>
      </c>
      <c r="I212" s="24">
        <f>retail_ytd!H212</f>
        <v>0</v>
      </c>
      <c r="K212" s="198" t="str">
        <f>retail_ytd!J212</f>
        <v>20220407</v>
      </c>
    </row>
    <row r="213" spans="1:11" ht="12.75">
      <c r="A213" s="81" t="s">
        <v>9</v>
      </c>
      <c r="B213" s="81" t="s">
        <v>569</v>
      </c>
      <c r="C213" s="29">
        <f>retail!F213</f>
        <v>0</v>
      </c>
      <c r="D213" s="29">
        <f>retail!G213</f>
        <v>0</v>
      </c>
      <c r="E213" s="29">
        <f>retail!H213</f>
        <v>0</v>
      </c>
      <c r="G213" s="24">
        <f>retail_ytd!F213</f>
        <v>0</v>
      </c>
      <c r="H213" s="24">
        <f>retail_ytd!G213</f>
        <v>0</v>
      </c>
      <c r="I213" s="24">
        <f>retail_ytd!H213</f>
        <v>0</v>
      </c>
      <c r="K213" s="198" t="str">
        <f>retail_ytd!J213</f>
        <v>20220307</v>
      </c>
    </row>
    <row r="214" spans="1:11" ht="12.75">
      <c r="A214" s="81" t="s">
        <v>9</v>
      </c>
      <c r="B214" s="81" t="s">
        <v>572</v>
      </c>
      <c r="C214" s="29">
        <f>retail!F214</f>
        <v>0</v>
      </c>
      <c r="D214" s="29">
        <f>retail!G214</f>
        <v>0</v>
      </c>
      <c r="E214" s="29">
        <f>retail!H214</f>
        <v>0</v>
      </c>
      <c r="G214" s="24">
        <f>retail_ytd!F214</f>
        <v>4088</v>
      </c>
      <c r="H214" s="24">
        <f>retail_ytd!G214</f>
        <v>4088</v>
      </c>
      <c r="I214" s="24">
        <f>retail_ytd!H214</f>
        <v>0</v>
      </c>
      <c r="K214" s="198" t="str">
        <f>retail_ytd!J214</f>
        <v>20220307</v>
      </c>
    </row>
    <row r="215" spans="1:11" ht="12.75">
      <c r="A215" s="81" t="s">
        <v>9</v>
      </c>
      <c r="B215" s="81" t="s">
        <v>575</v>
      </c>
      <c r="C215" s="29">
        <f>retail!F215</f>
        <v>0</v>
      </c>
      <c r="D215" s="29">
        <f>retail!G215</f>
        <v>0</v>
      </c>
      <c r="E215" s="29">
        <f>retail!H215</f>
        <v>0</v>
      </c>
      <c r="G215" s="24">
        <f>retail_ytd!F215</f>
        <v>0</v>
      </c>
      <c r="H215" s="24">
        <f>retail_ytd!G215</f>
        <v>0</v>
      </c>
      <c r="I215" s="24">
        <f>retail_ytd!H215</f>
        <v>0</v>
      </c>
      <c r="K215" s="198" t="str">
        <f>retail_ytd!J215</f>
        <v>20220407</v>
      </c>
    </row>
    <row r="216" spans="1:11" ht="12.75">
      <c r="A216" s="81" t="s">
        <v>9</v>
      </c>
      <c r="B216" s="81" t="s">
        <v>578</v>
      </c>
      <c r="C216" s="29">
        <f>retail!F216</f>
        <v>0</v>
      </c>
      <c r="D216" s="29">
        <f>retail!G216</f>
        <v>0</v>
      </c>
      <c r="E216" s="29">
        <f>retail!H216</f>
        <v>0</v>
      </c>
      <c r="G216" s="24">
        <f>retail_ytd!F216</f>
        <v>0</v>
      </c>
      <c r="H216" s="24">
        <f>retail_ytd!G216</f>
        <v>0</v>
      </c>
      <c r="I216" s="24">
        <f>retail_ytd!H216</f>
        <v>0</v>
      </c>
      <c r="K216" s="198" t="str">
        <f>retail_ytd!J216</f>
        <v>20220307</v>
      </c>
    </row>
    <row r="217" spans="1:11" ht="12.75">
      <c r="A217" s="81" t="s">
        <v>10</v>
      </c>
      <c r="B217" s="81" t="s">
        <v>581</v>
      </c>
      <c r="C217" s="29">
        <f>retail!F217</f>
        <v>0</v>
      </c>
      <c r="D217" s="29">
        <f>retail!G217</f>
        <v>0</v>
      </c>
      <c r="E217" s="29">
        <f>retail!H217</f>
        <v>0</v>
      </c>
      <c r="G217" s="24">
        <f>retail_ytd!F217</f>
        <v>0</v>
      </c>
      <c r="H217" s="24">
        <f>retail_ytd!G217</f>
        <v>0</v>
      </c>
      <c r="I217" s="24">
        <f>retail_ytd!H217</f>
        <v>0</v>
      </c>
      <c r="K217" s="198" t="str">
        <f>retail_ytd!J217</f>
        <v>20220407</v>
      </c>
    </row>
    <row r="218" spans="1:11" ht="12.75">
      <c r="A218" s="81" t="s">
        <v>10</v>
      </c>
      <c r="B218" s="81" t="s">
        <v>584</v>
      </c>
      <c r="C218" s="29">
        <f>retail!F218</f>
        <v>0</v>
      </c>
      <c r="D218" s="29">
        <f>retail!G218</f>
        <v>0</v>
      </c>
      <c r="E218" s="29">
        <f>retail!H218</f>
        <v>0</v>
      </c>
      <c r="G218" s="24">
        <f>retail_ytd!F218</f>
        <v>0</v>
      </c>
      <c r="H218" s="24">
        <f>retail_ytd!G218</f>
        <v>0</v>
      </c>
      <c r="I218" s="24">
        <f>retail_ytd!H218</f>
        <v>0</v>
      </c>
      <c r="K218" s="198" t="str">
        <f>retail_ytd!J218</f>
        <v>20220307</v>
      </c>
    </row>
    <row r="219" spans="1:11" ht="12.75">
      <c r="A219" s="81" t="s">
        <v>10</v>
      </c>
      <c r="B219" s="81" t="s">
        <v>587</v>
      </c>
      <c r="C219" s="29">
        <f>retail!F219</f>
        <v>0</v>
      </c>
      <c r="D219" s="29">
        <f>retail!G219</f>
        <v>0</v>
      </c>
      <c r="E219" s="29">
        <f>retail!H219</f>
        <v>0</v>
      </c>
      <c r="G219" s="24">
        <f>retail_ytd!F219</f>
        <v>0</v>
      </c>
      <c r="H219" s="24">
        <f>retail_ytd!G219</f>
        <v>0</v>
      </c>
      <c r="I219" s="24">
        <f>retail_ytd!H219</f>
        <v>0</v>
      </c>
      <c r="K219" s="198" t="str">
        <f>retail_ytd!J219</f>
        <v>20220307</v>
      </c>
    </row>
    <row r="220" spans="1:11" ht="12.75">
      <c r="A220" s="81" t="s">
        <v>10</v>
      </c>
      <c r="B220" s="81" t="s">
        <v>590</v>
      </c>
      <c r="C220" s="29">
        <f>retail!F220</f>
        <v>0</v>
      </c>
      <c r="D220" s="29">
        <f>retail!G220</f>
        <v>0</v>
      </c>
      <c r="E220" s="29">
        <f>retail!H220</f>
        <v>0</v>
      </c>
      <c r="G220" s="24">
        <f>retail_ytd!F220</f>
        <v>0</v>
      </c>
      <c r="H220" s="24">
        <f>retail_ytd!G220</f>
        <v>0</v>
      </c>
      <c r="I220" s="24">
        <f>retail_ytd!H220</f>
        <v>0</v>
      </c>
      <c r="K220" s="198" t="str">
        <f>retail_ytd!J220</f>
        <v>20220307</v>
      </c>
    </row>
    <row r="221" spans="1:11" ht="12.75">
      <c r="A221" s="81" t="s">
        <v>10</v>
      </c>
      <c r="B221" s="81" t="s">
        <v>593</v>
      </c>
      <c r="C221" s="29">
        <f>retail!F221</f>
        <v>0</v>
      </c>
      <c r="D221" s="29">
        <f>retail!G221</f>
        <v>0</v>
      </c>
      <c r="E221" s="29">
        <f>retail!H221</f>
        <v>0</v>
      </c>
      <c r="G221" s="24">
        <f>retail_ytd!F221</f>
        <v>0</v>
      </c>
      <c r="H221" s="24">
        <f>retail_ytd!G221</f>
        <v>0</v>
      </c>
      <c r="I221" s="24">
        <f>retail_ytd!H221</f>
        <v>0</v>
      </c>
      <c r="K221" s="198" t="str">
        <f>retail_ytd!J221</f>
        <v>20220307</v>
      </c>
    </row>
    <row r="222" spans="1:11" ht="12.75">
      <c r="A222" s="81" t="s">
        <v>10</v>
      </c>
      <c r="B222" s="81" t="s">
        <v>596</v>
      </c>
      <c r="C222" s="29">
        <f>retail!F222</f>
        <v>0</v>
      </c>
      <c r="D222" s="29">
        <f>retail!G222</f>
        <v>0</v>
      </c>
      <c r="E222" s="29">
        <f>retail!H222</f>
        <v>0</v>
      </c>
      <c r="G222" s="24">
        <f>retail_ytd!F222</f>
        <v>0</v>
      </c>
      <c r="H222" s="24">
        <f>retail_ytd!G222</f>
        <v>0</v>
      </c>
      <c r="I222" s="24">
        <f>retail_ytd!H222</f>
        <v>0</v>
      </c>
      <c r="K222" s="198" t="str">
        <f>retail_ytd!J222</f>
        <v>20220407</v>
      </c>
    </row>
    <row r="223" spans="1:11" ht="12.75">
      <c r="A223" s="81" t="s">
        <v>10</v>
      </c>
      <c r="B223" s="81" t="s">
        <v>599</v>
      </c>
      <c r="C223" s="29">
        <f>retail!F223</f>
        <v>0</v>
      </c>
      <c r="D223" s="29">
        <f>retail!G223</f>
        <v>0</v>
      </c>
      <c r="E223" s="29">
        <f>retail!H223</f>
        <v>0</v>
      </c>
      <c r="G223" s="24">
        <f>retail_ytd!F223</f>
        <v>0</v>
      </c>
      <c r="H223" s="24">
        <f>retail_ytd!G223</f>
        <v>0</v>
      </c>
      <c r="I223" s="24">
        <f>retail_ytd!H223</f>
        <v>0</v>
      </c>
      <c r="K223" s="198" t="str">
        <f>retail_ytd!J223</f>
        <v>20220307</v>
      </c>
    </row>
    <row r="224" spans="1:11" ht="12.75">
      <c r="A224" s="81" t="s">
        <v>10</v>
      </c>
      <c r="B224" s="81" t="s">
        <v>602</v>
      </c>
      <c r="C224" s="29">
        <f>retail!F224</f>
        <v>0</v>
      </c>
      <c r="D224" s="29">
        <f>retail!G224</f>
        <v>0</v>
      </c>
      <c r="E224" s="29">
        <f>retail!H224</f>
        <v>0</v>
      </c>
      <c r="G224" s="24">
        <f>retail_ytd!F224</f>
        <v>0</v>
      </c>
      <c r="H224" s="24">
        <f>retail_ytd!G224</f>
        <v>0</v>
      </c>
      <c r="I224" s="24">
        <f>retail_ytd!H224</f>
        <v>0</v>
      </c>
      <c r="K224" s="198" t="str">
        <f>retail_ytd!J224</f>
        <v>20220307</v>
      </c>
    </row>
    <row r="225" spans="1:11" ht="12.75">
      <c r="A225" s="81" t="s">
        <v>10</v>
      </c>
      <c r="B225" s="81" t="s">
        <v>605</v>
      </c>
      <c r="C225" s="29">
        <f>retail!F225</f>
        <v>0</v>
      </c>
      <c r="D225" s="29">
        <f>retail!G225</f>
        <v>0</v>
      </c>
      <c r="E225" s="29">
        <f>retail!H225</f>
        <v>0</v>
      </c>
      <c r="G225" s="24">
        <f>retail_ytd!F225</f>
        <v>0</v>
      </c>
      <c r="H225" s="24">
        <f>retail_ytd!G225</f>
        <v>0</v>
      </c>
      <c r="I225" s="24">
        <f>retail_ytd!H225</f>
        <v>0</v>
      </c>
      <c r="K225" s="198" t="str">
        <f>retail_ytd!J225</f>
        <v>20220407</v>
      </c>
    </row>
    <row r="226" spans="1:11" ht="12.75">
      <c r="A226" s="81" t="s">
        <v>10</v>
      </c>
      <c r="B226" s="81" t="s">
        <v>608</v>
      </c>
      <c r="C226" s="29">
        <f>retail!F226</f>
        <v>0</v>
      </c>
      <c r="D226" s="29">
        <f>retail!G226</f>
        <v>0</v>
      </c>
      <c r="E226" s="29">
        <f>retail!H226</f>
        <v>0</v>
      </c>
      <c r="G226" s="24">
        <f>retail_ytd!F226</f>
        <v>0</v>
      </c>
      <c r="H226" s="24">
        <f>retail_ytd!G226</f>
        <v>0</v>
      </c>
      <c r="I226" s="24">
        <f>retail_ytd!H226</f>
        <v>0</v>
      </c>
      <c r="K226" s="198" t="str">
        <f>retail_ytd!J226</f>
        <v>20220307</v>
      </c>
    </row>
    <row r="227" spans="1:11" ht="12.75">
      <c r="A227" s="81" t="s">
        <v>10</v>
      </c>
      <c r="B227" s="81" t="s">
        <v>611</v>
      </c>
      <c r="C227" s="29">
        <f>retail!F227</f>
        <v>0</v>
      </c>
      <c r="D227" s="29">
        <f>retail!G227</f>
        <v>0</v>
      </c>
      <c r="E227" s="29">
        <f>retail!H227</f>
        <v>0</v>
      </c>
      <c r="G227" s="24">
        <f>retail_ytd!F227</f>
        <v>0</v>
      </c>
      <c r="H227" s="24">
        <f>retail_ytd!G227</f>
        <v>0</v>
      </c>
      <c r="I227" s="24">
        <f>retail_ytd!H227</f>
        <v>0</v>
      </c>
      <c r="K227" s="198" t="str">
        <f>retail_ytd!J227</f>
        <v>20220307</v>
      </c>
    </row>
    <row r="228" spans="1:11" ht="12.75">
      <c r="A228" s="81" t="s">
        <v>10</v>
      </c>
      <c r="B228" s="81" t="s">
        <v>614</v>
      </c>
      <c r="C228" s="29">
        <f>retail!F228</f>
        <v>0</v>
      </c>
      <c r="D228" s="29">
        <f>retail!G228</f>
        <v>0</v>
      </c>
      <c r="E228" s="29">
        <f>retail!H228</f>
        <v>0</v>
      </c>
      <c r="G228" s="24">
        <f>retail_ytd!F228</f>
        <v>0</v>
      </c>
      <c r="H228" s="24">
        <f>retail_ytd!G228</f>
        <v>0</v>
      </c>
      <c r="I228" s="24">
        <f>retail_ytd!H228</f>
        <v>0</v>
      </c>
      <c r="K228" s="198" t="str">
        <f>retail_ytd!J228</f>
        <v>20220307</v>
      </c>
    </row>
    <row r="229" spans="1:11" ht="12.75">
      <c r="A229" s="81" t="s">
        <v>10</v>
      </c>
      <c r="B229" s="81" t="s">
        <v>617</v>
      </c>
      <c r="C229" s="29">
        <f>retail!F229</f>
        <v>0</v>
      </c>
      <c r="D229" s="29">
        <f>retail!G229</f>
        <v>0</v>
      </c>
      <c r="E229" s="29">
        <f>retail!H229</f>
        <v>0</v>
      </c>
      <c r="G229" s="24">
        <f>retail_ytd!F229</f>
        <v>0</v>
      </c>
      <c r="H229" s="24">
        <f>retail_ytd!G229</f>
        <v>0</v>
      </c>
      <c r="I229" s="24">
        <f>retail_ytd!H229</f>
        <v>0</v>
      </c>
      <c r="K229" s="198" t="str">
        <f>retail_ytd!J229</f>
        <v>20220307</v>
      </c>
    </row>
    <row r="230" spans="1:11" ht="12.75">
      <c r="A230" s="81" t="s">
        <v>10</v>
      </c>
      <c r="B230" s="81" t="s">
        <v>620</v>
      </c>
      <c r="C230" s="29">
        <f>retail!F230</f>
        <v>0</v>
      </c>
      <c r="D230" s="29">
        <f>retail!G230</f>
        <v>0</v>
      </c>
      <c r="E230" s="29">
        <f>retail!H230</f>
        <v>0</v>
      </c>
      <c r="G230" s="24">
        <f>retail_ytd!F230</f>
        <v>0</v>
      </c>
      <c r="H230" s="24">
        <f>retail_ytd!G230</f>
        <v>0</v>
      </c>
      <c r="I230" s="24">
        <f>retail_ytd!H230</f>
        <v>0</v>
      </c>
      <c r="K230" s="198" t="str">
        <f>retail_ytd!J230</f>
        <v>20220307</v>
      </c>
    </row>
    <row r="231" spans="1:11" ht="12.75">
      <c r="A231" s="81" t="s">
        <v>11</v>
      </c>
      <c r="B231" s="81" t="s">
        <v>1709</v>
      </c>
      <c r="C231" s="29">
        <f>retail!F231</f>
        <v>0</v>
      </c>
      <c r="D231" s="29">
        <f>retail!G231</f>
        <v>0</v>
      </c>
      <c r="E231" s="29">
        <f>retail!H231</f>
        <v>0</v>
      </c>
      <c r="G231" s="24">
        <f>retail_ytd!F231</f>
        <v>0</v>
      </c>
      <c r="H231" s="24">
        <f>retail_ytd!G231</f>
        <v>0</v>
      </c>
      <c r="I231" s="24">
        <f>retail_ytd!H231</f>
        <v>0</v>
      </c>
      <c r="K231" s="198" t="str">
        <f>retail_ytd!J231</f>
        <v>20220307</v>
      </c>
    </row>
    <row r="232" spans="1:11" ht="12.75">
      <c r="A232" s="81" t="s">
        <v>11</v>
      </c>
      <c r="B232" s="81" t="s">
        <v>625</v>
      </c>
      <c r="C232" s="29">
        <f>retail!F232</f>
        <v>0</v>
      </c>
      <c r="D232" s="29">
        <f>retail!G232</f>
        <v>0</v>
      </c>
      <c r="E232" s="29">
        <f>retail!H232</f>
        <v>0</v>
      </c>
      <c r="G232" s="24">
        <f>retail_ytd!F232</f>
        <v>0</v>
      </c>
      <c r="H232" s="24">
        <f>retail_ytd!G232</f>
        <v>0</v>
      </c>
      <c r="I232" s="24">
        <f>retail_ytd!H232</f>
        <v>0</v>
      </c>
      <c r="K232" s="198" t="str">
        <f>retail_ytd!J232</f>
        <v>20220407</v>
      </c>
    </row>
    <row r="233" spans="1:11" ht="12.75">
      <c r="A233" s="81" t="s">
        <v>11</v>
      </c>
      <c r="B233" s="81" t="s">
        <v>1710</v>
      </c>
      <c r="C233" s="29">
        <f>retail!F233</f>
        <v>0</v>
      </c>
      <c r="D233" s="29">
        <f>retail!G233</f>
        <v>0</v>
      </c>
      <c r="E233" s="29">
        <f>retail!H233</f>
        <v>0</v>
      </c>
      <c r="G233" s="24">
        <f>retail_ytd!F233</f>
        <v>0</v>
      </c>
      <c r="H233" s="24">
        <f>retail_ytd!G233</f>
        <v>0</v>
      </c>
      <c r="I233" s="24">
        <f>retail_ytd!H233</f>
        <v>0</v>
      </c>
      <c r="K233" s="198" t="str">
        <f>retail_ytd!J233</f>
        <v>20220307</v>
      </c>
    </row>
    <row r="234" spans="1:11" ht="12.75">
      <c r="A234" s="81" t="s">
        <v>11</v>
      </c>
      <c r="B234" s="81" t="s">
        <v>630</v>
      </c>
      <c r="C234" s="29">
        <f>retail!F234</f>
        <v>0</v>
      </c>
      <c r="D234" s="29">
        <f>retail!G234</f>
        <v>0</v>
      </c>
      <c r="E234" s="29">
        <f>retail!H234</f>
        <v>0</v>
      </c>
      <c r="G234" s="24">
        <f>retail_ytd!F234</f>
        <v>0</v>
      </c>
      <c r="H234" s="24">
        <f>retail_ytd!G234</f>
        <v>0</v>
      </c>
      <c r="I234" s="24">
        <f>retail_ytd!H234</f>
        <v>0</v>
      </c>
      <c r="K234" s="198" t="str">
        <f>retail_ytd!J234</f>
        <v>20220307</v>
      </c>
    </row>
    <row r="235" spans="1:11" ht="12.75">
      <c r="A235" s="81" t="s">
        <v>11</v>
      </c>
      <c r="B235" s="81" t="s">
        <v>633</v>
      </c>
      <c r="C235" s="29">
        <f>retail!F235</f>
        <v>0</v>
      </c>
      <c r="D235" s="29">
        <f>retail!G235</f>
        <v>0</v>
      </c>
      <c r="E235" s="29">
        <f>retail!H235</f>
        <v>0</v>
      </c>
      <c r="G235" s="24">
        <f>retail_ytd!F235</f>
        <v>0</v>
      </c>
      <c r="H235" s="24">
        <f>retail_ytd!G235</f>
        <v>0</v>
      </c>
      <c r="I235" s="24">
        <f>retail_ytd!H235</f>
        <v>0</v>
      </c>
      <c r="K235" s="198" t="str">
        <f>retail_ytd!J235</f>
        <v>20220407</v>
      </c>
    </row>
    <row r="236" spans="1:11" ht="12.75">
      <c r="A236" s="81" t="s">
        <v>11</v>
      </c>
      <c r="B236" s="81" t="s">
        <v>1711</v>
      </c>
      <c r="C236" s="29" t="str">
        <f>retail!F236</f>
        <v>No report</v>
      </c>
      <c r="D236" s="29" t="str">
        <f>retail!G236</f>
        <v>No report</v>
      </c>
      <c r="E236" s="29" t="str">
        <f>retail!H236</f>
        <v>No report</v>
      </c>
      <c r="G236" s="24">
        <f>retail_ytd!F236</f>
        <v>0</v>
      </c>
      <c r="H236" s="24">
        <f>retail_ytd!G236</f>
        <v>0</v>
      </c>
      <c r="I236" s="24">
        <f>retail_ytd!H236</f>
        <v>0</v>
      </c>
      <c r="K236" s="198" t="str">
        <f>retail_ytd!J236</f>
        <v>Missing data</v>
      </c>
    </row>
    <row r="237" spans="1:11" ht="12.75">
      <c r="A237" s="81" t="s">
        <v>11</v>
      </c>
      <c r="B237" s="81" t="s">
        <v>593</v>
      </c>
      <c r="C237" s="29">
        <f>retail!F237</f>
        <v>0</v>
      </c>
      <c r="D237" s="29">
        <f>retail!G237</f>
        <v>0</v>
      </c>
      <c r="E237" s="29">
        <f>retail!H237</f>
        <v>0</v>
      </c>
      <c r="G237" s="24">
        <f>retail_ytd!F237</f>
        <v>0</v>
      </c>
      <c r="H237" s="24">
        <f>retail_ytd!G237</f>
        <v>0</v>
      </c>
      <c r="I237" s="24">
        <f>retail_ytd!H237</f>
        <v>0</v>
      </c>
      <c r="K237" s="198" t="str">
        <f>retail_ytd!J237</f>
        <v>20220307</v>
      </c>
    </row>
    <row r="238" spans="1:11" ht="12.75">
      <c r="A238" s="81" t="s">
        <v>11</v>
      </c>
      <c r="B238" s="81" t="s">
        <v>640</v>
      </c>
      <c r="C238" s="29">
        <f>retail!F238</f>
        <v>0</v>
      </c>
      <c r="D238" s="29">
        <f>retail!G238</f>
        <v>0</v>
      </c>
      <c r="E238" s="29">
        <f>retail!H238</f>
        <v>0</v>
      </c>
      <c r="G238" s="24">
        <f>retail_ytd!F238</f>
        <v>0</v>
      </c>
      <c r="H238" s="24">
        <f>retail_ytd!G238</f>
        <v>0</v>
      </c>
      <c r="I238" s="24">
        <f>retail_ytd!H238</f>
        <v>0</v>
      </c>
      <c r="K238" s="198" t="str">
        <f>retail_ytd!J238</f>
        <v>20220307</v>
      </c>
    </row>
    <row r="239" spans="1:11" ht="12.75">
      <c r="A239" s="81" t="s">
        <v>11</v>
      </c>
      <c r="B239" s="81" t="s">
        <v>643</v>
      </c>
      <c r="C239" s="29">
        <f>retail!F239</f>
        <v>0</v>
      </c>
      <c r="D239" s="29">
        <f>retail!G239</f>
        <v>0</v>
      </c>
      <c r="E239" s="29">
        <f>retail!H239</f>
        <v>0</v>
      </c>
      <c r="G239" s="24">
        <f>retail_ytd!F239</f>
        <v>0</v>
      </c>
      <c r="H239" s="24">
        <f>retail_ytd!G239</f>
        <v>0</v>
      </c>
      <c r="I239" s="24">
        <f>retail_ytd!H239</f>
        <v>0</v>
      </c>
      <c r="K239" s="198" t="str">
        <f>retail_ytd!J239</f>
        <v>20220407</v>
      </c>
    </row>
    <row r="240" spans="1:11" ht="12.75">
      <c r="A240" s="81" t="s">
        <v>11</v>
      </c>
      <c r="B240" s="81" t="s">
        <v>646</v>
      </c>
      <c r="C240" s="29">
        <f>retail!F240</f>
        <v>0</v>
      </c>
      <c r="D240" s="29">
        <f>retail!G240</f>
        <v>0</v>
      </c>
      <c r="E240" s="29">
        <f>retail!H240</f>
        <v>0</v>
      </c>
      <c r="G240" s="24">
        <f>retail_ytd!F240</f>
        <v>0</v>
      </c>
      <c r="H240" s="24">
        <f>retail_ytd!G240</f>
        <v>0</v>
      </c>
      <c r="I240" s="24">
        <f>retail_ytd!H240</f>
        <v>0</v>
      </c>
      <c r="K240" s="198" t="str">
        <f>retail_ytd!J240</f>
        <v>20220407</v>
      </c>
    </row>
    <row r="241" spans="1:11" ht="12.75">
      <c r="A241" s="81" t="s">
        <v>11</v>
      </c>
      <c r="B241" s="81" t="s">
        <v>649</v>
      </c>
      <c r="C241" s="29">
        <f>retail!F241</f>
        <v>0</v>
      </c>
      <c r="D241" s="29">
        <f>retail!G241</f>
        <v>0</v>
      </c>
      <c r="E241" s="29">
        <f>retail!H241</f>
        <v>0</v>
      </c>
      <c r="G241" s="24">
        <f>retail_ytd!F241</f>
        <v>0</v>
      </c>
      <c r="H241" s="24">
        <f>retail_ytd!G241</f>
        <v>0</v>
      </c>
      <c r="I241" s="24">
        <f>retail_ytd!H241</f>
        <v>0</v>
      </c>
      <c r="K241" s="198" t="str">
        <f>retail_ytd!J241</f>
        <v>20220207</v>
      </c>
    </row>
    <row r="242" spans="1:11" ht="12.75">
      <c r="A242" s="81" t="s">
        <v>11</v>
      </c>
      <c r="B242" s="81" t="s">
        <v>652</v>
      </c>
      <c r="C242" s="29">
        <f>retail!F242</f>
        <v>0</v>
      </c>
      <c r="D242" s="29">
        <f>retail!G242</f>
        <v>0</v>
      </c>
      <c r="E242" s="29">
        <f>retail!H242</f>
        <v>0</v>
      </c>
      <c r="G242" s="24">
        <f>retail_ytd!F242</f>
        <v>0</v>
      </c>
      <c r="H242" s="24">
        <f>retail_ytd!G242</f>
        <v>0</v>
      </c>
      <c r="I242" s="24">
        <f>retail_ytd!H242</f>
        <v>0</v>
      </c>
      <c r="K242" s="198" t="str">
        <f>retail_ytd!J242</f>
        <v>20220307</v>
      </c>
    </row>
    <row r="243" spans="1:11" ht="12.75">
      <c r="A243" s="81" t="s">
        <v>11</v>
      </c>
      <c r="B243" s="81" t="s">
        <v>655</v>
      </c>
      <c r="C243" s="29">
        <f>retail!F243</f>
        <v>0</v>
      </c>
      <c r="D243" s="29">
        <f>retail!G243</f>
        <v>0</v>
      </c>
      <c r="E243" s="29">
        <f>retail!H243</f>
        <v>0</v>
      </c>
      <c r="G243" s="24">
        <f>retail_ytd!F243</f>
        <v>0</v>
      </c>
      <c r="H243" s="24">
        <f>retail_ytd!G243</f>
        <v>0</v>
      </c>
      <c r="I243" s="24">
        <f>retail_ytd!H243</f>
        <v>0</v>
      </c>
      <c r="K243" s="198" t="str">
        <f>retail_ytd!J243</f>
        <v>20220407</v>
      </c>
    </row>
    <row r="244" spans="1:11" ht="12.75">
      <c r="A244" s="81" t="s">
        <v>11</v>
      </c>
      <c r="B244" s="81" t="s">
        <v>658</v>
      </c>
      <c r="C244" s="29">
        <f>retail!F244</f>
        <v>0</v>
      </c>
      <c r="D244" s="29">
        <f>retail!G244</f>
        <v>0</v>
      </c>
      <c r="E244" s="29">
        <f>retail!H244</f>
        <v>0</v>
      </c>
      <c r="G244" s="24">
        <f>retail_ytd!F244</f>
        <v>0</v>
      </c>
      <c r="H244" s="24">
        <f>retail_ytd!G244</f>
        <v>0</v>
      </c>
      <c r="I244" s="24">
        <f>retail_ytd!H244</f>
        <v>0</v>
      </c>
      <c r="K244" s="198" t="str">
        <f>retail_ytd!J244</f>
        <v>20220307</v>
      </c>
    </row>
    <row r="245" spans="1:11" ht="12.75">
      <c r="A245" s="81" t="s">
        <v>11</v>
      </c>
      <c r="B245" s="81" t="s">
        <v>661</v>
      </c>
      <c r="C245" s="29">
        <f>retail!F245</f>
        <v>0</v>
      </c>
      <c r="D245" s="29">
        <f>retail!G245</f>
        <v>0</v>
      </c>
      <c r="E245" s="29">
        <f>retail!H245</f>
        <v>0</v>
      </c>
      <c r="G245" s="24">
        <f>retail_ytd!F245</f>
        <v>0</v>
      </c>
      <c r="H245" s="24">
        <f>retail_ytd!G245</f>
        <v>0</v>
      </c>
      <c r="I245" s="24">
        <f>retail_ytd!H245</f>
        <v>0</v>
      </c>
      <c r="K245" s="198" t="str">
        <f>retail_ytd!J245</f>
        <v>20220307</v>
      </c>
    </row>
    <row r="246" spans="1:11" ht="12.75">
      <c r="A246" s="81" t="s">
        <v>11</v>
      </c>
      <c r="B246" s="81" t="s">
        <v>664</v>
      </c>
      <c r="C246" s="29">
        <f>retail!F246</f>
        <v>0</v>
      </c>
      <c r="D246" s="29">
        <f>retail!G246</f>
        <v>0</v>
      </c>
      <c r="E246" s="29">
        <f>retail!H246</f>
        <v>0</v>
      </c>
      <c r="G246" s="24">
        <f>retail_ytd!F246</f>
        <v>0</v>
      </c>
      <c r="H246" s="24">
        <f>retail_ytd!G246</f>
        <v>0</v>
      </c>
      <c r="I246" s="24">
        <f>retail_ytd!H246</f>
        <v>0</v>
      </c>
      <c r="K246" s="198" t="str">
        <f>retail_ytd!J246</f>
        <v>20220307</v>
      </c>
    </row>
    <row r="247" spans="1:11" ht="12.75">
      <c r="A247" s="81" t="s">
        <v>11</v>
      </c>
      <c r="B247" s="81" t="s">
        <v>667</v>
      </c>
      <c r="C247" s="29" t="str">
        <f>retail!F247</f>
        <v>No report</v>
      </c>
      <c r="D247" s="29" t="str">
        <f>retail!G247</f>
        <v>No report</v>
      </c>
      <c r="E247" s="29" t="str">
        <f>retail!H247</f>
        <v>No report</v>
      </c>
      <c r="G247" s="24">
        <f>retail_ytd!F247</f>
        <v>0</v>
      </c>
      <c r="H247" s="24">
        <f>retail_ytd!G247</f>
        <v>0</v>
      </c>
      <c r="I247" s="24">
        <f>retail_ytd!H247</f>
        <v>0</v>
      </c>
      <c r="K247" s="198" t="str">
        <f>retail_ytd!J247</f>
        <v>Missing data</v>
      </c>
    </row>
    <row r="248" spans="1:11" ht="12.75">
      <c r="A248" s="81" t="s">
        <v>11</v>
      </c>
      <c r="B248" s="81" t="s">
        <v>670</v>
      </c>
      <c r="C248" s="29">
        <f>retail!F248</f>
        <v>0</v>
      </c>
      <c r="D248" s="29">
        <f>retail!G248</f>
        <v>0</v>
      </c>
      <c r="E248" s="29">
        <f>retail!H248</f>
        <v>0</v>
      </c>
      <c r="G248" s="24">
        <f>retail_ytd!F248</f>
        <v>0</v>
      </c>
      <c r="H248" s="24">
        <f>retail_ytd!G248</f>
        <v>0</v>
      </c>
      <c r="I248" s="24">
        <f>retail_ytd!H248</f>
        <v>0</v>
      </c>
      <c r="K248" s="198" t="str">
        <f>retail_ytd!J248</f>
        <v>20220307</v>
      </c>
    </row>
    <row r="249" spans="1:11" ht="12.75">
      <c r="A249" s="81" t="s">
        <v>11</v>
      </c>
      <c r="B249" s="81" t="s">
        <v>673</v>
      </c>
      <c r="C249" s="29">
        <f>retail!F249</f>
        <v>0</v>
      </c>
      <c r="D249" s="29">
        <f>retail!G249</f>
        <v>0</v>
      </c>
      <c r="E249" s="29">
        <f>retail!H249</f>
        <v>0</v>
      </c>
      <c r="G249" s="24">
        <f>retail_ytd!F249</f>
        <v>0</v>
      </c>
      <c r="H249" s="24">
        <f>retail_ytd!G249</f>
        <v>0</v>
      </c>
      <c r="I249" s="24">
        <f>retail_ytd!H249</f>
        <v>0</v>
      </c>
      <c r="K249" s="198" t="str">
        <f>retail_ytd!J249</f>
        <v>20220407</v>
      </c>
    </row>
    <row r="250" spans="1:11" ht="12.75">
      <c r="A250" s="81" t="s">
        <v>11</v>
      </c>
      <c r="B250" s="81" t="s">
        <v>676</v>
      </c>
      <c r="C250" s="29">
        <f>retail!F250</f>
        <v>0</v>
      </c>
      <c r="D250" s="29">
        <f>retail!G250</f>
        <v>0</v>
      </c>
      <c r="E250" s="29">
        <f>retail!H250</f>
        <v>0</v>
      </c>
      <c r="G250" s="24">
        <f>retail_ytd!F250</f>
        <v>0</v>
      </c>
      <c r="H250" s="24">
        <f>retail_ytd!G250</f>
        <v>0</v>
      </c>
      <c r="I250" s="24">
        <f>retail_ytd!H250</f>
        <v>0</v>
      </c>
      <c r="K250" s="198" t="str">
        <f>retail_ytd!J250</f>
        <v>20220307</v>
      </c>
    </row>
    <row r="251" spans="1:11" ht="12.75">
      <c r="A251" s="81" t="s">
        <v>11</v>
      </c>
      <c r="B251" s="81" t="s">
        <v>679</v>
      </c>
      <c r="C251" s="29" t="str">
        <f>retail!F251</f>
        <v>No report</v>
      </c>
      <c r="D251" s="29" t="str">
        <f>retail!G251</f>
        <v>No report</v>
      </c>
      <c r="E251" s="29" t="str">
        <f>retail!H251</f>
        <v>No report</v>
      </c>
      <c r="G251" s="24">
        <f>retail_ytd!F251</f>
        <v>0</v>
      </c>
      <c r="H251" s="24">
        <f>retail_ytd!G251</f>
        <v>0</v>
      </c>
      <c r="I251" s="24">
        <f>retail_ytd!H251</f>
        <v>0</v>
      </c>
      <c r="K251" s="198" t="str">
        <f>retail_ytd!J251</f>
        <v>Missing data</v>
      </c>
    </row>
    <row r="252" spans="1:11" ht="12.75">
      <c r="A252" s="81" t="s">
        <v>11</v>
      </c>
      <c r="B252" s="81" t="s">
        <v>682</v>
      </c>
      <c r="C252" s="29">
        <f>retail!F252</f>
        <v>0</v>
      </c>
      <c r="D252" s="29">
        <f>retail!G252</f>
        <v>0</v>
      </c>
      <c r="E252" s="29">
        <f>retail!H252</f>
        <v>0</v>
      </c>
      <c r="G252" s="24">
        <f>retail_ytd!F252</f>
        <v>0</v>
      </c>
      <c r="H252" s="24">
        <f>retail_ytd!G252</f>
        <v>0</v>
      </c>
      <c r="I252" s="24">
        <f>retail_ytd!H252</f>
        <v>0</v>
      </c>
      <c r="K252" s="198" t="str">
        <f>retail_ytd!J252</f>
        <v>20220307</v>
      </c>
    </row>
    <row r="253" spans="1:11" ht="12.75">
      <c r="A253" s="81" t="s">
        <v>12</v>
      </c>
      <c r="B253" s="81" t="s">
        <v>685</v>
      </c>
      <c r="C253" s="29" t="str">
        <f>retail!F253</f>
        <v>No report</v>
      </c>
      <c r="D253" s="29" t="str">
        <f>retail!G253</f>
        <v>No report</v>
      </c>
      <c r="E253" s="29" t="str">
        <f>retail!H253</f>
        <v>No report</v>
      </c>
      <c r="G253" s="24">
        <f>retail_ytd!F253</f>
        <v>0</v>
      </c>
      <c r="H253" s="24">
        <f>retail_ytd!G253</f>
        <v>0</v>
      </c>
      <c r="I253" s="24">
        <f>retail_ytd!H253</f>
        <v>0</v>
      </c>
      <c r="K253" s="198" t="str">
        <f>retail_ytd!J253</f>
        <v>Missing data</v>
      </c>
    </row>
    <row r="254" spans="1:11" ht="12.75">
      <c r="A254" s="81" t="s">
        <v>12</v>
      </c>
      <c r="B254" s="81" t="s">
        <v>688</v>
      </c>
      <c r="C254" s="29">
        <f>retail!F254</f>
        <v>0</v>
      </c>
      <c r="D254" s="29">
        <f>retail!G254</f>
        <v>0</v>
      </c>
      <c r="E254" s="29">
        <f>retail!H254</f>
        <v>0</v>
      </c>
      <c r="G254" s="24">
        <f>retail_ytd!F254</f>
        <v>0</v>
      </c>
      <c r="H254" s="24">
        <f>retail_ytd!G254</f>
        <v>0</v>
      </c>
      <c r="I254" s="24">
        <f>retail_ytd!H254</f>
        <v>0</v>
      </c>
      <c r="K254" s="198" t="str">
        <f>retail_ytd!J254</f>
        <v>20220307</v>
      </c>
    </row>
    <row r="255" spans="1:11" ht="12.75">
      <c r="A255" s="81" t="s">
        <v>12</v>
      </c>
      <c r="B255" s="81" t="s">
        <v>691</v>
      </c>
      <c r="C255" s="29">
        <f>retail!F255</f>
        <v>0</v>
      </c>
      <c r="D255" s="29">
        <f>retail!G255</f>
        <v>0</v>
      </c>
      <c r="E255" s="29">
        <f>retail!H255</f>
        <v>0</v>
      </c>
      <c r="G255" s="24">
        <f>retail_ytd!F255</f>
        <v>0</v>
      </c>
      <c r="H255" s="24">
        <f>retail_ytd!G255</f>
        <v>0</v>
      </c>
      <c r="I255" s="24">
        <f>retail_ytd!H255</f>
        <v>0</v>
      </c>
      <c r="K255" s="198" t="str">
        <f>retail_ytd!J255</f>
        <v>20220307</v>
      </c>
    </row>
    <row r="256" spans="1:11" ht="12.75">
      <c r="A256" s="81" t="s">
        <v>12</v>
      </c>
      <c r="B256" s="81" t="s">
        <v>694</v>
      </c>
      <c r="C256" s="29">
        <f>retail!F256</f>
        <v>0</v>
      </c>
      <c r="D256" s="29">
        <f>retail!G256</f>
        <v>0</v>
      </c>
      <c r="E256" s="29">
        <f>retail!H256</f>
        <v>0</v>
      </c>
      <c r="G256" s="24">
        <f>retail_ytd!F256</f>
        <v>0</v>
      </c>
      <c r="H256" s="24">
        <f>retail_ytd!G256</f>
        <v>0</v>
      </c>
      <c r="I256" s="24">
        <f>retail_ytd!H256</f>
        <v>0</v>
      </c>
      <c r="K256" s="198" t="str">
        <f>retail_ytd!J256</f>
        <v>20220407</v>
      </c>
    </row>
    <row r="257" spans="1:11" ht="12.75">
      <c r="A257" s="81" t="s">
        <v>12</v>
      </c>
      <c r="B257" s="81" t="s">
        <v>697</v>
      </c>
      <c r="C257" s="29">
        <f>retail!F257</f>
        <v>0</v>
      </c>
      <c r="D257" s="29">
        <f>retail!G257</f>
        <v>0</v>
      </c>
      <c r="E257" s="29">
        <f>retail!H257</f>
        <v>0</v>
      </c>
      <c r="G257" s="24">
        <f>retail_ytd!F257</f>
        <v>0</v>
      </c>
      <c r="H257" s="24">
        <f>retail_ytd!G257</f>
        <v>0</v>
      </c>
      <c r="I257" s="24">
        <f>retail_ytd!H257</f>
        <v>0</v>
      </c>
      <c r="K257" s="198" t="str">
        <f>retail_ytd!J257</f>
        <v>20220307</v>
      </c>
    </row>
    <row r="258" spans="1:11" ht="12.75">
      <c r="A258" s="81" t="s">
        <v>12</v>
      </c>
      <c r="B258" s="81" t="s">
        <v>700</v>
      </c>
      <c r="C258" s="29">
        <f>retail!F258</f>
        <v>0</v>
      </c>
      <c r="D258" s="29">
        <f>retail!G258</f>
        <v>0</v>
      </c>
      <c r="E258" s="29">
        <f>retail!H258</f>
        <v>0</v>
      </c>
      <c r="G258" s="24">
        <f>retail_ytd!F258</f>
        <v>0</v>
      </c>
      <c r="H258" s="24">
        <f>retail_ytd!G258</f>
        <v>0</v>
      </c>
      <c r="I258" s="24">
        <f>retail_ytd!H258</f>
        <v>0</v>
      </c>
      <c r="K258" s="198" t="str">
        <f>retail_ytd!J258</f>
        <v>20220407</v>
      </c>
    </row>
    <row r="259" spans="1:11" ht="12.75">
      <c r="A259" s="81" t="s">
        <v>12</v>
      </c>
      <c r="B259" s="81" t="s">
        <v>596</v>
      </c>
      <c r="C259" s="29">
        <f>retail!F259</f>
        <v>0</v>
      </c>
      <c r="D259" s="29">
        <f>retail!G259</f>
        <v>0</v>
      </c>
      <c r="E259" s="29">
        <f>retail!H259</f>
        <v>0</v>
      </c>
      <c r="G259" s="24">
        <f>retail_ytd!F259</f>
        <v>0</v>
      </c>
      <c r="H259" s="24">
        <f>retail_ytd!G259</f>
        <v>0</v>
      </c>
      <c r="I259" s="24">
        <f>retail_ytd!H259</f>
        <v>0</v>
      </c>
      <c r="K259" s="198" t="str">
        <f>retail_ytd!J259</f>
        <v>20220307</v>
      </c>
    </row>
    <row r="260" spans="1:11" ht="12.75">
      <c r="A260" s="81" t="s">
        <v>12</v>
      </c>
      <c r="B260" s="81" t="s">
        <v>705</v>
      </c>
      <c r="C260" s="29">
        <f>retail!F260</f>
        <v>0</v>
      </c>
      <c r="D260" s="29">
        <f>retail!G260</f>
        <v>0</v>
      </c>
      <c r="E260" s="29">
        <f>retail!H260</f>
        <v>0</v>
      </c>
      <c r="G260" s="24">
        <f>retail_ytd!F260</f>
        <v>0</v>
      </c>
      <c r="H260" s="24">
        <f>retail_ytd!G260</f>
        <v>0</v>
      </c>
      <c r="I260" s="24">
        <f>retail_ytd!H260</f>
        <v>0</v>
      </c>
      <c r="K260" s="198" t="str">
        <f>retail_ytd!J260</f>
        <v>20220307</v>
      </c>
    </row>
    <row r="261" spans="1:11" ht="12.75">
      <c r="A261" s="81" t="s">
        <v>12</v>
      </c>
      <c r="B261" s="81" t="s">
        <v>708</v>
      </c>
      <c r="C261" s="29">
        <f>retail!F261</f>
        <v>0</v>
      </c>
      <c r="D261" s="29">
        <f>retail!G261</f>
        <v>0</v>
      </c>
      <c r="E261" s="29">
        <f>retail!H261</f>
        <v>0</v>
      </c>
      <c r="G261" s="24">
        <f>retail_ytd!F261</f>
        <v>0</v>
      </c>
      <c r="H261" s="24">
        <f>retail_ytd!G261</f>
        <v>0</v>
      </c>
      <c r="I261" s="24">
        <f>retail_ytd!H261</f>
        <v>0</v>
      </c>
      <c r="K261" s="198" t="str">
        <f>retail_ytd!J261</f>
        <v>20220407</v>
      </c>
    </row>
    <row r="262" spans="1:11" ht="12.75">
      <c r="A262" s="81" t="s">
        <v>12</v>
      </c>
      <c r="B262" s="81" t="s">
        <v>711</v>
      </c>
      <c r="C262" s="29">
        <f>retail!F262</f>
        <v>0</v>
      </c>
      <c r="D262" s="29">
        <f>retail!G262</f>
        <v>0</v>
      </c>
      <c r="E262" s="29">
        <f>retail!H262</f>
        <v>0</v>
      </c>
      <c r="G262" s="24">
        <f>retail_ytd!F262</f>
        <v>0</v>
      </c>
      <c r="H262" s="24">
        <f>retail_ytd!G262</f>
        <v>0</v>
      </c>
      <c r="I262" s="24">
        <f>retail_ytd!H262</f>
        <v>0</v>
      </c>
      <c r="K262" s="198" t="str">
        <f>retail_ytd!J262</f>
        <v>20220407</v>
      </c>
    </row>
    <row r="263" spans="1:11" ht="12.75">
      <c r="A263" s="81" t="s">
        <v>12</v>
      </c>
      <c r="B263" s="81" t="s">
        <v>714</v>
      </c>
      <c r="C263" s="29">
        <f>retail!F263</f>
        <v>0</v>
      </c>
      <c r="D263" s="29">
        <f>retail!G263</f>
        <v>0</v>
      </c>
      <c r="E263" s="29">
        <f>retail!H263</f>
        <v>0</v>
      </c>
      <c r="G263" s="24">
        <f>retail_ytd!F263</f>
        <v>0</v>
      </c>
      <c r="H263" s="24">
        <f>retail_ytd!G263</f>
        <v>0</v>
      </c>
      <c r="I263" s="24">
        <f>retail_ytd!H263</f>
        <v>0</v>
      </c>
      <c r="K263" s="198" t="str">
        <f>retail_ytd!J263</f>
        <v>20220307</v>
      </c>
    </row>
    <row r="264" spans="1:11" ht="12.75">
      <c r="A264" s="81" t="s">
        <v>12</v>
      </c>
      <c r="B264" s="81" t="s">
        <v>717</v>
      </c>
      <c r="C264" s="29">
        <f>retail!F264</f>
        <v>0</v>
      </c>
      <c r="D264" s="29">
        <f>retail!G264</f>
        <v>0</v>
      </c>
      <c r="E264" s="29">
        <f>retail!H264</f>
        <v>0</v>
      </c>
      <c r="G264" s="24">
        <f>retail_ytd!F264</f>
        <v>0</v>
      </c>
      <c r="H264" s="24">
        <f>retail_ytd!G264</f>
        <v>0</v>
      </c>
      <c r="I264" s="24">
        <f>retail_ytd!H264</f>
        <v>0</v>
      </c>
      <c r="K264" s="198" t="str">
        <f>retail_ytd!J264</f>
        <v>20220407</v>
      </c>
    </row>
    <row r="265" spans="1:11" ht="12.75">
      <c r="A265" s="81" t="s">
        <v>12</v>
      </c>
      <c r="B265" s="81" t="s">
        <v>720</v>
      </c>
      <c r="C265" s="29">
        <f>retail!F265</f>
        <v>0</v>
      </c>
      <c r="D265" s="29">
        <f>retail!G265</f>
        <v>0</v>
      </c>
      <c r="E265" s="29">
        <f>retail!H265</f>
        <v>0</v>
      </c>
      <c r="G265" s="24">
        <f>retail_ytd!F265</f>
        <v>0</v>
      </c>
      <c r="H265" s="24">
        <f>retail_ytd!G265</f>
        <v>0</v>
      </c>
      <c r="I265" s="24">
        <f>retail_ytd!H265</f>
        <v>0</v>
      </c>
      <c r="K265" s="198" t="str">
        <f>retail_ytd!J265</f>
        <v>20220407</v>
      </c>
    </row>
    <row r="266" spans="1:11" ht="12.75">
      <c r="A266" s="81" t="s">
        <v>12</v>
      </c>
      <c r="B266" s="81" t="s">
        <v>723</v>
      </c>
      <c r="C266" s="29">
        <f>retail!F266</f>
        <v>0</v>
      </c>
      <c r="D266" s="29">
        <f>retail!G266</f>
        <v>0</v>
      </c>
      <c r="E266" s="29">
        <f>retail!H266</f>
        <v>0</v>
      </c>
      <c r="G266" s="24">
        <f>retail_ytd!F266</f>
        <v>0</v>
      </c>
      <c r="H266" s="24">
        <f>retail_ytd!G266</f>
        <v>0</v>
      </c>
      <c r="I266" s="24">
        <f>retail_ytd!H266</f>
        <v>0</v>
      </c>
      <c r="K266" s="198" t="str">
        <f>retail_ytd!J266</f>
        <v>20220307</v>
      </c>
    </row>
    <row r="267" spans="1:11" ht="12.75">
      <c r="A267" s="81" t="s">
        <v>12</v>
      </c>
      <c r="B267" s="81" t="s">
        <v>726</v>
      </c>
      <c r="C267" s="29">
        <f>retail!F267</f>
        <v>0</v>
      </c>
      <c r="D267" s="29">
        <f>retail!G267</f>
        <v>0</v>
      </c>
      <c r="E267" s="29">
        <f>retail!H267</f>
        <v>0</v>
      </c>
      <c r="G267" s="24">
        <f>retail_ytd!F267</f>
        <v>0</v>
      </c>
      <c r="H267" s="24">
        <f>retail_ytd!G267</f>
        <v>0</v>
      </c>
      <c r="I267" s="24">
        <f>retail_ytd!H267</f>
        <v>0</v>
      </c>
      <c r="K267" s="198" t="str">
        <f>retail_ytd!J267</f>
        <v>20220407</v>
      </c>
    </row>
    <row r="268" spans="1:11" ht="12.75">
      <c r="A268" s="81" t="s">
        <v>12</v>
      </c>
      <c r="B268" s="81" t="s">
        <v>729</v>
      </c>
      <c r="C268" s="29">
        <f>retail!F268</f>
        <v>0</v>
      </c>
      <c r="D268" s="29">
        <f>retail!G268</f>
        <v>0</v>
      </c>
      <c r="E268" s="29">
        <f>retail!H268</f>
        <v>0</v>
      </c>
      <c r="G268" s="24">
        <f>retail_ytd!F268</f>
        <v>0</v>
      </c>
      <c r="H268" s="24">
        <f>retail_ytd!G268</f>
        <v>0</v>
      </c>
      <c r="I268" s="24">
        <f>retail_ytd!H268</f>
        <v>0</v>
      </c>
      <c r="K268" s="198" t="str">
        <f>retail_ytd!J268</f>
        <v>20220307</v>
      </c>
    </row>
    <row r="269" spans="1:11" ht="12.75">
      <c r="A269" s="81" t="s">
        <v>12</v>
      </c>
      <c r="B269" s="81" t="s">
        <v>1712</v>
      </c>
      <c r="C269" s="29">
        <f>retail!F269</f>
        <v>0</v>
      </c>
      <c r="D269" s="29">
        <f>retail!G269</f>
        <v>0</v>
      </c>
      <c r="E269" s="29">
        <f>retail!H269</f>
        <v>0</v>
      </c>
      <c r="G269" s="24">
        <f>retail_ytd!F269</f>
        <v>0</v>
      </c>
      <c r="H269" s="24">
        <f>retail_ytd!G269</f>
        <v>0</v>
      </c>
      <c r="I269" s="24">
        <f>retail_ytd!H269</f>
        <v>0</v>
      </c>
      <c r="K269" s="198" t="str">
        <f>retail_ytd!J269</f>
        <v>20220307</v>
      </c>
    </row>
    <row r="270" spans="1:11" ht="12.75">
      <c r="A270" s="81" t="s">
        <v>12</v>
      </c>
      <c r="B270" s="81" t="s">
        <v>289</v>
      </c>
      <c r="C270" s="29">
        <f>retail!F270</f>
        <v>0</v>
      </c>
      <c r="D270" s="29">
        <f>retail!G270</f>
        <v>0</v>
      </c>
      <c r="E270" s="29">
        <f>retail!H270</f>
        <v>0</v>
      </c>
      <c r="G270" s="24">
        <f>retail_ytd!F270</f>
        <v>0</v>
      </c>
      <c r="H270" s="24">
        <f>retail_ytd!G270</f>
        <v>0</v>
      </c>
      <c r="I270" s="24">
        <f>retail_ytd!H270</f>
        <v>0</v>
      </c>
      <c r="K270" s="198" t="str">
        <f>retail_ytd!J270</f>
        <v>20220307</v>
      </c>
    </row>
    <row r="271" spans="1:11" ht="12.75">
      <c r="A271" s="81" t="s">
        <v>12</v>
      </c>
      <c r="B271" s="81" t="s">
        <v>736</v>
      </c>
      <c r="C271" s="29">
        <f>retail!F271</f>
        <v>0</v>
      </c>
      <c r="D271" s="29">
        <f>retail!G271</f>
        <v>0</v>
      </c>
      <c r="E271" s="29">
        <f>retail!H271</f>
        <v>0</v>
      </c>
      <c r="G271" s="24">
        <f>retail_ytd!F271</f>
        <v>0</v>
      </c>
      <c r="H271" s="24">
        <f>retail_ytd!G271</f>
        <v>0</v>
      </c>
      <c r="I271" s="24">
        <f>retail_ytd!H271</f>
        <v>0</v>
      </c>
      <c r="K271" s="198" t="str">
        <f>retail_ytd!J271</f>
        <v>20220407</v>
      </c>
    </row>
    <row r="272" spans="1:11" ht="12.75">
      <c r="A272" s="81" t="s">
        <v>12</v>
      </c>
      <c r="B272" s="81" t="s">
        <v>739</v>
      </c>
      <c r="C272" s="29">
        <f>retail!F272</f>
        <v>0</v>
      </c>
      <c r="D272" s="29">
        <f>retail!G272</f>
        <v>0</v>
      </c>
      <c r="E272" s="29">
        <f>retail!H272</f>
        <v>0</v>
      </c>
      <c r="G272" s="24">
        <f>retail_ytd!F272</f>
        <v>0</v>
      </c>
      <c r="H272" s="24">
        <f>retail_ytd!G272</f>
        <v>0</v>
      </c>
      <c r="I272" s="24">
        <f>retail_ytd!H272</f>
        <v>0</v>
      </c>
      <c r="K272" s="198" t="str">
        <f>retail_ytd!J272</f>
        <v>20220407</v>
      </c>
    </row>
    <row r="273" spans="1:11" ht="12.75">
      <c r="A273" s="81" t="s">
        <v>12</v>
      </c>
      <c r="B273" s="81" t="s">
        <v>742</v>
      </c>
      <c r="C273" s="29">
        <f>retail!F273</f>
        <v>0</v>
      </c>
      <c r="D273" s="29">
        <f>retail!G273</f>
        <v>0</v>
      </c>
      <c r="E273" s="29">
        <f>retail!H273</f>
        <v>0</v>
      </c>
      <c r="G273" s="24">
        <f>retail_ytd!F273</f>
        <v>0</v>
      </c>
      <c r="H273" s="24">
        <f>retail_ytd!G273</f>
        <v>0</v>
      </c>
      <c r="I273" s="24">
        <f>retail_ytd!H273</f>
        <v>0</v>
      </c>
      <c r="K273" s="198" t="str">
        <f>retail_ytd!J273</f>
        <v>20220307</v>
      </c>
    </row>
    <row r="274" spans="1:11" ht="12.75">
      <c r="A274" s="81" t="s">
        <v>12</v>
      </c>
      <c r="B274" s="81" t="s">
        <v>745</v>
      </c>
      <c r="C274" s="29">
        <f>retail!F274</f>
        <v>0</v>
      </c>
      <c r="D274" s="29">
        <f>retail!G274</f>
        <v>0</v>
      </c>
      <c r="E274" s="29">
        <f>retail!H274</f>
        <v>0</v>
      </c>
      <c r="G274" s="24">
        <f>retail_ytd!F274</f>
        <v>0</v>
      </c>
      <c r="H274" s="24">
        <f>retail_ytd!G274</f>
        <v>0</v>
      </c>
      <c r="I274" s="24">
        <f>retail_ytd!H274</f>
        <v>0</v>
      </c>
      <c r="K274" s="198" t="str">
        <f>retail_ytd!J274</f>
        <v>20220307</v>
      </c>
    </row>
    <row r="275" spans="1:11" ht="12.75">
      <c r="A275" s="81" t="s">
        <v>12</v>
      </c>
      <c r="B275" s="81" t="s">
        <v>748</v>
      </c>
      <c r="C275" s="29">
        <f>retail!F275</f>
        <v>0</v>
      </c>
      <c r="D275" s="29">
        <f>retail!G275</f>
        <v>0</v>
      </c>
      <c r="E275" s="29">
        <f>retail!H275</f>
        <v>0</v>
      </c>
      <c r="G275" s="24">
        <f>retail_ytd!F275</f>
        <v>0</v>
      </c>
      <c r="H275" s="24">
        <f>retail_ytd!G275</f>
        <v>0</v>
      </c>
      <c r="I275" s="24">
        <f>retail_ytd!H275</f>
        <v>0</v>
      </c>
      <c r="K275" s="198" t="str">
        <f>retail_ytd!J275</f>
        <v>20220307</v>
      </c>
    </row>
    <row r="276" spans="1:11" ht="12.75">
      <c r="A276" s="81" t="s">
        <v>12</v>
      </c>
      <c r="B276" s="81" t="s">
        <v>751</v>
      </c>
      <c r="C276" s="29">
        <f>retail!F276</f>
        <v>0</v>
      </c>
      <c r="D276" s="29">
        <f>retail!G276</f>
        <v>0</v>
      </c>
      <c r="E276" s="29">
        <f>retail!H276</f>
        <v>0</v>
      </c>
      <c r="G276" s="24">
        <f>retail_ytd!F276</f>
        <v>0</v>
      </c>
      <c r="H276" s="24">
        <f>retail_ytd!G276</f>
        <v>0</v>
      </c>
      <c r="I276" s="24">
        <f>retail_ytd!H276</f>
        <v>0</v>
      </c>
      <c r="K276" s="198" t="str">
        <f>retail_ytd!J276</f>
        <v>20220307</v>
      </c>
    </row>
    <row r="277" spans="1:11" ht="12.75">
      <c r="A277" s="81" t="s">
        <v>13</v>
      </c>
      <c r="B277" s="81" t="s">
        <v>754</v>
      </c>
      <c r="C277" s="29">
        <f>retail!F277</f>
        <v>0</v>
      </c>
      <c r="D277" s="29">
        <f>retail!G277</f>
        <v>0</v>
      </c>
      <c r="E277" s="29">
        <f>retail!H277</f>
        <v>0</v>
      </c>
      <c r="G277" s="24">
        <f>retail_ytd!F277</f>
        <v>0</v>
      </c>
      <c r="H277" s="24">
        <f>retail_ytd!G277</f>
        <v>0</v>
      </c>
      <c r="I277" s="24">
        <f>retail_ytd!H277</f>
        <v>0</v>
      </c>
      <c r="K277" s="198" t="str">
        <f>retail_ytd!J277</f>
        <v>20220307</v>
      </c>
    </row>
    <row r="278" spans="1:11" ht="12.75">
      <c r="A278" s="81" t="s">
        <v>13</v>
      </c>
      <c r="B278" s="81" t="s">
        <v>757</v>
      </c>
      <c r="C278" s="29">
        <f>retail!F278</f>
        <v>0</v>
      </c>
      <c r="D278" s="29">
        <f>retail!G278</f>
        <v>0</v>
      </c>
      <c r="E278" s="29">
        <f>retail!H278</f>
        <v>0</v>
      </c>
      <c r="G278" s="24">
        <f>retail_ytd!F278</f>
        <v>0</v>
      </c>
      <c r="H278" s="24">
        <f>retail_ytd!G278</f>
        <v>0</v>
      </c>
      <c r="I278" s="24">
        <f>retail_ytd!H278</f>
        <v>0</v>
      </c>
      <c r="K278" s="198" t="str">
        <f>retail_ytd!J278</f>
        <v>20220307</v>
      </c>
    </row>
    <row r="279" spans="1:11" ht="12.75">
      <c r="A279" s="81" t="s">
        <v>13</v>
      </c>
      <c r="B279" s="81" t="s">
        <v>760</v>
      </c>
      <c r="C279" s="29">
        <f>retail!F279</f>
        <v>0</v>
      </c>
      <c r="D279" s="29">
        <f>retail!G279</f>
        <v>0</v>
      </c>
      <c r="E279" s="29">
        <f>retail!H279</f>
        <v>0</v>
      </c>
      <c r="G279" s="24">
        <f>retail_ytd!F279</f>
        <v>0</v>
      </c>
      <c r="H279" s="24">
        <f>retail_ytd!G279</f>
        <v>0</v>
      </c>
      <c r="I279" s="24">
        <f>retail_ytd!H279</f>
        <v>0</v>
      </c>
      <c r="K279" s="198" t="str">
        <f>retail_ytd!J279</f>
        <v>20220307</v>
      </c>
    </row>
    <row r="280" spans="1:11" ht="12.75">
      <c r="A280" s="81" t="s">
        <v>13</v>
      </c>
      <c r="B280" s="81" t="s">
        <v>763</v>
      </c>
      <c r="C280" s="29">
        <f>retail!F280</f>
        <v>0</v>
      </c>
      <c r="D280" s="29">
        <f>retail!G280</f>
        <v>0</v>
      </c>
      <c r="E280" s="29">
        <f>retail!H280</f>
        <v>0</v>
      </c>
      <c r="G280" s="24">
        <f>retail_ytd!F280</f>
        <v>0</v>
      </c>
      <c r="H280" s="24">
        <f>retail_ytd!G280</f>
        <v>0</v>
      </c>
      <c r="I280" s="24">
        <f>retail_ytd!H280</f>
        <v>0</v>
      </c>
      <c r="K280" s="198" t="str">
        <f>retail_ytd!J280</f>
        <v>20220407</v>
      </c>
    </row>
    <row r="281" spans="1:11" ht="12.75">
      <c r="A281" s="81" t="s">
        <v>13</v>
      </c>
      <c r="B281" s="81" t="s">
        <v>766</v>
      </c>
      <c r="C281" s="29">
        <f>retail!F281</f>
        <v>0</v>
      </c>
      <c r="D281" s="29">
        <f>retail!G281</f>
        <v>0</v>
      </c>
      <c r="E281" s="29">
        <f>retail!H281</f>
        <v>0</v>
      </c>
      <c r="G281" s="24">
        <f>retail_ytd!F281</f>
        <v>0</v>
      </c>
      <c r="H281" s="24">
        <f>retail_ytd!G281</f>
        <v>0</v>
      </c>
      <c r="I281" s="24">
        <f>retail_ytd!H281</f>
        <v>0</v>
      </c>
      <c r="K281" s="198" t="str">
        <f>retail_ytd!J281</f>
        <v>20220307</v>
      </c>
    </row>
    <row r="282" spans="1:11" ht="12.75">
      <c r="A282" s="81" t="s">
        <v>13</v>
      </c>
      <c r="B282" s="81" t="s">
        <v>769</v>
      </c>
      <c r="C282" s="29">
        <f>retail!F282</f>
        <v>0</v>
      </c>
      <c r="D282" s="29">
        <f>retail!G282</f>
        <v>0</v>
      </c>
      <c r="E282" s="29">
        <f>retail!H282</f>
        <v>0</v>
      </c>
      <c r="G282" s="24">
        <f>retail_ytd!F282</f>
        <v>0</v>
      </c>
      <c r="H282" s="24">
        <f>retail_ytd!G282</f>
        <v>0</v>
      </c>
      <c r="I282" s="24">
        <f>retail_ytd!H282</f>
        <v>0</v>
      </c>
      <c r="K282" s="198" t="str">
        <f>retail_ytd!J282</f>
        <v>20220407</v>
      </c>
    </row>
    <row r="283" spans="1:11" ht="12.75">
      <c r="A283" s="81" t="s">
        <v>13</v>
      </c>
      <c r="B283" s="81" t="s">
        <v>772</v>
      </c>
      <c r="C283" s="29">
        <f>retail!F283</f>
        <v>0</v>
      </c>
      <c r="D283" s="29">
        <f>retail!G283</f>
        <v>0</v>
      </c>
      <c r="E283" s="29">
        <f>retail!H283</f>
        <v>0</v>
      </c>
      <c r="G283" s="24">
        <f>retail_ytd!F283</f>
        <v>0</v>
      </c>
      <c r="H283" s="24">
        <f>retail_ytd!G283</f>
        <v>0</v>
      </c>
      <c r="I283" s="24">
        <f>retail_ytd!H283</f>
        <v>0</v>
      </c>
      <c r="K283" s="198" t="str">
        <f>retail_ytd!J283</f>
        <v>20220407</v>
      </c>
    </row>
    <row r="284" spans="1:11" ht="12.75">
      <c r="A284" s="81" t="s">
        <v>13</v>
      </c>
      <c r="B284" s="81" t="s">
        <v>775</v>
      </c>
      <c r="C284" s="29">
        <f>retail!F284</f>
        <v>0</v>
      </c>
      <c r="D284" s="29">
        <f>retail!G284</f>
        <v>0</v>
      </c>
      <c r="E284" s="29">
        <f>retail!H284</f>
        <v>0</v>
      </c>
      <c r="G284" s="24">
        <f>retail_ytd!F284</f>
        <v>0</v>
      </c>
      <c r="H284" s="24">
        <f>retail_ytd!G284</f>
        <v>0</v>
      </c>
      <c r="I284" s="24">
        <f>retail_ytd!H284</f>
        <v>0</v>
      </c>
      <c r="K284" s="198" t="str">
        <f>retail_ytd!J284</f>
        <v>20220307</v>
      </c>
    </row>
    <row r="285" spans="1:11" ht="12.75">
      <c r="A285" s="81" t="s">
        <v>13</v>
      </c>
      <c r="B285" s="81" t="s">
        <v>778</v>
      </c>
      <c r="C285" s="29">
        <f>retail!F285</f>
        <v>0</v>
      </c>
      <c r="D285" s="29">
        <f>retail!G285</f>
        <v>0</v>
      </c>
      <c r="E285" s="29">
        <f>retail!H285</f>
        <v>0</v>
      </c>
      <c r="G285" s="24">
        <f>retail_ytd!F285</f>
        <v>0</v>
      </c>
      <c r="H285" s="24">
        <f>retail_ytd!G285</f>
        <v>0</v>
      </c>
      <c r="I285" s="24">
        <f>retail_ytd!H285</f>
        <v>0</v>
      </c>
      <c r="K285" s="198" t="str">
        <f>retail_ytd!J285</f>
        <v>20220407</v>
      </c>
    </row>
    <row r="286" spans="1:11" ht="12.75">
      <c r="A286" s="81" t="s">
        <v>13</v>
      </c>
      <c r="B286" s="81" t="s">
        <v>781</v>
      </c>
      <c r="C286" s="29">
        <f>retail!F286</f>
        <v>0</v>
      </c>
      <c r="D286" s="29">
        <f>retail!G286</f>
        <v>0</v>
      </c>
      <c r="E286" s="29">
        <f>retail!H286</f>
        <v>0</v>
      </c>
      <c r="G286" s="24">
        <f>retail_ytd!F286</f>
        <v>0</v>
      </c>
      <c r="H286" s="24">
        <f>retail_ytd!G286</f>
        <v>0</v>
      </c>
      <c r="I286" s="24">
        <f>retail_ytd!H286</f>
        <v>0</v>
      </c>
      <c r="K286" s="198" t="str">
        <f>retail_ytd!J286</f>
        <v>20220207</v>
      </c>
    </row>
    <row r="287" spans="1:11" ht="12.75">
      <c r="A287" s="81" t="s">
        <v>13</v>
      </c>
      <c r="B287" s="81" t="s">
        <v>784</v>
      </c>
      <c r="C287" s="29">
        <f>retail!F287</f>
        <v>0</v>
      </c>
      <c r="D287" s="29">
        <f>retail!G287</f>
        <v>0</v>
      </c>
      <c r="E287" s="29">
        <f>retail!H287</f>
        <v>0</v>
      </c>
      <c r="G287" s="24">
        <f>retail_ytd!F287</f>
        <v>0</v>
      </c>
      <c r="H287" s="24">
        <f>retail_ytd!G287</f>
        <v>0</v>
      </c>
      <c r="I287" s="24">
        <f>retail_ytd!H287</f>
        <v>0</v>
      </c>
      <c r="K287" s="198" t="str">
        <f>retail_ytd!J287</f>
        <v>20220307</v>
      </c>
    </row>
    <row r="288" spans="1:11" ht="12.75">
      <c r="A288" s="81" t="s">
        <v>13</v>
      </c>
      <c r="B288" s="81" t="s">
        <v>787</v>
      </c>
      <c r="C288" s="29">
        <f>retail!F288</f>
        <v>0</v>
      </c>
      <c r="D288" s="29">
        <f>retail!G288</f>
        <v>0</v>
      </c>
      <c r="E288" s="29">
        <f>retail!H288</f>
        <v>0</v>
      </c>
      <c r="G288" s="24">
        <f>retail_ytd!F288</f>
        <v>0</v>
      </c>
      <c r="H288" s="24">
        <f>retail_ytd!G288</f>
        <v>0</v>
      </c>
      <c r="I288" s="24">
        <f>retail_ytd!H288</f>
        <v>0</v>
      </c>
      <c r="K288" s="198" t="str">
        <f>retail_ytd!J288</f>
        <v>20220307</v>
      </c>
    </row>
    <row r="289" spans="1:11" ht="12.75">
      <c r="A289" s="81" t="s">
        <v>14</v>
      </c>
      <c r="B289" s="81" t="s">
        <v>790</v>
      </c>
      <c r="C289" s="29">
        <f>retail!F289</f>
        <v>0</v>
      </c>
      <c r="D289" s="29">
        <f>retail!G289</f>
        <v>0</v>
      </c>
      <c r="E289" s="29">
        <f>retail!H289</f>
        <v>0</v>
      </c>
      <c r="G289" s="24">
        <f>retail_ytd!F289</f>
        <v>0</v>
      </c>
      <c r="H289" s="24">
        <f>retail_ytd!G289</f>
        <v>0</v>
      </c>
      <c r="I289" s="24">
        <f>retail_ytd!H289</f>
        <v>0</v>
      </c>
      <c r="K289" s="198" t="str">
        <f>retail_ytd!J289</f>
        <v>20220407</v>
      </c>
    </row>
    <row r="290" spans="1:11" ht="12.75">
      <c r="A290" s="81" t="s">
        <v>14</v>
      </c>
      <c r="B290" s="81" t="s">
        <v>793</v>
      </c>
      <c r="C290" s="29">
        <f>retail!F290</f>
        <v>0</v>
      </c>
      <c r="D290" s="29">
        <f>retail!G290</f>
        <v>0</v>
      </c>
      <c r="E290" s="29">
        <f>retail!H290</f>
        <v>0</v>
      </c>
      <c r="G290" s="24">
        <f>retail_ytd!F290</f>
        <v>0</v>
      </c>
      <c r="H290" s="24">
        <f>retail_ytd!G290</f>
        <v>0</v>
      </c>
      <c r="I290" s="24">
        <f>retail_ytd!H290</f>
        <v>0</v>
      </c>
      <c r="K290" s="198" t="str">
        <f>retail_ytd!J290</f>
        <v>20220307</v>
      </c>
    </row>
    <row r="291" spans="1:11" ht="12.75">
      <c r="A291" s="81" t="s">
        <v>14</v>
      </c>
      <c r="B291" s="81" t="s">
        <v>796</v>
      </c>
      <c r="C291" s="29">
        <f>retail!F291</f>
        <v>0</v>
      </c>
      <c r="D291" s="29">
        <f>retail!G291</f>
        <v>0</v>
      </c>
      <c r="E291" s="29">
        <f>retail!H291</f>
        <v>0</v>
      </c>
      <c r="G291" s="24">
        <f>retail_ytd!F291</f>
        <v>0</v>
      </c>
      <c r="H291" s="24">
        <f>retail_ytd!G291</f>
        <v>0</v>
      </c>
      <c r="I291" s="24">
        <f>retail_ytd!H291</f>
        <v>0</v>
      </c>
      <c r="K291" s="198" t="str">
        <f>retail_ytd!J291</f>
        <v>20220407</v>
      </c>
    </row>
    <row r="292" spans="1:11" ht="12.75">
      <c r="A292" s="81" t="s">
        <v>14</v>
      </c>
      <c r="B292" s="81" t="s">
        <v>799</v>
      </c>
      <c r="C292" s="29">
        <f>retail!F292</f>
        <v>0</v>
      </c>
      <c r="D292" s="29">
        <f>retail!G292</f>
        <v>0</v>
      </c>
      <c r="E292" s="29">
        <f>retail!H292</f>
        <v>0</v>
      </c>
      <c r="G292" s="24">
        <f>retail_ytd!F292</f>
        <v>0</v>
      </c>
      <c r="H292" s="24">
        <f>retail_ytd!G292</f>
        <v>0</v>
      </c>
      <c r="I292" s="24">
        <f>retail_ytd!H292</f>
        <v>0</v>
      </c>
      <c r="K292" s="198" t="str">
        <f>retail_ytd!J292</f>
        <v>20220307</v>
      </c>
    </row>
    <row r="293" spans="1:11" ht="12.75">
      <c r="A293" s="81" t="s">
        <v>14</v>
      </c>
      <c r="B293" s="81" t="s">
        <v>802</v>
      </c>
      <c r="C293" s="29">
        <f>retail!F293</f>
        <v>0</v>
      </c>
      <c r="D293" s="29">
        <f>retail!G293</f>
        <v>0</v>
      </c>
      <c r="E293" s="29">
        <f>retail!H293</f>
        <v>0</v>
      </c>
      <c r="G293" s="24">
        <f>retail_ytd!F293</f>
        <v>0</v>
      </c>
      <c r="H293" s="24">
        <f>retail_ytd!G293</f>
        <v>0</v>
      </c>
      <c r="I293" s="24">
        <f>retail_ytd!H293</f>
        <v>0</v>
      </c>
      <c r="K293" s="198" t="str">
        <f>retail_ytd!J293</f>
        <v>20220307</v>
      </c>
    </row>
    <row r="294" spans="1:11" ht="12.75">
      <c r="A294" s="81" t="s">
        <v>14</v>
      </c>
      <c r="B294" s="81" t="s">
        <v>805</v>
      </c>
      <c r="C294" s="29">
        <f>retail!F294</f>
        <v>0</v>
      </c>
      <c r="D294" s="29">
        <f>retail!G294</f>
        <v>0</v>
      </c>
      <c r="E294" s="29">
        <f>retail!H294</f>
        <v>0</v>
      </c>
      <c r="G294" s="24">
        <f>retail_ytd!F294</f>
        <v>0</v>
      </c>
      <c r="H294" s="24">
        <f>retail_ytd!G294</f>
        <v>0</v>
      </c>
      <c r="I294" s="24">
        <f>retail_ytd!H294</f>
        <v>0</v>
      </c>
      <c r="K294" s="198" t="str">
        <f>retail_ytd!J294</f>
        <v>20220307</v>
      </c>
    </row>
    <row r="295" spans="1:11" ht="12.75">
      <c r="A295" s="81" t="s">
        <v>14</v>
      </c>
      <c r="B295" s="81" t="s">
        <v>808</v>
      </c>
      <c r="C295" s="29">
        <f>retail!F295</f>
        <v>0</v>
      </c>
      <c r="D295" s="29">
        <f>retail!G295</f>
        <v>0</v>
      </c>
      <c r="E295" s="29">
        <f>retail!H295</f>
        <v>0</v>
      </c>
      <c r="G295" s="24">
        <f>retail_ytd!F295</f>
        <v>0</v>
      </c>
      <c r="H295" s="24">
        <f>retail_ytd!G295</f>
        <v>0</v>
      </c>
      <c r="I295" s="24">
        <f>retail_ytd!H295</f>
        <v>0</v>
      </c>
      <c r="K295" s="198" t="str">
        <f>retail_ytd!J295</f>
        <v>20220407</v>
      </c>
    </row>
    <row r="296" spans="1:11" ht="12.75">
      <c r="A296" s="81" t="s">
        <v>14</v>
      </c>
      <c r="B296" s="81" t="s">
        <v>811</v>
      </c>
      <c r="C296" s="29" t="str">
        <f>retail!F296</f>
        <v>No report</v>
      </c>
      <c r="D296" s="29" t="str">
        <f>retail!G296</f>
        <v>No report</v>
      </c>
      <c r="E296" s="29" t="str">
        <f>retail!H296</f>
        <v>No report</v>
      </c>
      <c r="G296" s="24">
        <f>retail_ytd!F296</f>
        <v>0</v>
      </c>
      <c r="H296" s="24">
        <f>retail_ytd!G296</f>
        <v>0</v>
      </c>
      <c r="I296" s="24">
        <f>retail_ytd!H296</f>
        <v>0</v>
      </c>
      <c r="K296" s="198" t="str">
        <f>retail_ytd!J296</f>
        <v>Missing data</v>
      </c>
    </row>
    <row r="297" spans="1:11" ht="12.75">
      <c r="A297" s="81" t="s">
        <v>14</v>
      </c>
      <c r="B297" s="81" t="s">
        <v>814</v>
      </c>
      <c r="C297" s="29">
        <f>retail!F297</f>
        <v>0</v>
      </c>
      <c r="D297" s="29">
        <f>retail!G297</f>
        <v>0</v>
      </c>
      <c r="E297" s="29">
        <f>retail!H297</f>
        <v>0</v>
      </c>
      <c r="G297" s="24">
        <f>retail_ytd!F297</f>
        <v>0</v>
      </c>
      <c r="H297" s="24">
        <f>retail_ytd!G297</f>
        <v>0</v>
      </c>
      <c r="I297" s="24">
        <f>retail_ytd!H297</f>
        <v>0</v>
      </c>
      <c r="K297" s="198" t="str">
        <f>retail_ytd!J297</f>
        <v>20220307</v>
      </c>
    </row>
    <row r="298" spans="1:11" ht="12.75">
      <c r="A298" s="81" t="s">
        <v>14</v>
      </c>
      <c r="B298" s="81" t="s">
        <v>697</v>
      </c>
      <c r="C298" s="29">
        <f>retail!F298</f>
        <v>0</v>
      </c>
      <c r="D298" s="29">
        <f>retail!G298</f>
        <v>0</v>
      </c>
      <c r="E298" s="29">
        <f>retail!H298</f>
        <v>0</v>
      </c>
      <c r="G298" s="24">
        <f>retail_ytd!F298</f>
        <v>0</v>
      </c>
      <c r="H298" s="24">
        <f>retail_ytd!G298</f>
        <v>0</v>
      </c>
      <c r="I298" s="24">
        <f>retail_ytd!H298</f>
        <v>0</v>
      </c>
      <c r="K298" s="198" t="str">
        <f>retail_ytd!J298</f>
        <v>20220307</v>
      </c>
    </row>
    <row r="299" spans="1:11" ht="12.75">
      <c r="A299" s="81" t="s">
        <v>14</v>
      </c>
      <c r="B299" s="81" t="s">
        <v>819</v>
      </c>
      <c r="C299" s="29" t="str">
        <f>retail!F299</f>
        <v>No report</v>
      </c>
      <c r="D299" s="29" t="str">
        <f>retail!G299</f>
        <v>No report</v>
      </c>
      <c r="E299" s="29" t="str">
        <f>retail!H299</f>
        <v>No report</v>
      </c>
      <c r="G299" s="24">
        <f>retail_ytd!F299</f>
        <v>0</v>
      </c>
      <c r="H299" s="24">
        <f>retail_ytd!G299</f>
        <v>0</v>
      </c>
      <c r="I299" s="24">
        <f>retail_ytd!H299</f>
        <v>0</v>
      </c>
      <c r="K299" s="198" t="str">
        <f>retail_ytd!J299</f>
        <v>Missing data</v>
      </c>
    </row>
    <row r="300" spans="1:11" ht="12.75">
      <c r="A300" s="81" t="s">
        <v>14</v>
      </c>
      <c r="B300" s="81" t="s">
        <v>822</v>
      </c>
      <c r="C300" s="29">
        <f>retail!F300</f>
        <v>0</v>
      </c>
      <c r="D300" s="29">
        <f>retail!G300</f>
        <v>0</v>
      </c>
      <c r="E300" s="29">
        <f>retail!H300</f>
        <v>0</v>
      </c>
      <c r="G300" s="24">
        <f>retail_ytd!F300</f>
        <v>0</v>
      </c>
      <c r="H300" s="24">
        <f>retail_ytd!G300</f>
        <v>0</v>
      </c>
      <c r="I300" s="24">
        <f>retail_ytd!H300</f>
        <v>0</v>
      </c>
      <c r="K300" s="198" t="str">
        <f>retail_ytd!J300</f>
        <v>20220307</v>
      </c>
    </row>
    <row r="301" spans="1:11" ht="12.75">
      <c r="A301" s="81" t="s">
        <v>14</v>
      </c>
      <c r="B301" s="81" t="s">
        <v>825</v>
      </c>
      <c r="C301" s="29">
        <f>retail!F301</f>
        <v>0</v>
      </c>
      <c r="D301" s="29">
        <f>retail!G301</f>
        <v>0</v>
      </c>
      <c r="E301" s="29">
        <f>retail!H301</f>
        <v>0</v>
      </c>
      <c r="G301" s="24">
        <f>retail_ytd!F301</f>
        <v>0</v>
      </c>
      <c r="H301" s="24">
        <f>retail_ytd!G301</f>
        <v>0</v>
      </c>
      <c r="I301" s="24">
        <f>retail_ytd!H301</f>
        <v>0</v>
      </c>
      <c r="K301" s="198" t="str">
        <f>retail_ytd!J301</f>
        <v>20220307</v>
      </c>
    </row>
    <row r="302" spans="1:11" ht="12.75">
      <c r="A302" s="81" t="s">
        <v>14</v>
      </c>
      <c r="B302" s="81" t="s">
        <v>828</v>
      </c>
      <c r="C302" s="29">
        <f>retail!F302</f>
        <v>0</v>
      </c>
      <c r="D302" s="29">
        <f>retail!G302</f>
        <v>0</v>
      </c>
      <c r="E302" s="29">
        <f>retail!H302</f>
        <v>0</v>
      </c>
      <c r="G302" s="24">
        <f>retail_ytd!F302</f>
        <v>0</v>
      </c>
      <c r="H302" s="24">
        <f>retail_ytd!G302</f>
        <v>0</v>
      </c>
      <c r="I302" s="24">
        <f>retail_ytd!H302</f>
        <v>0</v>
      </c>
      <c r="K302" s="198" t="str">
        <f>retail_ytd!J302</f>
        <v>20220407</v>
      </c>
    </row>
    <row r="303" spans="1:11" ht="12.75">
      <c r="A303" s="81" t="s">
        <v>14</v>
      </c>
      <c r="B303" s="81" t="s">
        <v>831</v>
      </c>
      <c r="C303" s="29">
        <f>retail!F303</f>
        <v>0</v>
      </c>
      <c r="D303" s="29">
        <f>retail!G303</f>
        <v>0</v>
      </c>
      <c r="E303" s="29">
        <f>retail!H303</f>
        <v>0</v>
      </c>
      <c r="G303" s="24">
        <f>retail_ytd!F303</f>
        <v>0</v>
      </c>
      <c r="H303" s="24">
        <f>retail_ytd!G303</f>
        <v>0</v>
      </c>
      <c r="I303" s="24">
        <f>retail_ytd!H303</f>
        <v>0</v>
      </c>
      <c r="K303" s="198" t="str">
        <f>retail_ytd!J303</f>
        <v>20220407</v>
      </c>
    </row>
    <row r="304" spans="1:11" ht="12.75">
      <c r="A304" s="81" t="s">
        <v>14</v>
      </c>
      <c r="B304" s="81" t="s">
        <v>834</v>
      </c>
      <c r="C304" s="29">
        <f>retail!F304</f>
        <v>0</v>
      </c>
      <c r="D304" s="29">
        <f>retail!G304</f>
        <v>0</v>
      </c>
      <c r="E304" s="29">
        <f>retail!H304</f>
        <v>0</v>
      </c>
      <c r="G304" s="24">
        <f>retail_ytd!F304</f>
        <v>0</v>
      </c>
      <c r="H304" s="24">
        <f>retail_ytd!G304</f>
        <v>0</v>
      </c>
      <c r="I304" s="24">
        <f>retail_ytd!H304</f>
        <v>0</v>
      </c>
      <c r="K304" s="198" t="str">
        <f>retail_ytd!J304</f>
        <v>20220307</v>
      </c>
    </row>
    <row r="305" spans="1:11" ht="12.75">
      <c r="A305" s="81" t="s">
        <v>14</v>
      </c>
      <c r="B305" s="81" t="s">
        <v>837</v>
      </c>
      <c r="C305" s="29">
        <f>retail!F305</f>
        <v>0</v>
      </c>
      <c r="D305" s="29">
        <f>retail!G305</f>
        <v>0</v>
      </c>
      <c r="E305" s="29">
        <f>retail!H305</f>
        <v>0</v>
      </c>
      <c r="G305" s="24">
        <f>retail_ytd!F305</f>
        <v>0</v>
      </c>
      <c r="H305" s="24">
        <f>retail_ytd!G305</f>
        <v>0</v>
      </c>
      <c r="I305" s="24">
        <f>retail_ytd!H305</f>
        <v>0</v>
      </c>
      <c r="K305" s="198" t="str">
        <f>retail_ytd!J305</f>
        <v>20220407</v>
      </c>
    </row>
    <row r="306" spans="1:11" ht="12.75">
      <c r="A306" s="81" t="s">
        <v>14</v>
      </c>
      <c r="B306" s="81" t="s">
        <v>840</v>
      </c>
      <c r="C306" s="29">
        <f>retail!F306</f>
        <v>0</v>
      </c>
      <c r="D306" s="29">
        <f>retail!G306</f>
        <v>0</v>
      </c>
      <c r="E306" s="29">
        <f>retail!H306</f>
        <v>0</v>
      </c>
      <c r="G306" s="24">
        <f>retail_ytd!F306</f>
        <v>0</v>
      </c>
      <c r="H306" s="24">
        <f>retail_ytd!G306</f>
        <v>0</v>
      </c>
      <c r="I306" s="24">
        <f>retail_ytd!H306</f>
        <v>0</v>
      </c>
      <c r="K306" s="198" t="str">
        <f>retail_ytd!J306</f>
        <v>20220307</v>
      </c>
    </row>
    <row r="307" spans="1:11" ht="12.75">
      <c r="A307" s="81" t="s">
        <v>14</v>
      </c>
      <c r="B307" s="81" t="s">
        <v>843</v>
      </c>
      <c r="C307" s="29">
        <f>retail!F307</f>
        <v>0</v>
      </c>
      <c r="D307" s="29">
        <f>retail!G307</f>
        <v>0</v>
      </c>
      <c r="E307" s="29">
        <f>retail!H307</f>
        <v>0</v>
      </c>
      <c r="G307" s="24">
        <f>retail_ytd!F307</f>
        <v>0</v>
      </c>
      <c r="H307" s="24">
        <f>retail_ytd!G307</f>
        <v>0</v>
      </c>
      <c r="I307" s="24">
        <f>retail_ytd!H307</f>
        <v>0</v>
      </c>
      <c r="K307" s="198" t="str">
        <f>retail_ytd!J307</f>
        <v>20220307</v>
      </c>
    </row>
    <row r="308" spans="1:11" ht="12.75">
      <c r="A308" s="81" t="s">
        <v>14</v>
      </c>
      <c r="B308" s="81" t="s">
        <v>846</v>
      </c>
      <c r="C308" s="29">
        <f>retail!F308</f>
        <v>0</v>
      </c>
      <c r="D308" s="29">
        <f>retail!G308</f>
        <v>0</v>
      </c>
      <c r="E308" s="29">
        <f>retail!H308</f>
        <v>0</v>
      </c>
      <c r="G308" s="24">
        <f>retail_ytd!F308</f>
        <v>0</v>
      </c>
      <c r="H308" s="24">
        <f>retail_ytd!G308</f>
        <v>0</v>
      </c>
      <c r="I308" s="24">
        <f>retail_ytd!H308</f>
        <v>0</v>
      </c>
      <c r="K308" s="198" t="str">
        <f>retail_ytd!J308</f>
        <v>20220307</v>
      </c>
    </row>
    <row r="309" spans="1:11" ht="12.75">
      <c r="A309" s="81" t="s">
        <v>14</v>
      </c>
      <c r="B309" s="81" t="s">
        <v>849</v>
      </c>
      <c r="C309" s="29">
        <f>retail!F309</f>
        <v>0</v>
      </c>
      <c r="D309" s="29">
        <f>retail!G309</f>
        <v>0</v>
      </c>
      <c r="E309" s="29">
        <f>retail!H309</f>
        <v>0</v>
      </c>
      <c r="G309" s="24">
        <f>retail_ytd!F309</f>
        <v>0</v>
      </c>
      <c r="H309" s="24">
        <f>retail_ytd!G309</f>
        <v>0</v>
      </c>
      <c r="I309" s="24">
        <f>retail_ytd!H309</f>
        <v>0</v>
      </c>
      <c r="K309" s="198" t="str">
        <f>retail_ytd!J309</f>
        <v>20220307</v>
      </c>
    </row>
    <row r="310" spans="1:11" ht="12.75">
      <c r="A310" s="81" t="s">
        <v>14</v>
      </c>
      <c r="B310" s="81" t="s">
        <v>852</v>
      </c>
      <c r="C310" s="29">
        <f>retail!F310</f>
        <v>0</v>
      </c>
      <c r="D310" s="29">
        <f>retail!G310</f>
        <v>0</v>
      </c>
      <c r="E310" s="29">
        <f>retail!H310</f>
        <v>0</v>
      </c>
      <c r="G310" s="24">
        <f>retail_ytd!F310</f>
        <v>0</v>
      </c>
      <c r="H310" s="24">
        <f>retail_ytd!G310</f>
        <v>0</v>
      </c>
      <c r="I310" s="24">
        <f>retail_ytd!H310</f>
        <v>0</v>
      </c>
      <c r="K310" s="198" t="str">
        <f>retail_ytd!J310</f>
        <v>20220307</v>
      </c>
    </row>
    <row r="311" spans="1:11" ht="12.75">
      <c r="A311" s="81" t="s">
        <v>14</v>
      </c>
      <c r="B311" s="81" t="s">
        <v>855</v>
      </c>
      <c r="C311" s="29" t="str">
        <f>retail!F311</f>
        <v>No report</v>
      </c>
      <c r="D311" s="29" t="str">
        <f>retail!G311</f>
        <v>No report</v>
      </c>
      <c r="E311" s="29" t="str">
        <f>retail!H311</f>
        <v>No report</v>
      </c>
      <c r="G311" s="24">
        <f>retail_ytd!F311</f>
        <v>0</v>
      </c>
      <c r="H311" s="24">
        <f>retail_ytd!G311</f>
        <v>0</v>
      </c>
      <c r="I311" s="24">
        <f>retail_ytd!H311</f>
        <v>0</v>
      </c>
      <c r="K311" s="198" t="str">
        <f>retail_ytd!J311</f>
        <v>Missing data</v>
      </c>
    </row>
    <row r="312" spans="1:11" ht="12.75">
      <c r="A312" s="81" t="s">
        <v>14</v>
      </c>
      <c r="B312" s="81" t="s">
        <v>858</v>
      </c>
      <c r="C312" s="29">
        <f>retail!F312</f>
        <v>0</v>
      </c>
      <c r="D312" s="29">
        <f>retail!G312</f>
        <v>0</v>
      </c>
      <c r="E312" s="29">
        <f>retail!H312</f>
        <v>0</v>
      </c>
      <c r="G312" s="24">
        <f>retail_ytd!F312</f>
        <v>0</v>
      </c>
      <c r="H312" s="24">
        <f>retail_ytd!G312</f>
        <v>0</v>
      </c>
      <c r="I312" s="24">
        <f>retail_ytd!H312</f>
        <v>0</v>
      </c>
      <c r="K312" s="198" t="str">
        <f>retail_ytd!J312</f>
        <v>20220307</v>
      </c>
    </row>
    <row r="313" spans="1:11" ht="12.75">
      <c r="A313" s="81" t="s">
        <v>14</v>
      </c>
      <c r="B313" s="81" t="s">
        <v>861</v>
      </c>
      <c r="C313" s="29">
        <f>retail!F313</f>
        <v>0</v>
      </c>
      <c r="D313" s="29">
        <f>retail!G313</f>
        <v>0</v>
      </c>
      <c r="E313" s="29">
        <f>retail!H313</f>
        <v>0</v>
      </c>
      <c r="G313" s="24">
        <f>retail_ytd!F313</f>
        <v>0</v>
      </c>
      <c r="H313" s="24">
        <f>retail_ytd!G313</f>
        <v>0</v>
      </c>
      <c r="I313" s="24">
        <f>retail_ytd!H313</f>
        <v>0</v>
      </c>
      <c r="K313" s="198" t="str">
        <f>retail_ytd!J313</f>
        <v>20220307</v>
      </c>
    </row>
    <row r="314" spans="1:11" ht="12.75">
      <c r="A314" s="81" t="s">
        <v>14</v>
      </c>
      <c r="B314" s="81" t="s">
        <v>864</v>
      </c>
      <c r="C314" s="29" t="str">
        <f>retail!F314</f>
        <v>No report</v>
      </c>
      <c r="D314" s="29" t="str">
        <f>retail!G314</f>
        <v>No report</v>
      </c>
      <c r="E314" s="29" t="str">
        <f>retail!H314</f>
        <v>No report</v>
      </c>
      <c r="G314" s="24">
        <f>retail_ytd!F314</f>
        <v>0</v>
      </c>
      <c r="H314" s="24">
        <f>retail_ytd!G314</f>
        <v>0</v>
      </c>
      <c r="I314" s="24">
        <f>retail_ytd!H314</f>
        <v>0</v>
      </c>
      <c r="K314" s="198" t="str">
        <f>retail_ytd!J314</f>
        <v>Missing data</v>
      </c>
    </row>
    <row r="315" spans="1:11" ht="12.75">
      <c r="A315" s="81" t="s">
        <v>15</v>
      </c>
      <c r="B315" s="81" t="s">
        <v>867</v>
      </c>
      <c r="C315" s="29">
        <f>retail!F315</f>
        <v>0</v>
      </c>
      <c r="D315" s="29">
        <f>retail!G315</f>
        <v>0</v>
      </c>
      <c r="E315" s="29">
        <f>retail!H315</f>
        <v>0</v>
      </c>
      <c r="G315" s="24">
        <f>retail_ytd!F315</f>
        <v>0</v>
      </c>
      <c r="H315" s="24">
        <f>retail_ytd!G315</f>
        <v>0</v>
      </c>
      <c r="I315" s="24">
        <f>retail_ytd!H315</f>
        <v>0</v>
      </c>
      <c r="K315" s="198" t="str">
        <f>retail_ytd!J315</f>
        <v>20220307</v>
      </c>
    </row>
    <row r="316" spans="1:11" ht="12.75">
      <c r="A316" s="81" t="s">
        <v>15</v>
      </c>
      <c r="B316" s="81" t="s">
        <v>870</v>
      </c>
      <c r="C316" s="29">
        <f>retail!F316</f>
        <v>0</v>
      </c>
      <c r="D316" s="29">
        <f>retail!G316</f>
        <v>0</v>
      </c>
      <c r="E316" s="29">
        <f>retail!H316</f>
        <v>0</v>
      </c>
      <c r="G316" s="24">
        <f>retail_ytd!F316</f>
        <v>0</v>
      </c>
      <c r="H316" s="24">
        <f>retail_ytd!G316</f>
        <v>0</v>
      </c>
      <c r="I316" s="24">
        <f>retail_ytd!H316</f>
        <v>0</v>
      </c>
      <c r="K316" s="198" t="str">
        <f>retail_ytd!J316</f>
        <v>20220407</v>
      </c>
    </row>
    <row r="317" spans="1:11" ht="12.75">
      <c r="A317" s="81" t="s">
        <v>15</v>
      </c>
      <c r="B317" s="81" t="s">
        <v>61</v>
      </c>
      <c r="C317" s="29">
        <f>retail!F317</f>
        <v>0</v>
      </c>
      <c r="D317" s="29">
        <f>retail!G317</f>
        <v>0</v>
      </c>
      <c r="E317" s="29">
        <f>retail!H317</f>
        <v>0</v>
      </c>
      <c r="G317" s="24">
        <f>retail_ytd!F317</f>
        <v>0</v>
      </c>
      <c r="H317" s="24">
        <f>retail_ytd!G317</f>
        <v>0</v>
      </c>
      <c r="I317" s="24">
        <f>retail_ytd!H317</f>
        <v>0</v>
      </c>
      <c r="K317" s="198" t="str">
        <f>retail_ytd!J317</f>
        <v>20220307</v>
      </c>
    </row>
    <row r="318" spans="1:11" ht="12.75">
      <c r="A318" s="81" t="s">
        <v>15</v>
      </c>
      <c r="B318" s="81" t="s">
        <v>875</v>
      </c>
      <c r="C318" s="29">
        <f>retail!F318</f>
        <v>0</v>
      </c>
      <c r="D318" s="29">
        <f>retail!G318</f>
        <v>0</v>
      </c>
      <c r="E318" s="29">
        <f>retail!H318</f>
        <v>0</v>
      </c>
      <c r="G318" s="24">
        <f>retail_ytd!F318</f>
        <v>0</v>
      </c>
      <c r="H318" s="24">
        <f>retail_ytd!G318</f>
        <v>0</v>
      </c>
      <c r="I318" s="24">
        <f>retail_ytd!H318</f>
        <v>0</v>
      </c>
      <c r="K318" s="198" t="str">
        <f>retail_ytd!J318</f>
        <v>20220407</v>
      </c>
    </row>
    <row r="319" spans="1:11" ht="12.75">
      <c r="A319" s="81" t="s">
        <v>15</v>
      </c>
      <c r="B319" s="81" t="s">
        <v>878</v>
      </c>
      <c r="C319" s="29">
        <f>retail!F319</f>
        <v>0</v>
      </c>
      <c r="D319" s="29">
        <f>retail!G319</f>
        <v>0</v>
      </c>
      <c r="E319" s="29">
        <f>retail!H319</f>
        <v>0</v>
      </c>
      <c r="G319" s="24">
        <f>retail_ytd!F319</f>
        <v>0</v>
      </c>
      <c r="H319" s="24">
        <f>retail_ytd!G319</f>
        <v>0</v>
      </c>
      <c r="I319" s="24">
        <f>retail_ytd!H319</f>
        <v>0</v>
      </c>
      <c r="K319" s="198" t="str">
        <f>retail_ytd!J319</f>
        <v>20220307</v>
      </c>
    </row>
    <row r="320" spans="1:11" ht="12.75">
      <c r="A320" s="81" t="s">
        <v>15</v>
      </c>
      <c r="B320" s="81" t="s">
        <v>599</v>
      </c>
      <c r="C320" s="29">
        <f>retail!F320</f>
        <v>0</v>
      </c>
      <c r="D320" s="29">
        <f>retail!G320</f>
        <v>0</v>
      </c>
      <c r="E320" s="29">
        <f>retail!H320</f>
        <v>0</v>
      </c>
      <c r="G320" s="24">
        <f>retail_ytd!F320</f>
        <v>0</v>
      </c>
      <c r="H320" s="24">
        <f>retail_ytd!G320</f>
        <v>0</v>
      </c>
      <c r="I320" s="24">
        <f>retail_ytd!H320</f>
        <v>0</v>
      </c>
      <c r="K320" s="198" t="str">
        <f>retail_ytd!J320</f>
        <v>20220307</v>
      </c>
    </row>
    <row r="321" spans="1:11" ht="12.75">
      <c r="A321" s="81" t="s">
        <v>15</v>
      </c>
      <c r="B321" s="81" t="s">
        <v>602</v>
      </c>
      <c r="C321" s="29">
        <f>retail!F321</f>
        <v>0</v>
      </c>
      <c r="D321" s="29">
        <f>retail!G321</f>
        <v>0</v>
      </c>
      <c r="E321" s="29">
        <f>retail!H321</f>
        <v>0</v>
      </c>
      <c r="G321" s="24">
        <f>retail_ytd!F321</f>
        <v>0</v>
      </c>
      <c r="H321" s="24">
        <f>retail_ytd!G321</f>
        <v>0</v>
      </c>
      <c r="I321" s="24">
        <f>retail_ytd!H321</f>
        <v>0</v>
      </c>
      <c r="K321" s="198" t="str">
        <f>retail_ytd!J321</f>
        <v>20220307</v>
      </c>
    </row>
    <row r="322" spans="1:11" ht="12.75">
      <c r="A322" s="81" t="s">
        <v>15</v>
      </c>
      <c r="B322" s="81" t="s">
        <v>885</v>
      </c>
      <c r="C322" s="29">
        <f>retail!F322</f>
        <v>0</v>
      </c>
      <c r="D322" s="29">
        <f>retail!G322</f>
        <v>0</v>
      </c>
      <c r="E322" s="29">
        <f>retail!H322</f>
        <v>0</v>
      </c>
      <c r="G322" s="24">
        <f>retail_ytd!F322</f>
        <v>0</v>
      </c>
      <c r="H322" s="24">
        <f>retail_ytd!G322</f>
        <v>0</v>
      </c>
      <c r="I322" s="24">
        <f>retail_ytd!H322</f>
        <v>0</v>
      </c>
      <c r="K322" s="198" t="str">
        <f>retail_ytd!J322</f>
        <v>20220407</v>
      </c>
    </row>
    <row r="323" spans="1:11" ht="12.75">
      <c r="A323" s="81" t="s">
        <v>15</v>
      </c>
      <c r="B323" s="81" t="s">
        <v>887</v>
      </c>
      <c r="C323" s="201" t="str">
        <f>retail!F323</f>
        <v>See Princeton (1114)</v>
      </c>
      <c r="D323" s="29"/>
      <c r="E323" s="29"/>
      <c r="G323" s="24"/>
      <c r="H323" s="24"/>
      <c r="I323" s="24"/>
      <c r="K323" s="198" t="str">
        <f>retail_ytd!J323</f>
        <v>See Princeton (1114)</v>
      </c>
    </row>
    <row r="324" spans="1:11" ht="12.75">
      <c r="A324" s="81" t="s">
        <v>15</v>
      </c>
      <c r="B324" s="81" t="s">
        <v>1730</v>
      </c>
      <c r="C324" s="29">
        <f>retail!F324</f>
        <v>0</v>
      </c>
      <c r="D324" s="29">
        <f>retail!G324</f>
        <v>0</v>
      </c>
      <c r="E324" s="29">
        <f>retail!H324</f>
        <v>0</v>
      </c>
      <c r="G324" s="24">
        <f>retail_ytd!F324</f>
        <v>0</v>
      </c>
      <c r="H324" s="24">
        <f>retail_ytd!G324</f>
        <v>0</v>
      </c>
      <c r="I324" s="24">
        <f>retail_ytd!H324</f>
        <v>0</v>
      </c>
      <c r="K324" s="198" t="str">
        <f>retail_ytd!J324</f>
        <v>20220307</v>
      </c>
    </row>
    <row r="325" spans="1:11" ht="12.75">
      <c r="A325" s="81" t="s">
        <v>15</v>
      </c>
      <c r="B325" s="81" t="s">
        <v>891</v>
      </c>
      <c r="C325" s="29">
        <f>retail!F325</f>
        <v>0</v>
      </c>
      <c r="D325" s="29">
        <f>retail!G325</f>
        <v>0</v>
      </c>
      <c r="E325" s="29">
        <f>retail!H325</f>
        <v>0</v>
      </c>
      <c r="G325" s="24">
        <f>retail_ytd!F325</f>
        <v>0</v>
      </c>
      <c r="H325" s="24">
        <f>retail_ytd!G325</f>
        <v>0</v>
      </c>
      <c r="I325" s="24">
        <f>retail_ytd!H325</f>
        <v>0</v>
      </c>
      <c r="K325" s="198" t="str">
        <f>retail_ytd!J325</f>
        <v>20220407</v>
      </c>
    </row>
    <row r="326" spans="1:11" ht="12.75">
      <c r="A326" s="81" t="s">
        <v>15</v>
      </c>
      <c r="B326" s="81" t="s">
        <v>1703</v>
      </c>
      <c r="C326" s="29">
        <f>retail!F326</f>
        <v>0</v>
      </c>
      <c r="D326" s="29">
        <f>retail!G326</f>
        <v>0</v>
      </c>
      <c r="E326" s="29">
        <f>retail!H326</f>
        <v>0</v>
      </c>
      <c r="G326" s="24">
        <f>retail_ytd!F326</f>
        <v>0</v>
      </c>
      <c r="H326" s="24">
        <f>retail_ytd!G326</f>
        <v>0</v>
      </c>
      <c r="I326" s="24">
        <f>retail_ytd!H326</f>
        <v>0</v>
      </c>
      <c r="K326" s="198" t="str">
        <f>retail_ytd!J326</f>
        <v>20220307</v>
      </c>
    </row>
    <row r="327" spans="1:11" ht="12.75">
      <c r="A327" s="81" t="s">
        <v>15</v>
      </c>
      <c r="B327" s="81" t="s">
        <v>896</v>
      </c>
      <c r="C327" s="29">
        <f>retail!F327</f>
        <v>0</v>
      </c>
      <c r="D327" s="29">
        <f>retail!G327</f>
        <v>0</v>
      </c>
      <c r="E327" s="29">
        <f>retail!H327</f>
        <v>0</v>
      </c>
      <c r="G327" s="24">
        <f>retail_ytd!F327</f>
        <v>0</v>
      </c>
      <c r="H327" s="24">
        <f>retail_ytd!G327</f>
        <v>0</v>
      </c>
      <c r="I327" s="24">
        <f>retail_ytd!H327</f>
        <v>0</v>
      </c>
      <c r="K327" s="198" t="str">
        <f>retail_ytd!J327</f>
        <v>20220307</v>
      </c>
    </row>
    <row r="328" spans="1:11" ht="12.75">
      <c r="A328" s="81" t="s">
        <v>16</v>
      </c>
      <c r="B328" s="81" t="s">
        <v>899</v>
      </c>
      <c r="C328" s="29">
        <f>retail!F328</f>
        <v>0</v>
      </c>
      <c r="D328" s="29">
        <f>retail!G328</f>
        <v>0</v>
      </c>
      <c r="E328" s="29">
        <f>retail!H328</f>
        <v>0</v>
      </c>
      <c r="G328" s="24">
        <f>retail_ytd!F328</f>
        <v>0</v>
      </c>
      <c r="H328" s="24">
        <f>retail_ytd!G328</f>
        <v>0</v>
      </c>
      <c r="I328" s="24">
        <f>retail_ytd!H328</f>
        <v>0</v>
      </c>
      <c r="K328" s="198" t="str">
        <f>retail_ytd!J328</f>
        <v>20220307</v>
      </c>
    </row>
    <row r="329" spans="1:11" ht="12.75">
      <c r="A329" s="81" t="s">
        <v>16</v>
      </c>
      <c r="B329" s="81" t="s">
        <v>902</v>
      </c>
      <c r="C329" s="29">
        <f>retail!F329</f>
        <v>0</v>
      </c>
      <c r="D329" s="29">
        <f>retail!G329</f>
        <v>0</v>
      </c>
      <c r="E329" s="29">
        <f>retail!H329</f>
        <v>0</v>
      </c>
      <c r="G329" s="24">
        <f>retail_ytd!F329</f>
        <v>0</v>
      </c>
      <c r="H329" s="24">
        <f>retail_ytd!G329</f>
        <v>0</v>
      </c>
      <c r="I329" s="24">
        <f>retail_ytd!H329</f>
        <v>0</v>
      </c>
      <c r="K329" s="198" t="str">
        <f>retail_ytd!J329</f>
        <v>20220307</v>
      </c>
    </row>
    <row r="330" spans="1:11" ht="12.75">
      <c r="A330" s="81" t="s">
        <v>16</v>
      </c>
      <c r="B330" s="81" t="s">
        <v>905</v>
      </c>
      <c r="C330" s="29" t="str">
        <f>retail!F330</f>
        <v>No report</v>
      </c>
      <c r="D330" s="29" t="str">
        <f>retail!G330</f>
        <v>No report</v>
      </c>
      <c r="E330" s="29" t="str">
        <f>retail!H330</f>
        <v>No report</v>
      </c>
      <c r="G330" s="24">
        <f>retail_ytd!F330</f>
        <v>0</v>
      </c>
      <c r="H330" s="24">
        <f>retail_ytd!G330</f>
        <v>0</v>
      </c>
      <c r="I330" s="24">
        <f>retail_ytd!H330</f>
        <v>0</v>
      </c>
      <c r="K330" s="198" t="str">
        <f>retail_ytd!J330</f>
        <v>Missing data</v>
      </c>
    </row>
    <row r="331" spans="1:11" ht="12.75">
      <c r="A331" s="81" t="s">
        <v>16</v>
      </c>
      <c r="B331" s="81" t="s">
        <v>908</v>
      </c>
      <c r="C331" s="29">
        <f>retail!F331</f>
        <v>0</v>
      </c>
      <c r="D331" s="29">
        <f>retail!G331</f>
        <v>0</v>
      </c>
      <c r="E331" s="29">
        <f>retail!H331</f>
        <v>0</v>
      </c>
      <c r="G331" s="24">
        <f>retail_ytd!F331</f>
        <v>0</v>
      </c>
      <c r="H331" s="24">
        <f>retail_ytd!G331</f>
        <v>0</v>
      </c>
      <c r="I331" s="24">
        <f>retail_ytd!H331</f>
        <v>0</v>
      </c>
      <c r="K331" s="198" t="str">
        <f>retail_ytd!J331</f>
        <v>20220307</v>
      </c>
    </row>
    <row r="332" spans="1:11" ht="12.75">
      <c r="A332" s="81" t="s">
        <v>16</v>
      </c>
      <c r="B332" s="81" t="s">
        <v>911</v>
      </c>
      <c r="C332" s="29">
        <f>retail!F332</f>
        <v>0</v>
      </c>
      <c r="D332" s="29">
        <f>retail!G332</f>
        <v>0</v>
      </c>
      <c r="E332" s="29">
        <f>retail!H332</f>
        <v>0</v>
      </c>
      <c r="G332" s="24">
        <f>retail_ytd!F332</f>
        <v>0</v>
      </c>
      <c r="H332" s="24">
        <f>retail_ytd!G332</f>
        <v>0</v>
      </c>
      <c r="I332" s="24">
        <f>retail_ytd!H332</f>
        <v>0</v>
      </c>
      <c r="K332" s="198" t="str">
        <f>retail_ytd!J332</f>
        <v>20220307</v>
      </c>
    </row>
    <row r="333" spans="1:11" ht="12.75">
      <c r="A333" s="81" t="s">
        <v>16</v>
      </c>
      <c r="B333" s="81" t="s">
        <v>914</v>
      </c>
      <c r="C333" s="29">
        <f>retail!F333</f>
        <v>0</v>
      </c>
      <c r="D333" s="29">
        <f>retail!G333</f>
        <v>0</v>
      </c>
      <c r="E333" s="29">
        <f>retail!H333</f>
        <v>0</v>
      </c>
      <c r="G333" s="24">
        <f>retail_ytd!F333</f>
        <v>0</v>
      </c>
      <c r="H333" s="24">
        <f>retail_ytd!G333</f>
        <v>0</v>
      </c>
      <c r="I333" s="24">
        <f>retail_ytd!H333</f>
        <v>0</v>
      </c>
      <c r="K333" s="198" t="str">
        <f>retail_ytd!J333</f>
        <v>20220307</v>
      </c>
    </row>
    <row r="334" spans="1:11" ht="12.75">
      <c r="A334" s="81" t="s">
        <v>16</v>
      </c>
      <c r="B334" s="81" t="s">
        <v>917</v>
      </c>
      <c r="C334" s="29">
        <f>retail!F334</f>
        <v>0</v>
      </c>
      <c r="D334" s="29">
        <f>retail!G334</f>
        <v>0</v>
      </c>
      <c r="E334" s="29">
        <f>retail!H334</f>
        <v>0</v>
      </c>
      <c r="G334" s="24">
        <f>retail_ytd!F334</f>
        <v>0</v>
      </c>
      <c r="H334" s="24">
        <f>retail_ytd!G334</f>
        <v>0</v>
      </c>
      <c r="I334" s="24">
        <f>retail_ytd!H334</f>
        <v>0</v>
      </c>
      <c r="K334" s="198" t="str">
        <f>retail_ytd!J334</f>
        <v>20220307</v>
      </c>
    </row>
    <row r="335" spans="1:11" ht="12.75">
      <c r="A335" s="81" t="s">
        <v>16</v>
      </c>
      <c r="B335" s="81" t="s">
        <v>920</v>
      </c>
      <c r="C335" s="29">
        <f>retail!F335</f>
        <v>0</v>
      </c>
      <c r="D335" s="29">
        <f>retail!G335</f>
        <v>0</v>
      </c>
      <c r="E335" s="29">
        <f>retail!H335</f>
        <v>0</v>
      </c>
      <c r="G335" s="24">
        <f>retail_ytd!F335</f>
        <v>0</v>
      </c>
      <c r="H335" s="24">
        <f>retail_ytd!G335</f>
        <v>0</v>
      </c>
      <c r="I335" s="24">
        <f>retail_ytd!H335</f>
        <v>0</v>
      </c>
      <c r="K335" s="198" t="str">
        <f>retail_ytd!J335</f>
        <v>20220307</v>
      </c>
    </row>
    <row r="336" spans="1:11" ht="12.75">
      <c r="A336" s="81" t="s">
        <v>16</v>
      </c>
      <c r="B336" s="81" t="s">
        <v>923</v>
      </c>
      <c r="C336" s="29">
        <f>retail!F336</f>
        <v>0</v>
      </c>
      <c r="D336" s="29">
        <f>retail!G336</f>
        <v>0</v>
      </c>
      <c r="E336" s="29">
        <f>retail!H336</f>
        <v>0</v>
      </c>
      <c r="G336" s="24">
        <f>retail_ytd!F336</f>
        <v>0</v>
      </c>
      <c r="H336" s="24">
        <f>retail_ytd!G336</f>
        <v>0</v>
      </c>
      <c r="I336" s="24">
        <f>retail_ytd!H336</f>
        <v>0</v>
      </c>
      <c r="K336" s="198" t="str">
        <f>retail_ytd!J336</f>
        <v>20220407</v>
      </c>
    </row>
    <row r="337" spans="1:11" ht="12.75">
      <c r="A337" s="81" t="s">
        <v>16</v>
      </c>
      <c r="B337" s="81" t="s">
        <v>926</v>
      </c>
      <c r="C337" s="29">
        <f>retail!F337</f>
        <v>0</v>
      </c>
      <c r="D337" s="29">
        <f>retail!G337</f>
        <v>0</v>
      </c>
      <c r="E337" s="29">
        <f>retail!H337</f>
        <v>0</v>
      </c>
      <c r="G337" s="24">
        <f>retail_ytd!F337</f>
        <v>0</v>
      </c>
      <c r="H337" s="24">
        <f>retail_ytd!G337</f>
        <v>0</v>
      </c>
      <c r="I337" s="24">
        <f>retail_ytd!H337</f>
        <v>0</v>
      </c>
      <c r="K337" s="198" t="str">
        <f>retail_ytd!J337</f>
        <v>20220307</v>
      </c>
    </row>
    <row r="338" spans="1:11" ht="12.75">
      <c r="A338" s="81" t="s">
        <v>16</v>
      </c>
      <c r="B338" s="81" t="s">
        <v>929</v>
      </c>
      <c r="C338" s="29">
        <f>retail!F338</f>
        <v>0</v>
      </c>
      <c r="D338" s="29">
        <f>retail!G338</f>
        <v>0</v>
      </c>
      <c r="E338" s="29">
        <f>retail!H338</f>
        <v>0</v>
      </c>
      <c r="G338" s="24">
        <f>retail_ytd!F338</f>
        <v>0</v>
      </c>
      <c r="H338" s="24">
        <f>retail_ytd!G338</f>
        <v>0</v>
      </c>
      <c r="I338" s="24">
        <f>retail_ytd!H338</f>
        <v>0</v>
      </c>
      <c r="K338" s="198" t="str">
        <f>retail_ytd!J338</f>
        <v>20220307</v>
      </c>
    </row>
    <row r="339" spans="1:11" ht="12.75">
      <c r="A339" s="81" t="s">
        <v>16</v>
      </c>
      <c r="B339" s="81" t="s">
        <v>932</v>
      </c>
      <c r="C339" s="29">
        <f>retail!F339</f>
        <v>0</v>
      </c>
      <c r="D339" s="29">
        <f>retail!G339</f>
        <v>0</v>
      </c>
      <c r="E339" s="29">
        <f>retail!H339</f>
        <v>0</v>
      </c>
      <c r="G339" s="24">
        <f>retail_ytd!F339</f>
        <v>0</v>
      </c>
      <c r="H339" s="24">
        <f>retail_ytd!G339</f>
        <v>0</v>
      </c>
      <c r="I339" s="24">
        <f>retail_ytd!H339</f>
        <v>0</v>
      </c>
      <c r="K339" s="198" t="str">
        <f>retail_ytd!J339</f>
        <v>20220307</v>
      </c>
    </row>
    <row r="340" spans="1:11" ht="12.75">
      <c r="A340" s="81" t="s">
        <v>16</v>
      </c>
      <c r="B340" s="81" t="s">
        <v>714</v>
      </c>
      <c r="C340" s="29">
        <f>retail!F340</f>
        <v>0</v>
      </c>
      <c r="D340" s="29">
        <f>retail!G340</f>
        <v>0</v>
      </c>
      <c r="E340" s="29">
        <f>retail!H340</f>
        <v>0</v>
      </c>
      <c r="G340" s="24">
        <f>retail_ytd!F340</f>
        <v>0</v>
      </c>
      <c r="H340" s="24">
        <f>retail_ytd!G340</f>
        <v>0</v>
      </c>
      <c r="I340" s="24">
        <f>retail_ytd!H340</f>
        <v>0</v>
      </c>
      <c r="K340" s="198" t="str">
        <f>retail_ytd!J340</f>
        <v>20220307</v>
      </c>
    </row>
    <row r="341" spans="1:11" ht="12.75">
      <c r="A341" s="81" t="s">
        <v>16</v>
      </c>
      <c r="B341" s="81" t="s">
        <v>937</v>
      </c>
      <c r="C341" s="29">
        <f>retail!F341</f>
        <v>0</v>
      </c>
      <c r="D341" s="29">
        <f>retail!G341</f>
        <v>0</v>
      </c>
      <c r="E341" s="29">
        <f>retail!H341</f>
        <v>0</v>
      </c>
      <c r="G341" s="24">
        <f>retail_ytd!F341</f>
        <v>0</v>
      </c>
      <c r="H341" s="24">
        <f>retail_ytd!G341</f>
        <v>0</v>
      </c>
      <c r="I341" s="24">
        <f>retail_ytd!H341</f>
        <v>0</v>
      </c>
      <c r="K341" s="198" t="str">
        <f>retail_ytd!J341</f>
        <v>20220407</v>
      </c>
    </row>
    <row r="342" spans="1:11" ht="12.75">
      <c r="A342" s="81" t="s">
        <v>16</v>
      </c>
      <c r="B342" s="81" t="s">
        <v>940</v>
      </c>
      <c r="C342" s="29">
        <f>retail!F342</f>
        <v>0</v>
      </c>
      <c r="D342" s="29">
        <f>retail!G342</f>
        <v>0</v>
      </c>
      <c r="E342" s="29">
        <f>retail!H342</f>
        <v>0</v>
      </c>
      <c r="G342" s="24">
        <f>retail_ytd!F342</f>
        <v>0</v>
      </c>
      <c r="H342" s="24">
        <f>retail_ytd!G342</f>
        <v>0</v>
      </c>
      <c r="I342" s="24">
        <f>retail_ytd!H342</f>
        <v>0</v>
      </c>
      <c r="K342" s="198" t="str">
        <f>retail_ytd!J342</f>
        <v>20220307</v>
      </c>
    </row>
    <row r="343" spans="1:11" ht="12.75">
      <c r="A343" s="81" t="s">
        <v>16</v>
      </c>
      <c r="B343" s="81" t="s">
        <v>943</v>
      </c>
      <c r="C343" s="29">
        <f>retail!F343</f>
        <v>0</v>
      </c>
      <c r="D343" s="29">
        <f>retail!G343</f>
        <v>0</v>
      </c>
      <c r="E343" s="29">
        <f>retail!H343</f>
        <v>0</v>
      </c>
      <c r="G343" s="24">
        <f>retail_ytd!F343</f>
        <v>0</v>
      </c>
      <c r="H343" s="24">
        <f>retail_ytd!G343</f>
        <v>0</v>
      </c>
      <c r="I343" s="24">
        <f>retail_ytd!H343</f>
        <v>0</v>
      </c>
      <c r="K343" s="198" t="str">
        <f>retail_ytd!J343</f>
        <v>20220307</v>
      </c>
    </row>
    <row r="344" spans="1:11" ht="12.75">
      <c r="A344" s="81" t="s">
        <v>16</v>
      </c>
      <c r="B344" s="81" t="s">
        <v>946</v>
      </c>
      <c r="C344" s="29">
        <f>retail!F344</f>
        <v>0</v>
      </c>
      <c r="D344" s="29">
        <f>retail!G344</f>
        <v>0</v>
      </c>
      <c r="E344" s="29">
        <f>retail!H344</f>
        <v>0</v>
      </c>
      <c r="G344" s="24">
        <f>retail_ytd!F344</f>
        <v>0</v>
      </c>
      <c r="H344" s="24">
        <f>retail_ytd!G344</f>
        <v>0</v>
      </c>
      <c r="I344" s="24">
        <f>retail_ytd!H344</f>
        <v>0</v>
      </c>
      <c r="K344" s="198" t="str">
        <f>retail_ytd!J344</f>
        <v>20220307</v>
      </c>
    </row>
    <row r="345" spans="1:11" ht="12.75">
      <c r="A345" s="81" t="s">
        <v>16</v>
      </c>
      <c r="B345" s="81" t="s">
        <v>949</v>
      </c>
      <c r="C345" s="29">
        <f>retail!F345</f>
        <v>0</v>
      </c>
      <c r="D345" s="29">
        <f>retail!G345</f>
        <v>0</v>
      </c>
      <c r="E345" s="29">
        <f>retail!H345</f>
        <v>0</v>
      </c>
      <c r="G345" s="24">
        <f>retail_ytd!F345</f>
        <v>0</v>
      </c>
      <c r="H345" s="24">
        <f>retail_ytd!G345</f>
        <v>0</v>
      </c>
      <c r="I345" s="24">
        <f>retail_ytd!H345</f>
        <v>0</v>
      </c>
      <c r="K345" s="198" t="str">
        <f>retail_ytd!J345</f>
        <v>20220407</v>
      </c>
    </row>
    <row r="346" spans="1:11" ht="12.75">
      <c r="A346" s="81" t="s">
        <v>16</v>
      </c>
      <c r="B346" s="81" t="s">
        <v>952</v>
      </c>
      <c r="C346" s="29">
        <f>retail!F346</f>
        <v>0</v>
      </c>
      <c r="D346" s="29">
        <f>retail!G346</f>
        <v>0</v>
      </c>
      <c r="E346" s="29">
        <f>retail!H346</f>
        <v>0</v>
      </c>
      <c r="G346" s="24">
        <f>retail_ytd!F346</f>
        <v>0</v>
      </c>
      <c r="H346" s="24">
        <f>retail_ytd!G346</f>
        <v>0</v>
      </c>
      <c r="I346" s="24">
        <f>retail_ytd!H346</f>
        <v>0</v>
      </c>
      <c r="K346" s="198" t="str">
        <f>retail_ytd!J346</f>
        <v>20220307</v>
      </c>
    </row>
    <row r="347" spans="1:11" ht="12.75">
      <c r="A347" s="81" t="s">
        <v>16</v>
      </c>
      <c r="B347" s="81" t="s">
        <v>955</v>
      </c>
      <c r="C347" s="29">
        <f>retail!F347</f>
        <v>0</v>
      </c>
      <c r="D347" s="29">
        <f>retail!G347</f>
        <v>0</v>
      </c>
      <c r="E347" s="29">
        <f>retail!H347</f>
        <v>0</v>
      </c>
      <c r="G347" s="24">
        <f>retail_ytd!F347</f>
        <v>0</v>
      </c>
      <c r="H347" s="24">
        <f>retail_ytd!G347</f>
        <v>0</v>
      </c>
      <c r="I347" s="24">
        <f>retail_ytd!H347</f>
        <v>0</v>
      </c>
      <c r="K347" s="198" t="str">
        <f>retail_ytd!J347</f>
        <v>20220307</v>
      </c>
    </row>
    <row r="348" spans="1:11" ht="12.75">
      <c r="A348" s="81" t="s">
        <v>16</v>
      </c>
      <c r="B348" s="81" t="s">
        <v>958</v>
      </c>
      <c r="C348" s="29">
        <f>retail!F348</f>
        <v>0</v>
      </c>
      <c r="D348" s="29">
        <f>retail!G348</f>
        <v>0</v>
      </c>
      <c r="E348" s="29">
        <f>retail!H348</f>
        <v>0</v>
      </c>
      <c r="G348" s="24">
        <f>retail_ytd!F348</f>
        <v>0</v>
      </c>
      <c r="H348" s="24">
        <f>retail_ytd!G348</f>
        <v>0</v>
      </c>
      <c r="I348" s="24">
        <f>retail_ytd!H348</f>
        <v>0</v>
      </c>
      <c r="K348" s="198" t="str">
        <f>retail_ytd!J348</f>
        <v>20220307</v>
      </c>
    </row>
    <row r="349" spans="1:11" ht="12.75">
      <c r="A349" s="81" t="s">
        <v>16</v>
      </c>
      <c r="B349" s="81" t="s">
        <v>961</v>
      </c>
      <c r="C349" s="29">
        <f>retail!F349</f>
        <v>0</v>
      </c>
      <c r="D349" s="29">
        <f>retail!G349</f>
        <v>0</v>
      </c>
      <c r="E349" s="29">
        <f>retail!H349</f>
        <v>0</v>
      </c>
      <c r="G349" s="24">
        <f>retail_ytd!F349</f>
        <v>0</v>
      </c>
      <c r="H349" s="24">
        <f>retail_ytd!G349</f>
        <v>0</v>
      </c>
      <c r="I349" s="24">
        <f>retail_ytd!H349</f>
        <v>0</v>
      </c>
      <c r="K349" s="198" t="str">
        <f>retail_ytd!J349</f>
        <v>20220307</v>
      </c>
    </row>
    <row r="350" spans="1:11" ht="12.75">
      <c r="A350" s="81" t="s">
        <v>16</v>
      </c>
      <c r="B350" s="81" t="s">
        <v>964</v>
      </c>
      <c r="C350" s="29">
        <f>retail!F350</f>
        <v>0</v>
      </c>
      <c r="D350" s="29">
        <f>retail!G350</f>
        <v>0</v>
      </c>
      <c r="E350" s="29">
        <f>retail!H350</f>
        <v>0</v>
      </c>
      <c r="G350" s="24">
        <f>retail_ytd!F350</f>
        <v>0</v>
      </c>
      <c r="H350" s="24">
        <f>retail_ytd!G350</f>
        <v>0</v>
      </c>
      <c r="I350" s="24">
        <f>retail_ytd!H350</f>
        <v>0</v>
      </c>
      <c r="K350" s="198" t="str">
        <f>retail_ytd!J350</f>
        <v>20220307</v>
      </c>
    </row>
    <row r="351" spans="1:11" ht="12.75">
      <c r="A351" s="81" t="s">
        <v>16</v>
      </c>
      <c r="B351" s="81" t="s">
        <v>967</v>
      </c>
      <c r="C351" s="29">
        <f>retail!F351</f>
        <v>0</v>
      </c>
      <c r="D351" s="29">
        <f>retail!G351</f>
        <v>0</v>
      </c>
      <c r="E351" s="29">
        <f>retail!H351</f>
        <v>0</v>
      </c>
      <c r="G351" s="24">
        <f>retail_ytd!F351</f>
        <v>0</v>
      </c>
      <c r="H351" s="24">
        <f>retail_ytd!G351</f>
        <v>0</v>
      </c>
      <c r="I351" s="24">
        <f>retail_ytd!H351</f>
        <v>0</v>
      </c>
      <c r="K351" s="198" t="str">
        <f>retail_ytd!J351</f>
        <v>20220307</v>
      </c>
    </row>
    <row r="352" spans="1:11" ht="12.75">
      <c r="A352" s="81" t="s">
        <v>16</v>
      </c>
      <c r="B352" s="81" t="s">
        <v>970</v>
      </c>
      <c r="C352" s="29">
        <f>retail!F352</f>
        <v>0</v>
      </c>
      <c r="D352" s="29">
        <f>retail!G352</f>
        <v>0</v>
      </c>
      <c r="E352" s="29">
        <f>retail!H352</f>
        <v>0</v>
      </c>
      <c r="G352" s="24">
        <f>retail_ytd!F352</f>
        <v>0</v>
      </c>
      <c r="H352" s="24">
        <f>retail_ytd!G352</f>
        <v>0</v>
      </c>
      <c r="I352" s="24">
        <f>retail_ytd!H352</f>
        <v>0</v>
      </c>
      <c r="K352" s="198" t="str">
        <f>retail_ytd!J352</f>
        <v>20220307</v>
      </c>
    </row>
    <row r="353" spans="1:11" ht="12.75">
      <c r="A353" s="81" t="s">
        <v>17</v>
      </c>
      <c r="B353" s="81" t="s">
        <v>973</v>
      </c>
      <c r="C353" s="29">
        <f>retail!F353</f>
        <v>0</v>
      </c>
      <c r="D353" s="29">
        <f>retail!G353</f>
        <v>0</v>
      </c>
      <c r="E353" s="29">
        <f>retail!H353</f>
        <v>0</v>
      </c>
      <c r="G353" s="24">
        <f>retail_ytd!F353</f>
        <v>0</v>
      </c>
      <c r="H353" s="24">
        <f>retail_ytd!G353</f>
        <v>0</v>
      </c>
      <c r="I353" s="24">
        <f>retail_ytd!H353</f>
        <v>0</v>
      </c>
      <c r="K353" s="198" t="str">
        <f>retail_ytd!J353</f>
        <v>20220307</v>
      </c>
    </row>
    <row r="354" spans="1:11" ht="12.75">
      <c r="A354" s="81" t="s">
        <v>17</v>
      </c>
      <c r="B354" s="81" t="s">
        <v>976</v>
      </c>
      <c r="C354" s="29">
        <f>retail!F354</f>
        <v>0</v>
      </c>
      <c r="D354" s="29">
        <f>retail!G354</f>
        <v>0</v>
      </c>
      <c r="E354" s="29">
        <f>retail!H354</f>
        <v>0</v>
      </c>
      <c r="G354" s="24">
        <f>retail_ytd!F354</f>
        <v>0</v>
      </c>
      <c r="H354" s="24">
        <f>retail_ytd!G354</f>
        <v>0</v>
      </c>
      <c r="I354" s="24">
        <f>retail_ytd!H354</f>
        <v>0</v>
      </c>
      <c r="K354" s="198" t="str">
        <f>retail_ytd!J354</f>
        <v>20220307</v>
      </c>
    </row>
    <row r="355" spans="1:11" ht="12.75">
      <c r="A355" s="81" t="s">
        <v>17</v>
      </c>
      <c r="B355" s="81" t="s">
        <v>979</v>
      </c>
      <c r="C355" s="29">
        <f>retail!F355</f>
        <v>0</v>
      </c>
      <c r="D355" s="29">
        <f>retail!G355</f>
        <v>0</v>
      </c>
      <c r="E355" s="29">
        <f>retail!H355</f>
        <v>0</v>
      </c>
      <c r="G355" s="24">
        <f>retail_ytd!F355</f>
        <v>0</v>
      </c>
      <c r="H355" s="24">
        <f>retail_ytd!G355</f>
        <v>0</v>
      </c>
      <c r="I355" s="24">
        <f>retail_ytd!H355</f>
        <v>0</v>
      </c>
      <c r="K355" s="198" t="str">
        <f>retail_ytd!J355</f>
        <v>20220307</v>
      </c>
    </row>
    <row r="356" spans="1:11" ht="12.75">
      <c r="A356" s="81" t="s">
        <v>17</v>
      </c>
      <c r="B356" s="81" t="s">
        <v>982</v>
      </c>
      <c r="C356" s="29">
        <f>retail!F356</f>
        <v>0</v>
      </c>
      <c r="D356" s="29">
        <f>retail!G356</f>
        <v>0</v>
      </c>
      <c r="E356" s="29">
        <f>retail!H356</f>
        <v>0</v>
      </c>
      <c r="G356" s="24">
        <f>retail_ytd!F356</f>
        <v>0</v>
      </c>
      <c r="H356" s="24">
        <f>retail_ytd!G356</f>
        <v>0</v>
      </c>
      <c r="I356" s="24">
        <f>retail_ytd!H356</f>
        <v>0</v>
      </c>
      <c r="K356" s="198" t="str">
        <f>retail_ytd!J356</f>
        <v>20220307</v>
      </c>
    </row>
    <row r="357" spans="1:11" ht="12.75">
      <c r="A357" s="81" t="s">
        <v>17</v>
      </c>
      <c r="B357" s="81" t="s">
        <v>985</v>
      </c>
      <c r="C357" s="29">
        <f>retail!F357</f>
        <v>0</v>
      </c>
      <c r="D357" s="29">
        <f>retail!G357</f>
        <v>0</v>
      </c>
      <c r="E357" s="29">
        <f>retail!H357</f>
        <v>0</v>
      </c>
      <c r="G357" s="24">
        <f>retail_ytd!F357</f>
        <v>0</v>
      </c>
      <c r="H357" s="24">
        <f>retail_ytd!G357</f>
        <v>0</v>
      </c>
      <c r="I357" s="24">
        <f>retail_ytd!H357</f>
        <v>0</v>
      </c>
      <c r="K357" s="198" t="str">
        <f>retail_ytd!J357</f>
        <v>20220407</v>
      </c>
    </row>
    <row r="358" spans="1:11" ht="12.75">
      <c r="A358" s="81" t="s">
        <v>17</v>
      </c>
      <c r="B358" s="81" t="s">
        <v>988</v>
      </c>
      <c r="C358" s="29">
        <f>retail!F358</f>
        <v>0</v>
      </c>
      <c r="D358" s="29">
        <f>retail!G358</f>
        <v>0</v>
      </c>
      <c r="E358" s="29">
        <f>retail!H358</f>
        <v>0</v>
      </c>
      <c r="G358" s="24">
        <f>retail_ytd!F358</f>
        <v>0</v>
      </c>
      <c r="H358" s="24">
        <f>retail_ytd!G358</f>
        <v>0</v>
      </c>
      <c r="I358" s="24">
        <f>retail_ytd!H358</f>
        <v>0</v>
      </c>
      <c r="K358" s="198" t="str">
        <f>retail_ytd!J358</f>
        <v>20220407</v>
      </c>
    </row>
    <row r="359" spans="1:11" ht="12.75">
      <c r="A359" s="81" t="s">
        <v>17</v>
      </c>
      <c r="B359" s="81" t="s">
        <v>991</v>
      </c>
      <c r="C359" s="29">
        <f>retail!F359</f>
        <v>0</v>
      </c>
      <c r="D359" s="29">
        <f>retail!G359</f>
        <v>0</v>
      </c>
      <c r="E359" s="29">
        <f>retail!H359</f>
        <v>0</v>
      </c>
      <c r="G359" s="24">
        <f>retail_ytd!F359</f>
        <v>0</v>
      </c>
      <c r="H359" s="24">
        <f>retail_ytd!G359</f>
        <v>0</v>
      </c>
      <c r="I359" s="24">
        <f>retail_ytd!H359</f>
        <v>0</v>
      </c>
      <c r="K359" s="198" t="str">
        <f>retail_ytd!J359</f>
        <v>20220407</v>
      </c>
    </row>
    <row r="360" spans="1:11" ht="12.75">
      <c r="A360" s="81" t="s">
        <v>17</v>
      </c>
      <c r="B360" s="81" t="s">
        <v>994</v>
      </c>
      <c r="C360" s="29">
        <f>retail!F360</f>
        <v>0</v>
      </c>
      <c r="D360" s="29">
        <f>retail!G360</f>
        <v>0</v>
      </c>
      <c r="E360" s="29">
        <f>retail!H360</f>
        <v>0</v>
      </c>
      <c r="G360" s="24">
        <f>retail_ytd!F360</f>
        <v>0</v>
      </c>
      <c r="H360" s="24">
        <f>retail_ytd!G360</f>
        <v>0</v>
      </c>
      <c r="I360" s="24">
        <f>retail_ytd!H360</f>
        <v>0</v>
      </c>
      <c r="K360" s="198" t="str">
        <f>retail_ytd!J360</f>
        <v>20220307</v>
      </c>
    </row>
    <row r="361" spans="1:11" ht="12.75">
      <c r="A361" s="81" t="s">
        <v>17</v>
      </c>
      <c r="B361" s="81" t="s">
        <v>997</v>
      </c>
      <c r="C361" s="29">
        <f>retail!F361</f>
        <v>0</v>
      </c>
      <c r="D361" s="29">
        <f>retail!G361</f>
        <v>0</v>
      </c>
      <c r="E361" s="29">
        <f>retail!H361</f>
        <v>0</v>
      </c>
      <c r="G361" s="24">
        <f>retail_ytd!F361</f>
        <v>0</v>
      </c>
      <c r="H361" s="24">
        <f>retail_ytd!G361</f>
        <v>0</v>
      </c>
      <c r="I361" s="24">
        <f>retail_ytd!H361</f>
        <v>0</v>
      </c>
      <c r="K361" s="198" t="str">
        <f>retail_ytd!J361</f>
        <v>20220407</v>
      </c>
    </row>
    <row r="362" spans="1:11" ht="12.75">
      <c r="A362" s="81" t="s">
        <v>17</v>
      </c>
      <c r="B362" s="81" t="s">
        <v>1000</v>
      </c>
      <c r="C362" s="29">
        <f>retail!F362</f>
        <v>0</v>
      </c>
      <c r="D362" s="29">
        <f>retail!G362</f>
        <v>0</v>
      </c>
      <c r="E362" s="29">
        <f>retail!H362</f>
        <v>0</v>
      </c>
      <c r="G362" s="24">
        <f>retail_ytd!F362</f>
        <v>0</v>
      </c>
      <c r="H362" s="24">
        <f>retail_ytd!G362</f>
        <v>0</v>
      </c>
      <c r="I362" s="24">
        <f>retail_ytd!H362</f>
        <v>0</v>
      </c>
      <c r="K362" s="198" t="str">
        <f>retail_ytd!J362</f>
        <v>20220407</v>
      </c>
    </row>
    <row r="363" spans="1:11" ht="12.75">
      <c r="A363" s="81" t="s">
        <v>17</v>
      </c>
      <c r="B363" s="81" t="s">
        <v>1003</v>
      </c>
      <c r="C363" s="29">
        <f>retail!F363</f>
        <v>0</v>
      </c>
      <c r="D363" s="29">
        <f>retail!G363</f>
        <v>0</v>
      </c>
      <c r="E363" s="29">
        <f>retail!H363</f>
        <v>0</v>
      </c>
      <c r="G363" s="24">
        <f>retail_ytd!F363</f>
        <v>0</v>
      </c>
      <c r="H363" s="24">
        <f>retail_ytd!G363</f>
        <v>0</v>
      </c>
      <c r="I363" s="24">
        <f>retail_ytd!H363</f>
        <v>0</v>
      </c>
      <c r="K363" s="198" t="str">
        <f>retail_ytd!J363</f>
        <v>20220307</v>
      </c>
    </row>
    <row r="364" spans="1:11" ht="12.75">
      <c r="A364" s="81" t="s">
        <v>17</v>
      </c>
      <c r="B364" s="81" t="s">
        <v>1006</v>
      </c>
      <c r="C364" s="29">
        <f>retail!F364</f>
        <v>0</v>
      </c>
      <c r="D364" s="29">
        <f>retail!G364</f>
        <v>0</v>
      </c>
      <c r="E364" s="29">
        <f>retail!H364</f>
        <v>0</v>
      </c>
      <c r="G364" s="24">
        <f>retail_ytd!F364</f>
        <v>0</v>
      </c>
      <c r="H364" s="24">
        <f>retail_ytd!G364</f>
        <v>0</v>
      </c>
      <c r="I364" s="24">
        <f>retail_ytd!H364</f>
        <v>0</v>
      </c>
      <c r="K364" s="198" t="str">
        <f>retail_ytd!J364</f>
        <v>20220307</v>
      </c>
    </row>
    <row r="365" spans="1:11" ht="12.75">
      <c r="A365" s="81" t="s">
        <v>17</v>
      </c>
      <c r="B365" s="81" t="s">
        <v>1009</v>
      </c>
      <c r="C365" s="29">
        <f>retail!F365</f>
        <v>0</v>
      </c>
      <c r="D365" s="29">
        <f>retail!G365</f>
        <v>0</v>
      </c>
      <c r="E365" s="29">
        <f>retail!H365</f>
        <v>0</v>
      </c>
      <c r="G365" s="24">
        <f>retail_ytd!F365</f>
        <v>0</v>
      </c>
      <c r="H365" s="24">
        <f>retail_ytd!G365</f>
        <v>0</v>
      </c>
      <c r="I365" s="24">
        <f>retail_ytd!H365</f>
        <v>0</v>
      </c>
      <c r="K365" s="198" t="str">
        <f>retail_ytd!J365</f>
        <v>20220307</v>
      </c>
    </row>
    <row r="366" spans="1:11" ht="12.75">
      <c r="A366" s="81" t="s">
        <v>17</v>
      </c>
      <c r="B366" s="81" t="s">
        <v>1012</v>
      </c>
      <c r="C366" s="29">
        <f>retail!F366</f>
        <v>0</v>
      </c>
      <c r="D366" s="29">
        <f>retail!G366</f>
        <v>0</v>
      </c>
      <c r="E366" s="29">
        <f>retail!H366</f>
        <v>0</v>
      </c>
      <c r="G366" s="24">
        <f>retail_ytd!F366</f>
        <v>0</v>
      </c>
      <c r="H366" s="24">
        <f>retail_ytd!G366</f>
        <v>0</v>
      </c>
      <c r="I366" s="24">
        <f>retail_ytd!H366</f>
        <v>0</v>
      </c>
      <c r="K366" s="198" t="str">
        <f>retail_ytd!J366</f>
        <v>20220307</v>
      </c>
    </row>
    <row r="367" spans="1:11" ht="12.75">
      <c r="A367" s="81" t="s">
        <v>17</v>
      </c>
      <c r="B367" s="81" t="s">
        <v>1015</v>
      </c>
      <c r="C367" s="29">
        <f>retail!F367</f>
        <v>0</v>
      </c>
      <c r="D367" s="29">
        <f>retail!G367</f>
        <v>0</v>
      </c>
      <c r="E367" s="29">
        <f>retail!H367</f>
        <v>0</v>
      </c>
      <c r="G367" s="24">
        <f>retail_ytd!F367</f>
        <v>0</v>
      </c>
      <c r="H367" s="24">
        <f>retail_ytd!G367</f>
        <v>0</v>
      </c>
      <c r="I367" s="24">
        <f>retail_ytd!H367</f>
        <v>0</v>
      </c>
      <c r="K367" s="198" t="str">
        <f>retail_ytd!J367</f>
        <v>20220307</v>
      </c>
    </row>
    <row r="368" spans="1:11" ht="12.75">
      <c r="A368" s="81" t="s">
        <v>17</v>
      </c>
      <c r="B368" s="81" t="s">
        <v>1018</v>
      </c>
      <c r="C368" s="29">
        <f>retail!F368</f>
        <v>0</v>
      </c>
      <c r="D368" s="29">
        <f>retail!G368</f>
        <v>0</v>
      </c>
      <c r="E368" s="29">
        <f>retail!H368</f>
        <v>0</v>
      </c>
      <c r="G368" s="24">
        <f>retail_ytd!F368</f>
        <v>0</v>
      </c>
      <c r="H368" s="24">
        <f>retail_ytd!G368</f>
        <v>0</v>
      </c>
      <c r="I368" s="24">
        <f>retail_ytd!H368</f>
        <v>0</v>
      </c>
      <c r="K368" s="198" t="str">
        <f>retail_ytd!J368</f>
        <v>20220407</v>
      </c>
    </row>
    <row r="369" spans="1:11" ht="12.75">
      <c r="A369" s="81" t="s">
        <v>17</v>
      </c>
      <c r="B369" s="81" t="s">
        <v>1021</v>
      </c>
      <c r="C369" s="29">
        <f>retail!F369</f>
        <v>0</v>
      </c>
      <c r="D369" s="29">
        <f>retail!G369</f>
        <v>0</v>
      </c>
      <c r="E369" s="29">
        <f>retail!H369</f>
        <v>0</v>
      </c>
      <c r="G369" s="24">
        <f>retail_ytd!F369</f>
        <v>0</v>
      </c>
      <c r="H369" s="24">
        <f>retail_ytd!G369</f>
        <v>0</v>
      </c>
      <c r="I369" s="24">
        <f>retail_ytd!H369</f>
        <v>0</v>
      </c>
      <c r="K369" s="198" t="str">
        <f>retail_ytd!J369</f>
        <v>20220307</v>
      </c>
    </row>
    <row r="370" spans="1:11" ht="12.75">
      <c r="A370" s="81" t="s">
        <v>17</v>
      </c>
      <c r="B370" s="81" t="s">
        <v>1024</v>
      </c>
      <c r="C370" s="29">
        <f>retail!F370</f>
        <v>0</v>
      </c>
      <c r="D370" s="29">
        <f>retail!G370</f>
        <v>0</v>
      </c>
      <c r="E370" s="29">
        <f>retail!H370</f>
        <v>0</v>
      </c>
      <c r="G370" s="24">
        <f>retail_ytd!F370</f>
        <v>0</v>
      </c>
      <c r="H370" s="24">
        <f>retail_ytd!G370</f>
        <v>0</v>
      </c>
      <c r="I370" s="24">
        <f>retail_ytd!H370</f>
        <v>0</v>
      </c>
      <c r="K370" s="198" t="str">
        <f>retail_ytd!J370</f>
        <v>20220407</v>
      </c>
    </row>
    <row r="371" spans="1:11" ht="12.75">
      <c r="A371" s="81" t="s">
        <v>17</v>
      </c>
      <c r="B371" s="81" t="s">
        <v>1027</v>
      </c>
      <c r="C371" s="29">
        <f>retail!F371</f>
        <v>1201</v>
      </c>
      <c r="D371" s="29">
        <f>retail!G371</f>
        <v>0</v>
      </c>
      <c r="E371" s="29">
        <f>retail!H371</f>
        <v>1201</v>
      </c>
      <c r="G371" s="24">
        <f>retail_ytd!F371</f>
        <v>1201</v>
      </c>
      <c r="H371" s="24">
        <f>retail_ytd!G371</f>
        <v>0</v>
      </c>
      <c r="I371" s="24">
        <f>retail_ytd!H371</f>
        <v>1201</v>
      </c>
      <c r="K371" s="198" t="str">
        <f>retail_ytd!J371</f>
        <v>20220307</v>
      </c>
    </row>
    <row r="372" spans="1:11" ht="12.75">
      <c r="A372" s="81" t="s">
        <v>17</v>
      </c>
      <c r="B372" s="81" t="s">
        <v>1030</v>
      </c>
      <c r="C372" s="29">
        <f>retail!F372</f>
        <v>0</v>
      </c>
      <c r="D372" s="29">
        <f>retail!G372</f>
        <v>0</v>
      </c>
      <c r="E372" s="29">
        <f>retail!H372</f>
        <v>0</v>
      </c>
      <c r="G372" s="24">
        <f>retail_ytd!F372</f>
        <v>0</v>
      </c>
      <c r="H372" s="24">
        <f>retail_ytd!G372</f>
        <v>0</v>
      </c>
      <c r="I372" s="24">
        <f>retail_ytd!H372</f>
        <v>0</v>
      </c>
      <c r="K372" s="198" t="str">
        <f>retail_ytd!J372</f>
        <v>20220407</v>
      </c>
    </row>
    <row r="373" spans="1:11" ht="12.75">
      <c r="A373" s="81" t="s">
        <v>17</v>
      </c>
      <c r="B373" s="81" t="s">
        <v>1033</v>
      </c>
      <c r="C373" s="29">
        <f>retail!F373</f>
        <v>0</v>
      </c>
      <c r="D373" s="29">
        <f>retail!G373</f>
        <v>0</v>
      </c>
      <c r="E373" s="29">
        <f>retail!H373</f>
        <v>0</v>
      </c>
      <c r="G373" s="24">
        <f>retail_ytd!F373</f>
        <v>0</v>
      </c>
      <c r="H373" s="24">
        <f>retail_ytd!G373</f>
        <v>0</v>
      </c>
      <c r="I373" s="24">
        <f>retail_ytd!H373</f>
        <v>0</v>
      </c>
      <c r="K373" s="198" t="str">
        <f>retail_ytd!J373</f>
        <v>20220407</v>
      </c>
    </row>
    <row r="374" spans="1:11" ht="12.75">
      <c r="A374" s="81" t="s">
        <v>17</v>
      </c>
      <c r="B374" s="81" t="s">
        <v>1036</v>
      </c>
      <c r="C374" s="29">
        <f>retail!F374</f>
        <v>0</v>
      </c>
      <c r="D374" s="29">
        <f>retail!G374</f>
        <v>0</v>
      </c>
      <c r="E374" s="29">
        <f>retail!H374</f>
        <v>0</v>
      </c>
      <c r="G374" s="24">
        <f>retail_ytd!F374</f>
        <v>0</v>
      </c>
      <c r="H374" s="24">
        <f>retail_ytd!G374</f>
        <v>0</v>
      </c>
      <c r="I374" s="24">
        <f>retail_ytd!H374</f>
        <v>0</v>
      </c>
      <c r="K374" s="198" t="str">
        <f>retail_ytd!J374</f>
        <v>20220307</v>
      </c>
    </row>
    <row r="375" spans="1:11" ht="12.75">
      <c r="A375" s="81" t="s">
        <v>17</v>
      </c>
      <c r="B375" s="81" t="s">
        <v>1039</v>
      </c>
      <c r="C375" s="29">
        <f>retail!F375</f>
        <v>0</v>
      </c>
      <c r="D375" s="29">
        <f>retail!G375</f>
        <v>0</v>
      </c>
      <c r="E375" s="29">
        <f>retail!H375</f>
        <v>0</v>
      </c>
      <c r="G375" s="24">
        <f>retail_ytd!F375</f>
        <v>0</v>
      </c>
      <c r="H375" s="24">
        <f>retail_ytd!G375</f>
        <v>0</v>
      </c>
      <c r="I375" s="24">
        <f>retail_ytd!H375</f>
        <v>0</v>
      </c>
      <c r="K375" s="198" t="str">
        <f>retail_ytd!J375</f>
        <v>20220307</v>
      </c>
    </row>
    <row r="376" spans="1:11" ht="12.75">
      <c r="A376" s="81" t="s">
        <v>17</v>
      </c>
      <c r="B376" s="81" t="s">
        <v>1042</v>
      </c>
      <c r="C376" s="29">
        <f>retail!F376</f>
        <v>0</v>
      </c>
      <c r="D376" s="29">
        <f>retail!G376</f>
        <v>0</v>
      </c>
      <c r="E376" s="29">
        <f>retail!H376</f>
        <v>0</v>
      </c>
      <c r="G376" s="24">
        <f>retail_ytd!F376</f>
        <v>0</v>
      </c>
      <c r="H376" s="24">
        <f>retail_ytd!G376</f>
        <v>0</v>
      </c>
      <c r="I376" s="24">
        <f>retail_ytd!H376</f>
        <v>0</v>
      </c>
      <c r="K376" s="198" t="str">
        <f>retail_ytd!J376</f>
        <v>20220407</v>
      </c>
    </row>
    <row r="377" spans="1:11" ht="12.75">
      <c r="A377" s="81" t="s">
        <v>17</v>
      </c>
      <c r="B377" s="81" t="s">
        <v>1045</v>
      </c>
      <c r="C377" s="29">
        <f>retail!F377</f>
        <v>0</v>
      </c>
      <c r="D377" s="29">
        <f>retail!G377</f>
        <v>0</v>
      </c>
      <c r="E377" s="29">
        <f>retail!H377</f>
        <v>0</v>
      </c>
      <c r="G377" s="24">
        <f>retail_ytd!F377</f>
        <v>0</v>
      </c>
      <c r="H377" s="24">
        <f>retail_ytd!G377</f>
        <v>0</v>
      </c>
      <c r="I377" s="24">
        <f>retail_ytd!H377</f>
        <v>0</v>
      </c>
      <c r="K377" s="198" t="str">
        <f>retail_ytd!J377</f>
        <v>20220407</v>
      </c>
    </row>
    <row r="378" spans="1:11" ht="12.75">
      <c r="A378" s="81" t="s">
        <v>17</v>
      </c>
      <c r="B378" s="81" t="s">
        <v>1048</v>
      </c>
      <c r="C378" s="29">
        <f>retail!F378</f>
        <v>0</v>
      </c>
      <c r="D378" s="29">
        <f>retail!G378</f>
        <v>0</v>
      </c>
      <c r="E378" s="29">
        <f>retail!H378</f>
        <v>0</v>
      </c>
      <c r="G378" s="24">
        <f>retail_ytd!F378</f>
        <v>0</v>
      </c>
      <c r="H378" s="24">
        <f>retail_ytd!G378</f>
        <v>0</v>
      </c>
      <c r="I378" s="24">
        <f>retail_ytd!H378</f>
        <v>0</v>
      </c>
      <c r="K378" s="198" t="str">
        <f>retail_ytd!J378</f>
        <v>20220407</v>
      </c>
    </row>
    <row r="379" spans="1:11" ht="12.75">
      <c r="A379" s="81" t="s">
        <v>17</v>
      </c>
      <c r="B379" s="81" t="s">
        <v>1051</v>
      </c>
      <c r="C379" s="29">
        <f>retail!F379</f>
        <v>0</v>
      </c>
      <c r="D379" s="29">
        <f>retail!G379</f>
        <v>0</v>
      </c>
      <c r="E379" s="29">
        <f>retail!H379</f>
        <v>0</v>
      </c>
      <c r="G379" s="24">
        <f>retail_ytd!F379</f>
        <v>0</v>
      </c>
      <c r="H379" s="24">
        <f>retail_ytd!G379</f>
        <v>0</v>
      </c>
      <c r="I379" s="24">
        <f>retail_ytd!H379</f>
        <v>0</v>
      </c>
      <c r="K379" s="198" t="str">
        <f>retail_ytd!J379</f>
        <v>20220407</v>
      </c>
    </row>
    <row r="380" spans="1:11" ht="12.75">
      <c r="A380" s="81" t="s">
        <v>17</v>
      </c>
      <c r="B380" s="81" t="s">
        <v>1054</v>
      </c>
      <c r="C380" s="29">
        <f>retail!F380</f>
        <v>0</v>
      </c>
      <c r="D380" s="29">
        <f>retail!G380</f>
        <v>0</v>
      </c>
      <c r="E380" s="29">
        <f>retail!H380</f>
        <v>0</v>
      </c>
      <c r="G380" s="24">
        <f>retail_ytd!F380</f>
        <v>0</v>
      </c>
      <c r="H380" s="24">
        <f>retail_ytd!G380</f>
        <v>0</v>
      </c>
      <c r="I380" s="24">
        <f>retail_ytd!H380</f>
        <v>0</v>
      </c>
      <c r="K380" s="198" t="str">
        <f>retail_ytd!J380</f>
        <v>20220307</v>
      </c>
    </row>
    <row r="381" spans="1:11" ht="12.75">
      <c r="A381" s="81" t="s">
        <v>17</v>
      </c>
      <c r="B381" s="81" t="s">
        <v>1057</v>
      </c>
      <c r="C381" s="29">
        <f>retail!F381</f>
        <v>0</v>
      </c>
      <c r="D381" s="29">
        <f>retail!G381</f>
        <v>0</v>
      </c>
      <c r="E381" s="29">
        <f>retail!H381</f>
        <v>0</v>
      </c>
      <c r="G381" s="24">
        <f>retail_ytd!F381</f>
        <v>0</v>
      </c>
      <c r="H381" s="24">
        <f>retail_ytd!G381</f>
        <v>0</v>
      </c>
      <c r="I381" s="24">
        <f>retail_ytd!H381</f>
        <v>0</v>
      </c>
      <c r="K381" s="198" t="str">
        <f>retail_ytd!J381</f>
        <v>20220407</v>
      </c>
    </row>
    <row r="382" spans="1:11" ht="12.75">
      <c r="A382" s="81" t="s">
        <v>17</v>
      </c>
      <c r="B382" s="81" t="s">
        <v>1060</v>
      </c>
      <c r="C382" s="29">
        <f>retail!F382</f>
        <v>0</v>
      </c>
      <c r="D382" s="29">
        <f>retail!G382</f>
        <v>0</v>
      </c>
      <c r="E382" s="29">
        <f>retail!H382</f>
        <v>0</v>
      </c>
      <c r="G382" s="24">
        <f>retail_ytd!F382</f>
        <v>0</v>
      </c>
      <c r="H382" s="24">
        <f>retail_ytd!G382</f>
        <v>0</v>
      </c>
      <c r="I382" s="24">
        <f>retail_ytd!H382</f>
        <v>0</v>
      </c>
      <c r="K382" s="198" t="str">
        <f>retail_ytd!J382</f>
        <v>20220407</v>
      </c>
    </row>
    <row r="383" spans="1:11" ht="12.75">
      <c r="A383" s="81" t="s">
        <v>17</v>
      </c>
      <c r="B383" s="81" t="s">
        <v>1063</v>
      </c>
      <c r="C383" s="29">
        <f>retail!F383</f>
        <v>0</v>
      </c>
      <c r="D383" s="29">
        <f>retail!G383</f>
        <v>0</v>
      </c>
      <c r="E383" s="29">
        <f>retail!H383</f>
        <v>0</v>
      </c>
      <c r="G383" s="24">
        <f>retail_ytd!F383</f>
        <v>0</v>
      </c>
      <c r="H383" s="24">
        <f>retail_ytd!G383</f>
        <v>0</v>
      </c>
      <c r="I383" s="24">
        <f>retail_ytd!H383</f>
        <v>0</v>
      </c>
      <c r="K383" s="198" t="str">
        <f>retail_ytd!J383</f>
        <v>20220307</v>
      </c>
    </row>
    <row r="384" spans="1:11" ht="12.75">
      <c r="A384" s="81" t="s">
        <v>17</v>
      </c>
      <c r="B384" s="81" t="s">
        <v>1066</v>
      </c>
      <c r="C384" s="29">
        <f>retail!F384</f>
        <v>0</v>
      </c>
      <c r="D384" s="29">
        <f>retail!G384</f>
        <v>0</v>
      </c>
      <c r="E384" s="29">
        <f>retail!H384</f>
        <v>0</v>
      </c>
      <c r="G384" s="24">
        <f>retail_ytd!F384</f>
        <v>0</v>
      </c>
      <c r="H384" s="24">
        <f>retail_ytd!G384</f>
        <v>0</v>
      </c>
      <c r="I384" s="24">
        <f>retail_ytd!H384</f>
        <v>0</v>
      </c>
      <c r="K384" s="198" t="str">
        <f>retail_ytd!J384</f>
        <v>20220307</v>
      </c>
    </row>
    <row r="385" spans="1:11" ht="12.75">
      <c r="A385" s="81" t="s">
        <v>17</v>
      </c>
      <c r="B385" s="81" t="s">
        <v>1069</v>
      </c>
      <c r="C385" s="29">
        <f>retail!F385</f>
        <v>0</v>
      </c>
      <c r="D385" s="29">
        <f>retail!G385</f>
        <v>0</v>
      </c>
      <c r="E385" s="29">
        <f>retail!H385</f>
        <v>0</v>
      </c>
      <c r="G385" s="24">
        <f>retail_ytd!F385</f>
        <v>0</v>
      </c>
      <c r="H385" s="24">
        <f>retail_ytd!G385</f>
        <v>0</v>
      </c>
      <c r="I385" s="24">
        <f>retail_ytd!H385</f>
        <v>0</v>
      </c>
      <c r="K385" s="198" t="str">
        <f>retail_ytd!J385</f>
        <v>20220407</v>
      </c>
    </row>
    <row r="386" spans="1:11" ht="12.75">
      <c r="A386" s="81" t="s">
        <v>17</v>
      </c>
      <c r="B386" s="81" t="s">
        <v>1072</v>
      </c>
      <c r="C386" s="29">
        <f>retail!F386</f>
        <v>0</v>
      </c>
      <c r="D386" s="29">
        <f>retail!G386</f>
        <v>0</v>
      </c>
      <c r="E386" s="29">
        <f>retail!H386</f>
        <v>0</v>
      </c>
      <c r="G386" s="24">
        <f>retail_ytd!F386</f>
        <v>0</v>
      </c>
      <c r="H386" s="24">
        <f>retail_ytd!G386</f>
        <v>0</v>
      </c>
      <c r="I386" s="24">
        <f>retail_ytd!H386</f>
        <v>0</v>
      </c>
      <c r="K386" s="198" t="str">
        <f>retail_ytd!J386</f>
        <v>20220407</v>
      </c>
    </row>
    <row r="387" spans="1:11" ht="12.75">
      <c r="A387" s="81" t="s">
        <v>17</v>
      </c>
      <c r="B387" s="81" t="s">
        <v>1075</v>
      </c>
      <c r="C387" s="29" t="str">
        <f>retail!F387</f>
        <v>No report</v>
      </c>
      <c r="D387" s="29" t="str">
        <f>retail!G387</f>
        <v>No report</v>
      </c>
      <c r="E387" s="29" t="str">
        <f>retail!H387</f>
        <v>No report</v>
      </c>
      <c r="G387" s="24">
        <f>retail_ytd!F387</f>
        <v>0</v>
      </c>
      <c r="H387" s="24">
        <f>retail_ytd!G387</f>
        <v>0</v>
      </c>
      <c r="I387" s="24">
        <f>retail_ytd!H387</f>
        <v>0</v>
      </c>
      <c r="K387" s="198" t="str">
        <f>retail_ytd!J387</f>
        <v>Missing data</v>
      </c>
    </row>
    <row r="388" spans="1:11" ht="12.75">
      <c r="A388" s="81" t="s">
        <v>17</v>
      </c>
      <c r="B388" s="81" t="s">
        <v>1078</v>
      </c>
      <c r="C388" s="29">
        <f>retail!F388</f>
        <v>0</v>
      </c>
      <c r="D388" s="29">
        <f>retail!G388</f>
        <v>0</v>
      </c>
      <c r="E388" s="29">
        <f>retail!H388</f>
        <v>0</v>
      </c>
      <c r="G388" s="24">
        <f>retail_ytd!F388</f>
        <v>0</v>
      </c>
      <c r="H388" s="24">
        <f>retail_ytd!G388</f>
        <v>0</v>
      </c>
      <c r="I388" s="24">
        <f>retail_ytd!H388</f>
        <v>0</v>
      </c>
      <c r="K388" s="198" t="str">
        <f>retail_ytd!J388</f>
        <v>20220307</v>
      </c>
    </row>
    <row r="389" spans="1:11" ht="12.75">
      <c r="A389" s="81" t="s">
        <v>17</v>
      </c>
      <c r="B389" s="81" t="s">
        <v>1081</v>
      </c>
      <c r="C389" s="29">
        <f>retail!F389</f>
        <v>0</v>
      </c>
      <c r="D389" s="29">
        <f>retail!G389</f>
        <v>0</v>
      </c>
      <c r="E389" s="29">
        <f>retail!H389</f>
        <v>0</v>
      </c>
      <c r="G389" s="24">
        <f>retail_ytd!F389</f>
        <v>0</v>
      </c>
      <c r="H389" s="24">
        <f>retail_ytd!G389</f>
        <v>0</v>
      </c>
      <c r="I389" s="24">
        <f>retail_ytd!H389</f>
        <v>0</v>
      </c>
      <c r="K389" s="198" t="str">
        <f>retail_ytd!J389</f>
        <v>20220407</v>
      </c>
    </row>
    <row r="390" spans="1:11" ht="12.75">
      <c r="A390" s="81" t="s">
        <v>17</v>
      </c>
      <c r="B390" s="81" t="s">
        <v>1084</v>
      </c>
      <c r="C390" s="29">
        <f>retail!F390</f>
        <v>0</v>
      </c>
      <c r="D390" s="29">
        <f>retail!G390</f>
        <v>0</v>
      </c>
      <c r="E390" s="29">
        <f>retail!H390</f>
        <v>0</v>
      </c>
      <c r="G390" s="24">
        <f>retail_ytd!F390</f>
        <v>0</v>
      </c>
      <c r="H390" s="24">
        <f>retail_ytd!G390</f>
        <v>0</v>
      </c>
      <c r="I390" s="24">
        <f>retail_ytd!H390</f>
        <v>0</v>
      </c>
      <c r="K390" s="198" t="str">
        <f>retail_ytd!J390</f>
        <v>20220407</v>
      </c>
    </row>
    <row r="391" spans="1:11" ht="12.75">
      <c r="A391" s="81" t="s">
        <v>17</v>
      </c>
      <c r="B391" s="81" t="s">
        <v>1087</v>
      </c>
      <c r="C391" s="29">
        <f>retail!F391</f>
        <v>0</v>
      </c>
      <c r="D391" s="29">
        <f>retail!G391</f>
        <v>0</v>
      </c>
      <c r="E391" s="29">
        <f>retail!H391</f>
        <v>0</v>
      </c>
      <c r="G391" s="24">
        <f>retail_ytd!F391</f>
        <v>0</v>
      </c>
      <c r="H391" s="24">
        <f>retail_ytd!G391</f>
        <v>0</v>
      </c>
      <c r="I391" s="24">
        <f>retail_ytd!H391</f>
        <v>0</v>
      </c>
      <c r="K391" s="198" t="str">
        <f>retail_ytd!J391</f>
        <v>20220307</v>
      </c>
    </row>
    <row r="392" spans="1:11" ht="12.75">
      <c r="A392" s="81" t="s">
        <v>17</v>
      </c>
      <c r="B392" s="81" t="s">
        <v>1090</v>
      </c>
      <c r="C392" s="29">
        <f>retail!F392</f>
        <v>0</v>
      </c>
      <c r="D392" s="29">
        <f>retail!G392</f>
        <v>0</v>
      </c>
      <c r="E392" s="29">
        <f>retail!H392</f>
        <v>0</v>
      </c>
      <c r="G392" s="24">
        <f>retail_ytd!F392</f>
        <v>0</v>
      </c>
      <c r="H392" s="24">
        <f>retail_ytd!G392</f>
        <v>0</v>
      </c>
      <c r="I392" s="24">
        <f>retail_ytd!H392</f>
        <v>0</v>
      </c>
      <c r="K392" s="198" t="str">
        <f>retail_ytd!J392</f>
        <v>20220307</v>
      </c>
    </row>
    <row r="393" spans="1:11" ht="12.75">
      <c r="A393" s="81" t="s">
        <v>17</v>
      </c>
      <c r="B393" s="81" t="s">
        <v>1093</v>
      </c>
      <c r="C393" s="29">
        <f>retail!F393</f>
        <v>0</v>
      </c>
      <c r="D393" s="29">
        <f>retail!G393</f>
        <v>0</v>
      </c>
      <c r="E393" s="29">
        <f>retail!H393</f>
        <v>0</v>
      </c>
      <c r="G393" s="24">
        <f>retail_ytd!F393</f>
        <v>0</v>
      </c>
      <c r="H393" s="24">
        <f>retail_ytd!G393</f>
        <v>0</v>
      </c>
      <c r="I393" s="24">
        <f>retail_ytd!H393</f>
        <v>0</v>
      </c>
      <c r="K393" s="198" t="str">
        <f>retail_ytd!J393</f>
        <v>20220307</v>
      </c>
    </row>
    <row r="394" spans="1:11" ht="12.75">
      <c r="A394" s="81" t="s">
        <v>17</v>
      </c>
      <c r="B394" s="81" t="s">
        <v>1096</v>
      </c>
      <c r="C394" s="29">
        <f>retail!F394</f>
        <v>0</v>
      </c>
      <c r="D394" s="29">
        <f>retail!G394</f>
        <v>0</v>
      </c>
      <c r="E394" s="29">
        <f>retail!H394</f>
        <v>0</v>
      </c>
      <c r="G394" s="24">
        <f>retail_ytd!F394</f>
        <v>0</v>
      </c>
      <c r="H394" s="24">
        <f>retail_ytd!G394</f>
        <v>0</v>
      </c>
      <c r="I394" s="24">
        <f>retail_ytd!H394</f>
        <v>0</v>
      </c>
      <c r="K394" s="198" t="str">
        <f>retail_ytd!J394</f>
        <v>20220407</v>
      </c>
    </row>
    <row r="395" spans="1:11" ht="12.75">
      <c r="A395" s="81" t="s">
        <v>17</v>
      </c>
      <c r="B395" s="81" t="s">
        <v>1099</v>
      </c>
      <c r="C395" s="29">
        <f>retail!F395</f>
        <v>0</v>
      </c>
      <c r="D395" s="29">
        <f>retail!G395</f>
        <v>0</v>
      </c>
      <c r="E395" s="29">
        <f>retail!H395</f>
        <v>0</v>
      </c>
      <c r="G395" s="24">
        <f>retail_ytd!F395</f>
        <v>0</v>
      </c>
      <c r="H395" s="24">
        <f>retail_ytd!G395</f>
        <v>0</v>
      </c>
      <c r="I395" s="24">
        <f>retail_ytd!H395</f>
        <v>0</v>
      </c>
      <c r="K395" s="198" t="str">
        <f>retail_ytd!J395</f>
        <v>20220407</v>
      </c>
    </row>
    <row r="396" spans="1:11" ht="12.75">
      <c r="A396" s="81" t="s">
        <v>17</v>
      </c>
      <c r="B396" s="81" t="s">
        <v>1102</v>
      </c>
      <c r="C396" s="29">
        <f>retail!F396</f>
        <v>0</v>
      </c>
      <c r="D396" s="29">
        <f>retail!G396</f>
        <v>0</v>
      </c>
      <c r="E396" s="29">
        <f>retail!H396</f>
        <v>0</v>
      </c>
      <c r="G396" s="24">
        <f>retail_ytd!F396</f>
        <v>0</v>
      </c>
      <c r="H396" s="24">
        <f>retail_ytd!G396</f>
        <v>0</v>
      </c>
      <c r="I396" s="24">
        <f>retail_ytd!H396</f>
        <v>0</v>
      </c>
      <c r="K396" s="198" t="str">
        <f>retail_ytd!J396</f>
        <v>20220307</v>
      </c>
    </row>
    <row r="397" spans="1:11" ht="12.75">
      <c r="A397" s="81" t="s">
        <v>17</v>
      </c>
      <c r="B397" s="81" t="s">
        <v>1105</v>
      </c>
      <c r="C397" s="29">
        <f>retail!F397</f>
        <v>0</v>
      </c>
      <c r="D397" s="29">
        <f>retail!G397</f>
        <v>0</v>
      </c>
      <c r="E397" s="29">
        <f>retail!H397</f>
        <v>0</v>
      </c>
      <c r="G397" s="24">
        <f>retail_ytd!F397</f>
        <v>0</v>
      </c>
      <c r="H397" s="24">
        <f>retail_ytd!G397</f>
        <v>0</v>
      </c>
      <c r="I397" s="24">
        <f>retail_ytd!H397</f>
        <v>0</v>
      </c>
      <c r="K397" s="198" t="str">
        <f>retail_ytd!J397</f>
        <v>20220307</v>
      </c>
    </row>
    <row r="398" spans="1:11" ht="12.75">
      <c r="A398" s="81" t="s">
        <v>17</v>
      </c>
      <c r="B398" s="81" t="s">
        <v>1108</v>
      </c>
      <c r="C398" s="29">
        <f>retail!F398</f>
        <v>0</v>
      </c>
      <c r="D398" s="29">
        <f>retail!G398</f>
        <v>0</v>
      </c>
      <c r="E398" s="29">
        <f>retail!H398</f>
        <v>0</v>
      </c>
      <c r="G398" s="24">
        <f>retail_ytd!F398</f>
        <v>0</v>
      </c>
      <c r="H398" s="24">
        <f>retail_ytd!G398</f>
        <v>0</v>
      </c>
      <c r="I398" s="24">
        <f>retail_ytd!H398</f>
        <v>0</v>
      </c>
      <c r="K398" s="198" t="str">
        <f>retail_ytd!J398</f>
        <v>20220307</v>
      </c>
    </row>
    <row r="399" spans="1:11" ht="12.75">
      <c r="A399" s="81" t="s">
        <v>17</v>
      </c>
      <c r="B399" s="81" t="s">
        <v>1702</v>
      </c>
      <c r="C399" s="29">
        <f>retail!F399</f>
        <v>0</v>
      </c>
      <c r="D399" s="29">
        <f>retail!G399</f>
        <v>0</v>
      </c>
      <c r="E399" s="29">
        <f>retail!H399</f>
        <v>0</v>
      </c>
      <c r="G399" s="24">
        <f>retail_ytd!F399</f>
        <v>0</v>
      </c>
      <c r="H399" s="24">
        <f>retail_ytd!G399</f>
        <v>0</v>
      </c>
      <c r="I399" s="24">
        <f>retail_ytd!H399</f>
        <v>0</v>
      </c>
      <c r="K399" s="198" t="str">
        <f>retail_ytd!J399</f>
        <v>20220407</v>
      </c>
    </row>
    <row r="400" spans="1:11" ht="12.75">
      <c r="A400" s="81" t="s">
        <v>17</v>
      </c>
      <c r="B400" s="81" t="s">
        <v>1113</v>
      </c>
      <c r="C400" s="29">
        <f>retail!F400</f>
        <v>0</v>
      </c>
      <c r="D400" s="29">
        <f>retail!G400</f>
        <v>0</v>
      </c>
      <c r="E400" s="29">
        <f>retail!H400</f>
        <v>0</v>
      </c>
      <c r="G400" s="24">
        <f>retail_ytd!F400</f>
        <v>0</v>
      </c>
      <c r="H400" s="24">
        <f>retail_ytd!G400</f>
        <v>0</v>
      </c>
      <c r="I400" s="24">
        <f>retail_ytd!H400</f>
        <v>0</v>
      </c>
      <c r="K400" s="198" t="str">
        <f>retail_ytd!J400</f>
        <v>20220307</v>
      </c>
    </row>
    <row r="401" spans="1:11" ht="12.75">
      <c r="A401" s="81" t="s">
        <v>17</v>
      </c>
      <c r="B401" s="81" t="s">
        <v>1116</v>
      </c>
      <c r="C401" s="29">
        <f>retail!F401</f>
        <v>0</v>
      </c>
      <c r="D401" s="29">
        <f>retail!G401</f>
        <v>0</v>
      </c>
      <c r="E401" s="29">
        <f>retail!H401</f>
        <v>0</v>
      </c>
      <c r="G401" s="24">
        <f>retail_ytd!F401</f>
        <v>0</v>
      </c>
      <c r="H401" s="24">
        <f>retail_ytd!G401</f>
        <v>0</v>
      </c>
      <c r="I401" s="24">
        <f>retail_ytd!H401</f>
        <v>0</v>
      </c>
      <c r="K401" s="198" t="str">
        <f>retail_ytd!J401</f>
        <v>20220307</v>
      </c>
    </row>
    <row r="402" spans="1:11" ht="12.75">
      <c r="A402" s="81" t="s">
        <v>17</v>
      </c>
      <c r="B402" s="81" t="s">
        <v>1119</v>
      </c>
      <c r="C402" s="29">
        <f>retail!F402</f>
        <v>0</v>
      </c>
      <c r="D402" s="29">
        <f>retail!G402</f>
        <v>0</v>
      </c>
      <c r="E402" s="29">
        <f>retail!H402</f>
        <v>0</v>
      </c>
      <c r="G402" s="24">
        <f>retail_ytd!F402</f>
        <v>0</v>
      </c>
      <c r="H402" s="24">
        <f>retail_ytd!G402</f>
        <v>0</v>
      </c>
      <c r="I402" s="24">
        <f>retail_ytd!H402</f>
        <v>0</v>
      </c>
      <c r="K402" s="198" t="str">
        <f>retail_ytd!J402</f>
        <v>20220407</v>
      </c>
    </row>
    <row r="403" spans="1:11" ht="12.75">
      <c r="A403" s="81" t="s">
        <v>17</v>
      </c>
      <c r="B403" s="81" t="s">
        <v>1122</v>
      </c>
      <c r="C403" s="29">
        <f>retail!F403</f>
        <v>0</v>
      </c>
      <c r="D403" s="29">
        <f>retail!G403</f>
        <v>0</v>
      </c>
      <c r="E403" s="29">
        <f>retail!H403</f>
        <v>0</v>
      </c>
      <c r="G403" s="24">
        <f>retail_ytd!F403</f>
        <v>0</v>
      </c>
      <c r="H403" s="24">
        <f>retail_ytd!G403</f>
        <v>0</v>
      </c>
      <c r="I403" s="24">
        <f>retail_ytd!H403</f>
        <v>0</v>
      </c>
      <c r="K403" s="198" t="str">
        <f>retail_ytd!J403</f>
        <v>20220307</v>
      </c>
    </row>
    <row r="404" spans="1:11" ht="12.75">
      <c r="A404" s="81" t="s">
        <v>17</v>
      </c>
      <c r="B404" s="81" t="s">
        <v>1125</v>
      </c>
      <c r="C404" s="29">
        <f>retail!F404</f>
        <v>0</v>
      </c>
      <c r="D404" s="29">
        <f>retail!G404</f>
        <v>0</v>
      </c>
      <c r="E404" s="29">
        <f>retail!H404</f>
        <v>0</v>
      </c>
      <c r="G404" s="24">
        <f>retail_ytd!F404</f>
        <v>0</v>
      </c>
      <c r="H404" s="24">
        <f>retail_ytd!G404</f>
        <v>0</v>
      </c>
      <c r="I404" s="24">
        <f>retail_ytd!H404</f>
        <v>0</v>
      </c>
      <c r="K404" s="198" t="str">
        <f>retail_ytd!J404</f>
        <v>20220307</v>
      </c>
    </row>
    <row r="405" spans="1:11" ht="12.75">
      <c r="A405" s="81" t="s">
        <v>17</v>
      </c>
      <c r="B405" s="81" t="s">
        <v>1128</v>
      </c>
      <c r="C405" s="29">
        <f>retail!F405</f>
        <v>0</v>
      </c>
      <c r="D405" s="29">
        <f>retail!G405</f>
        <v>0</v>
      </c>
      <c r="E405" s="29">
        <f>retail!H405</f>
        <v>0</v>
      </c>
      <c r="G405" s="24">
        <f>retail_ytd!F405</f>
        <v>0</v>
      </c>
      <c r="H405" s="24">
        <f>retail_ytd!G405</f>
        <v>0</v>
      </c>
      <c r="I405" s="24">
        <f>retail_ytd!H405</f>
        <v>0</v>
      </c>
      <c r="K405" s="198" t="str">
        <f>retail_ytd!J405</f>
        <v>20220407</v>
      </c>
    </row>
    <row r="406" spans="1:11" ht="12.75">
      <c r="A406" s="81" t="s">
        <v>18</v>
      </c>
      <c r="B406" s="81" t="s">
        <v>1131</v>
      </c>
      <c r="C406" s="29">
        <f>retail!F406</f>
        <v>0</v>
      </c>
      <c r="D406" s="29">
        <f>retail!G406</f>
        <v>0</v>
      </c>
      <c r="E406" s="29">
        <f>retail!H406</f>
        <v>0</v>
      </c>
      <c r="G406" s="24">
        <f>retail_ytd!F406</f>
        <v>0</v>
      </c>
      <c r="H406" s="24">
        <f>retail_ytd!G406</f>
        <v>0</v>
      </c>
      <c r="I406" s="24">
        <f>retail_ytd!H406</f>
        <v>0</v>
      </c>
      <c r="K406" s="198" t="str">
        <f>retail_ytd!J406</f>
        <v>20220307</v>
      </c>
    </row>
    <row r="407" spans="1:11" ht="12.75">
      <c r="A407" s="81" t="s">
        <v>18</v>
      </c>
      <c r="B407" s="81" t="s">
        <v>1134</v>
      </c>
      <c r="C407" s="29">
        <f>retail!F407</f>
        <v>0</v>
      </c>
      <c r="D407" s="29">
        <f>retail!G407</f>
        <v>0</v>
      </c>
      <c r="E407" s="29">
        <f>retail!H407</f>
        <v>0</v>
      </c>
      <c r="G407" s="24">
        <f>retail_ytd!F407</f>
        <v>0</v>
      </c>
      <c r="H407" s="24">
        <f>retail_ytd!G407</f>
        <v>0</v>
      </c>
      <c r="I407" s="24">
        <f>retail_ytd!H407</f>
        <v>0</v>
      </c>
      <c r="K407" s="198" t="str">
        <f>retail_ytd!J407</f>
        <v>20220307</v>
      </c>
    </row>
    <row r="408" spans="1:11" ht="12.75">
      <c r="A408" s="81" t="s">
        <v>18</v>
      </c>
      <c r="B408" s="81" t="s">
        <v>1137</v>
      </c>
      <c r="C408" s="29">
        <f>retail!F408</f>
        <v>0</v>
      </c>
      <c r="D408" s="29">
        <f>retail!G408</f>
        <v>0</v>
      </c>
      <c r="E408" s="29">
        <f>retail!H408</f>
        <v>0</v>
      </c>
      <c r="G408" s="24">
        <f>retail_ytd!F408</f>
        <v>0</v>
      </c>
      <c r="H408" s="24">
        <f>retail_ytd!G408</f>
        <v>0</v>
      </c>
      <c r="I408" s="24">
        <f>retail_ytd!H408</f>
        <v>0</v>
      </c>
      <c r="K408" s="198" t="str">
        <f>retail_ytd!J408</f>
        <v>20220307</v>
      </c>
    </row>
    <row r="409" spans="1:11" ht="12.75">
      <c r="A409" s="81" t="s">
        <v>18</v>
      </c>
      <c r="B409" s="81" t="s">
        <v>1140</v>
      </c>
      <c r="C409" s="29">
        <f>retail!F409</f>
        <v>0</v>
      </c>
      <c r="D409" s="29">
        <f>retail!G409</f>
        <v>0</v>
      </c>
      <c r="E409" s="29">
        <f>retail!H409</f>
        <v>0</v>
      </c>
      <c r="G409" s="24">
        <f>retail_ytd!F409</f>
        <v>0</v>
      </c>
      <c r="H409" s="24">
        <f>retail_ytd!G409</f>
        <v>0</v>
      </c>
      <c r="I409" s="24">
        <f>retail_ytd!H409</f>
        <v>0</v>
      </c>
      <c r="K409" s="198" t="str">
        <f>retail_ytd!J409</f>
        <v>20220307</v>
      </c>
    </row>
    <row r="410" spans="1:11" ht="12.75">
      <c r="A410" s="81" t="s">
        <v>18</v>
      </c>
      <c r="B410" s="81" t="s">
        <v>1143</v>
      </c>
      <c r="C410" s="29">
        <f>retail!F410</f>
        <v>0</v>
      </c>
      <c r="D410" s="29">
        <f>retail!G410</f>
        <v>0</v>
      </c>
      <c r="E410" s="29">
        <f>retail!H410</f>
        <v>0</v>
      </c>
      <c r="G410" s="24">
        <f>retail_ytd!F410</f>
        <v>0</v>
      </c>
      <c r="H410" s="24">
        <f>retail_ytd!G410</f>
        <v>0</v>
      </c>
      <c r="I410" s="24">
        <f>retail_ytd!H410</f>
        <v>0</v>
      </c>
      <c r="K410" s="198" t="str">
        <f>retail_ytd!J410</f>
        <v>20220407</v>
      </c>
    </row>
    <row r="411" spans="1:11" ht="12.75">
      <c r="A411" s="81" t="s">
        <v>18</v>
      </c>
      <c r="B411" s="81" t="s">
        <v>1146</v>
      </c>
      <c r="C411" s="29">
        <f>retail!F411</f>
        <v>0</v>
      </c>
      <c r="D411" s="29">
        <f>retail!G411</f>
        <v>0</v>
      </c>
      <c r="E411" s="29">
        <f>retail!H411</f>
        <v>0</v>
      </c>
      <c r="G411" s="24">
        <f>retail_ytd!F411</f>
        <v>0</v>
      </c>
      <c r="H411" s="24">
        <f>retail_ytd!G411</f>
        <v>0</v>
      </c>
      <c r="I411" s="24">
        <f>retail_ytd!H411</f>
        <v>0</v>
      </c>
      <c r="K411" s="198" t="str">
        <f>retail_ytd!J411</f>
        <v>20220307</v>
      </c>
    </row>
    <row r="412" spans="1:11" ht="12.75">
      <c r="A412" s="81" t="s">
        <v>18</v>
      </c>
      <c r="B412" s="81" t="s">
        <v>1149</v>
      </c>
      <c r="C412" s="29">
        <f>retail!F412</f>
        <v>0</v>
      </c>
      <c r="D412" s="29">
        <f>retail!G412</f>
        <v>0</v>
      </c>
      <c r="E412" s="29">
        <f>retail!H412</f>
        <v>0</v>
      </c>
      <c r="G412" s="24">
        <f>retail_ytd!F412</f>
        <v>0</v>
      </c>
      <c r="H412" s="24">
        <f>retail_ytd!G412</f>
        <v>0</v>
      </c>
      <c r="I412" s="24">
        <f>retail_ytd!H412</f>
        <v>0</v>
      </c>
      <c r="K412" s="198" t="str">
        <f>retail_ytd!J412</f>
        <v>20220307</v>
      </c>
    </row>
    <row r="413" spans="1:11" ht="12.75">
      <c r="A413" s="81" t="s">
        <v>18</v>
      </c>
      <c r="B413" s="81" t="s">
        <v>1152</v>
      </c>
      <c r="C413" s="29">
        <f>retail!F413</f>
        <v>0</v>
      </c>
      <c r="D413" s="29">
        <f>retail!G413</f>
        <v>0</v>
      </c>
      <c r="E413" s="29">
        <f>retail!H413</f>
        <v>0</v>
      </c>
      <c r="G413" s="24">
        <f>retail_ytd!F413</f>
        <v>0</v>
      </c>
      <c r="H413" s="24">
        <f>retail_ytd!G413</f>
        <v>0</v>
      </c>
      <c r="I413" s="24">
        <f>retail_ytd!H413</f>
        <v>0</v>
      </c>
      <c r="K413" s="198" t="str">
        <f>retail_ytd!J413</f>
        <v>20220407</v>
      </c>
    </row>
    <row r="414" spans="1:11" ht="12.75">
      <c r="A414" s="81" t="s">
        <v>18</v>
      </c>
      <c r="B414" s="81" t="s">
        <v>1155</v>
      </c>
      <c r="C414" s="29">
        <f>retail!F414</f>
        <v>0</v>
      </c>
      <c r="D414" s="29">
        <f>retail!G414</f>
        <v>0</v>
      </c>
      <c r="E414" s="29">
        <f>retail!H414</f>
        <v>0</v>
      </c>
      <c r="G414" s="24">
        <f>retail_ytd!F414</f>
        <v>0</v>
      </c>
      <c r="H414" s="24">
        <f>retail_ytd!G414</f>
        <v>0</v>
      </c>
      <c r="I414" s="24">
        <f>retail_ytd!H414</f>
        <v>0</v>
      </c>
      <c r="K414" s="198" t="str">
        <f>retail_ytd!J414</f>
        <v>20220307</v>
      </c>
    </row>
    <row r="415" spans="1:11" ht="12.75">
      <c r="A415" s="81" t="s">
        <v>18</v>
      </c>
      <c r="B415" s="81" t="s">
        <v>1158</v>
      </c>
      <c r="C415" s="29" t="str">
        <f>retail!F415</f>
        <v>No report</v>
      </c>
      <c r="D415" s="29" t="str">
        <f>retail!G415</f>
        <v>No report</v>
      </c>
      <c r="E415" s="29" t="str">
        <f>retail!H415</f>
        <v>No report</v>
      </c>
      <c r="G415" s="24">
        <f>retail_ytd!F415</f>
        <v>0</v>
      </c>
      <c r="H415" s="24">
        <f>retail_ytd!G415</f>
        <v>0</v>
      </c>
      <c r="I415" s="24">
        <f>retail_ytd!H415</f>
        <v>0</v>
      </c>
      <c r="K415" s="198" t="str">
        <f>retail_ytd!J415</f>
        <v>Missing data</v>
      </c>
    </row>
    <row r="416" spans="1:11" ht="12.75">
      <c r="A416" s="81" t="s">
        <v>18</v>
      </c>
      <c r="B416" s="81" t="s">
        <v>1161</v>
      </c>
      <c r="C416" s="29">
        <f>retail!F416</f>
        <v>0</v>
      </c>
      <c r="D416" s="29">
        <f>retail!G416</f>
        <v>0</v>
      </c>
      <c r="E416" s="29">
        <f>retail!H416</f>
        <v>0</v>
      </c>
      <c r="G416" s="24">
        <f>retail_ytd!F416</f>
        <v>0</v>
      </c>
      <c r="H416" s="24">
        <f>retail_ytd!G416</f>
        <v>0</v>
      </c>
      <c r="I416" s="24">
        <f>retail_ytd!H416</f>
        <v>0</v>
      </c>
      <c r="K416" s="198" t="str">
        <f>retail_ytd!J416</f>
        <v>20220307</v>
      </c>
    </row>
    <row r="417" spans="1:11" ht="12.75">
      <c r="A417" s="81" t="s">
        <v>18</v>
      </c>
      <c r="B417" s="81" t="s">
        <v>1164</v>
      </c>
      <c r="C417" s="29">
        <f>retail!F417</f>
        <v>0</v>
      </c>
      <c r="D417" s="29">
        <f>retail!G417</f>
        <v>0</v>
      </c>
      <c r="E417" s="29">
        <f>retail!H417</f>
        <v>0</v>
      </c>
      <c r="G417" s="24">
        <f>retail_ytd!F417</f>
        <v>0</v>
      </c>
      <c r="H417" s="24">
        <f>retail_ytd!G417</f>
        <v>0</v>
      </c>
      <c r="I417" s="24">
        <f>retail_ytd!H417</f>
        <v>0</v>
      </c>
      <c r="K417" s="198" t="str">
        <f>retail_ytd!J417</f>
        <v>20220407</v>
      </c>
    </row>
    <row r="418" spans="1:11" ht="12.75">
      <c r="A418" s="81" t="s">
        <v>18</v>
      </c>
      <c r="B418" s="81" t="s">
        <v>1167</v>
      </c>
      <c r="C418" s="29">
        <f>retail!F418</f>
        <v>0</v>
      </c>
      <c r="D418" s="29">
        <f>retail!G418</f>
        <v>0</v>
      </c>
      <c r="E418" s="29">
        <f>retail!H418</f>
        <v>0</v>
      </c>
      <c r="G418" s="24">
        <f>retail_ytd!F418</f>
        <v>0</v>
      </c>
      <c r="H418" s="24">
        <f>retail_ytd!G418</f>
        <v>0</v>
      </c>
      <c r="I418" s="24">
        <f>retail_ytd!H418</f>
        <v>0</v>
      </c>
      <c r="K418" s="198" t="str">
        <f>retail_ytd!J418</f>
        <v>20220307</v>
      </c>
    </row>
    <row r="419" spans="1:11" ht="12.75">
      <c r="A419" s="81" t="s">
        <v>18</v>
      </c>
      <c r="B419" s="81" t="s">
        <v>1170</v>
      </c>
      <c r="C419" s="29">
        <f>retail!F419</f>
        <v>0</v>
      </c>
      <c r="D419" s="29">
        <f>retail!G419</f>
        <v>0</v>
      </c>
      <c r="E419" s="29">
        <f>retail!H419</f>
        <v>0</v>
      </c>
      <c r="G419" s="24">
        <f>retail_ytd!F419</f>
        <v>0</v>
      </c>
      <c r="H419" s="24">
        <f>retail_ytd!G419</f>
        <v>0</v>
      </c>
      <c r="I419" s="24">
        <f>retail_ytd!H419</f>
        <v>0</v>
      </c>
      <c r="K419" s="198" t="str">
        <f>retail_ytd!J419</f>
        <v>20220407</v>
      </c>
    </row>
    <row r="420" spans="1:11" ht="12.75">
      <c r="A420" s="81" t="s">
        <v>18</v>
      </c>
      <c r="B420" s="81" t="s">
        <v>1173</v>
      </c>
      <c r="C420" s="29">
        <f>retail!F420</f>
        <v>0</v>
      </c>
      <c r="D420" s="29">
        <f>retail!G420</f>
        <v>0</v>
      </c>
      <c r="E420" s="29">
        <f>retail!H420</f>
        <v>0</v>
      </c>
      <c r="G420" s="24">
        <f>retail_ytd!F420</f>
        <v>0</v>
      </c>
      <c r="H420" s="24">
        <f>retail_ytd!G420</f>
        <v>0</v>
      </c>
      <c r="I420" s="24">
        <f>retail_ytd!H420</f>
        <v>0</v>
      </c>
      <c r="K420" s="198" t="str">
        <f>retail_ytd!J420</f>
        <v>20220307</v>
      </c>
    </row>
    <row r="421" spans="1:11" ht="12.75">
      <c r="A421" s="81" t="s">
        <v>18</v>
      </c>
      <c r="B421" s="81" t="s">
        <v>1176</v>
      </c>
      <c r="C421" s="29">
        <f>retail!F421</f>
        <v>0</v>
      </c>
      <c r="D421" s="29">
        <f>retail!G421</f>
        <v>0</v>
      </c>
      <c r="E421" s="29">
        <f>retail!H421</f>
        <v>0</v>
      </c>
      <c r="G421" s="24">
        <f>retail_ytd!F421</f>
        <v>0</v>
      </c>
      <c r="H421" s="24">
        <f>retail_ytd!G421</f>
        <v>0</v>
      </c>
      <c r="I421" s="24">
        <f>retail_ytd!H421</f>
        <v>0</v>
      </c>
      <c r="K421" s="198" t="str">
        <f>retail_ytd!J421</f>
        <v>20220407</v>
      </c>
    </row>
    <row r="422" spans="1:11" ht="12.75">
      <c r="A422" s="81" t="s">
        <v>18</v>
      </c>
      <c r="B422" s="81" t="s">
        <v>1179</v>
      </c>
      <c r="C422" s="29">
        <f>retail!F422</f>
        <v>0</v>
      </c>
      <c r="D422" s="29">
        <f>retail!G422</f>
        <v>0</v>
      </c>
      <c r="E422" s="29">
        <f>retail!H422</f>
        <v>0</v>
      </c>
      <c r="G422" s="24">
        <f>retail_ytd!F422</f>
        <v>0</v>
      </c>
      <c r="H422" s="24">
        <f>retail_ytd!G422</f>
        <v>0</v>
      </c>
      <c r="I422" s="24">
        <f>retail_ytd!H422</f>
        <v>0</v>
      </c>
      <c r="K422" s="198" t="str">
        <f>retail_ytd!J422</f>
        <v>20220307</v>
      </c>
    </row>
    <row r="423" spans="1:11" ht="12.75">
      <c r="A423" s="81" t="s">
        <v>18</v>
      </c>
      <c r="B423" s="81" t="s">
        <v>1182</v>
      </c>
      <c r="C423" s="29">
        <f>retail!F423</f>
        <v>0</v>
      </c>
      <c r="D423" s="29">
        <f>retail!G423</f>
        <v>0</v>
      </c>
      <c r="E423" s="29">
        <f>retail!H423</f>
        <v>0</v>
      </c>
      <c r="G423" s="24">
        <f>retail_ytd!F423</f>
        <v>0</v>
      </c>
      <c r="H423" s="24">
        <f>retail_ytd!G423</f>
        <v>0</v>
      </c>
      <c r="I423" s="24">
        <f>retail_ytd!H423</f>
        <v>0</v>
      </c>
      <c r="K423" s="198" t="str">
        <f>retail_ytd!J423</f>
        <v>20220307</v>
      </c>
    </row>
    <row r="424" spans="1:11" ht="12.75">
      <c r="A424" s="81" t="s">
        <v>18</v>
      </c>
      <c r="B424" s="81" t="s">
        <v>1185</v>
      </c>
      <c r="C424" s="29">
        <f>retail!F424</f>
        <v>0</v>
      </c>
      <c r="D424" s="29">
        <f>retail!G424</f>
        <v>0</v>
      </c>
      <c r="E424" s="29">
        <f>retail!H424</f>
        <v>0</v>
      </c>
      <c r="G424" s="24">
        <f>retail_ytd!F424</f>
        <v>0</v>
      </c>
      <c r="H424" s="24">
        <f>retail_ytd!G424</f>
        <v>0</v>
      </c>
      <c r="I424" s="24">
        <f>retail_ytd!H424</f>
        <v>0</v>
      </c>
      <c r="K424" s="198" t="str">
        <f>retail_ytd!J424</f>
        <v>20220407</v>
      </c>
    </row>
    <row r="425" spans="1:11" ht="12.75">
      <c r="A425" s="81" t="s">
        <v>18</v>
      </c>
      <c r="B425" s="81" t="s">
        <v>1188</v>
      </c>
      <c r="C425" s="29">
        <f>retail!F425</f>
        <v>0</v>
      </c>
      <c r="D425" s="29">
        <f>retail!G425</f>
        <v>0</v>
      </c>
      <c r="E425" s="29">
        <f>retail!H425</f>
        <v>0</v>
      </c>
      <c r="G425" s="24">
        <f>retail_ytd!F425</f>
        <v>0</v>
      </c>
      <c r="H425" s="24">
        <f>retail_ytd!G425</f>
        <v>0</v>
      </c>
      <c r="I425" s="24">
        <f>retail_ytd!H425</f>
        <v>0</v>
      </c>
      <c r="K425" s="198" t="str">
        <f>retail_ytd!J425</f>
        <v>20220307</v>
      </c>
    </row>
    <row r="426" spans="1:11" ht="12.75">
      <c r="A426" s="81" t="s">
        <v>18</v>
      </c>
      <c r="B426" s="81" t="s">
        <v>1191</v>
      </c>
      <c r="C426" s="29">
        <f>retail!F426</f>
        <v>0</v>
      </c>
      <c r="D426" s="29">
        <f>retail!G426</f>
        <v>0</v>
      </c>
      <c r="E426" s="29">
        <f>retail!H426</f>
        <v>0</v>
      </c>
      <c r="G426" s="24">
        <f>retail_ytd!F426</f>
        <v>0</v>
      </c>
      <c r="H426" s="24">
        <f>retail_ytd!G426</f>
        <v>0</v>
      </c>
      <c r="I426" s="24">
        <f>retail_ytd!H426</f>
        <v>0</v>
      </c>
      <c r="K426" s="198" t="str">
        <f>retail_ytd!J426</f>
        <v>20220307</v>
      </c>
    </row>
    <row r="427" spans="1:11" ht="12.75">
      <c r="A427" s="81" t="s">
        <v>18</v>
      </c>
      <c r="B427" s="81" t="s">
        <v>1194</v>
      </c>
      <c r="C427" s="29">
        <f>retail!F427</f>
        <v>0</v>
      </c>
      <c r="D427" s="29">
        <f>retail!G427</f>
        <v>0</v>
      </c>
      <c r="E427" s="29">
        <f>retail!H427</f>
        <v>0</v>
      </c>
      <c r="G427" s="24">
        <f>retail_ytd!F427</f>
        <v>1</v>
      </c>
      <c r="H427" s="24">
        <f>retail_ytd!G427</f>
        <v>1</v>
      </c>
      <c r="I427" s="24">
        <f>retail_ytd!H427</f>
        <v>0</v>
      </c>
      <c r="K427" s="198" t="str">
        <f>retail_ytd!J427</f>
        <v>20220407</v>
      </c>
    </row>
    <row r="428" spans="1:11" ht="12.75">
      <c r="A428" s="81" t="s">
        <v>18</v>
      </c>
      <c r="B428" s="81" t="s">
        <v>1197</v>
      </c>
      <c r="C428" s="29" t="str">
        <f>retail!F428</f>
        <v>No report</v>
      </c>
      <c r="D428" s="29" t="str">
        <f>retail!G428</f>
        <v>No report</v>
      </c>
      <c r="E428" s="29" t="str">
        <f>retail!H428</f>
        <v>No report</v>
      </c>
      <c r="G428" s="24">
        <f>retail_ytd!F428</f>
        <v>0</v>
      </c>
      <c r="H428" s="24">
        <f>retail_ytd!G428</f>
        <v>0</v>
      </c>
      <c r="I428" s="24">
        <f>retail_ytd!H428</f>
        <v>0</v>
      </c>
      <c r="K428" s="198" t="str">
        <f>retail_ytd!J428</f>
        <v>Missing data</v>
      </c>
    </row>
    <row r="429" spans="1:11" ht="12.75">
      <c r="A429" s="81" t="s">
        <v>18</v>
      </c>
      <c r="B429" s="81" t="s">
        <v>1200</v>
      </c>
      <c r="C429" s="29">
        <f>retail!F429</f>
        <v>0</v>
      </c>
      <c r="D429" s="29">
        <f>retail!G429</f>
        <v>0</v>
      </c>
      <c r="E429" s="29">
        <f>retail!H429</f>
        <v>0</v>
      </c>
      <c r="G429" s="24">
        <f>retail_ytd!F429</f>
        <v>0</v>
      </c>
      <c r="H429" s="24">
        <f>retail_ytd!G429</f>
        <v>0</v>
      </c>
      <c r="I429" s="24">
        <f>retail_ytd!H429</f>
        <v>0</v>
      </c>
      <c r="K429" s="198" t="str">
        <f>retail_ytd!J429</f>
        <v>20220307</v>
      </c>
    </row>
    <row r="430" spans="1:11" ht="12.75">
      <c r="A430" s="81" t="s">
        <v>18</v>
      </c>
      <c r="B430" s="81" t="s">
        <v>1203</v>
      </c>
      <c r="C430" s="29">
        <f>retail!F430</f>
        <v>0</v>
      </c>
      <c r="D430" s="29">
        <f>retail!G430</f>
        <v>0</v>
      </c>
      <c r="E430" s="29">
        <f>retail!H430</f>
        <v>0</v>
      </c>
      <c r="G430" s="24">
        <f>retail_ytd!F430</f>
        <v>0</v>
      </c>
      <c r="H430" s="24">
        <f>retail_ytd!G430</f>
        <v>0</v>
      </c>
      <c r="I430" s="24">
        <f>retail_ytd!H430</f>
        <v>0</v>
      </c>
      <c r="K430" s="198" t="str">
        <f>retail_ytd!J430</f>
        <v>20220307</v>
      </c>
    </row>
    <row r="431" spans="1:11" ht="12.75">
      <c r="A431" s="81" t="s">
        <v>18</v>
      </c>
      <c r="B431" s="81" t="s">
        <v>1206</v>
      </c>
      <c r="C431" s="29">
        <f>retail!F431</f>
        <v>0</v>
      </c>
      <c r="D431" s="29">
        <f>retail!G431</f>
        <v>0</v>
      </c>
      <c r="E431" s="29">
        <f>retail!H431</f>
        <v>0</v>
      </c>
      <c r="G431" s="24">
        <f>retail_ytd!F431</f>
        <v>0</v>
      </c>
      <c r="H431" s="24">
        <f>retail_ytd!G431</f>
        <v>0</v>
      </c>
      <c r="I431" s="24">
        <f>retail_ytd!H431</f>
        <v>0</v>
      </c>
      <c r="K431" s="198" t="str">
        <f>retail_ytd!J431</f>
        <v>20220407</v>
      </c>
    </row>
    <row r="432" spans="1:11" ht="12.75">
      <c r="A432" s="81" t="s">
        <v>18</v>
      </c>
      <c r="B432" s="81" t="s">
        <v>1209</v>
      </c>
      <c r="C432" s="29">
        <f>retail!F432</f>
        <v>0</v>
      </c>
      <c r="D432" s="29">
        <f>retail!G432</f>
        <v>0</v>
      </c>
      <c r="E432" s="29">
        <f>retail!H432</f>
        <v>0</v>
      </c>
      <c r="G432" s="24">
        <f>retail_ytd!F432</f>
        <v>0</v>
      </c>
      <c r="H432" s="24">
        <f>retail_ytd!G432</f>
        <v>0</v>
      </c>
      <c r="I432" s="24">
        <f>retail_ytd!H432</f>
        <v>0</v>
      </c>
      <c r="K432" s="198" t="str">
        <f>retail_ytd!J432</f>
        <v>20220307</v>
      </c>
    </row>
    <row r="433" spans="1:11" ht="12.75">
      <c r="A433" s="81" t="s">
        <v>18</v>
      </c>
      <c r="B433" s="81" t="s">
        <v>1212</v>
      </c>
      <c r="C433" s="29">
        <f>retail!F433</f>
        <v>0</v>
      </c>
      <c r="D433" s="29">
        <f>retail!G433</f>
        <v>0</v>
      </c>
      <c r="E433" s="29">
        <f>retail!H433</f>
        <v>0</v>
      </c>
      <c r="G433" s="24">
        <f>retail_ytd!F433</f>
        <v>0</v>
      </c>
      <c r="H433" s="24">
        <f>retail_ytd!G433</f>
        <v>0</v>
      </c>
      <c r="I433" s="24">
        <f>retail_ytd!H433</f>
        <v>0</v>
      </c>
      <c r="K433" s="198" t="str">
        <f>retail_ytd!J433</f>
        <v>20220407</v>
      </c>
    </row>
    <row r="434" spans="1:11" ht="12.75">
      <c r="A434" s="81" t="s">
        <v>18</v>
      </c>
      <c r="B434" s="81" t="s">
        <v>1215</v>
      </c>
      <c r="C434" s="29">
        <f>retail!F434</f>
        <v>0</v>
      </c>
      <c r="D434" s="29">
        <f>retail!G434</f>
        <v>0</v>
      </c>
      <c r="E434" s="29">
        <f>retail!H434</f>
        <v>0</v>
      </c>
      <c r="G434" s="24">
        <f>retail_ytd!F434</f>
        <v>0</v>
      </c>
      <c r="H434" s="24">
        <f>retail_ytd!G434</f>
        <v>0</v>
      </c>
      <c r="I434" s="24">
        <f>retail_ytd!H434</f>
        <v>0</v>
      </c>
      <c r="K434" s="198" t="str">
        <f>retail_ytd!J434</f>
        <v>20220307</v>
      </c>
    </row>
    <row r="435" spans="1:11" ht="12.75">
      <c r="A435" s="81" t="s">
        <v>18</v>
      </c>
      <c r="B435" s="81" t="s">
        <v>1218</v>
      </c>
      <c r="C435" s="29">
        <f>retail!F435</f>
        <v>0</v>
      </c>
      <c r="D435" s="29">
        <f>retail!G435</f>
        <v>0</v>
      </c>
      <c r="E435" s="29">
        <f>retail!H435</f>
        <v>0</v>
      </c>
      <c r="G435" s="24">
        <f>retail_ytd!F435</f>
        <v>0</v>
      </c>
      <c r="H435" s="24">
        <f>retail_ytd!G435</f>
        <v>0</v>
      </c>
      <c r="I435" s="24">
        <f>retail_ytd!H435</f>
        <v>0</v>
      </c>
      <c r="K435" s="198" t="str">
        <f>retail_ytd!J435</f>
        <v>20220307</v>
      </c>
    </row>
    <row r="436" spans="1:11" ht="12.75">
      <c r="A436" s="81" t="s">
        <v>18</v>
      </c>
      <c r="B436" s="81" t="s">
        <v>1221</v>
      </c>
      <c r="C436" s="29">
        <f>retail!F436</f>
        <v>0</v>
      </c>
      <c r="D436" s="29">
        <f>retail!G436</f>
        <v>0</v>
      </c>
      <c r="E436" s="29">
        <f>retail!H436</f>
        <v>0</v>
      </c>
      <c r="G436" s="24">
        <f>retail_ytd!F436</f>
        <v>0</v>
      </c>
      <c r="H436" s="24">
        <f>retail_ytd!G436</f>
        <v>0</v>
      </c>
      <c r="I436" s="24">
        <f>retail_ytd!H436</f>
        <v>0</v>
      </c>
      <c r="K436" s="198" t="str">
        <f>retail_ytd!J436</f>
        <v>20220407</v>
      </c>
    </row>
    <row r="437" spans="1:11" ht="12.75">
      <c r="A437" s="81" t="s">
        <v>18</v>
      </c>
      <c r="B437" s="81" t="s">
        <v>1224</v>
      </c>
      <c r="C437" s="29">
        <f>retail!F437</f>
        <v>0</v>
      </c>
      <c r="D437" s="29">
        <f>retail!G437</f>
        <v>0</v>
      </c>
      <c r="E437" s="29">
        <f>retail!H437</f>
        <v>0</v>
      </c>
      <c r="G437" s="24">
        <f>retail_ytd!F437</f>
        <v>0</v>
      </c>
      <c r="H437" s="24">
        <f>retail_ytd!G437</f>
        <v>0</v>
      </c>
      <c r="I437" s="24">
        <f>retail_ytd!H437</f>
        <v>0</v>
      </c>
      <c r="K437" s="198" t="str">
        <f>retail_ytd!J437</f>
        <v>20220307</v>
      </c>
    </row>
    <row r="438" spans="1:11" ht="12.75">
      <c r="A438" s="81" t="s">
        <v>18</v>
      </c>
      <c r="B438" s="81" t="s">
        <v>1227</v>
      </c>
      <c r="C438" s="29">
        <f>retail!F438</f>
        <v>0</v>
      </c>
      <c r="D438" s="29">
        <f>retail!G438</f>
        <v>0</v>
      </c>
      <c r="E438" s="29">
        <f>retail!H438</f>
        <v>0</v>
      </c>
      <c r="G438" s="24">
        <f>retail_ytd!F438</f>
        <v>0</v>
      </c>
      <c r="H438" s="24">
        <f>retail_ytd!G438</f>
        <v>0</v>
      </c>
      <c r="I438" s="24">
        <f>retail_ytd!H438</f>
        <v>0</v>
      </c>
      <c r="K438" s="198" t="str">
        <f>retail_ytd!J438</f>
        <v>20220307</v>
      </c>
    </row>
    <row r="439" spans="1:11" ht="12.75">
      <c r="A439" s="81" t="s">
        <v>18</v>
      </c>
      <c r="B439" s="81" t="s">
        <v>1230</v>
      </c>
      <c r="C439" s="29">
        <f>retail!F439</f>
        <v>0</v>
      </c>
      <c r="D439" s="29">
        <f>retail!G439</f>
        <v>0</v>
      </c>
      <c r="E439" s="29">
        <f>retail!H439</f>
        <v>0</v>
      </c>
      <c r="G439" s="24">
        <f>retail_ytd!F439</f>
        <v>0</v>
      </c>
      <c r="H439" s="24">
        <f>retail_ytd!G439</f>
        <v>0</v>
      </c>
      <c r="I439" s="24">
        <f>retail_ytd!H439</f>
        <v>0</v>
      </c>
      <c r="K439" s="198" t="str">
        <f>retail_ytd!J439</f>
        <v>20220307</v>
      </c>
    </row>
    <row r="440" spans="1:11" ht="12.75">
      <c r="A440" s="81" t="s">
        <v>18</v>
      </c>
      <c r="B440" s="81" t="s">
        <v>1233</v>
      </c>
      <c r="C440" s="29">
        <f>retail!F440</f>
        <v>0</v>
      </c>
      <c r="D440" s="29">
        <f>retail!G440</f>
        <v>0</v>
      </c>
      <c r="E440" s="29">
        <f>retail!H440</f>
        <v>0</v>
      </c>
      <c r="G440" s="24">
        <f>retail_ytd!F440</f>
        <v>0</v>
      </c>
      <c r="H440" s="24">
        <f>retail_ytd!G440</f>
        <v>0</v>
      </c>
      <c r="I440" s="24">
        <f>retail_ytd!H440</f>
        <v>0</v>
      </c>
      <c r="K440" s="198" t="str">
        <f>retail_ytd!J440</f>
        <v>20220307</v>
      </c>
    </row>
    <row r="441" spans="1:11" ht="12.75">
      <c r="A441" s="81" t="s">
        <v>18</v>
      </c>
      <c r="B441" s="81" t="s">
        <v>1236</v>
      </c>
      <c r="C441" s="29">
        <f>retail!F441</f>
        <v>0</v>
      </c>
      <c r="D441" s="29">
        <f>retail!G441</f>
        <v>0</v>
      </c>
      <c r="E441" s="29">
        <f>retail!H441</f>
        <v>0</v>
      </c>
      <c r="G441" s="24">
        <f>retail_ytd!F441</f>
        <v>0</v>
      </c>
      <c r="H441" s="24">
        <f>retail_ytd!G441</f>
        <v>0</v>
      </c>
      <c r="I441" s="24">
        <f>retail_ytd!H441</f>
        <v>0</v>
      </c>
      <c r="K441" s="198" t="str">
        <f>retail_ytd!J441</f>
        <v>20220307</v>
      </c>
    </row>
    <row r="442" spans="1:11" ht="12.75">
      <c r="A442" s="81" t="s">
        <v>18</v>
      </c>
      <c r="B442" s="81" t="s">
        <v>1239</v>
      </c>
      <c r="C442" s="29">
        <f>retail!F442</f>
        <v>0</v>
      </c>
      <c r="D442" s="29">
        <f>retail!G442</f>
        <v>0</v>
      </c>
      <c r="E442" s="29">
        <f>retail!H442</f>
        <v>0</v>
      </c>
      <c r="G442" s="24">
        <f>retail_ytd!F442</f>
        <v>0</v>
      </c>
      <c r="H442" s="24">
        <f>retail_ytd!G442</f>
        <v>0</v>
      </c>
      <c r="I442" s="24">
        <f>retail_ytd!H442</f>
        <v>0</v>
      </c>
      <c r="K442" s="198" t="str">
        <f>retail_ytd!J442</f>
        <v>20220407</v>
      </c>
    </row>
    <row r="443" spans="1:11" ht="12.75">
      <c r="A443" s="81" t="s">
        <v>18</v>
      </c>
      <c r="B443" s="81" t="s">
        <v>289</v>
      </c>
      <c r="C443" s="29">
        <f>retail!F443</f>
        <v>0</v>
      </c>
      <c r="D443" s="29">
        <f>retail!G443</f>
        <v>0</v>
      </c>
      <c r="E443" s="29">
        <f>retail!H443</f>
        <v>0</v>
      </c>
      <c r="G443" s="24">
        <f>retail_ytd!F443</f>
        <v>0</v>
      </c>
      <c r="H443" s="24">
        <f>retail_ytd!G443</f>
        <v>0</v>
      </c>
      <c r="I443" s="24">
        <f>retail_ytd!H443</f>
        <v>0</v>
      </c>
      <c r="K443" s="198" t="str">
        <f>retail_ytd!J443</f>
        <v>20220307</v>
      </c>
    </row>
    <row r="444" spans="1:11" ht="12.75">
      <c r="A444" s="81" t="s">
        <v>18</v>
      </c>
      <c r="B444" s="81" t="s">
        <v>1244</v>
      </c>
      <c r="C444" s="29">
        <f>retail!F444</f>
        <v>0</v>
      </c>
      <c r="D444" s="29">
        <f>retail!G444</f>
        <v>0</v>
      </c>
      <c r="E444" s="29">
        <f>retail!H444</f>
        <v>0</v>
      </c>
      <c r="G444" s="24">
        <f>retail_ytd!F444</f>
        <v>0</v>
      </c>
      <c r="H444" s="24">
        <f>retail_ytd!G444</f>
        <v>0</v>
      </c>
      <c r="I444" s="24">
        <f>retail_ytd!H444</f>
        <v>0</v>
      </c>
      <c r="K444" s="198" t="str">
        <f>retail_ytd!J444</f>
        <v>20220307</v>
      </c>
    </row>
    <row r="445" spans="1:11" ht="12.75">
      <c r="A445" s="81" t="s">
        <v>19</v>
      </c>
      <c r="B445" s="81" t="s">
        <v>1247</v>
      </c>
      <c r="C445" s="29">
        <f>retail!F445</f>
        <v>0</v>
      </c>
      <c r="D445" s="29">
        <f>retail!G445</f>
        <v>0</v>
      </c>
      <c r="E445" s="29">
        <f>retail!H445</f>
        <v>0</v>
      </c>
      <c r="G445" s="24">
        <f>retail_ytd!F445</f>
        <v>0</v>
      </c>
      <c r="H445" s="24">
        <f>retail_ytd!G445</f>
        <v>0</v>
      </c>
      <c r="I445" s="24">
        <f>retail_ytd!H445</f>
        <v>0</v>
      </c>
      <c r="K445" s="198" t="str">
        <f>retail_ytd!J445</f>
        <v>20220307</v>
      </c>
    </row>
    <row r="446" spans="1:11" ht="12.75">
      <c r="A446" s="81" t="s">
        <v>19</v>
      </c>
      <c r="B446" s="81" t="s">
        <v>1250</v>
      </c>
      <c r="C446" s="29">
        <f>retail!F446</f>
        <v>0</v>
      </c>
      <c r="D446" s="29">
        <f>retail!G446</f>
        <v>0</v>
      </c>
      <c r="E446" s="29">
        <f>retail!H446</f>
        <v>0</v>
      </c>
      <c r="G446" s="24">
        <f>retail_ytd!F446</f>
        <v>0</v>
      </c>
      <c r="H446" s="24">
        <f>retail_ytd!G446</f>
        <v>0</v>
      </c>
      <c r="I446" s="24">
        <f>retail_ytd!H446</f>
        <v>0</v>
      </c>
      <c r="K446" s="198" t="str">
        <f>retail_ytd!J446</f>
        <v>20220407</v>
      </c>
    </row>
    <row r="447" spans="1:11" ht="12.75">
      <c r="A447" s="81" t="s">
        <v>19</v>
      </c>
      <c r="B447" s="81" t="s">
        <v>1253</v>
      </c>
      <c r="C447" s="29">
        <f>retail!F447</f>
        <v>0</v>
      </c>
      <c r="D447" s="29">
        <f>retail!G447</f>
        <v>0</v>
      </c>
      <c r="E447" s="29">
        <f>retail!H447</f>
        <v>0</v>
      </c>
      <c r="G447" s="24">
        <f>retail_ytd!F447</f>
        <v>0</v>
      </c>
      <c r="H447" s="24">
        <f>retail_ytd!G447</f>
        <v>0</v>
      </c>
      <c r="I447" s="24">
        <f>retail_ytd!H447</f>
        <v>0</v>
      </c>
      <c r="K447" s="198" t="str">
        <f>retail_ytd!J447</f>
        <v>20220307</v>
      </c>
    </row>
    <row r="448" spans="1:11" ht="12.75">
      <c r="A448" s="81" t="s">
        <v>19</v>
      </c>
      <c r="B448" s="81" t="s">
        <v>1256</v>
      </c>
      <c r="C448" s="29">
        <f>retail!F448</f>
        <v>0</v>
      </c>
      <c r="D448" s="29">
        <f>retail!G448</f>
        <v>0</v>
      </c>
      <c r="E448" s="29">
        <f>retail!H448</f>
        <v>0</v>
      </c>
      <c r="G448" s="24">
        <f>retail_ytd!F448</f>
        <v>0</v>
      </c>
      <c r="H448" s="24">
        <f>retail_ytd!G448</f>
        <v>0</v>
      </c>
      <c r="I448" s="24">
        <f>retail_ytd!H448</f>
        <v>0</v>
      </c>
      <c r="K448" s="198" t="str">
        <f>retail_ytd!J448</f>
        <v>20220407</v>
      </c>
    </row>
    <row r="449" spans="1:11" ht="12.75">
      <c r="A449" s="81" t="s">
        <v>19</v>
      </c>
      <c r="B449" s="81" t="s">
        <v>1259</v>
      </c>
      <c r="C449" s="29">
        <f>retail!F449</f>
        <v>0</v>
      </c>
      <c r="D449" s="29">
        <f>retail!G449</f>
        <v>0</v>
      </c>
      <c r="E449" s="29">
        <f>retail!H449</f>
        <v>0</v>
      </c>
      <c r="G449" s="24">
        <f>retail_ytd!F449</f>
        <v>0</v>
      </c>
      <c r="H449" s="24">
        <f>retail_ytd!G449</f>
        <v>0</v>
      </c>
      <c r="I449" s="24">
        <f>retail_ytd!H449</f>
        <v>0</v>
      </c>
      <c r="K449" s="198" t="str">
        <f>retail_ytd!J449</f>
        <v>20220407</v>
      </c>
    </row>
    <row r="450" spans="1:11" ht="12.75">
      <c r="A450" s="81" t="s">
        <v>19</v>
      </c>
      <c r="B450" s="81" t="s">
        <v>1262</v>
      </c>
      <c r="C450" s="29">
        <f>retail!F450</f>
        <v>0</v>
      </c>
      <c r="D450" s="29">
        <f>retail!G450</f>
        <v>0</v>
      </c>
      <c r="E450" s="29">
        <f>retail!H450</f>
        <v>0</v>
      </c>
      <c r="G450" s="24">
        <f>retail_ytd!F450</f>
        <v>0</v>
      </c>
      <c r="H450" s="24">
        <f>retail_ytd!G450</f>
        <v>0</v>
      </c>
      <c r="I450" s="24">
        <f>retail_ytd!H450</f>
        <v>0</v>
      </c>
      <c r="K450" s="198" t="str">
        <f>retail_ytd!J450</f>
        <v>20220307</v>
      </c>
    </row>
    <row r="451" spans="1:11" ht="12.75">
      <c r="A451" s="81" t="s">
        <v>19</v>
      </c>
      <c r="B451" s="81" t="s">
        <v>1701</v>
      </c>
      <c r="C451" s="29">
        <f>retail!F451</f>
        <v>0</v>
      </c>
      <c r="D451" s="29">
        <f>retail!G451</f>
        <v>0</v>
      </c>
      <c r="E451" s="29">
        <f>retail!H451</f>
        <v>0</v>
      </c>
      <c r="G451" s="24">
        <f>retail_ytd!F451</f>
        <v>1</v>
      </c>
      <c r="H451" s="24">
        <f>retail_ytd!G451</f>
        <v>1</v>
      </c>
      <c r="I451" s="24">
        <f>retail_ytd!H451</f>
        <v>0</v>
      </c>
      <c r="K451" s="198" t="str">
        <f>retail_ytd!J451</f>
        <v>20220407</v>
      </c>
    </row>
    <row r="452" spans="1:11" ht="12.75">
      <c r="A452" s="81" t="s">
        <v>19</v>
      </c>
      <c r="B452" s="81" t="s">
        <v>1267</v>
      </c>
      <c r="C452" s="29">
        <f>retail!F452</f>
        <v>0</v>
      </c>
      <c r="D452" s="29">
        <f>retail!G452</f>
        <v>0</v>
      </c>
      <c r="E452" s="29">
        <f>retail!H452</f>
        <v>0</v>
      </c>
      <c r="G452" s="24">
        <f>retail_ytd!F452</f>
        <v>0</v>
      </c>
      <c r="H452" s="24">
        <f>retail_ytd!G452</f>
        <v>0</v>
      </c>
      <c r="I452" s="24">
        <f>retail_ytd!H452</f>
        <v>0</v>
      </c>
      <c r="K452" s="198" t="str">
        <f>retail_ytd!J452</f>
        <v>20220307</v>
      </c>
    </row>
    <row r="453" spans="1:11" ht="12.75">
      <c r="A453" s="81" t="s">
        <v>19</v>
      </c>
      <c r="B453" s="81" t="s">
        <v>1270</v>
      </c>
      <c r="C453" s="29">
        <f>retail!F453</f>
        <v>0</v>
      </c>
      <c r="D453" s="29">
        <f>retail!G453</f>
        <v>0</v>
      </c>
      <c r="E453" s="29">
        <f>retail!H453</f>
        <v>0</v>
      </c>
      <c r="G453" s="24">
        <f>retail_ytd!F453</f>
        <v>0</v>
      </c>
      <c r="H453" s="24">
        <f>retail_ytd!G453</f>
        <v>0</v>
      </c>
      <c r="I453" s="24">
        <f>retail_ytd!H453</f>
        <v>0</v>
      </c>
      <c r="K453" s="198" t="str">
        <f>retail_ytd!J453</f>
        <v>20220407</v>
      </c>
    </row>
    <row r="454" spans="1:11" ht="12.75">
      <c r="A454" s="81" t="s">
        <v>19</v>
      </c>
      <c r="B454" s="81" t="s">
        <v>1273</v>
      </c>
      <c r="C454" s="29">
        <f>retail!F454</f>
        <v>0</v>
      </c>
      <c r="D454" s="29">
        <f>retail!G454</f>
        <v>0</v>
      </c>
      <c r="E454" s="29">
        <f>retail!H454</f>
        <v>0</v>
      </c>
      <c r="G454" s="24">
        <f>retail_ytd!F454</f>
        <v>0</v>
      </c>
      <c r="H454" s="24">
        <f>retail_ytd!G454</f>
        <v>0</v>
      </c>
      <c r="I454" s="24">
        <f>retail_ytd!H454</f>
        <v>0</v>
      </c>
      <c r="K454" s="198" t="str">
        <f>retail_ytd!J454</f>
        <v>20220407</v>
      </c>
    </row>
    <row r="455" spans="1:11" ht="12.75">
      <c r="A455" s="81" t="s">
        <v>19</v>
      </c>
      <c r="B455" s="81" t="s">
        <v>1276</v>
      </c>
      <c r="C455" s="29">
        <f>retail!F455</f>
        <v>0</v>
      </c>
      <c r="D455" s="29">
        <f>retail!G455</f>
        <v>0</v>
      </c>
      <c r="E455" s="29">
        <f>retail!H455</f>
        <v>0</v>
      </c>
      <c r="G455" s="24">
        <f>retail_ytd!F455</f>
        <v>0</v>
      </c>
      <c r="H455" s="24">
        <f>retail_ytd!G455</f>
        <v>0</v>
      </c>
      <c r="I455" s="24">
        <f>retail_ytd!H455</f>
        <v>0</v>
      </c>
      <c r="K455" s="198" t="str">
        <f>retail_ytd!J455</f>
        <v>20220207</v>
      </c>
    </row>
    <row r="456" spans="1:11" ht="12.75">
      <c r="A456" s="81" t="s">
        <v>19</v>
      </c>
      <c r="B456" s="81" t="s">
        <v>1279</v>
      </c>
      <c r="C456" s="29">
        <f>retail!F456</f>
        <v>0</v>
      </c>
      <c r="D456" s="29">
        <f>retail!G456</f>
        <v>0</v>
      </c>
      <c r="E456" s="29">
        <f>retail!H456</f>
        <v>0</v>
      </c>
      <c r="G456" s="24">
        <f>retail_ytd!F456</f>
        <v>0</v>
      </c>
      <c r="H456" s="24">
        <f>retail_ytd!G456</f>
        <v>0</v>
      </c>
      <c r="I456" s="24">
        <f>retail_ytd!H456</f>
        <v>0</v>
      </c>
      <c r="K456" s="198" t="str">
        <f>retail_ytd!J456</f>
        <v>20220307</v>
      </c>
    </row>
    <row r="457" spans="1:11" ht="12.75">
      <c r="A457" s="81" t="s">
        <v>19</v>
      </c>
      <c r="B457" s="81" t="s">
        <v>1282</v>
      </c>
      <c r="C457" s="29">
        <f>retail!F457</f>
        <v>0</v>
      </c>
      <c r="D457" s="29">
        <f>retail!G457</f>
        <v>0</v>
      </c>
      <c r="E457" s="29">
        <f>retail!H457</f>
        <v>0</v>
      </c>
      <c r="G457" s="24">
        <f>retail_ytd!F457</f>
        <v>0</v>
      </c>
      <c r="H457" s="24">
        <f>retail_ytd!G457</f>
        <v>0</v>
      </c>
      <c r="I457" s="24">
        <f>retail_ytd!H457</f>
        <v>0</v>
      </c>
      <c r="K457" s="198" t="str">
        <f>retail_ytd!J457</f>
        <v>20220407</v>
      </c>
    </row>
    <row r="458" spans="1:11" ht="12.75">
      <c r="A458" s="81" t="s">
        <v>19</v>
      </c>
      <c r="B458" s="81" t="s">
        <v>1285</v>
      </c>
      <c r="C458" s="29">
        <f>retail!F458</f>
        <v>0</v>
      </c>
      <c r="D458" s="29">
        <f>retail!G458</f>
        <v>0</v>
      </c>
      <c r="E458" s="29">
        <f>retail!H458</f>
        <v>0</v>
      </c>
      <c r="G458" s="24">
        <f>retail_ytd!F458</f>
        <v>0</v>
      </c>
      <c r="H458" s="24">
        <f>retail_ytd!G458</f>
        <v>0</v>
      </c>
      <c r="I458" s="24">
        <f>retail_ytd!H458</f>
        <v>0</v>
      </c>
      <c r="K458" s="198" t="str">
        <f>retail_ytd!J458</f>
        <v>20220307</v>
      </c>
    </row>
    <row r="459" spans="1:11" ht="12.75">
      <c r="A459" s="81" t="s">
        <v>19</v>
      </c>
      <c r="B459" s="81" t="s">
        <v>1288</v>
      </c>
      <c r="C459" s="29" t="str">
        <f>retail!F459</f>
        <v>No report</v>
      </c>
      <c r="D459" s="29" t="str">
        <f>retail!G459</f>
        <v>No report</v>
      </c>
      <c r="E459" s="29" t="str">
        <f>retail!H459</f>
        <v>No report</v>
      </c>
      <c r="G459" s="24">
        <f>retail_ytd!F459</f>
        <v>0</v>
      </c>
      <c r="H459" s="24">
        <f>retail_ytd!G459</f>
        <v>0</v>
      </c>
      <c r="I459" s="24">
        <f>retail_ytd!H459</f>
        <v>0</v>
      </c>
      <c r="K459" s="198" t="str">
        <f>retail_ytd!J459</f>
        <v>Missing data</v>
      </c>
    </row>
    <row r="460" spans="1:11" ht="12.75">
      <c r="A460" s="81" t="s">
        <v>19</v>
      </c>
      <c r="B460" s="81" t="s">
        <v>1291</v>
      </c>
      <c r="C460" s="29">
        <f>retail!F460</f>
        <v>0</v>
      </c>
      <c r="D460" s="29">
        <f>retail!G460</f>
        <v>0</v>
      </c>
      <c r="E460" s="29">
        <f>retail!H460</f>
        <v>0</v>
      </c>
      <c r="G460" s="24">
        <f>retail_ytd!F460</f>
        <v>0</v>
      </c>
      <c r="H460" s="24">
        <f>retail_ytd!G460</f>
        <v>0</v>
      </c>
      <c r="I460" s="24">
        <f>retail_ytd!H460</f>
        <v>0</v>
      </c>
      <c r="K460" s="198" t="str">
        <f>retail_ytd!J460</f>
        <v>20220407</v>
      </c>
    </row>
    <row r="461" spans="1:11" ht="12.75">
      <c r="A461" s="81" t="s">
        <v>19</v>
      </c>
      <c r="B461" s="81" t="s">
        <v>1294</v>
      </c>
      <c r="C461" s="29">
        <f>retail!F461</f>
        <v>0</v>
      </c>
      <c r="D461" s="29">
        <f>retail!G461</f>
        <v>0</v>
      </c>
      <c r="E461" s="29">
        <f>retail!H461</f>
        <v>0</v>
      </c>
      <c r="G461" s="24">
        <f>retail_ytd!F461</f>
        <v>0</v>
      </c>
      <c r="H461" s="24">
        <f>retail_ytd!G461</f>
        <v>0</v>
      </c>
      <c r="I461" s="24">
        <f>retail_ytd!H461</f>
        <v>0</v>
      </c>
      <c r="K461" s="198" t="str">
        <f>retail_ytd!J461</f>
        <v>20220307</v>
      </c>
    </row>
    <row r="462" spans="1:11" ht="12.75">
      <c r="A462" s="81" t="s">
        <v>19</v>
      </c>
      <c r="B462" s="81" t="s">
        <v>1297</v>
      </c>
      <c r="C462" s="29">
        <f>retail!F462</f>
        <v>0</v>
      </c>
      <c r="D462" s="29">
        <f>retail!G462</f>
        <v>0</v>
      </c>
      <c r="E462" s="29">
        <f>retail!H462</f>
        <v>0</v>
      </c>
      <c r="G462" s="24">
        <f>retail_ytd!F462</f>
        <v>0</v>
      </c>
      <c r="H462" s="24">
        <f>retail_ytd!G462</f>
        <v>0</v>
      </c>
      <c r="I462" s="24">
        <f>retail_ytd!H462</f>
        <v>0</v>
      </c>
      <c r="K462" s="198" t="str">
        <f>retail_ytd!J462</f>
        <v>20220307</v>
      </c>
    </row>
    <row r="463" spans="1:11" ht="12.75">
      <c r="A463" s="81" t="s">
        <v>19</v>
      </c>
      <c r="B463" s="81" t="s">
        <v>1300</v>
      </c>
      <c r="C463" s="29">
        <f>retail!F463</f>
        <v>0</v>
      </c>
      <c r="D463" s="29">
        <f>retail!G463</f>
        <v>0</v>
      </c>
      <c r="E463" s="29">
        <f>retail!H463</f>
        <v>0</v>
      </c>
      <c r="G463" s="24">
        <f>retail_ytd!F463</f>
        <v>0</v>
      </c>
      <c r="H463" s="24">
        <f>retail_ytd!G463</f>
        <v>0</v>
      </c>
      <c r="I463" s="24">
        <f>retail_ytd!H463</f>
        <v>0</v>
      </c>
      <c r="K463" s="198" t="str">
        <f>retail_ytd!J463</f>
        <v>20220407</v>
      </c>
    </row>
    <row r="464" spans="1:11" ht="12.75">
      <c r="A464" s="81" t="s">
        <v>19</v>
      </c>
      <c r="B464" s="81" t="s">
        <v>1081</v>
      </c>
      <c r="C464" s="29" t="str">
        <f>retail!F464</f>
        <v>No report</v>
      </c>
      <c r="D464" s="29" t="str">
        <f>retail!G464</f>
        <v>No report</v>
      </c>
      <c r="E464" s="29" t="str">
        <f>retail!H464</f>
        <v>No report</v>
      </c>
      <c r="G464" s="24">
        <f>retail_ytd!F464</f>
        <v>0</v>
      </c>
      <c r="H464" s="24">
        <f>retail_ytd!G464</f>
        <v>0</v>
      </c>
      <c r="I464" s="24">
        <f>retail_ytd!H464</f>
        <v>0</v>
      </c>
      <c r="K464" s="198" t="str">
        <f>retail_ytd!J464</f>
        <v>Missing data</v>
      </c>
    </row>
    <row r="465" spans="1:11" ht="12.75">
      <c r="A465" s="81" t="s">
        <v>19</v>
      </c>
      <c r="B465" s="81" t="s">
        <v>1305</v>
      </c>
      <c r="C465" s="29" t="str">
        <f>retail!F465</f>
        <v>No report</v>
      </c>
      <c r="D465" s="29" t="str">
        <f>retail!G465</f>
        <v>No report</v>
      </c>
      <c r="E465" s="29" t="str">
        <f>retail!H465</f>
        <v>No report</v>
      </c>
      <c r="G465" s="24">
        <f>retail_ytd!F465</f>
        <v>0</v>
      </c>
      <c r="H465" s="24">
        <f>retail_ytd!G465</f>
        <v>0</v>
      </c>
      <c r="I465" s="24">
        <f>retail_ytd!H465</f>
        <v>0</v>
      </c>
      <c r="K465" s="198" t="str">
        <f>retail_ytd!J465</f>
        <v>Missing data</v>
      </c>
    </row>
    <row r="466" spans="1:11" ht="12.75">
      <c r="A466" s="81" t="s">
        <v>19</v>
      </c>
      <c r="B466" s="81" t="s">
        <v>1308</v>
      </c>
      <c r="C466" s="29">
        <f>retail!F466</f>
        <v>0</v>
      </c>
      <c r="D466" s="29">
        <f>retail!G466</f>
        <v>0</v>
      </c>
      <c r="E466" s="29">
        <f>retail!H466</f>
        <v>0</v>
      </c>
      <c r="G466" s="24">
        <f>retail_ytd!F466</f>
        <v>0</v>
      </c>
      <c r="H466" s="24">
        <f>retail_ytd!G466</f>
        <v>0</v>
      </c>
      <c r="I466" s="24">
        <f>retail_ytd!H466</f>
        <v>0</v>
      </c>
      <c r="K466" s="198" t="str">
        <f>retail_ytd!J466</f>
        <v>20220407</v>
      </c>
    </row>
    <row r="467" spans="1:11" ht="12.75">
      <c r="A467" s="81" t="s">
        <v>19</v>
      </c>
      <c r="B467" s="81" t="s">
        <v>1311</v>
      </c>
      <c r="C467" s="29">
        <f>retail!F467</f>
        <v>0</v>
      </c>
      <c r="D467" s="29">
        <f>retail!G467</f>
        <v>0</v>
      </c>
      <c r="E467" s="29">
        <f>retail!H467</f>
        <v>0</v>
      </c>
      <c r="G467" s="24">
        <f>retail_ytd!F467</f>
        <v>0</v>
      </c>
      <c r="H467" s="24">
        <f>retail_ytd!G467</f>
        <v>0</v>
      </c>
      <c r="I467" s="24">
        <f>retail_ytd!H467</f>
        <v>0</v>
      </c>
      <c r="K467" s="198" t="str">
        <f>retail_ytd!J467</f>
        <v>20220207</v>
      </c>
    </row>
    <row r="468" spans="1:11" ht="12.75">
      <c r="A468" s="81" t="s">
        <v>19</v>
      </c>
      <c r="B468" s="81" t="s">
        <v>1314</v>
      </c>
      <c r="C468" s="29">
        <f>retail!F468</f>
        <v>0</v>
      </c>
      <c r="D468" s="29">
        <f>retail!G468</f>
        <v>0</v>
      </c>
      <c r="E468" s="29">
        <f>retail!H468</f>
        <v>0</v>
      </c>
      <c r="G468" s="24">
        <f>retail_ytd!F468</f>
        <v>0</v>
      </c>
      <c r="H468" s="24">
        <f>retail_ytd!G468</f>
        <v>0</v>
      </c>
      <c r="I468" s="24">
        <f>retail_ytd!H468</f>
        <v>0</v>
      </c>
      <c r="K468" s="198" t="str">
        <f>retail_ytd!J468</f>
        <v>20220407</v>
      </c>
    </row>
    <row r="469" spans="1:11" ht="12.75">
      <c r="A469" s="81" t="s">
        <v>19</v>
      </c>
      <c r="B469" s="81" t="s">
        <v>1317</v>
      </c>
      <c r="C469" s="29">
        <f>retail!F469</f>
        <v>0</v>
      </c>
      <c r="D469" s="29">
        <f>retail!G469</f>
        <v>0</v>
      </c>
      <c r="E469" s="29">
        <f>retail!H469</f>
        <v>0</v>
      </c>
      <c r="G469" s="24">
        <f>retail_ytd!F469</f>
        <v>0</v>
      </c>
      <c r="H469" s="24">
        <f>retail_ytd!G469</f>
        <v>0</v>
      </c>
      <c r="I469" s="24">
        <f>retail_ytd!H469</f>
        <v>0</v>
      </c>
      <c r="K469" s="198" t="str">
        <f>retail_ytd!J469</f>
        <v>20220407</v>
      </c>
    </row>
    <row r="470" spans="1:11" ht="12.75">
      <c r="A470" s="81" t="s">
        <v>19</v>
      </c>
      <c r="B470" s="81" t="s">
        <v>1320</v>
      </c>
      <c r="C470" s="29">
        <f>retail!F470</f>
        <v>0</v>
      </c>
      <c r="D470" s="29">
        <f>retail!G470</f>
        <v>0</v>
      </c>
      <c r="E470" s="29">
        <f>retail!H470</f>
        <v>0</v>
      </c>
      <c r="G470" s="24">
        <f>retail_ytd!F470</f>
        <v>0</v>
      </c>
      <c r="H470" s="24">
        <f>retail_ytd!G470</f>
        <v>0</v>
      </c>
      <c r="I470" s="24">
        <f>retail_ytd!H470</f>
        <v>0</v>
      </c>
      <c r="K470" s="198" t="str">
        <f>retail_ytd!J470</f>
        <v>20220407</v>
      </c>
    </row>
    <row r="471" spans="1:11" ht="12.75">
      <c r="A471" s="81" t="s">
        <v>19</v>
      </c>
      <c r="B471" s="81" t="s">
        <v>1323</v>
      </c>
      <c r="C471" s="29" t="str">
        <f>retail!F471</f>
        <v>No report</v>
      </c>
      <c r="D471" s="29" t="str">
        <f>retail!G471</f>
        <v>No report</v>
      </c>
      <c r="E471" s="29" t="str">
        <f>retail!H471</f>
        <v>No report</v>
      </c>
      <c r="G471" s="24">
        <f>retail_ytd!F471</f>
        <v>0</v>
      </c>
      <c r="H471" s="24">
        <f>retail_ytd!G471</f>
        <v>0</v>
      </c>
      <c r="I471" s="24">
        <f>retail_ytd!H471</f>
        <v>0</v>
      </c>
      <c r="K471" s="198" t="str">
        <f>retail_ytd!J471</f>
        <v>Missing data</v>
      </c>
    </row>
    <row r="472" spans="1:11" ht="12.75">
      <c r="A472" s="81" t="s">
        <v>19</v>
      </c>
      <c r="B472" s="81" t="s">
        <v>1326</v>
      </c>
      <c r="C472" s="29">
        <f>retail!F472</f>
        <v>0</v>
      </c>
      <c r="D472" s="29">
        <f>retail!G472</f>
        <v>0</v>
      </c>
      <c r="E472" s="29">
        <f>retail!H472</f>
        <v>0</v>
      </c>
      <c r="G472" s="24">
        <f>retail_ytd!F472</f>
        <v>0</v>
      </c>
      <c r="H472" s="24">
        <f>retail_ytd!G472</f>
        <v>0</v>
      </c>
      <c r="I472" s="24">
        <f>retail_ytd!H472</f>
        <v>0</v>
      </c>
      <c r="K472" s="198" t="str">
        <f>retail_ytd!J472</f>
        <v>20220307</v>
      </c>
    </row>
    <row r="473" spans="1:11" ht="12.75">
      <c r="A473" s="81" t="s">
        <v>19</v>
      </c>
      <c r="B473" s="81" t="s">
        <v>1329</v>
      </c>
      <c r="C473" s="29" t="str">
        <f>retail!F473</f>
        <v>No report</v>
      </c>
      <c r="D473" s="29" t="str">
        <f>retail!G473</f>
        <v>No report</v>
      </c>
      <c r="E473" s="29" t="str">
        <f>retail!H473</f>
        <v>No report</v>
      </c>
      <c r="G473" s="24">
        <f>retail_ytd!F473</f>
        <v>0</v>
      </c>
      <c r="H473" s="24">
        <f>retail_ytd!G473</f>
        <v>0</v>
      </c>
      <c r="I473" s="24">
        <f>retail_ytd!H473</f>
        <v>0</v>
      </c>
      <c r="K473" s="198" t="str">
        <f>retail_ytd!J473</f>
        <v>Missing data</v>
      </c>
    </row>
    <row r="474" spans="1:11" ht="12.75">
      <c r="A474" s="81" t="s">
        <v>19</v>
      </c>
      <c r="B474" s="81" t="s">
        <v>1332</v>
      </c>
      <c r="C474" s="29">
        <f>retail!F474</f>
        <v>0</v>
      </c>
      <c r="D474" s="29">
        <f>retail!G474</f>
        <v>0</v>
      </c>
      <c r="E474" s="29">
        <f>retail!H474</f>
        <v>0</v>
      </c>
      <c r="G474" s="24">
        <f>retail_ytd!F474</f>
        <v>0</v>
      </c>
      <c r="H474" s="24">
        <f>retail_ytd!G474</f>
        <v>0</v>
      </c>
      <c r="I474" s="24">
        <f>retail_ytd!H474</f>
        <v>0</v>
      </c>
      <c r="K474" s="198" t="str">
        <f>retail_ytd!J474</f>
        <v>20220307</v>
      </c>
    </row>
    <row r="475" spans="1:11" ht="12.75">
      <c r="A475" s="81" t="s">
        <v>19</v>
      </c>
      <c r="B475" s="81" t="s">
        <v>1335</v>
      </c>
      <c r="C475" s="29" t="str">
        <f>retail!F475</f>
        <v>No report</v>
      </c>
      <c r="D475" s="29" t="str">
        <f>retail!G475</f>
        <v>No report</v>
      </c>
      <c r="E475" s="29" t="str">
        <f>retail!H475</f>
        <v>No report</v>
      </c>
      <c r="G475" s="24">
        <f>retail_ytd!F475</f>
        <v>0</v>
      </c>
      <c r="H475" s="24">
        <f>retail_ytd!G475</f>
        <v>0</v>
      </c>
      <c r="I475" s="24">
        <f>retail_ytd!H475</f>
        <v>0</v>
      </c>
      <c r="K475" s="198" t="str">
        <f>retail_ytd!J475</f>
        <v>Missing data</v>
      </c>
    </row>
    <row r="476" spans="1:11" ht="12.75">
      <c r="A476" s="81" t="s">
        <v>19</v>
      </c>
      <c r="B476" s="81" t="s">
        <v>1338</v>
      </c>
      <c r="C476" s="29" t="str">
        <f>retail!F476</f>
        <v>No report</v>
      </c>
      <c r="D476" s="29" t="str">
        <f>retail!G476</f>
        <v>No report</v>
      </c>
      <c r="E476" s="29" t="str">
        <f>retail!H476</f>
        <v>No report</v>
      </c>
      <c r="G476" s="24">
        <f>retail_ytd!F476</f>
        <v>0</v>
      </c>
      <c r="H476" s="24">
        <f>retail_ytd!G476</f>
        <v>0</v>
      </c>
      <c r="I476" s="24">
        <f>retail_ytd!H476</f>
        <v>0</v>
      </c>
      <c r="K476" s="198" t="str">
        <f>retail_ytd!J476</f>
        <v>Missing data</v>
      </c>
    </row>
    <row r="477" spans="1:11" ht="12.75">
      <c r="A477" s="81" t="s">
        <v>19</v>
      </c>
      <c r="B477" s="81" t="s">
        <v>1341</v>
      </c>
      <c r="C477" s="29">
        <f>retail!F477</f>
        <v>0</v>
      </c>
      <c r="D477" s="29">
        <f>retail!G477</f>
        <v>0</v>
      </c>
      <c r="E477" s="29">
        <f>retail!H477</f>
        <v>0</v>
      </c>
      <c r="G477" s="24">
        <f>retail_ytd!F477</f>
        <v>0</v>
      </c>
      <c r="H477" s="24">
        <f>retail_ytd!G477</f>
        <v>0</v>
      </c>
      <c r="I477" s="24">
        <f>retail_ytd!H477</f>
        <v>0</v>
      </c>
      <c r="K477" s="198" t="str">
        <f>retail_ytd!J477</f>
        <v>20220307</v>
      </c>
    </row>
    <row r="478" spans="1:11" ht="12.75">
      <c r="A478" s="81" t="s">
        <v>20</v>
      </c>
      <c r="B478" s="81" t="s">
        <v>1344</v>
      </c>
      <c r="C478" s="29">
        <f>retail!F478</f>
        <v>0</v>
      </c>
      <c r="D478" s="29">
        <f>retail!G478</f>
        <v>0</v>
      </c>
      <c r="E478" s="29">
        <f>retail!H478</f>
        <v>0</v>
      </c>
      <c r="G478" s="24">
        <f>retail_ytd!F478</f>
        <v>0</v>
      </c>
      <c r="H478" s="24">
        <f>retail_ytd!G478</f>
        <v>0</v>
      </c>
      <c r="I478" s="24">
        <f>retail_ytd!H478</f>
        <v>0</v>
      </c>
      <c r="K478" s="198" t="str">
        <f>retail_ytd!J478</f>
        <v>20220307</v>
      </c>
    </row>
    <row r="479" spans="1:11" ht="12.75">
      <c r="A479" s="81" t="s">
        <v>20</v>
      </c>
      <c r="B479" s="81" t="s">
        <v>1347</v>
      </c>
      <c r="C479" s="29">
        <f>retail!F479</f>
        <v>0</v>
      </c>
      <c r="D479" s="29">
        <f>retail!G479</f>
        <v>0</v>
      </c>
      <c r="E479" s="29">
        <f>retail!H479</f>
        <v>0</v>
      </c>
      <c r="G479" s="24">
        <f>retail_ytd!F479</f>
        <v>0</v>
      </c>
      <c r="H479" s="24">
        <f>retail_ytd!G479</f>
        <v>0</v>
      </c>
      <c r="I479" s="24">
        <f>retail_ytd!H479</f>
        <v>0</v>
      </c>
      <c r="K479" s="198" t="str">
        <f>retail_ytd!J479</f>
        <v>20220407</v>
      </c>
    </row>
    <row r="480" spans="1:11" ht="12.75">
      <c r="A480" s="81" t="s">
        <v>20</v>
      </c>
      <c r="B480" s="81" t="s">
        <v>1350</v>
      </c>
      <c r="C480" s="29">
        <f>retail!F480</f>
        <v>0</v>
      </c>
      <c r="D480" s="29">
        <f>retail!G480</f>
        <v>0</v>
      </c>
      <c r="E480" s="29">
        <f>retail!H480</f>
        <v>0</v>
      </c>
      <c r="G480" s="24">
        <f>retail_ytd!F480</f>
        <v>0</v>
      </c>
      <c r="H480" s="24">
        <f>retail_ytd!G480</f>
        <v>0</v>
      </c>
      <c r="I480" s="24">
        <f>retail_ytd!H480</f>
        <v>0</v>
      </c>
      <c r="K480" s="198" t="str">
        <f>retail_ytd!J480</f>
        <v>20220407</v>
      </c>
    </row>
    <row r="481" spans="1:11" ht="12.75">
      <c r="A481" s="81" t="s">
        <v>20</v>
      </c>
      <c r="B481" s="81" t="s">
        <v>1353</v>
      </c>
      <c r="C481" s="29">
        <f>retail!F481</f>
        <v>0</v>
      </c>
      <c r="D481" s="29">
        <f>retail!G481</f>
        <v>0</v>
      </c>
      <c r="E481" s="29">
        <f>retail!H481</f>
        <v>0</v>
      </c>
      <c r="G481" s="24">
        <f>retail_ytd!F481</f>
        <v>0</v>
      </c>
      <c r="H481" s="24">
        <f>retail_ytd!G481</f>
        <v>0</v>
      </c>
      <c r="I481" s="24">
        <f>retail_ytd!H481</f>
        <v>0</v>
      </c>
      <c r="K481" s="198" t="str">
        <f>retail_ytd!J481</f>
        <v>20220407</v>
      </c>
    </row>
    <row r="482" spans="1:11" ht="12.75">
      <c r="A482" s="81" t="s">
        <v>20</v>
      </c>
      <c r="B482" s="81" t="s">
        <v>1356</v>
      </c>
      <c r="C482" s="29">
        <f>retail!F482</f>
        <v>0</v>
      </c>
      <c r="D482" s="29">
        <f>retail!G482</f>
        <v>0</v>
      </c>
      <c r="E482" s="29">
        <f>retail!H482</f>
        <v>0</v>
      </c>
      <c r="G482" s="24">
        <f>retail_ytd!F482</f>
        <v>0</v>
      </c>
      <c r="H482" s="24">
        <f>retail_ytd!G482</f>
        <v>0</v>
      </c>
      <c r="I482" s="24">
        <f>retail_ytd!H482</f>
        <v>0</v>
      </c>
      <c r="K482" s="198" t="str">
        <f>retail_ytd!J482</f>
        <v>20220407</v>
      </c>
    </row>
    <row r="483" spans="1:11" ht="12.75">
      <c r="A483" s="81" t="s">
        <v>20</v>
      </c>
      <c r="B483" s="81" t="s">
        <v>1359</v>
      </c>
      <c r="C483" s="29">
        <f>retail!F483</f>
        <v>0</v>
      </c>
      <c r="D483" s="29">
        <f>retail!G483</f>
        <v>0</v>
      </c>
      <c r="E483" s="29">
        <f>retail!H483</f>
        <v>0</v>
      </c>
      <c r="G483" s="24">
        <f>retail_ytd!F483</f>
        <v>0</v>
      </c>
      <c r="H483" s="24">
        <f>retail_ytd!G483</f>
        <v>0</v>
      </c>
      <c r="I483" s="24">
        <f>retail_ytd!H483</f>
        <v>0</v>
      </c>
      <c r="K483" s="198" t="str">
        <f>retail_ytd!J483</f>
        <v>20220307</v>
      </c>
    </row>
    <row r="484" spans="1:11" ht="12.75">
      <c r="A484" s="81" t="s">
        <v>20</v>
      </c>
      <c r="B484" s="81" t="s">
        <v>1362</v>
      </c>
      <c r="C484" s="29">
        <f>retail!F484</f>
        <v>0</v>
      </c>
      <c r="D484" s="29">
        <f>retail!G484</f>
        <v>0</v>
      </c>
      <c r="E484" s="29">
        <f>retail!H484</f>
        <v>0</v>
      </c>
      <c r="G484" s="24">
        <f>retail_ytd!F484</f>
        <v>0</v>
      </c>
      <c r="H484" s="24">
        <f>retail_ytd!G484</f>
        <v>0</v>
      </c>
      <c r="I484" s="24">
        <f>retail_ytd!H484</f>
        <v>0</v>
      </c>
      <c r="K484" s="198" t="str">
        <f>retail_ytd!J484</f>
        <v>20220307</v>
      </c>
    </row>
    <row r="485" spans="1:11" ht="12.75">
      <c r="A485" s="81" t="s">
        <v>20</v>
      </c>
      <c r="B485" s="81" t="s">
        <v>1365</v>
      </c>
      <c r="C485" s="29">
        <f>retail!F485</f>
        <v>0</v>
      </c>
      <c r="D485" s="29">
        <f>retail!G485</f>
        <v>0</v>
      </c>
      <c r="E485" s="29">
        <f>retail!H485</f>
        <v>0</v>
      </c>
      <c r="G485" s="24">
        <f>retail_ytd!F485</f>
        <v>0</v>
      </c>
      <c r="H485" s="24">
        <f>retail_ytd!G485</f>
        <v>0</v>
      </c>
      <c r="I485" s="24">
        <f>retail_ytd!H485</f>
        <v>0</v>
      </c>
      <c r="K485" s="198" t="str">
        <f>retail_ytd!J485</f>
        <v>Missing data</v>
      </c>
    </row>
    <row r="486" spans="1:11" ht="12.75">
      <c r="A486" s="81" t="s">
        <v>20</v>
      </c>
      <c r="B486" s="81" t="s">
        <v>1368</v>
      </c>
      <c r="C486" s="29">
        <f>retail!F486</f>
        <v>0</v>
      </c>
      <c r="D486" s="29">
        <f>retail!G486</f>
        <v>0</v>
      </c>
      <c r="E486" s="29">
        <f>retail!H486</f>
        <v>0</v>
      </c>
      <c r="G486" s="24">
        <f>retail_ytd!F486</f>
        <v>0</v>
      </c>
      <c r="H486" s="24">
        <f>retail_ytd!G486</f>
        <v>0</v>
      </c>
      <c r="I486" s="24">
        <f>retail_ytd!H486</f>
        <v>0</v>
      </c>
      <c r="K486" s="198" t="str">
        <f>retail_ytd!J486</f>
        <v>20220307</v>
      </c>
    </row>
    <row r="487" spans="1:11" ht="12.75">
      <c r="A487" s="81" t="s">
        <v>20</v>
      </c>
      <c r="B487" s="81" t="s">
        <v>1371</v>
      </c>
      <c r="C487" s="29" t="str">
        <f>retail!F487</f>
        <v>No report</v>
      </c>
      <c r="D487" s="29" t="str">
        <f>retail!G487</f>
        <v>No report</v>
      </c>
      <c r="E487" s="29" t="str">
        <f>retail!H487</f>
        <v>No report</v>
      </c>
      <c r="G487" s="24">
        <f>retail_ytd!F487</f>
        <v>0</v>
      </c>
      <c r="H487" s="24">
        <f>retail_ytd!G487</f>
        <v>0</v>
      </c>
      <c r="I487" s="24">
        <f>retail_ytd!H487</f>
        <v>0</v>
      </c>
      <c r="K487" s="198" t="str">
        <f>retail_ytd!J487</f>
        <v>Missing data</v>
      </c>
    </row>
    <row r="488" spans="1:11" ht="12.75">
      <c r="A488" s="81" t="s">
        <v>20</v>
      </c>
      <c r="B488" s="81" t="s">
        <v>1374</v>
      </c>
      <c r="C488" s="29">
        <f>retail!F488</f>
        <v>0</v>
      </c>
      <c r="D488" s="29">
        <f>retail!G488</f>
        <v>0</v>
      </c>
      <c r="E488" s="29">
        <f>retail!H488</f>
        <v>0</v>
      </c>
      <c r="G488" s="24">
        <f>retail_ytd!F488</f>
        <v>0</v>
      </c>
      <c r="H488" s="24">
        <f>retail_ytd!G488</f>
        <v>0</v>
      </c>
      <c r="I488" s="24">
        <f>retail_ytd!H488</f>
        <v>0</v>
      </c>
      <c r="K488" s="198" t="str">
        <f>retail_ytd!J488</f>
        <v>20220307</v>
      </c>
    </row>
    <row r="489" spans="1:11" ht="12.75">
      <c r="A489" s="81" t="s">
        <v>20</v>
      </c>
      <c r="B489" s="81" t="s">
        <v>1377</v>
      </c>
      <c r="C489" s="29">
        <f>retail!F489</f>
        <v>0</v>
      </c>
      <c r="D489" s="29">
        <f>retail!G489</f>
        <v>0</v>
      </c>
      <c r="E489" s="29">
        <f>retail!H489</f>
        <v>0</v>
      </c>
      <c r="G489" s="24">
        <f>retail_ytd!F489</f>
        <v>0</v>
      </c>
      <c r="H489" s="24">
        <f>retail_ytd!G489</f>
        <v>0</v>
      </c>
      <c r="I489" s="24">
        <f>retail_ytd!H489</f>
        <v>0</v>
      </c>
      <c r="K489" s="198" t="str">
        <f>retail_ytd!J489</f>
        <v>20220407</v>
      </c>
    </row>
    <row r="490" spans="1:11" ht="12.75">
      <c r="A490" s="81" t="s">
        <v>20</v>
      </c>
      <c r="B490" s="81" t="s">
        <v>1380</v>
      </c>
      <c r="C490" s="29">
        <f>retail!F490</f>
        <v>0</v>
      </c>
      <c r="D490" s="29">
        <f>retail!G490</f>
        <v>0</v>
      </c>
      <c r="E490" s="29">
        <f>retail!H490</f>
        <v>0</v>
      </c>
      <c r="G490" s="24">
        <f>retail_ytd!F490</f>
        <v>0</v>
      </c>
      <c r="H490" s="24">
        <f>retail_ytd!G490</f>
        <v>0</v>
      </c>
      <c r="I490" s="24">
        <f>retail_ytd!H490</f>
        <v>0</v>
      </c>
      <c r="K490" s="198" t="str">
        <f>retail_ytd!J490</f>
        <v>20220307</v>
      </c>
    </row>
    <row r="491" spans="1:11" ht="12.75">
      <c r="A491" s="81" t="s">
        <v>20</v>
      </c>
      <c r="B491" s="81" t="s">
        <v>1383</v>
      </c>
      <c r="C491" s="29">
        <f>retail!F491</f>
        <v>0</v>
      </c>
      <c r="D491" s="29">
        <f>retail!G491</f>
        <v>0</v>
      </c>
      <c r="E491" s="29">
        <f>retail!H491</f>
        <v>0</v>
      </c>
      <c r="G491" s="24">
        <f>retail_ytd!F491</f>
        <v>0</v>
      </c>
      <c r="H491" s="24">
        <f>retail_ytd!G491</f>
        <v>0</v>
      </c>
      <c r="I491" s="24">
        <f>retail_ytd!H491</f>
        <v>0</v>
      </c>
      <c r="K491" s="198" t="str">
        <f>retail_ytd!J491</f>
        <v>Missing data</v>
      </c>
    </row>
    <row r="492" spans="1:11" ht="12.75">
      <c r="A492" s="81" t="s">
        <v>20</v>
      </c>
      <c r="B492" s="81" t="s">
        <v>1386</v>
      </c>
      <c r="C492" s="29">
        <f>retail!F492</f>
        <v>0</v>
      </c>
      <c r="D492" s="29">
        <f>retail!G492</f>
        <v>0</v>
      </c>
      <c r="E492" s="29">
        <f>retail!H492</f>
        <v>0</v>
      </c>
      <c r="G492" s="24">
        <f>retail_ytd!F492</f>
        <v>0</v>
      </c>
      <c r="H492" s="24">
        <f>retail_ytd!G492</f>
        <v>0</v>
      </c>
      <c r="I492" s="24">
        <f>retail_ytd!H492</f>
        <v>0</v>
      </c>
      <c r="K492" s="198" t="str">
        <f>retail_ytd!J492</f>
        <v>20220307</v>
      </c>
    </row>
    <row r="493" spans="1:11" ht="12.75">
      <c r="A493" s="81" t="s">
        <v>20</v>
      </c>
      <c r="B493" s="81" t="s">
        <v>1704</v>
      </c>
      <c r="C493" s="29">
        <f>retail!F493</f>
        <v>0</v>
      </c>
      <c r="D493" s="29">
        <f>retail!G493</f>
        <v>0</v>
      </c>
      <c r="E493" s="29">
        <f>retail!H493</f>
        <v>0</v>
      </c>
      <c r="G493" s="24">
        <f>retail_ytd!F493</f>
        <v>0</v>
      </c>
      <c r="H493" s="24">
        <f>retail_ytd!G493</f>
        <v>0</v>
      </c>
      <c r="I493" s="24">
        <f>retail_ytd!H493</f>
        <v>0</v>
      </c>
      <c r="K493" s="198" t="str">
        <f>retail_ytd!J493</f>
        <v>20220307</v>
      </c>
    </row>
    <row r="494" spans="1:11" ht="12.75">
      <c r="A494" s="81" t="s">
        <v>21</v>
      </c>
      <c r="B494" s="81" t="s">
        <v>1391</v>
      </c>
      <c r="C494" s="29">
        <f>retail!F494</f>
        <v>0</v>
      </c>
      <c r="D494" s="29">
        <f>retail!G494</f>
        <v>0</v>
      </c>
      <c r="E494" s="29">
        <f>retail!H494</f>
        <v>0</v>
      </c>
      <c r="G494" s="24">
        <f>retail_ytd!F494</f>
        <v>0</v>
      </c>
      <c r="H494" s="24">
        <f>retail_ytd!G494</f>
        <v>0</v>
      </c>
      <c r="I494" s="24">
        <f>retail_ytd!H494</f>
        <v>0</v>
      </c>
      <c r="K494" s="198" t="str">
        <f>retail_ytd!J494</f>
        <v>20220307</v>
      </c>
    </row>
    <row r="495" spans="1:11" ht="12.75">
      <c r="A495" s="81" t="s">
        <v>21</v>
      </c>
      <c r="B495" s="81" t="s">
        <v>1394</v>
      </c>
      <c r="C495" s="29">
        <f>retail!F495</f>
        <v>0</v>
      </c>
      <c r="D495" s="29">
        <f>retail!G495</f>
        <v>0</v>
      </c>
      <c r="E495" s="29">
        <f>retail!H495</f>
        <v>0</v>
      </c>
      <c r="G495" s="24">
        <f>retail_ytd!F495</f>
        <v>0</v>
      </c>
      <c r="H495" s="24">
        <f>retail_ytd!G495</f>
        <v>0</v>
      </c>
      <c r="I495" s="24">
        <f>retail_ytd!H495</f>
        <v>0</v>
      </c>
      <c r="K495" s="198" t="str">
        <f>retail_ytd!J495</f>
        <v>20220407</v>
      </c>
    </row>
    <row r="496" spans="1:11" ht="12.75">
      <c r="A496" s="81" t="s">
        <v>21</v>
      </c>
      <c r="B496" s="81" t="s">
        <v>1397</v>
      </c>
      <c r="C496" s="29">
        <f>retail!F496</f>
        <v>0</v>
      </c>
      <c r="D496" s="29">
        <f>retail!G496</f>
        <v>0</v>
      </c>
      <c r="E496" s="29">
        <f>retail!H496</f>
        <v>0</v>
      </c>
      <c r="G496" s="24">
        <f>retail_ytd!F496</f>
        <v>0</v>
      </c>
      <c r="H496" s="24">
        <f>retail_ytd!G496</f>
        <v>0</v>
      </c>
      <c r="I496" s="24">
        <f>retail_ytd!H496</f>
        <v>0</v>
      </c>
      <c r="K496" s="198" t="str">
        <f>retail_ytd!J496</f>
        <v>20220307</v>
      </c>
    </row>
    <row r="497" spans="1:11" ht="12.75">
      <c r="A497" s="81" t="s">
        <v>21</v>
      </c>
      <c r="B497" s="81" t="s">
        <v>1400</v>
      </c>
      <c r="C497" s="29">
        <f>retail!F497</f>
        <v>0</v>
      </c>
      <c r="D497" s="29">
        <f>retail!G497</f>
        <v>0</v>
      </c>
      <c r="E497" s="29">
        <f>retail!H497</f>
        <v>0</v>
      </c>
      <c r="G497" s="24">
        <f>retail_ytd!F497</f>
        <v>0</v>
      </c>
      <c r="H497" s="24">
        <f>retail_ytd!G497</f>
        <v>0</v>
      </c>
      <c r="I497" s="24">
        <f>retail_ytd!H497</f>
        <v>0</v>
      </c>
      <c r="K497" s="198" t="str">
        <f>retail_ytd!J497</f>
        <v>20220307</v>
      </c>
    </row>
    <row r="498" spans="1:11" ht="12.75">
      <c r="A498" s="81" t="s">
        <v>21</v>
      </c>
      <c r="B498" s="81" t="s">
        <v>1403</v>
      </c>
      <c r="C498" s="29">
        <f>retail!F498</f>
        <v>0</v>
      </c>
      <c r="D498" s="29">
        <f>retail!G498</f>
        <v>0</v>
      </c>
      <c r="E498" s="29">
        <f>retail!H498</f>
        <v>0</v>
      </c>
      <c r="G498" s="24">
        <f>retail_ytd!F498</f>
        <v>0</v>
      </c>
      <c r="H498" s="24">
        <f>retail_ytd!G498</f>
        <v>0</v>
      </c>
      <c r="I498" s="24">
        <f>retail_ytd!H498</f>
        <v>0</v>
      </c>
      <c r="K498" s="198" t="str">
        <f>retail_ytd!J498</f>
        <v>20220307</v>
      </c>
    </row>
    <row r="499" spans="1:11" ht="12.75">
      <c r="A499" s="81" t="s">
        <v>21</v>
      </c>
      <c r="B499" s="81" t="s">
        <v>1406</v>
      </c>
      <c r="C499" s="29">
        <f>retail!F499</f>
        <v>0</v>
      </c>
      <c r="D499" s="29">
        <f>retail!G499</f>
        <v>0</v>
      </c>
      <c r="E499" s="29">
        <f>retail!H499</f>
        <v>0</v>
      </c>
      <c r="G499" s="24">
        <f>retail_ytd!F499</f>
        <v>0</v>
      </c>
      <c r="H499" s="24">
        <f>retail_ytd!G499</f>
        <v>0</v>
      </c>
      <c r="I499" s="24">
        <f>retail_ytd!H499</f>
        <v>0</v>
      </c>
      <c r="K499" s="198" t="str">
        <f>retail_ytd!J499</f>
        <v>20220407</v>
      </c>
    </row>
    <row r="500" spans="1:11" ht="12.75">
      <c r="A500" s="81" t="s">
        <v>21</v>
      </c>
      <c r="B500" s="81" t="s">
        <v>1409</v>
      </c>
      <c r="C500" s="29">
        <f>retail!F500</f>
        <v>0</v>
      </c>
      <c r="D500" s="29">
        <f>retail!G500</f>
        <v>0</v>
      </c>
      <c r="E500" s="29">
        <f>retail!H500</f>
        <v>0</v>
      </c>
      <c r="G500" s="24">
        <f>retail_ytd!F500</f>
        <v>0</v>
      </c>
      <c r="H500" s="24">
        <f>retail_ytd!G500</f>
        <v>0</v>
      </c>
      <c r="I500" s="24">
        <f>retail_ytd!H500</f>
        <v>0</v>
      </c>
      <c r="K500" s="198" t="str">
        <f>retail_ytd!J500</f>
        <v>20220307</v>
      </c>
    </row>
    <row r="501" spans="1:11" ht="12.75">
      <c r="A501" s="81" t="s">
        <v>21</v>
      </c>
      <c r="B501" s="81" t="s">
        <v>1412</v>
      </c>
      <c r="C501" s="29">
        <f>retail!F501</f>
        <v>0</v>
      </c>
      <c r="D501" s="29">
        <f>retail!G501</f>
        <v>0</v>
      </c>
      <c r="E501" s="29">
        <f>retail!H501</f>
        <v>0</v>
      </c>
      <c r="G501" s="24">
        <f>retail_ytd!F501</f>
        <v>0</v>
      </c>
      <c r="H501" s="24">
        <f>retail_ytd!G501</f>
        <v>0</v>
      </c>
      <c r="I501" s="24">
        <f>retail_ytd!H501</f>
        <v>0</v>
      </c>
      <c r="K501" s="198" t="str">
        <f>retail_ytd!J501</f>
        <v>20220407</v>
      </c>
    </row>
    <row r="502" spans="1:11" ht="12.75">
      <c r="A502" s="81" t="s">
        <v>21</v>
      </c>
      <c r="B502" s="81" t="s">
        <v>1415</v>
      </c>
      <c r="C502" s="29">
        <f>retail!F502</f>
        <v>0</v>
      </c>
      <c r="D502" s="29">
        <f>retail!G502</f>
        <v>0</v>
      </c>
      <c r="E502" s="29">
        <f>retail!H502</f>
        <v>0</v>
      </c>
      <c r="G502" s="24">
        <f>retail_ytd!F502</f>
        <v>0</v>
      </c>
      <c r="H502" s="24">
        <f>retail_ytd!G502</f>
        <v>0</v>
      </c>
      <c r="I502" s="24">
        <f>retail_ytd!H502</f>
        <v>0</v>
      </c>
      <c r="K502" s="198" t="str">
        <f>retail_ytd!J502</f>
        <v>20220407</v>
      </c>
    </row>
    <row r="503" spans="1:11" ht="12.75">
      <c r="A503" s="81" t="s">
        <v>21</v>
      </c>
      <c r="B503" s="81" t="s">
        <v>1418</v>
      </c>
      <c r="C503" s="29">
        <f>retail!F503</f>
        <v>0</v>
      </c>
      <c r="D503" s="29">
        <f>retail!G503</f>
        <v>0</v>
      </c>
      <c r="E503" s="29">
        <f>retail!H503</f>
        <v>0</v>
      </c>
      <c r="G503" s="24">
        <f>retail_ytd!F503</f>
        <v>0</v>
      </c>
      <c r="H503" s="24">
        <f>retail_ytd!G503</f>
        <v>0</v>
      </c>
      <c r="I503" s="24">
        <f>retail_ytd!H503</f>
        <v>0</v>
      </c>
      <c r="K503" s="198" t="str">
        <f>retail_ytd!J503</f>
        <v>20220407</v>
      </c>
    </row>
    <row r="504" spans="1:11" ht="12.75">
      <c r="A504" s="81" t="s">
        <v>21</v>
      </c>
      <c r="B504" s="81" t="s">
        <v>1421</v>
      </c>
      <c r="C504" s="29">
        <f>retail!F504</f>
        <v>0</v>
      </c>
      <c r="D504" s="29">
        <f>retail!G504</f>
        <v>0</v>
      </c>
      <c r="E504" s="29">
        <f>retail!H504</f>
        <v>0</v>
      </c>
      <c r="G504" s="24">
        <f>retail_ytd!F504</f>
        <v>0</v>
      </c>
      <c r="H504" s="24">
        <f>retail_ytd!G504</f>
        <v>0</v>
      </c>
      <c r="I504" s="24">
        <f>retail_ytd!H504</f>
        <v>0</v>
      </c>
      <c r="K504" s="198" t="str">
        <f>retail_ytd!J504</f>
        <v>20220307</v>
      </c>
    </row>
    <row r="505" spans="1:11" ht="12.75">
      <c r="A505" s="81" t="s">
        <v>21</v>
      </c>
      <c r="B505" s="81" t="s">
        <v>1424</v>
      </c>
      <c r="C505" s="29">
        <f>retail!F505</f>
        <v>0</v>
      </c>
      <c r="D505" s="29">
        <f>retail!G505</f>
        <v>0</v>
      </c>
      <c r="E505" s="29">
        <f>retail!H505</f>
        <v>0</v>
      </c>
      <c r="G505" s="24">
        <f>retail_ytd!F505</f>
        <v>0</v>
      </c>
      <c r="H505" s="24">
        <f>retail_ytd!G505</f>
        <v>0</v>
      </c>
      <c r="I505" s="24">
        <f>retail_ytd!H505</f>
        <v>0</v>
      </c>
      <c r="K505" s="198" t="str">
        <f>retail_ytd!J505</f>
        <v>20220307</v>
      </c>
    </row>
    <row r="506" spans="1:11" ht="12.75">
      <c r="A506" s="81" t="s">
        <v>21</v>
      </c>
      <c r="B506" s="81" t="s">
        <v>1427</v>
      </c>
      <c r="C506" s="29">
        <f>retail!F506</f>
        <v>0</v>
      </c>
      <c r="D506" s="29">
        <f>retail!G506</f>
        <v>0</v>
      </c>
      <c r="E506" s="29">
        <f>retail!H506</f>
        <v>0</v>
      </c>
      <c r="G506" s="24">
        <f>retail_ytd!F506</f>
        <v>0</v>
      </c>
      <c r="H506" s="24">
        <f>retail_ytd!G506</f>
        <v>0</v>
      </c>
      <c r="I506" s="24">
        <f>retail_ytd!H506</f>
        <v>0</v>
      </c>
      <c r="K506" s="198" t="str">
        <f>retail_ytd!J506</f>
        <v>20220407</v>
      </c>
    </row>
    <row r="507" spans="1:11" ht="12.75">
      <c r="A507" s="81" t="s">
        <v>21</v>
      </c>
      <c r="B507" s="81" t="s">
        <v>1430</v>
      </c>
      <c r="C507" s="29">
        <f>retail!F507</f>
        <v>0</v>
      </c>
      <c r="D507" s="29">
        <f>retail!G507</f>
        <v>0</v>
      </c>
      <c r="E507" s="29">
        <f>retail!H507</f>
        <v>0</v>
      </c>
      <c r="G507" s="24">
        <f>retail_ytd!F507</f>
        <v>0</v>
      </c>
      <c r="H507" s="24">
        <f>retail_ytd!G507</f>
        <v>0</v>
      </c>
      <c r="I507" s="24">
        <f>retail_ytd!H507</f>
        <v>0</v>
      </c>
      <c r="K507" s="198" t="str">
        <f>retail_ytd!J507</f>
        <v>20220407</v>
      </c>
    </row>
    <row r="508" spans="1:11" ht="12.75">
      <c r="A508" s="81" t="s">
        <v>21</v>
      </c>
      <c r="B508" s="81" t="s">
        <v>1433</v>
      </c>
      <c r="C508" s="29">
        <f>retail!F508</f>
        <v>0</v>
      </c>
      <c r="D508" s="29">
        <f>retail!G508</f>
        <v>0</v>
      </c>
      <c r="E508" s="29">
        <f>retail!H508</f>
        <v>0</v>
      </c>
      <c r="G508" s="24">
        <f>retail_ytd!F508</f>
        <v>0</v>
      </c>
      <c r="H508" s="24">
        <f>retail_ytd!G508</f>
        <v>0</v>
      </c>
      <c r="I508" s="24">
        <f>retail_ytd!H508</f>
        <v>0</v>
      </c>
      <c r="K508" s="198" t="str">
        <f>retail_ytd!J508</f>
        <v>20220407</v>
      </c>
    </row>
    <row r="509" spans="1:11" ht="12.75">
      <c r="A509" s="81" t="s">
        <v>22</v>
      </c>
      <c r="B509" s="81" t="s">
        <v>1436</v>
      </c>
      <c r="C509" s="29">
        <f>retail!F509</f>
        <v>0</v>
      </c>
      <c r="D509" s="29">
        <f>retail!G509</f>
        <v>0</v>
      </c>
      <c r="E509" s="29">
        <f>retail!H509</f>
        <v>0</v>
      </c>
      <c r="G509" s="24">
        <f>retail_ytd!F509</f>
        <v>0</v>
      </c>
      <c r="H509" s="24">
        <f>retail_ytd!G509</f>
        <v>0</v>
      </c>
      <c r="I509" s="24">
        <f>retail_ytd!H509</f>
        <v>0</v>
      </c>
      <c r="K509" s="198" t="str">
        <f>retail_ytd!J509</f>
        <v>20220307</v>
      </c>
    </row>
    <row r="510" spans="1:11" ht="12.75">
      <c r="A510" s="81" t="s">
        <v>22</v>
      </c>
      <c r="B510" s="81" t="s">
        <v>1439</v>
      </c>
      <c r="C510" s="29">
        <f>retail!F510</f>
        <v>0</v>
      </c>
      <c r="D510" s="29">
        <f>retail!G510</f>
        <v>0</v>
      </c>
      <c r="E510" s="29">
        <f>retail!H510</f>
        <v>0</v>
      </c>
      <c r="G510" s="24">
        <f>retail_ytd!F510</f>
        <v>0</v>
      </c>
      <c r="H510" s="24">
        <f>retail_ytd!G510</f>
        <v>0</v>
      </c>
      <c r="I510" s="24">
        <f>retail_ytd!H510</f>
        <v>0</v>
      </c>
      <c r="K510" s="198" t="str">
        <f>retail_ytd!J510</f>
        <v>20220307</v>
      </c>
    </row>
    <row r="511" spans="1:11" ht="12.75">
      <c r="A511" s="81" t="s">
        <v>22</v>
      </c>
      <c r="B511" s="81" t="s">
        <v>1442</v>
      </c>
      <c r="C511" s="29">
        <f>retail!F511</f>
        <v>0</v>
      </c>
      <c r="D511" s="29">
        <f>retail!G511</f>
        <v>0</v>
      </c>
      <c r="E511" s="29">
        <f>retail!H511</f>
        <v>0</v>
      </c>
      <c r="G511" s="24">
        <f>retail_ytd!F511</f>
        <v>0</v>
      </c>
      <c r="H511" s="24">
        <f>retail_ytd!G511</f>
        <v>0</v>
      </c>
      <c r="I511" s="24">
        <f>retail_ytd!H511</f>
        <v>0</v>
      </c>
      <c r="K511" s="198" t="str">
        <f>retail_ytd!J511</f>
        <v>20220307</v>
      </c>
    </row>
    <row r="512" spans="1:11" ht="12.75">
      <c r="A512" s="81" t="s">
        <v>22</v>
      </c>
      <c r="B512" s="81" t="s">
        <v>1445</v>
      </c>
      <c r="C512" s="29">
        <f>retail!F512</f>
        <v>0</v>
      </c>
      <c r="D512" s="29">
        <f>retail!G512</f>
        <v>0</v>
      </c>
      <c r="E512" s="29">
        <f>retail!H512</f>
        <v>0</v>
      </c>
      <c r="G512" s="24">
        <f>retail_ytd!F512</f>
        <v>0</v>
      </c>
      <c r="H512" s="24">
        <f>retail_ytd!G512</f>
        <v>0</v>
      </c>
      <c r="I512" s="24">
        <f>retail_ytd!H512</f>
        <v>0</v>
      </c>
      <c r="K512" s="198" t="str">
        <f>retail_ytd!J512</f>
        <v>20220307</v>
      </c>
    </row>
    <row r="513" spans="1:11" ht="12.75">
      <c r="A513" s="81" t="s">
        <v>22</v>
      </c>
      <c r="B513" s="81" t="s">
        <v>1448</v>
      </c>
      <c r="C513" s="29">
        <f>retail!F513</f>
        <v>0</v>
      </c>
      <c r="D513" s="29">
        <f>retail!G513</f>
        <v>0</v>
      </c>
      <c r="E513" s="29">
        <f>retail!H513</f>
        <v>0</v>
      </c>
      <c r="G513" s="24">
        <f>retail_ytd!F513</f>
        <v>0</v>
      </c>
      <c r="H513" s="24">
        <f>retail_ytd!G513</f>
        <v>0</v>
      </c>
      <c r="I513" s="24">
        <f>retail_ytd!H513</f>
        <v>0</v>
      </c>
      <c r="K513" s="198" t="str">
        <f>retail_ytd!J513</f>
        <v>20220307</v>
      </c>
    </row>
    <row r="514" spans="1:11" ht="12.75">
      <c r="A514" s="81" t="s">
        <v>22</v>
      </c>
      <c r="B514" s="81" t="s">
        <v>1451</v>
      </c>
      <c r="C514" s="29">
        <f>retail!F514</f>
        <v>0</v>
      </c>
      <c r="D514" s="29">
        <f>retail!G514</f>
        <v>0</v>
      </c>
      <c r="E514" s="29">
        <f>retail!H514</f>
        <v>0</v>
      </c>
      <c r="G514" s="24">
        <f>retail_ytd!F514</f>
        <v>0</v>
      </c>
      <c r="H514" s="24">
        <f>retail_ytd!G514</f>
        <v>0</v>
      </c>
      <c r="I514" s="24">
        <f>retail_ytd!H514</f>
        <v>0</v>
      </c>
      <c r="K514" s="198" t="str">
        <f>retail_ytd!J514</f>
        <v>20220407</v>
      </c>
    </row>
    <row r="515" spans="1:11" ht="12.75">
      <c r="A515" s="81" t="s">
        <v>22</v>
      </c>
      <c r="B515" s="81" t="s">
        <v>1454</v>
      </c>
      <c r="C515" s="29" t="str">
        <f>retail!F515</f>
        <v>No report</v>
      </c>
      <c r="D515" s="29" t="str">
        <f>retail!G515</f>
        <v>No report</v>
      </c>
      <c r="E515" s="29" t="str">
        <f>retail!H515</f>
        <v>No report</v>
      </c>
      <c r="G515" s="24">
        <f>retail_ytd!F515</f>
        <v>0</v>
      </c>
      <c r="H515" s="24">
        <f>retail_ytd!G515</f>
        <v>0</v>
      </c>
      <c r="I515" s="24">
        <f>retail_ytd!H515</f>
        <v>0</v>
      </c>
      <c r="K515" s="198" t="str">
        <f>retail_ytd!J515</f>
        <v>Missing data</v>
      </c>
    </row>
    <row r="516" spans="1:11" ht="12.75">
      <c r="A516" s="81" t="s">
        <v>22</v>
      </c>
      <c r="B516" s="81" t="s">
        <v>697</v>
      </c>
      <c r="C516" s="29">
        <f>retail!F516</f>
        <v>0</v>
      </c>
      <c r="D516" s="29">
        <f>retail!G516</f>
        <v>0</v>
      </c>
      <c r="E516" s="29">
        <f>retail!H516</f>
        <v>0</v>
      </c>
      <c r="G516" s="24">
        <f>retail_ytd!F516</f>
        <v>0</v>
      </c>
      <c r="H516" s="24">
        <f>retail_ytd!G516</f>
        <v>0</v>
      </c>
      <c r="I516" s="24">
        <f>retail_ytd!H516</f>
        <v>0</v>
      </c>
      <c r="K516" s="198" t="str">
        <f>retail_ytd!J516</f>
        <v>20220307</v>
      </c>
    </row>
    <row r="517" spans="1:11" ht="12.75">
      <c r="A517" s="81" t="s">
        <v>22</v>
      </c>
      <c r="B517" s="81" t="s">
        <v>1459</v>
      </c>
      <c r="C517" s="29">
        <f>retail!F517</f>
        <v>0</v>
      </c>
      <c r="D517" s="29">
        <f>retail!G517</f>
        <v>0</v>
      </c>
      <c r="E517" s="29">
        <f>retail!H517</f>
        <v>0</v>
      </c>
      <c r="G517" s="24">
        <f>retail_ytd!F517</f>
        <v>0</v>
      </c>
      <c r="H517" s="24">
        <f>retail_ytd!G517</f>
        <v>0</v>
      </c>
      <c r="I517" s="24">
        <f>retail_ytd!H517</f>
        <v>0</v>
      </c>
      <c r="K517" s="198" t="str">
        <f>retail_ytd!J517</f>
        <v>20220407</v>
      </c>
    </row>
    <row r="518" spans="1:11" ht="12.75">
      <c r="A518" s="81" t="s">
        <v>22</v>
      </c>
      <c r="B518" s="81" t="s">
        <v>1462</v>
      </c>
      <c r="C518" s="29">
        <f>retail!F518</f>
        <v>0</v>
      </c>
      <c r="D518" s="29">
        <f>retail!G518</f>
        <v>0</v>
      </c>
      <c r="E518" s="29">
        <f>retail!H518</f>
        <v>0</v>
      </c>
      <c r="G518" s="24">
        <f>retail_ytd!F518</f>
        <v>0</v>
      </c>
      <c r="H518" s="24">
        <f>retail_ytd!G518</f>
        <v>0</v>
      </c>
      <c r="I518" s="24">
        <f>retail_ytd!H518</f>
        <v>0</v>
      </c>
      <c r="K518" s="198" t="str">
        <f>retail_ytd!J518</f>
        <v>20220407</v>
      </c>
    </row>
    <row r="519" spans="1:11" ht="12.75">
      <c r="A519" s="81" t="s">
        <v>22</v>
      </c>
      <c r="B519" s="81" t="s">
        <v>1465</v>
      </c>
      <c r="C519" s="29">
        <f>retail!F519</f>
        <v>0</v>
      </c>
      <c r="D519" s="29">
        <f>retail!G519</f>
        <v>0</v>
      </c>
      <c r="E519" s="29">
        <f>retail!H519</f>
        <v>0</v>
      </c>
      <c r="G519" s="24">
        <f>retail_ytd!F519</f>
        <v>0</v>
      </c>
      <c r="H519" s="24">
        <f>retail_ytd!G519</f>
        <v>0</v>
      </c>
      <c r="I519" s="24">
        <f>retail_ytd!H519</f>
        <v>0</v>
      </c>
      <c r="K519" s="198" t="str">
        <f>retail_ytd!J519</f>
        <v>20220407</v>
      </c>
    </row>
    <row r="520" spans="1:11" ht="12.75">
      <c r="A520" s="81" t="s">
        <v>22</v>
      </c>
      <c r="B520" s="81" t="s">
        <v>1468</v>
      </c>
      <c r="C520" s="29">
        <f>retail!F520</f>
        <v>0</v>
      </c>
      <c r="D520" s="29">
        <f>retail!G520</f>
        <v>0</v>
      </c>
      <c r="E520" s="29">
        <f>retail!H520</f>
        <v>0</v>
      </c>
      <c r="G520" s="24">
        <f>retail_ytd!F520</f>
        <v>0</v>
      </c>
      <c r="H520" s="24">
        <f>retail_ytd!G520</f>
        <v>0</v>
      </c>
      <c r="I520" s="24">
        <f>retail_ytd!H520</f>
        <v>0</v>
      </c>
      <c r="K520" s="198" t="str">
        <f>retail_ytd!J520</f>
        <v>20220307</v>
      </c>
    </row>
    <row r="521" spans="1:11" ht="12.75">
      <c r="A521" s="81" t="s">
        <v>22</v>
      </c>
      <c r="B521" s="81" t="s">
        <v>1471</v>
      </c>
      <c r="C521" s="29">
        <f>retail!F521</f>
        <v>0</v>
      </c>
      <c r="D521" s="29">
        <f>retail!G521</f>
        <v>0</v>
      </c>
      <c r="E521" s="29">
        <f>retail!H521</f>
        <v>0</v>
      </c>
      <c r="G521" s="24">
        <f>retail_ytd!F521</f>
        <v>0</v>
      </c>
      <c r="H521" s="24">
        <f>retail_ytd!G521</f>
        <v>0</v>
      </c>
      <c r="I521" s="24">
        <f>retail_ytd!H521</f>
        <v>0</v>
      </c>
      <c r="K521" s="198" t="str">
        <f>retail_ytd!J521</f>
        <v>20220307</v>
      </c>
    </row>
    <row r="522" spans="1:11" ht="12.75">
      <c r="A522" s="81" t="s">
        <v>22</v>
      </c>
      <c r="B522" s="81" t="s">
        <v>1474</v>
      </c>
      <c r="C522" s="29">
        <f>retail!F522</f>
        <v>0</v>
      </c>
      <c r="D522" s="29">
        <f>retail!G522</f>
        <v>0</v>
      </c>
      <c r="E522" s="29">
        <f>retail!H522</f>
        <v>0</v>
      </c>
      <c r="G522" s="24">
        <f>retail_ytd!F522</f>
        <v>0</v>
      </c>
      <c r="H522" s="24">
        <f>retail_ytd!G522</f>
        <v>0</v>
      </c>
      <c r="I522" s="24">
        <f>retail_ytd!H522</f>
        <v>0</v>
      </c>
      <c r="K522" s="198" t="str">
        <f>retail_ytd!J522</f>
        <v>20220407</v>
      </c>
    </row>
    <row r="523" spans="1:11" ht="12.75">
      <c r="A523" s="81" t="s">
        <v>22</v>
      </c>
      <c r="B523" s="81" t="s">
        <v>1713</v>
      </c>
      <c r="C523" s="29" t="str">
        <f>retail!F523</f>
        <v>No report</v>
      </c>
      <c r="D523" s="29" t="str">
        <f>retail!G523</f>
        <v>No report</v>
      </c>
      <c r="E523" s="29" t="str">
        <f>retail!H523</f>
        <v>No report</v>
      </c>
      <c r="G523" s="24">
        <f>retail_ytd!F523</f>
        <v>0</v>
      </c>
      <c r="H523" s="24">
        <f>retail_ytd!G523</f>
        <v>0</v>
      </c>
      <c r="I523" s="24">
        <f>retail_ytd!H523</f>
        <v>0</v>
      </c>
      <c r="K523" s="198" t="str">
        <f>retail_ytd!J523</f>
        <v>Missing data</v>
      </c>
    </row>
    <row r="524" spans="1:11" ht="12.75">
      <c r="A524" s="81" t="s">
        <v>22</v>
      </c>
      <c r="B524" s="81" t="s">
        <v>1479</v>
      </c>
      <c r="C524" s="29">
        <f>retail!F524</f>
        <v>0</v>
      </c>
      <c r="D524" s="29">
        <f>retail!G524</f>
        <v>0</v>
      </c>
      <c r="E524" s="29">
        <f>retail!H524</f>
        <v>0</v>
      </c>
      <c r="G524" s="24">
        <f>retail_ytd!F524</f>
        <v>0</v>
      </c>
      <c r="H524" s="24">
        <f>retail_ytd!G524</f>
        <v>0</v>
      </c>
      <c r="I524" s="24">
        <f>retail_ytd!H524</f>
        <v>0</v>
      </c>
      <c r="K524" s="198" t="str">
        <f>retail_ytd!J524</f>
        <v>20220407</v>
      </c>
    </row>
    <row r="525" spans="1:11" ht="12.75">
      <c r="A525" s="81" t="s">
        <v>22</v>
      </c>
      <c r="B525" s="81" t="s">
        <v>1482</v>
      </c>
      <c r="C525" s="29">
        <f>retail!F525</f>
        <v>0</v>
      </c>
      <c r="D525" s="29">
        <f>retail!G525</f>
        <v>0</v>
      </c>
      <c r="E525" s="29">
        <f>retail!H525</f>
        <v>0</v>
      </c>
      <c r="G525" s="24">
        <f>retail_ytd!F525</f>
        <v>0</v>
      </c>
      <c r="H525" s="24">
        <f>retail_ytd!G525</f>
        <v>0</v>
      </c>
      <c r="I525" s="24">
        <f>retail_ytd!H525</f>
        <v>0</v>
      </c>
      <c r="K525" s="198" t="str">
        <f>retail_ytd!J525</f>
        <v>20220307</v>
      </c>
    </row>
    <row r="526" spans="1:11" ht="12.75">
      <c r="A526" s="81" t="s">
        <v>22</v>
      </c>
      <c r="B526" s="81" t="s">
        <v>1485</v>
      </c>
      <c r="C526" s="29">
        <f>retail!F526</f>
        <v>0</v>
      </c>
      <c r="D526" s="29">
        <f>retail!G526</f>
        <v>0</v>
      </c>
      <c r="E526" s="29">
        <f>retail!H526</f>
        <v>0</v>
      </c>
      <c r="G526" s="24">
        <f>retail_ytd!F526</f>
        <v>0</v>
      </c>
      <c r="H526" s="24">
        <f>retail_ytd!G526</f>
        <v>0</v>
      </c>
      <c r="I526" s="24">
        <f>retail_ytd!H526</f>
        <v>0</v>
      </c>
      <c r="K526" s="198" t="str">
        <f>retail_ytd!J526</f>
        <v>20220307</v>
      </c>
    </row>
    <row r="527" spans="1:11" ht="12.75">
      <c r="A527" s="81" t="s">
        <v>22</v>
      </c>
      <c r="B527" s="81" t="s">
        <v>1488</v>
      </c>
      <c r="C527" s="29">
        <f>retail!F527</f>
        <v>0</v>
      </c>
      <c r="D527" s="29">
        <f>retail!G527</f>
        <v>0</v>
      </c>
      <c r="E527" s="29">
        <f>retail!H527</f>
        <v>0</v>
      </c>
      <c r="G527" s="24">
        <f>retail_ytd!F527</f>
        <v>0</v>
      </c>
      <c r="H527" s="24">
        <f>retail_ytd!G527</f>
        <v>0</v>
      </c>
      <c r="I527" s="24">
        <f>retail_ytd!H527</f>
        <v>0</v>
      </c>
      <c r="K527" s="198" t="str">
        <f>retail_ytd!J527</f>
        <v>20220307</v>
      </c>
    </row>
    <row r="528" spans="1:11" ht="12.75">
      <c r="A528" s="81" t="s">
        <v>22</v>
      </c>
      <c r="B528" s="81" t="s">
        <v>1491</v>
      </c>
      <c r="C528" s="29">
        <f>retail!F528</f>
        <v>0</v>
      </c>
      <c r="D528" s="29">
        <f>retail!G528</f>
        <v>0</v>
      </c>
      <c r="E528" s="29">
        <f>retail!H528</f>
        <v>0</v>
      </c>
      <c r="G528" s="24">
        <f>retail_ytd!F528</f>
        <v>0</v>
      </c>
      <c r="H528" s="24">
        <f>retail_ytd!G528</f>
        <v>0</v>
      </c>
      <c r="I528" s="24">
        <f>retail_ytd!H528</f>
        <v>0</v>
      </c>
      <c r="K528" s="198" t="str">
        <f>retail_ytd!J528</f>
        <v>20220307</v>
      </c>
    </row>
    <row r="529" spans="1:11" ht="12.75">
      <c r="A529" s="81" t="s">
        <v>22</v>
      </c>
      <c r="B529" s="81" t="s">
        <v>1494</v>
      </c>
      <c r="C529" s="29">
        <f>retail!F529</f>
        <v>0</v>
      </c>
      <c r="D529" s="29">
        <f>retail!G529</f>
        <v>0</v>
      </c>
      <c r="E529" s="29">
        <f>retail!H529</f>
        <v>0</v>
      </c>
      <c r="G529" s="24">
        <f>retail_ytd!F529</f>
        <v>0</v>
      </c>
      <c r="H529" s="24">
        <f>retail_ytd!G529</f>
        <v>0</v>
      </c>
      <c r="I529" s="24">
        <f>retail_ytd!H529</f>
        <v>0</v>
      </c>
      <c r="K529" s="198" t="str">
        <f>retail_ytd!J529</f>
        <v>20220307</v>
      </c>
    </row>
    <row r="530" spans="1:11" ht="12.75">
      <c r="A530" s="81" t="s">
        <v>23</v>
      </c>
      <c r="B530" s="81" t="s">
        <v>1497</v>
      </c>
      <c r="C530" s="29">
        <f>retail!F530</f>
        <v>0</v>
      </c>
      <c r="D530" s="29">
        <f>retail!G530</f>
        <v>0</v>
      </c>
      <c r="E530" s="29">
        <f>retail!H530</f>
        <v>0</v>
      </c>
      <c r="G530" s="24">
        <f>retail_ytd!F530</f>
        <v>0</v>
      </c>
      <c r="H530" s="24">
        <f>retail_ytd!G530</f>
        <v>0</v>
      </c>
      <c r="I530" s="24">
        <f>retail_ytd!H530</f>
        <v>0</v>
      </c>
      <c r="K530" s="198" t="str">
        <f>retail_ytd!J530</f>
        <v>20220407</v>
      </c>
    </row>
    <row r="531" spans="1:11" ht="12.75">
      <c r="A531" s="81" t="s">
        <v>23</v>
      </c>
      <c r="B531" s="81" t="s">
        <v>1500</v>
      </c>
      <c r="C531" s="29">
        <f>retail!F531</f>
        <v>0</v>
      </c>
      <c r="D531" s="29">
        <f>retail!G531</f>
        <v>0</v>
      </c>
      <c r="E531" s="29">
        <f>retail!H531</f>
        <v>0</v>
      </c>
      <c r="G531" s="24">
        <f>retail_ytd!F531</f>
        <v>0</v>
      </c>
      <c r="H531" s="24">
        <f>retail_ytd!G531</f>
        <v>0</v>
      </c>
      <c r="I531" s="24">
        <f>retail_ytd!H531</f>
        <v>0</v>
      </c>
      <c r="K531" s="198" t="str">
        <f>retail_ytd!J531</f>
        <v>20220307</v>
      </c>
    </row>
    <row r="532" spans="1:11" ht="12.75">
      <c r="A532" s="81" t="s">
        <v>23</v>
      </c>
      <c r="B532" s="81" t="s">
        <v>1503</v>
      </c>
      <c r="C532" s="29">
        <f>retail!F532</f>
        <v>0</v>
      </c>
      <c r="D532" s="29">
        <f>retail!G532</f>
        <v>0</v>
      </c>
      <c r="E532" s="29">
        <f>retail!H532</f>
        <v>0</v>
      </c>
      <c r="G532" s="24">
        <f>retail_ytd!F532</f>
        <v>0</v>
      </c>
      <c r="H532" s="24">
        <f>retail_ytd!G532</f>
        <v>0</v>
      </c>
      <c r="I532" s="24">
        <f>retail_ytd!H532</f>
        <v>0</v>
      </c>
      <c r="K532" s="198" t="str">
        <f>retail_ytd!J532</f>
        <v>Missing data</v>
      </c>
    </row>
    <row r="533" spans="1:11" ht="12.75">
      <c r="A533" s="81" t="s">
        <v>23</v>
      </c>
      <c r="B533" s="81" t="s">
        <v>1506</v>
      </c>
      <c r="C533" s="29">
        <f>retail!F533</f>
        <v>0</v>
      </c>
      <c r="D533" s="29">
        <f>retail!G533</f>
        <v>0</v>
      </c>
      <c r="E533" s="29">
        <f>retail!H533</f>
        <v>0</v>
      </c>
      <c r="G533" s="24">
        <f>retail_ytd!F533</f>
        <v>0</v>
      </c>
      <c r="H533" s="24">
        <f>retail_ytd!G533</f>
        <v>0</v>
      </c>
      <c r="I533" s="24">
        <f>retail_ytd!H533</f>
        <v>0</v>
      </c>
      <c r="K533" s="198" t="str">
        <f>retail_ytd!J533</f>
        <v>20220407</v>
      </c>
    </row>
    <row r="534" spans="1:11" ht="12.75">
      <c r="A534" s="81" t="s">
        <v>23</v>
      </c>
      <c r="B534" s="81" t="s">
        <v>1509</v>
      </c>
      <c r="C534" s="29">
        <f>retail!F534</f>
        <v>0</v>
      </c>
      <c r="D534" s="29">
        <f>retail!G534</f>
        <v>0</v>
      </c>
      <c r="E534" s="29">
        <f>retail!H534</f>
        <v>0</v>
      </c>
      <c r="G534" s="24">
        <f>retail_ytd!F534</f>
        <v>0</v>
      </c>
      <c r="H534" s="24">
        <f>retail_ytd!G534</f>
        <v>0</v>
      </c>
      <c r="I534" s="24">
        <f>retail_ytd!H534</f>
        <v>0</v>
      </c>
      <c r="K534" s="198" t="str">
        <f>retail_ytd!J534</f>
        <v>20220207</v>
      </c>
    </row>
    <row r="535" spans="1:11" ht="12.75">
      <c r="A535" s="81" t="s">
        <v>23</v>
      </c>
      <c r="B535" s="81" t="s">
        <v>1512</v>
      </c>
      <c r="C535" s="29">
        <f>retail!F535</f>
        <v>0</v>
      </c>
      <c r="D535" s="29">
        <f>retail!G535</f>
        <v>0</v>
      </c>
      <c r="E535" s="29">
        <f>retail!H535</f>
        <v>0</v>
      </c>
      <c r="G535" s="24">
        <f>retail_ytd!F535</f>
        <v>0</v>
      </c>
      <c r="H535" s="24">
        <f>retail_ytd!G535</f>
        <v>0</v>
      </c>
      <c r="I535" s="24">
        <f>retail_ytd!H535</f>
        <v>0</v>
      </c>
      <c r="K535" s="198" t="str">
        <f>retail_ytd!J535</f>
        <v>20220307</v>
      </c>
    </row>
    <row r="536" spans="1:11" ht="12.75">
      <c r="A536" s="81" t="s">
        <v>23</v>
      </c>
      <c r="B536" s="81" t="s">
        <v>1515</v>
      </c>
      <c r="C536" s="29">
        <f>retail!F536</f>
        <v>0</v>
      </c>
      <c r="D536" s="29">
        <f>retail!G536</f>
        <v>0</v>
      </c>
      <c r="E536" s="29">
        <f>retail!H536</f>
        <v>0</v>
      </c>
      <c r="G536" s="24">
        <f>retail_ytd!F536</f>
        <v>0</v>
      </c>
      <c r="H536" s="24">
        <f>retail_ytd!G536</f>
        <v>0</v>
      </c>
      <c r="I536" s="24">
        <f>retail_ytd!H536</f>
        <v>0</v>
      </c>
      <c r="K536" s="198" t="str">
        <f>retail_ytd!J536</f>
        <v>20220307</v>
      </c>
    </row>
    <row r="537" spans="1:11" ht="12.75">
      <c r="A537" s="81" t="s">
        <v>23</v>
      </c>
      <c r="B537" s="81" t="s">
        <v>1518</v>
      </c>
      <c r="C537" s="29">
        <f>retail!F537</f>
        <v>0</v>
      </c>
      <c r="D537" s="29">
        <f>retail!G537</f>
        <v>0</v>
      </c>
      <c r="E537" s="29">
        <f>retail!H537</f>
        <v>0</v>
      </c>
      <c r="G537" s="24">
        <f>retail_ytd!F537</f>
        <v>0</v>
      </c>
      <c r="H537" s="24">
        <f>retail_ytd!G537</f>
        <v>0</v>
      </c>
      <c r="I537" s="24">
        <f>retail_ytd!H537</f>
        <v>0</v>
      </c>
      <c r="K537" s="198" t="str">
        <f>retail_ytd!J537</f>
        <v>20220407</v>
      </c>
    </row>
    <row r="538" spans="1:11" ht="12.75">
      <c r="A538" s="81" t="s">
        <v>23</v>
      </c>
      <c r="B538" s="81" t="s">
        <v>1521</v>
      </c>
      <c r="C538" s="29">
        <f>retail!F538</f>
        <v>0</v>
      </c>
      <c r="D538" s="29">
        <f>retail!G538</f>
        <v>0</v>
      </c>
      <c r="E538" s="29">
        <f>retail!H538</f>
        <v>0</v>
      </c>
      <c r="G538" s="24">
        <f>retail_ytd!F538</f>
        <v>0</v>
      </c>
      <c r="H538" s="24">
        <f>retail_ytd!G538</f>
        <v>0</v>
      </c>
      <c r="I538" s="24">
        <f>retail_ytd!H538</f>
        <v>0</v>
      </c>
      <c r="K538" s="198" t="str">
        <f>retail_ytd!J538</f>
        <v>20220307</v>
      </c>
    </row>
    <row r="539" spans="1:11" ht="12.75">
      <c r="A539" s="81" t="s">
        <v>23</v>
      </c>
      <c r="B539" s="81" t="s">
        <v>1524</v>
      </c>
      <c r="C539" s="29">
        <f>retail!F539</f>
        <v>0</v>
      </c>
      <c r="D539" s="29">
        <f>retail!G539</f>
        <v>0</v>
      </c>
      <c r="E539" s="29">
        <f>retail!H539</f>
        <v>0</v>
      </c>
      <c r="G539" s="24">
        <f>retail_ytd!F539</f>
        <v>0</v>
      </c>
      <c r="H539" s="24">
        <f>retail_ytd!G539</f>
        <v>0</v>
      </c>
      <c r="I539" s="24">
        <f>retail_ytd!H539</f>
        <v>0</v>
      </c>
      <c r="K539" s="198" t="str">
        <f>retail_ytd!J539</f>
        <v>20220407</v>
      </c>
    </row>
    <row r="540" spans="1:11" ht="12.75">
      <c r="A540" s="81" t="s">
        <v>23</v>
      </c>
      <c r="B540" s="81" t="s">
        <v>1527</v>
      </c>
      <c r="C540" s="29">
        <f>retail!F540</f>
        <v>0</v>
      </c>
      <c r="D540" s="29">
        <f>retail!G540</f>
        <v>0</v>
      </c>
      <c r="E540" s="29">
        <f>retail!H540</f>
        <v>0</v>
      </c>
      <c r="G540" s="24">
        <f>retail_ytd!F540</f>
        <v>0</v>
      </c>
      <c r="H540" s="24">
        <f>retail_ytd!G540</f>
        <v>0</v>
      </c>
      <c r="I540" s="24">
        <f>retail_ytd!H540</f>
        <v>0</v>
      </c>
      <c r="K540" s="198" t="str">
        <f>retail_ytd!J540</f>
        <v>20220307</v>
      </c>
    </row>
    <row r="541" spans="1:11" ht="12.75">
      <c r="A541" s="81" t="s">
        <v>23</v>
      </c>
      <c r="B541" s="81" t="s">
        <v>1530</v>
      </c>
      <c r="C541" s="29">
        <f>retail!F541</f>
        <v>0</v>
      </c>
      <c r="D541" s="29">
        <f>retail!G541</f>
        <v>0</v>
      </c>
      <c r="E541" s="29">
        <f>retail!H541</f>
        <v>0</v>
      </c>
      <c r="G541" s="24">
        <f>retail_ytd!F541</f>
        <v>0</v>
      </c>
      <c r="H541" s="24">
        <f>retail_ytd!G541</f>
        <v>0</v>
      </c>
      <c r="I541" s="24">
        <f>retail_ytd!H541</f>
        <v>0</v>
      </c>
      <c r="K541" s="198" t="str">
        <f>retail_ytd!J541</f>
        <v>20220307</v>
      </c>
    </row>
    <row r="542" spans="1:11" ht="12.75">
      <c r="A542" s="81" t="s">
        <v>23</v>
      </c>
      <c r="B542" s="81" t="s">
        <v>1533</v>
      </c>
      <c r="C542" s="29">
        <f>retail!F542</f>
        <v>0</v>
      </c>
      <c r="D542" s="29">
        <f>retail!G542</f>
        <v>0</v>
      </c>
      <c r="E542" s="29">
        <f>retail!H542</f>
        <v>0</v>
      </c>
      <c r="G542" s="24">
        <f>retail_ytd!F542</f>
        <v>0</v>
      </c>
      <c r="H542" s="24">
        <f>retail_ytd!G542</f>
        <v>0</v>
      </c>
      <c r="I542" s="24">
        <f>retail_ytd!H542</f>
        <v>0</v>
      </c>
      <c r="K542" s="198" t="str">
        <f>retail_ytd!J542</f>
        <v>20220307</v>
      </c>
    </row>
    <row r="543" spans="1:11" ht="12.75">
      <c r="A543" s="81" t="s">
        <v>23</v>
      </c>
      <c r="B543" s="81" t="s">
        <v>1536</v>
      </c>
      <c r="C543" s="29">
        <f>retail!F543</f>
        <v>0</v>
      </c>
      <c r="D543" s="29">
        <f>retail!G543</f>
        <v>0</v>
      </c>
      <c r="E543" s="29">
        <f>retail!H543</f>
        <v>0</v>
      </c>
      <c r="G543" s="24">
        <f>retail_ytd!F543</f>
        <v>0</v>
      </c>
      <c r="H543" s="24">
        <f>retail_ytd!G543</f>
        <v>0</v>
      </c>
      <c r="I543" s="24">
        <f>retail_ytd!H543</f>
        <v>0</v>
      </c>
      <c r="K543" s="198" t="str">
        <f>retail_ytd!J543</f>
        <v>20220307</v>
      </c>
    </row>
    <row r="544" spans="1:11" ht="12.75">
      <c r="A544" s="81" t="s">
        <v>23</v>
      </c>
      <c r="B544" s="81" t="s">
        <v>1539</v>
      </c>
      <c r="C544" s="29">
        <f>retail!F544</f>
        <v>0</v>
      </c>
      <c r="D544" s="29">
        <f>retail!G544</f>
        <v>0</v>
      </c>
      <c r="E544" s="29">
        <f>retail!H544</f>
        <v>0</v>
      </c>
      <c r="G544" s="24">
        <f>retail_ytd!F544</f>
        <v>0</v>
      </c>
      <c r="H544" s="24">
        <f>retail_ytd!G544</f>
        <v>0</v>
      </c>
      <c r="I544" s="24">
        <f>retail_ytd!H544</f>
        <v>0</v>
      </c>
      <c r="K544" s="198" t="str">
        <f>retail_ytd!J544</f>
        <v>20220307</v>
      </c>
    </row>
    <row r="545" spans="1:11" ht="12.75">
      <c r="A545" s="81" t="s">
        <v>23</v>
      </c>
      <c r="B545" s="81" t="s">
        <v>1542</v>
      </c>
      <c r="C545" s="29">
        <f>retail!F545</f>
        <v>0</v>
      </c>
      <c r="D545" s="29">
        <f>retail!G545</f>
        <v>0</v>
      </c>
      <c r="E545" s="29">
        <f>retail!H545</f>
        <v>0</v>
      </c>
      <c r="G545" s="24">
        <f>retail_ytd!F545</f>
        <v>0</v>
      </c>
      <c r="H545" s="24">
        <f>retail_ytd!G545</f>
        <v>0</v>
      </c>
      <c r="I545" s="24">
        <f>retail_ytd!H545</f>
        <v>0</v>
      </c>
      <c r="K545" s="198" t="str">
        <f>retail_ytd!J545</f>
        <v>20220307</v>
      </c>
    </row>
    <row r="546" spans="1:11" ht="12.75">
      <c r="A546" s="81" t="s">
        <v>23</v>
      </c>
      <c r="B546" s="81" t="s">
        <v>1545</v>
      </c>
      <c r="C546" s="29">
        <f>retail!F546</f>
        <v>0</v>
      </c>
      <c r="D546" s="29">
        <f>retail!G546</f>
        <v>0</v>
      </c>
      <c r="E546" s="29">
        <f>retail!H546</f>
        <v>0</v>
      </c>
      <c r="G546" s="24">
        <f>retail_ytd!F546</f>
        <v>0</v>
      </c>
      <c r="H546" s="24">
        <f>retail_ytd!G546</f>
        <v>0</v>
      </c>
      <c r="I546" s="24">
        <f>retail_ytd!H546</f>
        <v>0</v>
      </c>
      <c r="K546" s="198" t="str">
        <f>retail_ytd!J546</f>
        <v>20220307</v>
      </c>
    </row>
    <row r="547" spans="1:11" ht="12.75">
      <c r="A547" s="81" t="s">
        <v>23</v>
      </c>
      <c r="B547" s="81" t="s">
        <v>1548</v>
      </c>
      <c r="C547" s="29">
        <f>retail!F547</f>
        <v>0</v>
      </c>
      <c r="D547" s="29">
        <f>retail!G547</f>
        <v>0</v>
      </c>
      <c r="E547" s="29">
        <f>retail!H547</f>
        <v>0</v>
      </c>
      <c r="G547" s="24">
        <f>retail_ytd!F547</f>
        <v>0</v>
      </c>
      <c r="H547" s="24">
        <f>retail_ytd!G547</f>
        <v>0</v>
      </c>
      <c r="I547" s="24">
        <f>retail_ytd!H547</f>
        <v>0</v>
      </c>
      <c r="K547" s="198" t="str">
        <f>retail_ytd!J547</f>
        <v>20220407</v>
      </c>
    </row>
    <row r="548" spans="1:11" ht="12.75">
      <c r="A548" s="81" t="s">
        <v>23</v>
      </c>
      <c r="B548" s="81" t="s">
        <v>1551</v>
      </c>
      <c r="C548" s="29">
        <f>retail!F548</f>
        <v>0</v>
      </c>
      <c r="D548" s="29">
        <f>retail!G548</f>
        <v>0</v>
      </c>
      <c r="E548" s="29">
        <f>retail!H548</f>
        <v>0</v>
      </c>
      <c r="G548" s="24">
        <f>retail_ytd!F548</f>
        <v>0</v>
      </c>
      <c r="H548" s="24">
        <f>retail_ytd!G548</f>
        <v>0</v>
      </c>
      <c r="I548" s="24">
        <f>retail_ytd!H548</f>
        <v>0</v>
      </c>
      <c r="K548" s="198" t="str">
        <f>retail_ytd!J548</f>
        <v>20220307</v>
      </c>
    </row>
    <row r="549" spans="1:11" ht="12.75">
      <c r="A549" s="81" t="s">
        <v>23</v>
      </c>
      <c r="B549" s="81" t="s">
        <v>1554</v>
      </c>
      <c r="C549" s="29">
        <f>retail!F549</f>
        <v>0</v>
      </c>
      <c r="D549" s="29">
        <f>retail!G549</f>
        <v>0</v>
      </c>
      <c r="E549" s="29">
        <f>retail!H549</f>
        <v>0</v>
      </c>
      <c r="G549" s="24">
        <f>retail_ytd!F549</f>
        <v>0</v>
      </c>
      <c r="H549" s="24">
        <f>retail_ytd!G549</f>
        <v>0</v>
      </c>
      <c r="I549" s="24">
        <f>retail_ytd!H549</f>
        <v>0</v>
      </c>
      <c r="K549" s="198" t="str">
        <f>retail_ytd!J549</f>
        <v>20220307</v>
      </c>
    </row>
    <row r="550" spans="1:11" ht="12.75">
      <c r="A550" s="81" t="s">
        <v>23</v>
      </c>
      <c r="B550" s="81" t="s">
        <v>1557</v>
      </c>
      <c r="C550" s="29">
        <f>retail!F550</f>
        <v>0</v>
      </c>
      <c r="D550" s="29">
        <f>retail!G550</f>
        <v>0</v>
      </c>
      <c r="E550" s="29">
        <f>retail!H550</f>
        <v>0</v>
      </c>
      <c r="G550" s="24">
        <f>retail_ytd!F550</f>
        <v>0</v>
      </c>
      <c r="H550" s="24">
        <f>retail_ytd!G550</f>
        <v>0</v>
      </c>
      <c r="I550" s="24">
        <f>retail_ytd!H550</f>
        <v>0</v>
      </c>
      <c r="K550" s="198" t="str">
        <f>retail_ytd!J550</f>
        <v>20220307</v>
      </c>
    </row>
    <row r="551" spans="1:11" ht="12.75">
      <c r="A551" s="81" t="s">
        <v>23</v>
      </c>
      <c r="B551" s="81" t="s">
        <v>1560</v>
      </c>
      <c r="C551" s="29">
        <f>retail!F551</f>
        <v>0</v>
      </c>
      <c r="D551" s="29">
        <f>retail!G551</f>
        <v>0</v>
      </c>
      <c r="E551" s="29">
        <f>retail!H551</f>
        <v>0</v>
      </c>
      <c r="G551" s="24">
        <f>retail_ytd!F551</f>
        <v>0</v>
      </c>
      <c r="H551" s="24">
        <f>retail_ytd!G551</f>
        <v>0</v>
      </c>
      <c r="I551" s="24">
        <f>retail_ytd!H551</f>
        <v>0</v>
      </c>
      <c r="K551" s="198" t="str">
        <f>retail_ytd!J551</f>
        <v>20220407</v>
      </c>
    </row>
    <row r="552" spans="1:11" ht="12.75">
      <c r="A552" s="81" t="s">
        <v>23</v>
      </c>
      <c r="B552" s="81" t="s">
        <v>1563</v>
      </c>
      <c r="C552" s="29" t="str">
        <f>retail!F552</f>
        <v>No report</v>
      </c>
      <c r="D552" s="29" t="str">
        <f>retail!G552</f>
        <v>No report</v>
      </c>
      <c r="E552" s="29" t="str">
        <f>retail!H552</f>
        <v>No report</v>
      </c>
      <c r="G552" s="24">
        <f>retail_ytd!F552</f>
        <v>0</v>
      </c>
      <c r="H552" s="24">
        <f>retail_ytd!G552</f>
        <v>0</v>
      </c>
      <c r="I552" s="24">
        <f>retail_ytd!H552</f>
        <v>0</v>
      </c>
      <c r="K552" s="198" t="str">
        <f>retail_ytd!J552</f>
        <v>Missing data</v>
      </c>
    </row>
    <row r="553" spans="1:11" ht="12.75">
      <c r="A553" s="81" t="s">
        <v>23</v>
      </c>
      <c r="B553" s="81" t="s">
        <v>1566</v>
      </c>
      <c r="C553" s="29">
        <f>retail!F553</f>
        <v>0</v>
      </c>
      <c r="D553" s="29">
        <f>retail!G553</f>
        <v>0</v>
      </c>
      <c r="E553" s="29">
        <f>retail!H553</f>
        <v>0</v>
      </c>
      <c r="G553" s="24">
        <f>retail_ytd!F553</f>
        <v>0</v>
      </c>
      <c r="H553" s="24">
        <f>retail_ytd!G553</f>
        <v>0</v>
      </c>
      <c r="I553" s="24">
        <f>retail_ytd!H553</f>
        <v>0</v>
      </c>
      <c r="K553" s="198" t="str">
        <f>retail_ytd!J553</f>
        <v>20220307</v>
      </c>
    </row>
    <row r="554" spans="1:11" ht="12.75">
      <c r="A554" s="81" t="s">
        <v>24</v>
      </c>
      <c r="B554" s="81" t="s">
        <v>1569</v>
      </c>
      <c r="C554" s="29">
        <f>retail!F554</f>
        <v>0</v>
      </c>
      <c r="D554" s="29">
        <f>retail!G554</f>
        <v>0</v>
      </c>
      <c r="E554" s="29">
        <f>retail!H554</f>
        <v>0</v>
      </c>
      <c r="G554" s="24">
        <f>retail_ytd!F554</f>
        <v>0</v>
      </c>
      <c r="H554" s="24">
        <f>retail_ytd!G554</f>
        <v>0</v>
      </c>
      <c r="I554" s="24">
        <f>retail_ytd!H554</f>
        <v>0</v>
      </c>
      <c r="K554" s="198" t="str">
        <f>retail_ytd!J554</f>
        <v>20220307</v>
      </c>
    </row>
    <row r="555" spans="1:11" ht="12.75">
      <c r="A555" s="81" t="s">
        <v>24</v>
      </c>
      <c r="B555" s="81" t="s">
        <v>1572</v>
      </c>
      <c r="C555" s="29">
        <f>retail!F555</f>
        <v>0</v>
      </c>
      <c r="D555" s="29">
        <f>retail!G555</f>
        <v>0</v>
      </c>
      <c r="E555" s="29">
        <f>retail!H555</f>
        <v>0</v>
      </c>
      <c r="G555" s="24">
        <f>retail_ytd!F555</f>
        <v>0</v>
      </c>
      <c r="H555" s="24">
        <f>retail_ytd!G555</f>
        <v>0</v>
      </c>
      <c r="I555" s="24">
        <f>retail_ytd!H555</f>
        <v>0</v>
      </c>
      <c r="K555" s="198" t="str">
        <f>retail_ytd!J555</f>
        <v>20220307</v>
      </c>
    </row>
    <row r="556" spans="1:11" ht="12.75">
      <c r="A556" s="81" t="s">
        <v>24</v>
      </c>
      <c r="B556" s="81" t="s">
        <v>1575</v>
      </c>
      <c r="C556" s="29">
        <f>retail!F556</f>
        <v>0</v>
      </c>
      <c r="D556" s="29">
        <f>retail!G556</f>
        <v>0</v>
      </c>
      <c r="E556" s="29">
        <f>retail!H556</f>
        <v>0</v>
      </c>
      <c r="G556" s="24">
        <f>retail_ytd!F556</f>
        <v>0</v>
      </c>
      <c r="H556" s="24">
        <f>retail_ytd!G556</f>
        <v>0</v>
      </c>
      <c r="I556" s="24">
        <f>retail_ytd!H556</f>
        <v>0</v>
      </c>
      <c r="K556" s="198" t="str">
        <f>retail_ytd!J556</f>
        <v>20220307</v>
      </c>
    </row>
    <row r="557" spans="1:11" ht="12.75">
      <c r="A557" s="81" t="s">
        <v>24</v>
      </c>
      <c r="B557" s="81" t="s">
        <v>1578</v>
      </c>
      <c r="C557" s="29">
        <f>retail!F557</f>
        <v>0</v>
      </c>
      <c r="D557" s="29">
        <f>retail!G557</f>
        <v>0</v>
      </c>
      <c r="E557" s="29">
        <f>retail!H557</f>
        <v>0</v>
      </c>
      <c r="G557" s="24">
        <f>retail_ytd!F557</f>
        <v>0</v>
      </c>
      <c r="H557" s="24">
        <f>retail_ytd!G557</f>
        <v>0</v>
      </c>
      <c r="I557" s="24">
        <f>retail_ytd!H557</f>
        <v>0</v>
      </c>
      <c r="K557" s="198" t="str">
        <f>retail_ytd!J557</f>
        <v>20220407</v>
      </c>
    </row>
    <row r="558" spans="1:11" ht="12.75">
      <c r="A558" s="81" t="s">
        <v>24</v>
      </c>
      <c r="B558" s="81" t="s">
        <v>1581</v>
      </c>
      <c r="C558" s="29">
        <f>retail!F558</f>
        <v>0</v>
      </c>
      <c r="D558" s="29">
        <f>retail!G558</f>
        <v>0</v>
      </c>
      <c r="E558" s="29">
        <f>retail!H558</f>
        <v>0</v>
      </c>
      <c r="G558" s="24">
        <f>retail_ytd!F558</f>
        <v>0</v>
      </c>
      <c r="H558" s="24">
        <f>retail_ytd!G558</f>
        <v>0</v>
      </c>
      <c r="I558" s="24">
        <f>retail_ytd!H558</f>
        <v>0</v>
      </c>
      <c r="K558" s="198" t="str">
        <f>retail_ytd!J558</f>
        <v>20220307</v>
      </c>
    </row>
    <row r="559" spans="1:11" ht="12.75">
      <c r="A559" s="81" t="s">
        <v>24</v>
      </c>
      <c r="B559" s="81" t="s">
        <v>1584</v>
      </c>
      <c r="C559" s="29">
        <f>retail!F559</f>
        <v>0</v>
      </c>
      <c r="D559" s="29">
        <f>retail!G559</f>
        <v>0</v>
      </c>
      <c r="E559" s="29">
        <f>retail!H559</f>
        <v>0</v>
      </c>
      <c r="G559" s="24">
        <f>retail_ytd!F559</f>
        <v>0</v>
      </c>
      <c r="H559" s="24">
        <f>retail_ytd!G559</f>
        <v>0</v>
      </c>
      <c r="I559" s="24">
        <f>retail_ytd!H559</f>
        <v>0</v>
      </c>
      <c r="K559" s="198" t="str">
        <f>retail_ytd!J559</f>
        <v>20220307</v>
      </c>
    </row>
    <row r="560" spans="1:11" ht="12.75">
      <c r="A560" s="81" t="s">
        <v>24</v>
      </c>
      <c r="B560" s="81" t="s">
        <v>1587</v>
      </c>
      <c r="C560" s="29">
        <f>retail!F560</f>
        <v>0</v>
      </c>
      <c r="D560" s="29">
        <f>retail!G560</f>
        <v>0</v>
      </c>
      <c r="E560" s="29">
        <f>retail!H560</f>
        <v>0</v>
      </c>
      <c r="G560" s="24">
        <f>retail_ytd!F560</f>
        <v>0</v>
      </c>
      <c r="H560" s="24">
        <f>retail_ytd!G560</f>
        <v>0</v>
      </c>
      <c r="I560" s="24">
        <f>retail_ytd!H560</f>
        <v>0</v>
      </c>
      <c r="K560" s="198" t="str">
        <f>retail_ytd!J560</f>
        <v>20220307</v>
      </c>
    </row>
    <row r="561" spans="1:11" ht="12.75">
      <c r="A561" s="81" t="s">
        <v>24</v>
      </c>
      <c r="B561" s="81" t="s">
        <v>1590</v>
      </c>
      <c r="C561" s="29" t="str">
        <f>retail!F561</f>
        <v>No report</v>
      </c>
      <c r="D561" s="29" t="str">
        <f>retail!G561</f>
        <v>No report</v>
      </c>
      <c r="E561" s="29" t="str">
        <f>retail!H561</f>
        <v>No report</v>
      </c>
      <c r="G561" s="24">
        <f>retail_ytd!F561</f>
        <v>0</v>
      </c>
      <c r="H561" s="24">
        <f>retail_ytd!G561</f>
        <v>0</v>
      </c>
      <c r="I561" s="24">
        <f>retail_ytd!H561</f>
        <v>0</v>
      </c>
      <c r="K561" s="198" t="str">
        <f>retail_ytd!J561</f>
        <v>Missing data</v>
      </c>
    </row>
    <row r="562" spans="1:11" ht="12.75">
      <c r="A562" s="81" t="s">
        <v>24</v>
      </c>
      <c r="B562" s="81" t="s">
        <v>1593</v>
      </c>
      <c r="C562" s="29">
        <f>retail!F562</f>
        <v>0</v>
      </c>
      <c r="D562" s="29">
        <f>retail!G562</f>
        <v>0</v>
      </c>
      <c r="E562" s="29">
        <f>retail!H562</f>
        <v>0</v>
      </c>
      <c r="G562" s="24">
        <f>retail_ytd!F562</f>
        <v>0</v>
      </c>
      <c r="H562" s="24">
        <f>retail_ytd!G562</f>
        <v>0</v>
      </c>
      <c r="I562" s="24">
        <f>retail_ytd!H562</f>
        <v>0</v>
      </c>
      <c r="K562" s="198" t="str">
        <f>retail_ytd!J562</f>
        <v>20220407</v>
      </c>
    </row>
    <row r="563" spans="1:11" ht="12.75">
      <c r="A563" s="81" t="s">
        <v>24</v>
      </c>
      <c r="B563" s="81" t="s">
        <v>1596</v>
      </c>
      <c r="C563" s="29">
        <f>retail!F563</f>
        <v>0</v>
      </c>
      <c r="D563" s="29">
        <f>retail!G563</f>
        <v>0</v>
      </c>
      <c r="E563" s="29">
        <f>retail!H563</f>
        <v>0</v>
      </c>
      <c r="G563" s="24">
        <f>retail_ytd!F563</f>
        <v>0</v>
      </c>
      <c r="H563" s="24">
        <f>retail_ytd!G563</f>
        <v>0</v>
      </c>
      <c r="I563" s="24">
        <f>retail_ytd!H563</f>
        <v>0</v>
      </c>
      <c r="K563" s="198" t="str">
        <f>retail_ytd!J563</f>
        <v>20220407</v>
      </c>
    </row>
    <row r="564" spans="1:11" ht="12.75">
      <c r="A564" s="81" t="s">
        <v>24</v>
      </c>
      <c r="B564" s="81" t="s">
        <v>1599</v>
      </c>
      <c r="C564" s="29">
        <f>retail!F564</f>
        <v>0</v>
      </c>
      <c r="D564" s="29">
        <f>retail!G564</f>
        <v>0</v>
      </c>
      <c r="E564" s="29">
        <f>retail!H564</f>
        <v>0</v>
      </c>
      <c r="G564" s="24">
        <f>retail_ytd!F564</f>
        <v>0</v>
      </c>
      <c r="H564" s="24">
        <f>retail_ytd!G564</f>
        <v>0</v>
      </c>
      <c r="I564" s="24">
        <f>retail_ytd!H564</f>
        <v>0</v>
      </c>
      <c r="K564" s="198" t="str">
        <f>retail_ytd!J564</f>
        <v>20220307</v>
      </c>
    </row>
    <row r="565" spans="1:11" ht="12.75">
      <c r="A565" s="81" t="s">
        <v>24</v>
      </c>
      <c r="B565" s="81" t="s">
        <v>1602</v>
      </c>
      <c r="C565" s="29">
        <f>retail!F565</f>
        <v>0</v>
      </c>
      <c r="D565" s="29">
        <f>retail!G565</f>
        <v>0</v>
      </c>
      <c r="E565" s="29">
        <f>retail!H565</f>
        <v>0</v>
      </c>
      <c r="G565" s="24">
        <f>retail_ytd!F565</f>
        <v>0</v>
      </c>
      <c r="H565" s="24">
        <f>retail_ytd!G565</f>
        <v>0</v>
      </c>
      <c r="I565" s="24">
        <f>retail_ytd!H565</f>
        <v>0</v>
      </c>
      <c r="K565" s="198" t="str">
        <f>retail_ytd!J565</f>
        <v>20220307</v>
      </c>
    </row>
    <row r="566" spans="1:11" ht="12.75">
      <c r="A566" s="81" t="s">
        <v>24</v>
      </c>
      <c r="B566" s="81" t="s">
        <v>1605</v>
      </c>
      <c r="C566" s="29">
        <f>retail!F566</f>
        <v>0</v>
      </c>
      <c r="D566" s="29">
        <f>retail!G566</f>
        <v>0</v>
      </c>
      <c r="E566" s="29">
        <f>retail!H566</f>
        <v>0</v>
      </c>
      <c r="G566" s="24">
        <f>retail_ytd!F566</f>
        <v>0</v>
      </c>
      <c r="H566" s="24">
        <f>retail_ytd!G566</f>
        <v>0</v>
      </c>
      <c r="I566" s="24">
        <f>retail_ytd!H566</f>
        <v>0</v>
      </c>
      <c r="K566" s="198" t="str">
        <f>retail_ytd!J566</f>
        <v>20220307</v>
      </c>
    </row>
    <row r="567" spans="1:11" ht="12.75">
      <c r="A567" s="81" t="s">
        <v>24</v>
      </c>
      <c r="B567" s="81" t="s">
        <v>1608</v>
      </c>
      <c r="C567" s="29">
        <f>retail!F567</f>
        <v>0</v>
      </c>
      <c r="D567" s="29">
        <f>retail!G567</f>
        <v>0</v>
      </c>
      <c r="E567" s="29">
        <f>retail!H567</f>
        <v>0</v>
      </c>
      <c r="G567" s="24">
        <f>retail_ytd!F567</f>
        <v>0</v>
      </c>
      <c r="H567" s="24">
        <f>retail_ytd!G567</f>
        <v>0</v>
      </c>
      <c r="I567" s="24">
        <f>retail_ytd!H567</f>
        <v>0</v>
      </c>
      <c r="K567" s="198" t="str">
        <f>retail_ytd!J567</f>
        <v>20220407</v>
      </c>
    </row>
    <row r="568" spans="1:11" ht="12.75">
      <c r="A568" s="81" t="s">
        <v>24</v>
      </c>
      <c r="B568" s="81" t="s">
        <v>1611</v>
      </c>
      <c r="C568" s="29">
        <f>retail!F568</f>
        <v>0</v>
      </c>
      <c r="D568" s="29">
        <f>retail!G568</f>
        <v>0</v>
      </c>
      <c r="E568" s="29">
        <f>retail!H568</f>
        <v>0</v>
      </c>
      <c r="G568" s="24">
        <f>retail_ytd!F568</f>
        <v>0</v>
      </c>
      <c r="H568" s="24">
        <f>retail_ytd!G568</f>
        <v>0</v>
      </c>
      <c r="I568" s="24">
        <f>retail_ytd!H568</f>
        <v>0</v>
      </c>
      <c r="K568" s="198" t="str">
        <f>retail_ytd!J568</f>
        <v>20220307</v>
      </c>
    </row>
    <row r="569" spans="1:11" ht="12.75">
      <c r="A569" s="81" t="s">
        <v>24</v>
      </c>
      <c r="B569" s="81" t="s">
        <v>1614</v>
      </c>
      <c r="C569" s="29">
        <f>retail!F569</f>
        <v>0</v>
      </c>
      <c r="D569" s="29">
        <f>retail!G569</f>
        <v>0</v>
      </c>
      <c r="E569" s="29">
        <f>retail!H569</f>
        <v>0</v>
      </c>
      <c r="G569" s="24">
        <f>retail_ytd!F569</f>
        <v>0</v>
      </c>
      <c r="H569" s="24">
        <f>retail_ytd!G569</f>
        <v>0</v>
      </c>
      <c r="I569" s="24">
        <f>retail_ytd!H569</f>
        <v>0</v>
      </c>
      <c r="K569" s="198" t="str">
        <f>retail_ytd!J569</f>
        <v>20220407</v>
      </c>
    </row>
    <row r="570" spans="1:11" ht="12.75">
      <c r="A570" s="81" t="s">
        <v>24</v>
      </c>
      <c r="B570" s="81" t="s">
        <v>402</v>
      </c>
      <c r="C570" s="29">
        <f>retail!F570</f>
        <v>0</v>
      </c>
      <c r="D570" s="29">
        <f>retail!G570</f>
        <v>0</v>
      </c>
      <c r="E570" s="29">
        <f>retail!H570</f>
        <v>0</v>
      </c>
      <c r="G570" s="24">
        <f>retail_ytd!F570</f>
        <v>0</v>
      </c>
      <c r="H570" s="24">
        <f>retail_ytd!G570</f>
        <v>0</v>
      </c>
      <c r="I570" s="24">
        <f>retail_ytd!H570</f>
        <v>0</v>
      </c>
      <c r="K570" s="198" t="str">
        <f>retail_ytd!J570</f>
        <v>20220307</v>
      </c>
    </row>
    <row r="571" spans="1:11" ht="12.75">
      <c r="A571" s="81" t="s">
        <v>24</v>
      </c>
      <c r="B571" s="81" t="s">
        <v>1619</v>
      </c>
      <c r="C571" s="29">
        <f>retail!F571</f>
        <v>0</v>
      </c>
      <c r="D571" s="29">
        <f>retail!G571</f>
        <v>0</v>
      </c>
      <c r="E571" s="29">
        <f>retail!H571</f>
        <v>0</v>
      </c>
      <c r="G571" s="24">
        <f>retail_ytd!F571</f>
        <v>0</v>
      </c>
      <c r="H571" s="24">
        <f>retail_ytd!G571</f>
        <v>0</v>
      </c>
      <c r="I571" s="24">
        <f>retail_ytd!H571</f>
        <v>0</v>
      </c>
      <c r="K571" s="198" t="str">
        <f>retail_ytd!J571</f>
        <v>20220307</v>
      </c>
    </row>
    <row r="572" spans="1:11" ht="12.75">
      <c r="A572" s="81" t="s">
        <v>24</v>
      </c>
      <c r="B572" s="81" t="s">
        <v>861</v>
      </c>
      <c r="C572" s="29">
        <f>retail!F572</f>
        <v>0</v>
      </c>
      <c r="D572" s="29">
        <f>retail!G572</f>
        <v>0</v>
      </c>
      <c r="E572" s="29">
        <f>retail!H572</f>
        <v>0</v>
      </c>
      <c r="G572" s="24">
        <f>retail_ytd!F572</f>
        <v>0</v>
      </c>
      <c r="H572" s="24">
        <f>retail_ytd!G572</f>
        <v>0</v>
      </c>
      <c r="I572" s="24">
        <f>retail_ytd!H572</f>
        <v>0</v>
      </c>
      <c r="K572" s="198" t="str">
        <f>retail_ytd!J572</f>
        <v>20220407</v>
      </c>
    </row>
    <row r="573" spans="1:11" ht="12.75">
      <c r="A573" s="81" t="s">
        <v>24</v>
      </c>
      <c r="B573" s="81" t="s">
        <v>1624</v>
      </c>
      <c r="C573" s="29">
        <f>retail!F573</f>
        <v>0</v>
      </c>
      <c r="D573" s="29">
        <f>retail!G573</f>
        <v>0</v>
      </c>
      <c r="E573" s="29">
        <f>retail!H573</f>
        <v>0</v>
      </c>
      <c r="G573" s="24">
        <f>retail_ytd!F573</f>
        <v>0</v>
      </c>
      <c r="H573" s="24">
        <f>retail_ytd!G573</f>
        <v>0</v>
      </c>
      <c r="I573" s="24">
        <f>retail_ytd!H573</f>
        <v>0</v>
      </c>
      <c r="K573" s="198" t="str">
        <f>retail_ytd!J573</f>
        <v>20220307</v>
      </c>
    </row>
    <row r="574" spans="1:11" ht="12.75">
      <c r="A574" s="81" t="s">
        <v>24</v>
      </c>
      <c r="B574" s="81" t="s">
        <v>1627</v>
      </c>
      <c r="C574" s="29">
        <f>retail!F574</f>
        <v>0</v>
      </c>
      <c r="D574" s="29">
        <f>retail!G574</f>
        <v>0</v>
      </c>
      <c r="E574" s="29">
        <f>retail!H574</f>
        <v>0</v>
      </c>
      <c r="G574" s="24">
        <f>retail_ytd!F574</f>
        <v>0</v>
      </c>
      <c r="H574" s="24">
        <f>retail_ytd!G574</f>
        <v>0</v>
      </c>
      <c r="I574" s="24">
        <f>retail_ytd!H574</f>
        <v>0</v>
      </c>
      <c r="K574" s="198" t="str">
        <f>retail_ytd!J574</f>
        <v>20220407</v>
      </c>
    </row>
    <row r="575" spans="1:11" ht="12.75">
      <c r="A575" s="81" t="s">
        <v>25</v>
      </c>
      <c r="B575" s="81" t="s">
        <v>1630</v>
      </c>
      <c r="C575" s="29">
        <f>retail!F575</f>
        <v>0</v>
      </c>
      <c r="D575" s="29">
        <f>retail!G575</f>
        <v>0</v>
      </c>
      <c r="E575" s="29">
        <f>retail!H575</f>
        <v>0</v>
      </c>
      <c r="G575" s="24">
        <f>retail_ytd!F575</f>
        <v>0</v>
      </c>
      <c r="H575" s="24">
        <f>retail_ytd!G575</f>
        <v>0</v>
      </c>
      <c r="I575" s="24">
        <f>retail_ytd!H575</f>
        <v>0</v>
      </c>
      <c r="K575" s="198" t="str">
        <f>retail_ytd!J575</f>
        <v>20220307</v>
      </c>
    </row>
    <row r="576" spans="1:11" ht="12.75">
      <c r="A576" s="81" t="s">
        <v>25</v>
      </c>
      <c r="B576" s="81" t="s">
        <v>1633</v>
      </c>
      <c r="C576" s="29">
        <f>retail!F576</f>
        <v>0</v>
      </c>
      <c r="D576" s="29">
        <f>retail!G576</f>
        <v>0</v>
      </c>
      <c r="E576" s="29">
        <f>retail!H576</f>
        <v>0</v>
      </c>
      <c r="G576" s="24">
        <f>retail_ytd!F576</f>
        <v>0</v>
      </c>
      <c r="H576" s="24">
        <f>retail_ytd!G576</f>
        <v>0</v>
      </c>
      <c r="I576" s="24">
        <f>retail_ytd!H576</f>
        <v>0</v>
      </c>
      <c r="K576" s="198" t="str">
        <f>retail_ytd!J576</f>
        <v>20220407</v>
      </c>
    </row>
    <row r="577" spans="1:11" ht="12.75">
      <c r="A577" s="81" t="s">
        <v>25</v>
      </c>
      <c r="B577" s="81" t="s">
        <v>1636</v>
      </c>
      <c r="C577" s="29">
        <f>retail!F577</f>
        <v>0</v>
      </c>
      <c r="D577" s="29">
        <f>retail!G577</f>
        <v>0</v>
      </c>
      <c r="E577" s="29">
        <f>retail!H577</f>
        <v>0</v>
      </c>
      <c r="G577" s="24">
        <f>retail_ytd!F577</f>
        <v>0</v>
      </c>
      <c r="H577" s="24">
        <f>retail_ytd!G577</f>
        <v>0</v>
      </c>
      <c r="I577" s="24">
        <f>retail_ytd!H577</f>
        <v>0</v>
      </c>
      <c r="K577" s="198" t="str">
        <f>retail_ytd!J577</f>
        <v>20220407</v>
      </c>
    </row>
    <row r="578" spans="1:11" ht="12.75">
      <c r="A578" s="81" t="s">
        <v>25</v>
      </c>
      <c r="B578" s="81" t="s">
        <v>1639</v>
      </c>
      <c r="C578" s="29">
        <f>retail!F578</f>
        <v>0</v>
      </c>
      <c r="D578" s="29">
        <f>retail!G578</f>
        <v>0</v>
      </c>
      <c r="E578" s="29">
        <f>retail!H578</f>
        <v>0</v>
      </c>
      <c r="G578" s="24">
        <f>retail_ytd!F578</f>
        <v>0</v>
      </c>
      <c r="H578" s="24">
        <f>retail_ytd!G578</f>
        <v>0</v>
      </c>
      <c r="I578" s="24">
        <f>retail_ytd!H578</f>
        <v>0</v>
      </c>
      <c r="K578" s="198" t="str">
        <f>retail_ytd!J578</f>
        <v>20220307</v>
      </c>
    </row>
    <row r="579" spans="1:11" ht="12.75">
      <c r="A579" s="81" t="s">
        <v>25</v>
      </c>
      <c r="B579" s="81" t="s">
        <v>697</v>
      </c>
      <c r="C579" s="29">
        <f>retail!F579</f>
        <v>0</v>
      </c>
      <c r="D579" s="29">
        <f>retail!G579</f>
        <v>0</v>
      </c>
      <c r="E579" s="29">
        <f>retail!H579</f>
        <v>0</v>
      </c>
      <c r="G579" s="24">
        <f>retail_ytd!F579</f>
        <v>0</v>
      </c>
      <c r="H579" s="24">
        <f>retail_ytd!G579</f>
        <v>0</v>
      </c>
      <c r="I579" s="24">
        <f>retail_ytd!H579</f>
        <v>0</v>
      </c>
      <c r="K579" s="198" t="str">
        <f>retail_ytd!J579</f>
        <v>20220307</v>
      </c>
    </row>
    <row r="580" spans="1:11" ht="12.75">
      <c r="A580" s="81" t="s">
        <v>25</v>
      </c>
      <c r="B580" s="81" t="s">
        <v>1644</v>
      </c>
      <c r="C580" s="29">
        <f>retail!F580</f>
        <v>0</v>
      </c>
      <c r="D580" s="29">
        <f>retail!G580</f>
        <v>0</v>
      </c>
      <c r="E580" s="29">
        <f>retail!H580</f>
        <v>0</v>
      </c>
      <c r="G580" s="24">
        <f>retail_ytd!F580</f>
        <v>0</v>
      </c>
      <c r="H580" s="24">
        <f>retail_ytd!G580</f>
        <v>0</v>
      </c>
      <c r="I580" s="24">
        <f>retail_ytd!H580</f>
        <v>0</v>
      </c>
      <c r="K580" s="198" t="str">
        <f>retail_ytd!J580</f>
        <v>20220307</v>
      </c>
    </row>
    <row r="581" spans="1:11" ht="12.75">
      <c r="A581" s="81" t="s">
        <v>25</v>
      </c>
      <c r="B581" s="81" t="s">
        <v>596</v>
      </c>
      <c r="C581" s="29">
        <f>retail!F581</f>
        <v>0</v>
      </c>
      <c r="D581" s="29">
        <f>retail!G581</f>
        <v>0</v>
      </c>
      <c r="E581" s="29">
        <f>retail!H581</f>
        <v>0</v>
      </c>
      <c r="G581" s="24">
        <f>retail_ytd!F581</f>
        <v>0</v>
      </c>
      <c r="H581" s="24">
        <f>retail_ytd!G581</f>
        <v>0</v>
      </c>
      <c r="I581" s="24">
        <f>retail_ytd!H581</f>
        <v>0</v>
      </c>
      <c r="K581" s="198" t="str">
        <f>retail_ytd!J581</f>
        <v>20220307</v>
      </c>
    </row>
    <row r="582" spans="1:11" ht="12.75">
      <c r="A582" s="81" t="s">
        <v>25</v>
      </c>
      <c r="B582" s="81" t="s">
        <v>1649</v>
      </c>
      <c r="C582" s="29">
        <f>retail!F582</f>
        <v>0</v>
      </c>
      <c r="D582" s="29">
        <f>retail!G582</f>
        <v>0</v>
      </c>
      <c r="E582" s="29">
        <f>retail!H582</f>
        <v>0</v>
      </c>
      <c r="G582" s="24">
        <f>retail_ytd!F582</f>
        <v>0</v>
      </c>
      <c r="H582" s="24">
        <f>retail_ytd!G582</f>
        <v>0</v>
      </c>
      <c r="I582" s="24">
        <f>retail_ytd!H582</f>
        <v>0</v>
      </c>
      <c r="K582" s="198" t="str">
        <f>retail_ytd!J582</f>
        <v>20220307</v>
      </c>
    </row>
    <row r="583" spans="1:11" ht="12.75">
      <c r="A583" s="81" t="s">
        <v>25</v>
      </c>
      <c r="B583" s="81" t="s">
        <v>1652</v>
      </c>
      <c r="C583" s="29">
        <f>retail!F583</f>
        <v>0</v>
      </c>
      <c r="D583" s="29">
        <f>retail!G583</f>
        <v>0</v>
      </c>
      <c r="E583" s="29">
        <f>retail!H583</f>
        <v>0</v>
      </c>
      <c r="G583" s="24">
        <f>retail_ytd!F583</f>
        <v>0</v>
      </c>
      <c r="H583" s="24">
        <f>retail_ytd!G583</f>
        <v>0</v>
      </c>
      <c r="I583" s="24">
        <f>retail_ytd!H583</f>
        <v>0</v>
      </c>
      <c r="K583" s="198" t="str">
        <f>retail_ytd!J583</f>
        <v>20220307</v>
      </c>
    </row>
    <row r="584" spans="1:11" ht="12.75">
      <c r="A584" s="81" t="s">
        <v>25</v>
      </c>
      <c r="B584" s="81" t="s">
        <v>1655</v>
      </c>
      <c r="C584" s="29">
        <f>retail!F584</f>
        <v>0</v>
      </c>
      <c r="D584" s="29">
        <f>retail!G584</f>
        <v>0</v>
      </c>
      <c r="E584" s="29">
        <f>retail!H584</f>
        <v>0</v>
      </c>
      <c r="G584" s="24">
        <f>retail_ytd!F584</f>
        <v>0</v>
      </c>
      <c r="H584" s="24">
        <f>retail_ytd!G584</f>
        <v>0</v>
      </c>
      <c r="I584" s="24">
        <f>retail_ytd!H584</f>
        <v>0</v>
      </c>
      <c r="K584" s="198" t="str">
        <f>retail_ytd!J584</f>
        <v>20220307</v>
      </c>
    </row>
    <row r="585" spans="1:11" ht="12.75">
      <c r="A585" s="81" t="s">
        <v>25</v>
      </c>
      <c r="B585" s="81" t="s">
        <v>1658</v>
      </c>
      <c r="C585" s="29">
        <f>retail!F585</f>
        <v>0</v>
      </c>
      <c r="D585" s="29">
        <f>retail!G585</f>
        <v>0</v>
      </c>
      <c r="E585" s="29">
        <f>retail!H585</f>
        <v>0</v>
      </c>
      <c r="G585" s="24">
        <f>retail_ytd!F585</f>
        <v>0</v>
      </c>
      <c r="H585" s="24">
        <f>retail_ytd!G585</f>
        <v>0</v>
      </c>
      <c r="I585" s="24">
        <f>retail_ytd!H585</f>
        <v>0</v>
      </c>
      <c r="K585" s="198" t="str">
        <f>retail_ytd!J585</f>
        <v>20220307</v>
      </c>
    </row>
    <row r="586" spans="1:11" ht="12.75">
      <c r="A586" s="81" t="s">
        <v>25</v>
      </c>
      <c r="B586" s="81" t="s">
        <v>1661</v>
      </c>
      <c r="C586" s="29">
        <f>retail!F586</f>
        <v>0</v>
      </c>
      <c r="D586" s="29">
        <f>retail!G586</f>
        <v>0</v>
      </c>
      <c r="E586" s="29">
        <f>retail!H586</f>
        <v>0</v>
      </c>
      <c r="G586" s="24">
        <f>retail_ytd!F586</f>
        <v>0</v>
      </c>
      <c r="H586" s="24">
        <f>retail_ytd!G586</f>
        <v>0</v>
      </c>
      <c r="I586" s="24">
        <f>retail_ytd!H586</f>
        <v>0</v>
      </c>
      <c r="K586" s="198" t="str">
        <f>retail_ytd!J586</f>
        <v>20220307</v>
      </c>
    </row>
    <row r="587" spans="1:11" ht="12.75">
      <c r="A587" s="81" t="s">
        <v>25</v>
      </c>
      <c r="B587" s="81" t="s">
        <v>1664</v>
      </c>
      <c r="C587" s="29">
        <f>retail!F587</f>
        <v>1</v>
      </c>
      <c r="D587" s="29">
        <f>retail!G587</f>
        <v>1</v>
      </c>
      <c r="E587" s="29">
        <f>retail!H587</f>
        <v>0</v>
      </c>
      <c r="G587" s="24">
        <f>retail_ytd!F587</f>
        <v>1</v>
      </c>
      <c r="H587" s="24">
        <f>retail_ytd!G587</f>
        <v>1</v>
      </c>
      <c r="I587" s="24">
        <f>retail_ytd!H587</f>
        <v>0</v>
      </c>
      <c r="K587" s="198" t="str">
        <f>retail_ytd!J587</f>
        <v>20220307</v>
      </c>
    </row>
    <row r="588" spans="1:11" ht="12.75">
      <c r="A588" s="81" t="s">
        <v>25</v>
      </c>
      <c r="B588" s="81" t="s">
        <v>1667</v>
      </c>
      <c r="C588" s="29">
        <f>retail!F588</f>
        <v>0</v>
      </c>
      <c r="D588" s="29">
        <f>retail!G588</f>
        <v>0</v>
      </c>
      <c r="E588" s="29">
        <f>retail!H588</f>
        <v>0</v>
      </c>
      <c r="G588" s="24">
        <f>retail_ytd!F588</f>
        <v>0</v>
      </c>
      <c r="H588" s="24">
        <f>retail_ytd!G588</f>
        <v>0</v>
      </c>
      <c r="I588" s="24">
        <f>retail_ytd!H588</f>
        <v>0</v>
      </c>
      <c r="K588" s="198" t="str">
        <f>retail_ytd!J588</f>
        <v>20220307</v>
      </c>
    </row>
    <row r="589" spans="1:11" ht="12.75">
      <c r="A589" s="81" t="s">
        <v>25</v>
      </c>
      <c r="B589" s="81" t="s">
        <v>1670</v>
      </c>
      <c r="C589" s="29">
        <f>retail!F589</f>
        <v>0</v>
      </c>
      <c r="D589" s="29">
        <f>retail!G589</f>
        <v>0</v>
      </c>
      <c r="E589" s="29">
        <f>retail!H589</f>
        <v>0</v>
      </c>
      <c r="G589" s="24">
        <f>retail_ytd!F589</f>
        <v>0</v>
      </c>
      <c r="H589" s="24">
        <f>retail_ytd!G589</f>
        <v>0</v>
      </c>
      <c r="I589" s="24">
        <f>retail_ytd!H589</f>
        <v>0</v>
      </c>
      <c r="K589" s="198" t="str">
        <f>retail_ytd!J589</f>
        <v>20220207</v>
      </c>
    </row>
    <row r="590" spans="1:11" ht="12.75">
      <c r="A590" s="81" t="s">
        <v>25</v>
      </c>
      <c r="B590" s="81" t="s">
        <v>355</v>
      </c>
      <c r="C590" s="29">
        <f>retail!F590</f>
        <v>0</v>
      </c>
      <c r="D590" s="29">
        <f>retail!G590</f>
        <v>0</v>
      </c>
      <c r="E590" s="29">
        <f>retail!H590</f>
        <v>0</v>
      </c>
      <c r="G590" s="24">
        <f>retail_ytd!F590</f>
        <v>0</v>
      </c>
      <c r="H590" s="24">
        <f>retail_ytd!G590</f>
        <v>0</v>
      </c>
      <c r="I590" s="24">
        <f>retail_ytd!H590</f>
        <v>0</v>
      </c>
      <c r="K590" s="198" t="str">
        <f>retail_ytd!J590</f>
        <v>20220307</v>
      </c>
    </row>
    <row r="591" spans="1:11" ht="12.75">
      <c r="A591" s="81" t="s">
        <v>25</v>
      </c>
      <c r="B591" s="81" t="s">
        <v>1675</v>
      </c>
      <c r="C591" s="29">
        <f>retail!F591</f>
        <v>0</v>
      </c>
      <c r="D591" s="29">
        <f>retail!G591</f>
        <v>0</v>
      </c>
      <c r="E591" s="29">
        <f>retail!H591</f>
        <v>0</v>
      </c>
      <c r="G591" s="24">
        <f>retail_ytd!F591</f>
        <v>0</v>
      </c>
      <c r="H591" s="24">
        <f>retail_ytd!G591</f>
        <v>0</v>
      </c>
      <c r="I591" s="24">
        <f>retail_ytd!H591</f>
        <v>0</v>
      </c>
      <c r="K591" s="198" t="str">
        <f>retail_ytd!J591</f>
        <v>20220307</v>
      </c>
    </row>
    <row r="592" spans="1:11" ht="12.75">
      <c r="A592" s="81" t="s">
        <v>25</v>
      </c>
      <c r="B592" s="81" t="s">
        <v>1676</v>
      </c>
      <c r="C592" s="29" t="str">
        <f>retail!F592</f>
        <v>See Hardwick Twp.</v>
      </c>
      <c r="D592" s="29"/>
      <c r="E592" s="29"/>
      <c r="G592" s="24"/>
      <c r="H592" s="24"/>
      <c r="I592" s="24"/>
      <c r="K592" s="198" t="str">
        <f>retail_ytd!J592</f>
        <v>See Hardwick</v>
      </c>
    </row>
    <row r="593" spans="1:11" ht="12.75">
      <c r="A593" s="81" t="s">
        <v>25</v>
      </c>
      <c r="B593" s="81" t="s">
        <v>1679</v>
      </c>
      <c r="C593" s="29" t="str">
        <f>retail!F593</f>
        <v>No report</v>
      </c>
      <c r="D593" s="29" t="str">
        <f>retail!G593</f>
        <v>No report</v>
      </c>
      <c r="E593" s="29" t="str">
        <f>retail!H593</f>
        <v>No report</v>
      </c>
      <c r="G593" s="24">
        <f>retail_ytd!F593</f>
        <v>0</v>
      </c>
      <c r="H593" s="24">
        <f>retail_ytd!G593</f>
        <v>0</v>
      </c>
      <c r="I593" s="24">
        <f>retail_ytd!H593</f>
        <v>0</v>
      </c>
      <c r="K593" s="198" t="str">
        <f>retail_ytd!J593</f>
        <v>Missing data</v>
      </c>
    </row>
    <row r="594" spans="1:11" ht="12.75">
      <c r="A594" s="81" t="s">
        <v>25</v>
      </c>
      <c r="B594" s="81" t="s">
        <v>1682</v>
      </c>
      <c r="C594" s="29">
        <f>retail!F594</f>
        <v>0</v>
      </c>
      <c r="D594" s="29">
        <f>retail!G594</f>
        <v>0</v>
      </c>
      <c r="E594" s="29">
        <f>retail!H594</f>
        <v>0</v>
      </c>
      <c r="G594" s="24">
        <f>retail_ytd!F594</f>
        <v>0</v>
      </c>
      <c r="H594" s="24">
        <f>retail_ytd!G594</f>
        <v>0</v>
      </c>
      <c r="I594" s="24">
        <f>retail_ytd!H594</f>
        <v>0</v>
      </c>
      <c r="K594" s="198" t="str">
        <f>retail_ytd!J594</f>
        <v>20220407</v>
      </c>
    </row>
    <row r="595" spans="1:11" ht="12.75">
      <c r="A595" s="81" t="s">
        <v>25</v>
      </c>
      <c r="B595" s="81" t="s">
        <v>1685</v>
      </c>
      <c r="C595" s="29" t="str">
        <f>retail!F595</f>
        <v>No report</v>
      </c>
      <c r="D595" s="29" t="str">
        <f>retail!G595</f>
        <v>No report</v>
      </c>
      <c r="E595" s="29" t="str">
        <f>retail!H595</f>
        <v>No report</v>
      </c>
      <c r="G595" s="24">
        <f>retail_ytd!F595</f>
        <v>0</v>
      </c>
      <c r="H595" s="24">
        <f>retail_ytd!G595</f>
        <v>0</v>
      </c>
      <c r="I595" s="24">
        <f>retail_ytd!H595</f>
        <v>0</v>
      </c>
      <c r="K595" s="198" t="str">
        <f>retail_ytd!J595</f>
        <v>Missing data</v>
      </c>
    </row>
    <row r="596" spans="1:11" ht="12.75">
      <c r="A596" s="81" t="s">
        <v>25</v>
      </c>
      <c r="B596" s="81" t="s">
        <v>289</v>
      </c>
      <c r="C596" s="29">
        <f>retail!F596</f>
        <v>0</v>
      </c>
      <c r="D596" s="29">
        <f>retail!G596</f>
        <v>0</v>
      </c>
      <c r="E596" s="29">
        <f>retail!H596</f>
        <v>0</v>
      </c>
      <c r="G596" s="24">
        <f>retail_ytd!F596</f>
        <v>0</v>
      </c>
      <c r="H596" s="24">
        <f>retail_ytd!G596</f>
        <v>0</v>
      </c>
      <c r="I596" s="24">
        <f>retail_ytd!H596</f>
        <v>0</v>
      </c>
      <c r="K596" s="198" t="str">
        <f>retail_ytd!J596</f>
        <v>20220407</v>
      </c>
    </row>
    <row r="597" spans="1:11" ht="12.75">
      <c r="A597" s="81" t="s">
        <v>25</v>
      </c>
      <c r="B597" s="81" t="s">
        <v>1690</v>
      </c>
      <c r="C597" s="29" t="str">
        <f>retail!F597</f>
        <v>No report</v>
      </c>
      <c r="D597" s="29" t="str">
        <f>retail!G597</f>
        <v>No report</v>
      </c>
      <c r="E597" s="29" t="str">
        <f>retail!H597</f>
        <v>No report</v>
      </c>
      <c r="G597" s="24">
        <f>retail_ytd!F597</f>
        <v>0</v>
      </c>
      <c r="H597" s="24">
        <f>retail_ytd!G597</f>
        <v>0</v>
      </c>
      <c r="I597" s="24">
        <f>retail_ytd!H597</f>
        <v>0</v>
      </c>
      <c r="K597" s="198" t="str">
        <f>retail_ytd!J597</f>
        <v>Missing data</v>
      </c>
    </row>
    <row r="598" spans="1:11" ht="12.75">
      <c r="A598" s="81"/>
      <c r="B598" s="71" t="s">
        <v>1691</v>
      </c>
      <c r="C598" s="29">
        <f>retail!F598</f>
        <v>0</v>
      </c>
      <c r="D598" s="29">
        <f>retail!G598</f>
        <v>0</v>
      </c>
      <c r="E598" s="29">
        <f>retail!H598</f>
        <v>0</v>
      </c>
      <c r="G598" s="24">
        <f>retail_ytd!F598</f>
        <v>0</v>
      </c>
      <c r="H598" s="24">
        <f>retail_ytd!G598</f>
        <v>0</v>
      </c>
      <c r="I598" s="24">
        <f>retail_ytd!H598</f>
        <v>0</v>
      </c>
      <c r="K598" s="198" t="str">
        <f>retail_ytd!J598</f>
        <v>Missing data</v>
      </c>
    </row>
  </sheetData>
  <sheetProtection/>
  <printOptions/>
  <pageMargins left="0.7" right="0.7" top="0.75" bottom="0.75" header="0.3" footer="0.3"/>
  <pageSetup fitToHeight="10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Februray 2022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Februray 2022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04/07/2022</v>
      </c>
      <c r="C4" s="2"/>
      <c r="D4" s="2"/>
      <c r="E4" s="2"/>
      <c r="F4" s="2"/>
      <c r="G4" s="6"/>
      <c r="L4" s="109"/>
      <c r="M4" s="60" t="str">
        <f>B4</f>
        <v>Source:  New Jersey Department of Community Affairs, 04/07/2022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28</v>
      </c>
      <c r="C8" s="81" t="s">
        <v>5</v>
      </c>
      <c r="D8" s="48">
        <v>13900</v>
      </c>
      <c r="E8" s="48">
        <v>13900</v>
      </c>
      <c r="F8" s="48">
        <v>0</v>
      </c>
      <c r="G8" s="23"/>
      <c r="L8" s="117"/>
      <c r="M8" s="146">
        <f>A8</f>
        <v>1</v>
      </c>
      <c r="N8" s="75" t="str">
        <f>B8</f>
        <v>Absecon City</v>
      </c>
      <c r="O8" s="75" t="str">
        <f>C8</f>
        <v>Atlantic</v>
      </c>
      <c r="P8" s="76">
        <f>D8</f>
        <v>13900</v>
      </c>
      <c r="Q8" s="76">
        <f>E8</f>
        <v>13900</v>
      </c>
      <c r="R8" s="76">
        <f>F8</f>
        <v>0</v>
      </c>
      <c r="S8" s="116"/>
    </row>
    <row r="9" spans="1:19" ht="12.75">
      <c r="A9">
        <v>2</v>
      </c>
      <c r="B9" s="81" t="s">
        <v>346</v>
      </c>
      <c r="C9" s="81" t="s">
        <v>7</v>
      </c>
      <c r="D9" s="48">
        <v>11999</v>
      </c>
      <c r="E9" s="48">
        <v>11999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Florence Township</v>
      </c>
      <c r="O9" s="67" t="str">
        <f>C9</f>
        <v>Burlington</v>
      </c>
      <c r="P9" s="70">
        <f>D9</f>
        <v>11999</v>
      </c>
      <c r="Q9" s="70">
        <f>E9</f>
        <v>11999</v>
      </c>
      <c r="R9" s="70">
        <f>F9</f>
        <v>0</v>
      </c>
      <c r="S9" s="113"/>
    </row>
    <row r="10" spans="1:19" ht="12.75">
      <c r="A10">
        <v>3</v>
      </c>
      <c r="B10" s="81" t="s">
        <v>563</v>
      </c>
      <c r="C10" s="81" t="s">
        <v>9</v>
      </c>
      <c r="D10" s="48">
        <v>4700</v>
      </c>
      <c r="E10" s="48">
        <v>4700</v>
      </c>
      <c r="F10" s="48">
        <v>0</v>
      </c>
      <c r="G10" s="23"/>
      <c r="L10" s="112"/>
      <c r="M10" s="146">
        <f t="shared" si="0"/>
        <v>3</v>
      </c>
      <c r="N10" s="67" t="str">
        <f>B10</f>
        <v>Upper Township</v>
      </c>
      <c r="O10" s="67" t="str">
        <f>C10</f>
        <v>Cape May</v>
      </c>
      <c r="P10" s="70">
        <f>D10</f>
        <v>4700</v>
      </c>
      <c r="Q10" s="70">
        <f>E10</f>
        <v>4700</v>
      </c>
      <c r="R10" s="70">
        <f>F10</f>
        <v>0</v>
      </c>
      <c r="S10" s="113"/>
    </row>
    <row r="11" spans="1:19" ht="12.75">
      <c r="A11">
        <v>4</v>
      </c>
      <c r="B11" s="81" t="s">
        <v>360</v>
      </c>
      <c r="C11" s="81" t="s">
        <v>7</v>
      </c>
      <c r="D11" s="48">
        <v>4320</v>
      </c>
      <c r="E11" s="48">
        <v>4320</v>
      </c>
      <c r="F11" s="48">
        <v>0</v>
      </c>
      <c r="G11" s="23"/>
      <c r="L11" s="112"/>
      <c r="M11" s="146">
        <f t="shared" si="0"/>
        <v>4</v>
      </c>
      <c r="N11" s="67" t="str">
        <f>B11</f>
        <v>Medford Township</v>
      </c>
      <c r="O11" s="67" t="str">
        <f>C11</f>
        <v>Burlington</v>
      </c>
      <c r="P11" s="70">
        <f>D11</f>
        <v>4320</v>
      </c>
      <c r="Q11" s="70">
        <f>E11</f>
        <v>4320</v>
      </c>
      <c r="R11" s="70">
        <f>F11</f>
        <v>0</v>
      </c>
      <c r="S11" s="113"/>
    </row>
    <row r="12" spans="1:19" ht="12.75">
      <c r="A12">
        <v>5</v>
      </c>
      <c r="B12" s="81" t="s">
        <v>572</v>
      </c>
      <c r="C12" s="81" t="s">
        <v>9</v>
      </c>
      <c r="D12" s="48">
        <v>4088</v>
      </c>
      <c r="E12" s="48">
        <v>4088</v>
      </c>
      <c r="F12" s="48">
        <v>0</v>
      </c>
      <c r="G12" s="23"/>
      <c r="L12" s="112"/>
      <c r="M12" s="146">
        <f t="shared" si="0"/>
        <v>5</v>
      </c>
      <c r="N12" s="67" t="str">
        <f aca="true" t="shared" si="1" ref="N12:N17">B12</f>
        <v>Wildwood City</v>
      </c>
      <c r="O12" s="67" t="str">
        <f aca="true" t="shared" si="2" ref="O12:O17">C12</f>
        <v>Cape May</v>
      </c>
      <c r="P12" s="70">
        <f aca="true" t="shared" si="3" ref="P12:P17">D12</f>
        <v>4088</v>
      </c>
      <c r="Q12" s="70">
        <f aca="true" t="shared" si="4" ref="Q12:Q17">E12</f>
        <v>4088</v>
      </c>
      <c r="R12" s="70">
        <f aca="true" t="shared" si="5" ref="R12:R17">F12</f>
        <v>0</v>
      </c>
      <c r="S12" s="113"/>
    </row>
    <row r="13" spans="1:19" ht="12.75">
      <c r="A13">
        <v>6</v>
      </c>
      <c r="B13" s="81" t="s">
        <v>1027</v>
      </c>
      <c r="C13" s="81" t="s">
        <v>17</v>
      </c>
      <c r="D13" s="48">
        <v>1201</v>
      </c>
      <c r="E13" s="48">
        <v>0</v>
      </c>
      <c r="F13" s="48">
        <v>1201</v>
      </c>
      <c r="G13" s="23"/>
      <c r="L13" s="112"/>
      <c r="M13" s="146">
        <f t="shared" si="0"/>
        <v>6</v>
      </c>
      <c r="N13" s="67" t="str">
        <f t="shared" si="1"/>
        <v>Howell Township</v>
      </c>
      <c r="O13" s="67" t="str">
        <f t="shared" si="2"/>
        <v>Monmouth</v>
      </c>
      <c r="P13" s="70">
        <f t="shared" si="3"/>
        <v>1201</v>
      </c>
      <c r="Q13" s="70">
        <f t="shared" si="4"/>
        <v>0</v>
      </c>
      <c r="R13" s="70">
        <f t="shared" si="5"/>
        <v>1201</v>
      </c>
      <c r="S13" s="113"/>
    </row>
    <row r="14" spans="1:19" ht="12.75">
      <c r="A14">
        <v>7</v>
      </c>
      <c r="B14" s="81" t="s">
        <v>545</v>
      </c>
      <c r="C14" s="81" t="s">
        <v>9</v>
      </c>
      <c r="D14" s="48">
        <v>576</v>
      </c>
      <c r="E14" s="48">
        <v>0</v>
      </c>
      <c r="F14" s="48">
        <v>576</v>
      </c>
      <c r="G14" s="23"/>
      <c r="L14" s="112"/>
      <c r="M14" s="146">
        <f t="shared" si="0"/>
        <v>7</v>
      </c>
      <c r="N14" s="67" t="str">
        <f t="shared" si="1"/>
        <v>Lower Township</v>
      </c>
      <c r="O14" s="67" t="str">
        <f t="shared" si="2"/>
        <v>Cape May</v>
      </c>
      <c r="P14" s="70">
        <f t="shared" si="3"/>
        <v>576</v>
      </c>
      <c r="Q14" s="70">
        <f t="shared" si="4"/>
        <v>0</v>
      </c>
      <c r="R14" s="70">
        <f t="shared" si="5"/>
        <v>576</v>
      </c>
      <c r="S14" s="113"/>
    </row>
    <row r="15" spans="1:19" ht="12.75">
      <c r="A15">
        <v>8</v>
      </c>
      <c r="B15" s="81" t="s">
        <v>1664</v>
      </c>
      <c r="C15" s="81" t="s">
        <v>25</v>
      </c>
      <c r="D15" s="48">
        <v>1</v>
      </c>
      <c r="E15" s="48">
        <v>1</v>
      </c>
      <c r="F15" s="48">
        <v>0</v>
      </c>
      <c r="G15" s="23"/>
      <c r="L15" s="112"/>
      <c r="M15" s="146">
        <f t="shared" si="0"/>
        <v>8</v>
      </c>
      <c r="N15" s="67" t="str">
        <f t="shared" si="1"/>
        <v>Knowlton Township</v>
      </c>
      <c r="O15" s="67" t="str">
        <f t="shared" si="2"/>
        <v>Warren</v>
      </c>
      <c r="P15" s="70">
        <f t="shared" si="3"/>
        <v>1</v>
      </c>
      <c r="Q15" s="70">
        <f t="shared" si="4"/>
        <v>1</v>
      </c>
      <c r="R15" s="70">
        <f t="shared" si="5"/>
        <v>0</v>
      </c>
      <c r="S15" s="113"/>
    </row>
    <row r="16" spans="1:19" ht="12.75">
      <c r="A16">
        <v>9</v>
      </c>
      <c r="B16" s="81" t="s">
        <v>1701</v>
      </c>
      <c r="C16" s="81" t="s">
        <v>19</v>
      </c>
      <c r="D16" s="48">
        <v>1</v>
      </c>
      <c r="E16" s="48">
        <v>1</v>
      </c>
      <c r="F16" s="48">
        <v>0</v>
      </c>
      <c r="G16" s="23"/>
      <c r="L16" s="112"/>
      <c r="M16" s="146">
        <f t="shared" si="0"/>
        <v>9</v>
      </c>
      <c r="N16" s="67" t="str">
        <f t="shared" si="1"/>
        <v>Toms River Township</v>
      </c>
      <c r="O16" s="67" t="str">
        <f t="shared" si="2"/>
        <v>Ocean</v>
      </c>
      <c r="P16" s="70">
        <f t="shared" si="3"/>
        <v>1</v>
      </c>
      <c r="Q16" s="70">
        <f t="shared" si="4"/>
        <v>1</v>
      </c>
      <c r="R16" s="70">
        <f t="shared" si="5"/>
        <v>0</v>
      </c>
      <c r="S16" s="113"/>
    </row>
    <row r="17" spans="1:19" ht="12.75">
      <c r="A17">
        <v>10</v>
      </c>
      <c r="B17" s="81" t="s">
        <v>1194</v>
      </c>
      <c r="C17" s="81" t="s">
        <v>18</v>
      </c>
      <c r="D17" s="48">
        <v>1</v>
      </c>
      <c r="E17" s="48">
        <v>1</v>
      </c>
      <c r="F17" s="48">
        <v>0</v>
      </c>
      <c r="G17" s="23"/>
      <c r="L17" s="112"/>
      <c r="M17" s="146">
        <f t="shared" si="0"/>
        <v>10</v>
      </c>
      <c r="N17" s="67" t="str">
        <f t="shared" si="1"/>
        <v>Morris Township</v>
      </c>
      <c r="O17" s="67" t="str">
        <f t="shared" si="2"/>
        <v>Morris</v>
      </c>
      <c r="P17" s="70">
        <f t="shared" si="3"/>
        <v>1</v>
      </c>
      <c r="Q17" s="70">
        <f t="shared" si="4"/>
        <v>1</v>
      </c>
      <c r="R17" s="70">
        <f t="shared" si="5"/>
        <v>0</v>
      </c>
      <c r="S17" s="113"/>
    </row>
    <row r="18" spans="1:19" ht="12.75">
      <c r="A18">
        <v>11</v>
      </c>
      <c r="B18" s="81"/>
      <c r="C18" s="81"/>
      <c r="D18" s="48"/>
      <c r="E18" s="48"/>
      <c r="F18" s="48"/>
      <c r="G18" s="23"/>
      <c r="L18" s="112"/>
      <c r="M18" s="146">
        <f t="shared" si="0"/>
        <v>11</v>
      </c>
      <c r="N18" s="67"/>
      <c r="O18" s="67"/>
      <c r="P18" s="70"/>
      <c r="Q18" s="70"/>
      <c r="R18" s="70"/>
      <c r="S18" s="113"/>
    </row>
    <row r="19" spans="1:19" ht="12.75">
      <c r="A19">
        <v>12</v>
      </c>
      <c r="B19" s="81"/>
      <c r="C19" s="81"/>
      <c r="D19" s="48"/>
      <c r="E19" s="48"/>
      <c r="F19" s="48"/>
      <c r="G19" s="23"/>
      <c r="L19" s="112"/>
      <c r="M19" s="146">
        <v>12</v>
      </c>
      <c r="N19" s="67"/>
      <c r="O19" s="67"/>
      <c r="P19" s="70"/>
      <c r="Q19" s="70"/>
      <c r="R19" s="70"/>
      <c r="S19" s="113"/>
    </row>
    <row r="20" spans="1:19" ht="12.75">
      <c r="A20">
        <v>13</v>
      </c>
      <c r="B20" s="81"/>
      <c r="C20" s="81"/>
      <c r="D20" s="48"/>
      <c r="E20" s="48"/>
      <c r="F20" s="48"/>
      <c r="G20" s="23"/>
      <c r="L20" s="112"/>
      <c r="M20" s="146">
        <v>13</v>
      </c>
      <c r="N20" s="67"/>
      <c r="O20" s="67"/>
      <c r="P20" s="70"/>
      <c r="Q20" s="70"/>
      <c r="R20" s="70"/>
      <c r="S20" s="113"/>
    </row>
    <row r="21" spans="1:19" ht="12.75">
      <c r="A21">
        <v>14</v>
      </c>
      <c r="B21" s="81"/>
      <c r="C21" s="81"/>
      <c r="D21" s="48"/>
      <c r="E21" s="48"/>
      <c r="F21" s="48"/>
      <c r="G21" s="23"/>
      <c r="L21" s="112"/>
      <c r="M21" s="146">
        <v>14</v>
      </c>
      <c r="N21" s="67"/>
      <c r="O21" s="67"/>
      <c r="P21" s="70"/>
      <c r="Q21" s="70"/>
      <c r="R21" s="70"/>
      <c r="S21" s="113"/>
    </row>
    <row r="22" spans="1:19" ht="12.75">
      <c r="A22">
        <v>15</v>
      </c>
      <c r="B22" s="81"/>
      <c r="C22" s="81"/>
      <c r="D22" s="48"/>
      <c r="E22" s="48"/>
      <c r="F22" s="48"/>
      <c r="G22" s="23"/>
      <c r="L22" s="112"/>
      <c r="M22" s="146">
        <v>15</v>
      </c>
      <c r="N22" s="67"/>
      <c r="O22" s="67"/>
      <c r="P22" s="70"/>
      <c r="Q22" s="70"/>
      <c r="R22" s="70"/>
      <c r="S22" s="113"/>
    </row>
    <row r="23" spans="1:19" ht="12.75">
      <c r="A23">
        <v>16</v>
      </c>
      <c r="B23" s="81"/>
      <c r="C23" s="81"/>
      <c r="D23" s="48"/>
      <c r="E23" s="48"/>
      <c r="F23" s="48"/>
      <c r="G23" s="23"/>
      <c r="L23" s="112"/>
      <c r="M23" s="146">
        <v>16</v>
      </c>
      <c r="N23" s="67"/>
      <c r="O23" s="67"/>
      <c r="P23" s="70"/>
      <c r="Q23" s="70"/>
      <c r="R23" s="70"/>
      <c r="S23" s="113"/>
    </row>
    <row r="24" spans="1:19" ht="12.75">
      <c r="A24">
        <v>17</v>
      </c>
      <c r="B24" s="81"/>
      <c r="C24" s="81"/>
      <c r="D24" s="48"/>
      <c r="E24" s="48"/>
      <c r="F24" s="48"/>
      <c r="G24" s="23"/>
      <c r="L24" s="112"/>
      <c r="M24" s="146">
        <v>17</v>
      </c>
      <c r="N24" s="67"/>
      <c r="O24" s="67"/>
      <c r="P24" s="70"/>
      <c r="Q24" s="70"/>
      <c r="R24" s="70"/>
      <c r="S24" s="113"/>
    </row>
    <row r="25" spans="1:19" ht="12.75">
      <c r="A25">
        <v>18</v>
      </c>
      <c r="B25" s="81"/>
      <c r="C25" s="81"/>
      <c r="D25" s="48"/>
      <c r="E25" s="48"/>
      <c r="F25" s="48"/>
      <c r="G25" s="23"/>
      <c r="L25" s="112"/>
      <c r="M25" s="146">
        <v>18</v>
      </c>
      <c r="N25" s="67"/>
      <c r="O25" s="67"/>
      <c r="P25" s="70"/>
      <c r="Q25" s="70"/>
      <c r="R25" s="70"/>
      <c r="S25" s="113"/>
    </row>
    <row r="26" spans="1:19" ht="12.75">
      <c r="A26">
        <v>19</v>
      </c>
      <c r="B26" s="81"/>
      <c r="C26" s="81"/>
      <c r="D26" s="48"/>
      <c r="E26" s="48"/>
      <c r="F26" s="48"/>
      <c r="G26" s="23"/>
      <c r="L26" s="112"/>
      <c r="M26" s="146">
        <v>19</v>
      </c>
      <c r="N26" s="67"/>
      <c r="O26" s="67"/>
      <c r="P26" s="70"/>
      <c r="Q26" s="70"/>
      <c r="R26" s="70"/>
      <c r="S26" s="113"/>
    </row>
    <row r="27" spans="1:19" ht="12.75">
      <c r="A27">
        <v>20</v>
      </c>
      <c r="B27" s="81"/>
      <c r="C27" s="81"/>
      <c r="D27" s="48"/>
      <c r="E27" s="48"/>
      <c r="F27" s="48"/>
      <c r="G27" s="23"/>
      <c r="L27" s="112"/>
      <c r="M27" s="146">
        <v>20</v>
      </c>
      <c r="N27" s="67"/>
      <c r="O27" s="67"/>
      <c r="P27" s="70"/>
      <c r="Q27" s="70"/>
      <c r="R27" s="70"/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40787</v>
      </c>
      <c r="E29" s="10">
        <f>SUM(E8:E27)</f>
        <v>39010</v>
      </c>
      <c r="F29" s="10">
        <f>SUM(F8:F27)</f>
        <v>1777</v>
      </c>
      <c r="L29" s="112"/>
      <c r="M29" s="51"/>
      <c r="N29" s="71" t="str">
        <f>B29</f>
        <v>Top municipalities</v>
      </c>
      <c r="O29" s="67"/>
      <c r="P29" s="70">
        <f aca="true" t="shared" si="6" ref="P29:R31">D29</f>
        <v>40787</v>
      </c>
      <c r="Q29" s="70">
        <f t="shared" si="6"/>
        <v>39010</v>
      </c>
      <c r="R29" s="70">
        <f t="shared" si="6"/>
        <v>1777</v>
      </c>
      <c r="S29" s="113"/>
    </row>
    <row r="30" spans="2:19" ht="12.75">
      <c r="B30" s="22" t="s">
        <v>1697</v>
      </c>
      <c r="D30" s="24">
        <f>retail_ytd!F29</f>
        <v>40787</v>
      </c>
      <c r="E30" s="24">
        <f>retail_ytd!G29</f>
        <v>39010</v>
      </c>
      <c r="F30" s="24">
        <f>retail_ytd!H29</f>
        <v>1777</v>
      </c>
      <c r="L30" s="112"/>
      <c r="M30" s="51"/>
      <c r="N30" s="67" t="str">
        <f>B30</f>
        <v>New Jersey</v>
      </c>
      <c r="O30" s="67"/>
      <c r="P30" s="70">
        <f t="shared" si="6"/>
        <v>40787</v>
      </c>
      <c r="Q30" s="70">
        <f t="shared" si="6"/>
        <v>39010</v>
      </c>
      <c r="R30" s="70">
        <f t="shared" si="6"/>
        <v>1777</v>
      </c>
      <c r="S30" s="113"/>
    </row>
    <row r="31" spans="2:19" ht="12.75">
      <c r="B31" s="22" t="s">
        <v>1700</v>
      </c>
      <c r="D31" s="25">
        <f>D29/D30</f>
        <v>1</v>
      </c>
      <c r="E31" s="25">
        <f>E29/E30</f>
        <v>1</v>
      </c>
      <c r="F31" s="25">
        <v>0</v>
      </c>
      <c r="L31" s="112"/>
      <c r="M31" s="51"/>
      <c r="N31" s="67" t="str">
        <f>B31</f>
        <v>Top as % of New Jersey</v>
      </c>
      <c r="O31" s="67"/>
      <c r="P31" s="72">
        <f t="shared" si="6"/>
        <v>1</v>
      </c>
      <c r="Q31" s="72">
        <f t="shared" si="6"/>
        <v>1</v>
      </c>
      <c r="R31" s="72">
        <f t="shared" si="6"/>
        <v>0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C8" sqref="C8:E1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February 2022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February 2022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04/07/2022</v>
      </c>
      <c r="B4" s="2"/>
      <c r="C4" s="2"/>
      <c r="D4" s="2"/>
      <c r="E4" s="2"/>
      <c r="F4" s="6"/>
      <c r="K4" s="143"/>
      <c r="L4" s="144" t="str">
        <f>A4</f>
        <v>Source:  New Jersey Department of Community Affairs, 04/07/2022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563</v>
      </c>
      <c r="B8" s="81" t="s">
        <v>9</v>
      </c>
      <c r="C8" s="48">
        <v>4700</v>
      </c>
      <c r="D8" s="48">
        <v>4700</v>
      </c>
      <c r="E8" s="48">
        <v>0</v>
      </c>
      <c r="F8" s="23"/>
      <c r="K8" s="112"/>
      <c r="L8" s="146">
        <v>1</v>
      </c>
      <c r="M8" s="75" t="str">
        <f>A8</f>
        <v>Upper Township</v>
      </c>
      <c r="N8" s="67" t="str">
        <f>B8</f>
        <v>Cape May</v>
      </c>
      <c r="O8" s="70">
        <f>C8</f>
        <v>4700</v>
      </c>
      <c r="P8" s="70">
        <f>D8</f>
        <v>4700</v>
      </c>
      <c r="Q8" s="70">
        <f>E8</f>
        <v>0</v>
      </c>
      <c r="R8" s="113"/>
    </row>
    <row r="9" spans="1:18" ht="12.75">
      <c r="A9" s="81" t="s">
        <v>1027</v>
      </c>
      <c r="B9" s="81" t="s">
        <v>17</v>
      </c>
      <c r="C9" s="48">
        <v>1201</v>
      </c>
      <c r="D9" s="48">
        <v>0</v>
      </c>
      <c r="E9" s="48">
        <v>1201</v>
      </c>
      <c r="F9" s="23"/>
      <c r="K9" s="112"/>
      <c r="L9" s="139">
        <v>2</v>
      </c>
      <c r="M9" s="75" t="str">
        <f>A9</f>
        <v>Howell Township</v>
      </c>
      <c r="N9" s="67" t="str">
        <f>B9</f>
        <v>Monmouth</v>
      </c>
      <c r="O9" s="70">
        <f>C9</f>
        <v>1201</v>
      </c>
      <c r="P9" s="70">
        <f>D9</f>
        <v>0</v>
      </c>
      <c r="Q9" s="70">
        <f>E9</f>
        <v>1201</v>
      </c>
      <c r="R9" s="113"/>
    </row>
    <row r="10" spans="1:18" ht="12.75">
      <c r="A10" s="81" t="s">
        <v>545</v>
      </c>
      <c r="B10" s="81" t="s">
        <v>9</v>
      </c>
      <c r="C10" s="48">
        <v>576</v>
      </c>
      <c r="D10" s="48">
        <v>0</v>
      </c>
      <c r="E10" s="48">
        <v>576</v>
      </c>
      <c r="F10" s="23"/>
      <c r="K10" s="112"/>
      <c r="L10" s="139">
        <v>3</v>
      </c>
      <c r="M10" s="75" t="str">
        <f>A10</f>
        <v>Lower Township</v>
      </c>
      <c r="N10" s="67" t="str">
        <f>B10</f>
        <v>Cape May</v>
      </c>
      <c r="O10" s="70">
        <f>C10</f>
        <v>576</v>
      </c>
      <c r="P10" s="70">
        <f>D10</f>
        <v>0</v>
      </c>
      <c r="Q10" s="70">
        <f>E10</f>
        <v>576</v>
      </c>
      <c r="R10" s="113"/>
    </row>
    <row r="11" spans="1:18" ht="12.75">
      <c r="A11" s="81" t="s">
        <v>1664</v>
      </c>
      <c r="B11" s="81" t="s">
        <v>25</v>
      </c>
      <c r="C11" s="48">
        <v>1</v>
      </c>
      <c r="D11" s="48">
        <v>1</v>
      </c>
      <c r="E11" s="48">
        <v>0</v>
      </c>
      <c r="F11" s="23"/>
      <c r="K11" s="112"/>
      <c r="L11" s="139">
        <v>4</v>
      </c>
      <c r="M11" s="75" t="str">
        <f>A11</f>
        <v>Knowlton Township</v>
      </c>
      <c r="N11" s="67" t="str">
        <f>B11</f>
        <v>Warren</v>
      </c>
      <c r="O11" s="70">
        <f>C11</f>
        <v>1</v>
      </c>
      <c r="P11" s="70">
        <f>D11</f>
        <v>1</v>
      </c>
      <c r="Q11" s="70">
        <f>E11</f>
        <v>0</v>
      </c>
      <c r="R11" s="113"/>
    </row>
    <row r="12" spans="1:18" ht="12.75">
      <c r="A12" s="81"/>
      <c r="B12" s="81"/>
      <c r="C12" s="48"/>
      <c r="D12" s="48"/>
      <c r="E12" s="48"/>
      <c r="F12" s="23"/>
      <c r="K12" s="112"/>
      <c r="L12" s="139">
        <v>5</v>
      </c>
      <c r="M12" s="75"/>
      <c r="N12" s="67"/>
      <c r="O12" s="70"/>
      <c r="P12" s="70"/>
      <c r="Q12" s="70"/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/>
      <c r="N13" s="67"/>
      <c r="O13" s="70"/>
      <c r="P13" s="70"/>
      <c r="Q13" s="70"/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6478</v>
      </c>
      <c r="D29" s="149">
        <f>SUM(D8:D27)</f>
        <v>4701</v>
      </c>
      <c r="E29" s="149">
        <v>0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6478</v>
      </c>
      <c r="P29" s="70">
        <f t="shared" si="0"/>
        <v>4701</v>
      </c>
      <c r="Q29" s="70">
        <f t="shared" si="0"/>
        <v>0</v>
      </c>
      <c r="R29" s="113"/>
    </row>
    <row r="30" spans="1:18" ht="12.75">
      <c r="A30" s="150" t="s">
        <v>1697</v>
      </c>
      <c r="B30" s="51"/>
      <c r="C30" s="96">
        <f>retail!F29</f>
        <v>6478</v>
      </c>
      <c r="D30" s="96">
        <f>retail!G29</f>
        <v>4701</v>
      </c>
      <c r="E30" s="96">
        <v>0</v>
      </c>
      <c r="K30" s="112"/>
      <c r="L30" s="51"/>
      <c r="M30" s="67" t="str">
        <f>A30</f>
        <v>New Jersey</v>
      </c>
      <c r="N30" s="67"/>
      <c r="O30" s="70">
        <f t="shared" si="0"/>
        <v>6478</v>
      </c>
      <c r="P30" s="70">
        <f t="shared" si="0"/>
        <v>4701</v>
      </c>
      <c r="Q30" s="70">
        <f t="shared" si="0"/>
        <v>0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v>0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0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28" customWidth="1"/>
    <col min="12" max="12" width="10.00390625" style="0" customWidth="1"/>
  </cols>
  <sheetData>
    <row r="1" spans="1:10" ht="18">
      <c r="A1" s="166" t="s">
        <v>1769</v>
      </c>
      <c r="B1" s="167"/>
      <c r="C1" s="167"/>
      <c r="D1" s="167"/>
      <c r="E1" s="168"/>
      <c r="F1" s="169"/>
      <c r="G1" s="51"/>
      <c r="H1" s="51"/>
      <c r="I1" s="51"/>
      <c r="J1" s="192"/>
    </row>
    <row r="2" spans="1:10" ht="18">
      <c r="A2" s="170" t="str">
        <f>retail!A2</f>
        <v>Source:  New Jersey Department of Community Affairs, 04/07/2022</v>
      </c>
      <c r="B2" s="167"/>
      <c r="C2" s="81"/>
      <c r="D2" s="167"/>
      <c r="E2" s="168"/>
      <c r="F2" s="169"/>
      <c r="G2" s="51"/>
      <c r="H2" s="51"/>
      <c r="I2" s="51"/>
      <c r="J2" s="192"/>
    </row>
    <row r="3" spans="1:10" ht="12.75">
      <c r="A3" s="171"/>
      <c r="B3" s="167"/>
      <c r="C3" s="167"/>
      <c r="D3" s="167"/>
      <c r="E3" s="167"/>
      <c r="F3" s="172"/>
      <c r="G3" s="51"/>
      <c r="H3" s="51"/>
      <c r="I3" s="51"/>
      <c r="J3" s="192"/>
    </row>
    <row r="4" spans="1:10" ht="12.75">
      <c r="A4" s="171"/>
      <c r="B4" s="84">
        <v>1980</v>
      </c>
      <c r="C4" s="167"/>
      <c r="D4" s="167"/>
      <c r="E4" s="167"/>
      <c r="F4" s="173"/>
      <c r="G4" s="174"/>
      <c r="H4" s="174"/>
      <c r="I4" s="174"/>
      <c r="J4" s="192"/>
    </row>
    <row r="5" spans="1:10" ht="12.75">
      <c r="A5" s="171"/>
      <c r="B5" s="84" t="s">
        <v>0</v>
      </c>
      <c r="C5" s="175" t="s">
        <v>1</v>
      </c>
      <c r="D5" s="167"/>
      <c r="E5" s="167"/>
      <c r="F5" s="122"/>
      <c r="G5" s="123"/>
      <c r="H5" s="174"/>
      <c r="I5" s="174"/>
      <c r="J5" s="192"/>
    </row>
    <row r="6" spans="1:10" ht="13.5" thickBot="1">
      <c r="A6" s="176" t="s">
        <v>2</v>
      </c>
      <c r="B6" s="177" t="s">
        <v>3</v>
      </c>
      <c r="C6" s="178" t="s">
        <v>1719</v>
      </c>
      <c r="D6" s="179" t="s">
        <v>4</v>
      </c>
      <c r="E6" s="180" t="s">
        <v>1698</v>
      </c>
      <c r="F6" s="181" t="s">
        <v>1692</v>
      </c>
      <c r="G6" s="182" t="s">
        <v>1695</v>
      </c>
      <c r="H6" s="182" t="s">
        <v>1693</v>
      </c>
      <c r="I6" s="165"/>
      <c r="J6" s="187" t="s">
        <v>1739</v>
      </c>
    </row>
    <row r="7" spans="1:10" ht="13.5" thickTop="1">
      <c r="A7" s="184"/>
      <c r="B7" s="119"/>
      <c r="C7" s="120"/>
      <c r="D7" s="54" t="s">
        <v>5</v>
      </c>
      <c r="E7" s="185"/>
      <c r="F7" s="186">
        <f>SUM(F31:F53)</f>
        <v>13900</v>
      </c>
      <c r="G7" s="76">
        <f>SUM(G31:G53)</f>
        <v>13900</v>
      </c>
      <c r="H7" s="76">
        <f>SUM(H31:H53)</f>
        <v>0</v>
      </c>
      <c r="I7" s="21"/>
      <c r="J7" s="193"/>
    </row>
    <row r="8" spans="1:10" ht="12.75">
      <c r="A8" s="83"/>
      <c r="B8" s="84"/>
      <c r="C8" s="85"/>
      <c r="D8" s="50" t="s">
        <v>6</v>
      </c>
      <c r="E8" s="86"/>
      <c r="F8" s="87">
        <f>SUM(F54:F123)</f>
        <v>0</v>
      </c>
      <c r="G8" s="70">
        <f>SUM(G54:G123)</f>
        <v>0</v>
      </c>
      <c r="H8" s="70">
        <f>SUM(H54:H123)</f>
        <v>0</v>
      </c>
      <c r="I8" s="21"/>
      <c r="J8" s="191"/>
    </row>
    <row r="9" spans="1:10" ht="12.75">
      <c r="A9" s="83"/>
      <c r="B9" s="84"/>
      <c r="C9" s="85"/>
      <c r="D9" s="50" t="s">
        <v>7</v>
      </c>
      <c r="E9" s="86"/>
      <c r="F9" s="87">
        <f>SUM(F124:F163)</f>
        <v>16319</v>
      </c>
      <c r="G9" s="70">
        <f>SUM(G124:G163)</f>
        <v>16319</v>
      </c>
      <c r="H9" s="70">
        <f>SUM(H124:H163)</f>
        <v>0</v>
      </c>
      <c r="I9" s="21"/>
      <c r="J9" s="19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0</v>
      </c>
      <c r="G10" s="70">
        <f>SUM(G164:G200)</f>
        <v>0</v>
      </c>
      <c r="H10" s="70">
        <f>SUM(H164:H200)</f>
        <v>0</v>
      </c>
      <c r="I10" s="21"/>
      <c r="J10" s="19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9364</v>
      </c>
      <c r="G11" s="70">
        <f>SUM(G201:G216)</f>
        <v>8788</v>
      </c>
      <c r="H11" s="70">
        <f>SUM(H201:H216)</f>
        <v>576</v>
      </c>
      <c r="I11" s="21"/>
      <c r="J11" s="19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19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0</v>
      </c>
      <c r="G13" s="70">
        <f>SUM(G231:G252)</f>
        <v>0</v>
      </c>
      <c r="H13" s="70">
        <f>SUM(H231:H252)</f>
        <v>0</v>
      </c>
      <c r="I13" s="21"/>
      <c r="J13" s="19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0</v>
      </c>
      <c r="G14" s="70">
        <f>SUM(G253:G276)</f>
        <v>0</v>
      </c>
      <c r="H14" s="70">
        <f>SUM(H253:H276)</f>
        <v>0</v>
      </c>
      <c r="I14" s="21"/>
      <c r="J14" s="19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0</v>
      </c>
      <c r="G15" s="70">
        <f>SUM(G277:G288)</f>
        <v>0</v>
      </c>
      <c r="H15" s="70">
        <f>SUM(H277:H288)</f>
        <v>0</v>
      </c>
      <c r="I15" s="21"/>
      <c r="J15" s="19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0</v>
      </c>
      <c r="G16" s="70">
        <f>SUM(G289:G314)</f>
        <v>0</v>
      </c>
      <c r="H16" s="70">
        <f>SUM(H289:H314)</f>
        <v>0</v>
      </c>
      <c r="I16" s="21"/>
      <c r="J16" s="19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0</v>
      </c>
      <c r="G17" s="70">
        <f>SUM(G315:G327)</f>
        <v>0</v>
      </c>
      <c r="H17" s="70">
        <f>SUM(H315:H327)</f>
        <v>0</v>
      </c>
      <c r="I17" s="21"/>
      <c r="J17" s="19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0</v>
      </c>
      <c r="G18" s="70">
        <f>SUM(G328:G352)</f>
        <v>0</v>
      </c>
      <c r="H18" s="70">
        <f>SUM(H328:H352)</f>
        <v>0</v>
      </c>
      <c r="I18" s="21"/>
      <c r="J18" s="19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1201</v>
      </c>
      <c r="G19" s="70">
        <f>SUM(G353:G405)</f>
        <v>0</v>
      </c>
      <c r="H19" s="70">
        <f>SUM(H353:H405)</f>
        <v>1201</v>
      </c>
      <c r="I19" s="21"/>
      <c r="J19" s="19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1</v>
      </c>
      <c r="G20" s="70">
        <f>SUM(G406:G444)</f>
        <v>1</v>
      </c>
      <c r="H20" s="70">
        <f>SUM(H406:H444)</f>
        <v>0</v>
      </c>
      <c r="I20" s="21"/>
      <c r="J20" s="19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1</v>
      </c>
      <c r="G21" s="70">
        <f>SUM(G445:G477)</f>
        <v>1</v>
      </c>
      <c r="H21" s="70">
        <f>SUM(H445:H477)</f>
        <v>0</v>
      </c>
      <c r="I21" s="21"/>
      <c r="J21" s="19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0</v>
      </c>
      <c r="G22" s="70">
        <f>SUM(G478:G493)</f>
        <v>0</v>
      </c>
      <c r="H22" s="70">
        <f>SUM(H478:H493)</f>
        <v>0</v>
      </c>
      <c r="I22" s="21"/>
      <c r="J22" s="19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0</v>
      </c>
      <c r="G23" s="70">
        <f>SUM(G494:G508)</f>
        <v>0</v>
      </c>
      <c r="H23" s="70">
        <f>SUM(H494:H508)</f>
        <v>0</v>
      </c>
      <c r="I23" s="21"/>
      <c r="J23" s="19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0</v>
      </c>
      <c r="G24" s="70">
        <f>SUM(G509:G529)</f>
        <v>0</v>
      </c>
      <c r="H24" s="70">
        <f>SUM(H509:H529)</f>
        <v>0</v>
      </c>
      <c r="I24" s="21"/>
      <c r="J24" s="19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0</v>
      </c>
      <c r="G25" s="70">
        <f>SUM(G530:G553)</f>
        <v>0</v>
      </c>
      <c r="H25" s="70">
        <f>SUM(H530:H553)</f>
        <v>0</v>
      </c>
      <c r="I25" s="21"/>
      <c r="J25" s="19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0</v>
      </c>
      <c r="G26" s="70">
        <f>SUM(G554:G574)</f>
        <v>0</v>
      </c>
      <c r="H26" s="70">
        <f>SUM(H554:H574)</f>
        <v>0</v>
      </c>
      <c r="I26" s="21"/>
      <c r="J26" s="19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1</v>
      </c>
      <c r="G27" s="70">
        <f>SUM(G575:G597)</f>
        <v>1</v>
      </c>
      <c r="H27" s="70">
        <f>SUM(H575:H597)</f>
        <v>0</v>
      </c>
      <c r="I27" s="21"/>
      <c r="J27" s="19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19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40787</v>
      </c>
      <c r="G29" s="70">
        <f>SUM(G7:G28)</f>
        <v>39010</v>
      </c>
      <c r="H29" s="70">
        <f>SUM(H7:H28)</f>
        <v>1777</v>
      </c>
      <c r="I29" s="21"/>
      <c r="J29" s="19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191"/>
    </row>
    <row r="31" spans="1:14" ht="1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13900</v>
      </c>
      <c r="G31" s="48">
        <v>13900</v>
      </c>
      <c r="H31" s="48">
        <v>0</v>
      </c>
      <c r="I31" s="87"/>
      <c r="J31" s="194" t="s">
        <v>1754</v>
      </c>
      <c r="K31" s="97"/>
      <c r="L31" s="154"/>
      <c r="M31" s="37"/>
      <c r="N31" s="37"/>
    </row>
    <row r="32" spans="1:14" ht="1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4" t="s">
        <v>1763</v>
      </c>
      <c r="K32" s="97"/>
      <c r="L32" s="154"/>
      <c r="M32" s="37"/>
      <c r="N32" s="37"/>
    </row>
    <row r="33" spans="1:14" ht="1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4" t="s">
        <v>1754</v>
      </c>
      <c r="K33" s="97"/>
      <c r="L33" s="154"/>
      <c r="M33" s="37"/>
      <c r="N33" s="37"/>
    </row>
    <row r="34" spans="1:15" ht="1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4" t="s">
        <v>1763</v>
      </c>
      <c r="K34" s="97"/>
      <c r="L34" s="154"/>
      <c r="M34" s="37"/>
      <c r="O34" s="37"/>
    </row>
    <row r="35" spans="1:14" ht="1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4" t="s">
        <v>1754</v>
      </c>
      <c r="K35" s="97"/>
      <c r="L35" s="154"/>
      <c r="M35" s="37"/>
      <c r="N35" s="37"/>
    </row>
    <row r="36" spans="1:14" ht="1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4" t="s">
        <v>1749</v>
      </c>
      <c r="K36" s="97"/>
      <c r="L36" s="154"/>
      <c r="M36" s="37"/>
      <c r="N36" s="37"/>
    </row>
    <row r="37" spans="1:14" ht="1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4" t="s">
        <v>1754</v>
      </c>
      <c r="K37" s="97"/>
      <c r="L37" s="154"/>
      <c r="M37" s="37"/>
      <c r="N37" s="37"/>
    </row>
    <row r="38" spans="1:15" ht="1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4" t="s">
        <v>1767</v>
      </c>
      <c r="K38" s="97"/>
      <c r="L38" s="154"/>
      <c r="M38" s="37"/>
      <c r="O38" s="37"/>
    </row>
    <row r="39" spans="1:15" ht="1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4" t="s">
        <v>1754</v>
      </c>
      <c r="K39" s="97"/>
      <c r="L39" s="154"/>
      <c r="M39" s="37"/>
      <c r="O39" s="37"/>
    </row>
    <row r="40" spans="1:14" ht="1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4" t="s">
        <v>1763</v>
      </c>
      <c r="K40" s="97"/>
      <c r="L40" s="154"/>
      <c r="M40" s="37"/>
      <c r="N40" s="37"/>
    </row>
    <row r="41" spans="1:14" ht="1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4" t="s">
        <v>1754</v>
      </c>
      <c r="K41" s="97"/>
      <c r="L41" s="154"/>
      <c r="M41" s="37"/>
      <c r="N41" s="37"/>
    </row>
    <row r="42" spans="1:14" ht="1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4" t="s">
        <v>1754</v>
      </c>
      <c r="K42" s="97"/>
      <c r="L42" s="154"/>
      <c r="M42" s="37"/>
      <c r="N42" s="37"/>
    </row>
    <row r="43" spans="1:14" ht="1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4" t="s">
        <v>1754</v>
      </c>
      <c r="K43" s="97"/>
      <c r="L43" s="154"/>
      <c r="M43" s="37"/>
      <c r="N43" s="37"/>
    </row>
    <row r="44" spans="1:11" ht="1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4" t="s">
        <v>1754</v>
      </c>
      <c r="K44" s="43"/>
    </row>
    <row r="45" spans="1:14" ht="1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4" t="s">
        <v>1763</v>
      </c>
      <c r="K45" s="97"/>
      <c r="L45" s="154"/>
      <c r="M45" s="37"/>
      <c r="N45" s="37"/>
    </row>
    <row r="46" spans="1:15" ht="1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4" t="s">
        <v>1754</v>
      </c>
      <c r="K46" s="97"/>
      <c r="L46" s="154"/>
      <c r="M46" s="37"/>
      <c r="N46" s="37"/>
      <c r="O46" s="37"/>
    </row>
    <row r="47" spans="1:15" ht="1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4" t="s">
        <v>1754</v>
      </c>
      <c r="K47" s="97"/>
      <c r="L47" s="154"/>
      <c r="M47" s="37"/>
      <c r="O47" s="37"/>
    </row>
    <row r="48" spans="1:14" ht="1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4" t="s">
        <v>1754</v>
      </c>
      <c r="K48" s="97"/>
      <c r="L48" s="154"/>
      <c r="M48" s="37"/>
      <c r="N48" s="37"/>
    </row>
    <row r="49" spans="1:14" ht="1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4" t="s">
        <v>1754</v>
      </c>
      <c r="K49" s="97"/>
      <c r="L49" s="154"/>
      <c r="M49" s="37"/>
      <c r="N49" s="37"/>
    </row>
    <row r="50" spans="1:14" ht="1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4" t="s">
        <v>1763</v>
      </c>
      <c r="K50" s="97"/>
      <c r="L50" s="154"/>
      <c r="M50" s="37"/>
      <c r="N50" s="37"/>
    </row>
    <row r="51" spans="1:14" ht="1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4" t="s">
        <v>1754</v>
      </c>
      <c r="K51" s="97"/>
      <c r="L51" s="154"/>
      <c r="M51" s="37"/>
      <c r="N51" s="37"/>
    </row>
    <row r="52" spans="1:14" ht="1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4" t="s">
        <v>1763</v>
      </c>
      <c r="K52" s="97"/>
      <c r="L52" s="154"/>
      <c r="M52" s="37"/>
      <c r="N52" s="37"/>
    </row>
    <row r="53" spans="1:15" ht="1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4" t="s">
        <v>1754</v>
      </c>
      <c r="K53" s="97"/>
      <c r="L53" s="154"/>
      <c r="M53" s="37"/>
      <c r="N53" s="37"/>
      <c r="O53" s="37"/>
    </row>
    <row r="54" spans="1:14" ht="1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4" t="s">
        <v>1763</v>
      </c>
      <c r="K54" s="97"/>
      <c r="L54" s="154"/>
      <c r="M54" s="37"/>
      <c r="N54" s="37"/>
    </row>
    <row r="55" spans="1:14" ht="1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4" t="s">
        <v>1767</v>
      </c>
      <c r="K55" s="97"/>
      <c r="L55" s="154"/>
      <c r="M55" s="37"/>
      <c r="N55" s="37"/>
    </row>
    <row r="56" spans="1:14" ht="1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4" t="s">
        <v>1763</v>
      </c>
      <c r="K56" s="97"/>
      <c r="L56" s="154"/>
      <c r="M56" s="37"/>
      <c r="N56" s="37"/>
    </row>
    <row r="57" spans="1:15" ht="1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4" t="s">
        <v>1763</v>
      </c>
      <c r="K57" s="97"/>
      <c r="L57" s="154"/>
      <c r="M57" s="37"/>
      <c r="N57" s="37"/>
      <c r="O57" s="37"/>
    </row>
    <row r="58" spans="1:15" ht="1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4" t="s">
        <v>1754</v>
      </c>
      <c r="K58" s="97"/>
      <c r="L58" s="154"/>
      <c r="M58" s="37"/>
      <c r="O58" s="37"/>
    </row>
    <row r="59" spans="1:15" ht="1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4" t="s">
        <v>1754</v>
      </c>
      <c r="K59" s="97"/>
      <c r="L59" s="154"/>
      <c r="M59" s="37"/>
      <c r="O59" s="37"/>
    </row>
    <row r="60" spans="1:14" ht="1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4" t="s">
        <v>1754</v>
      </c>
      <c r="K60" s="97"/>
      <c r="L60" s="154"/>
      <c r="M60" s="37"/>
      <c r="N60" s="37"/>
    </row>
    <row r="61" spans="1:14" ht="1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4" t="s">
        <v>1754</v>
      </c>
      <c r="K61" s="97"/>
      <c r="L61" s="154"/>
      <c r="M61" s="37"/>
      <c r="N61" s="37"/>
    </row>
    <row r="62" spans="1:14" ht="1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4" t="s">
        <v>1754</v>
      </c>
      <c r="K62" s="97"/>
      <c r="L62" s="154"/>
      <c r="M62" s="37"/>
      <c r="N62" s="37"/>
    </row>
    <row r="63" spans="1:14" ht="1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4" t="s">
        <v>1754</v>
      </c>
      <c r="K63" s="97"/>
      <c r="L63" s="154"/>
      <c r="M63" s="37"/>
      <c r="N63" s="37"/>
    </row>
    <row r="64" spans="1:14" ht="1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4" t="s">
        <v>1763</v>
      </c>
      <c r="K64" s="97"/>
      <c r="L64" s="154"/>
      <c r="M64" s="37"/>
      <c r="N64" s="37"/>
    </row>
    <row r="65" spans="1:14" ht="1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4" t="s">
        <v>1754</v>
      </c>
      <c r="K65" s="97"/>
      <c r="L65" s="154"/>
      <c r="M65" s="37"/>
      <c r="N65" s="37"/>
    </row>
    <row r="66" spans="1:14" ht="1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4" t="s">
        <v>1754</v>
      </c>
      <c r="K66" s="97"/>
      <c r="L66" s="154"/>
      <c r="M66" s="37"/>
      <c r="N66" s="37"/>
    </row>
    <row r="67" spans="1:14" ht="1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4" t="s">
        <v>1754</v>
      </c>
      <c r="K67" s="97"/>
      <c r="L67" s="154"/>
      <c r="M67" s="37"/>
      <c r="N67" s="37"/>
    </row>
    <row r="68" spans="1:14" ht="1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4" t="s">
        <v>1754</v>
      </c>
      <c r="K68" s="97"/>
      <c r="L68" s="154"/>
      <c r="M68" s="37"/>
      <c r="N68" s="37"/>
    </row>
    <row r="69" spans="1:14" ht="1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4" t="s">
        <v>1754</v>
      </c>
      <c r="K69" s="97"/>
      <c r="L69" s="154"/>
      <c r="M69" s="37"/>
      <c r="N69" s="37"/>
    </row>
    <row r="70" spans="1:15" ht="1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4" t="s">
        <v>1763</v>
      </c>
      <c r="K70" s="97"/>
      <c r="L70" s="154"/>
      <c r="M70" s="37"/>
      <c r="O70" s="37"/>
    </row>
    <row r="71" spans="1:14" ht="1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4" t="s">
        <v>1754</v>
      </c>
      <c r="K71" s="97"/>
      <c r="L71" s="154"/>
      <c r="M71" s="37"/>
      <c r="N71" s="37"/>
    </row>
    <row r="72" spans="1:14" ht="1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4" t="s">
        <v>1754</v>
      </c>
      <c r="K72" s="97"/>
      <c r="L72" s="154"/>
      <c r="M72" s="37"/>
      <c r="N72" s="37"/>
    </row>
    <row r="73" spans="1:14" ht="1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4" t="s">
        <v>1754</v>
      </c>
      <c r="K73" s="97"/>
      <c r="L73" s="154"/>
      <c r="M73" s="37"/>
      <c r="N73" s="37"/>
    </row>
    <row r="74" spans="1:14" ht="1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4" t="s">
        <v>1754</v>
      </c>
      <c r="K74" s="97"/>
      <c r="L74" s="154"/>
      <c r="M74" s="37"/>
      <c r="N74" s="37"/>
    </row>
    <row r="75" spans="1:15" ht="1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4" t="s">
        <v>1754</v>
      </c>
      <c r="K75" s="97"/>
      <c r="L75" s="154"/>
      <c r="M75" s="37"/>
      <c r="N75" s="37"/>
      <c r="O75" s="37"/>
    </row>
    <row r="76" spans="1:14" ht="1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4" t="s">
        <v>1763</v>
      </c>
      <c r="K76" s="97"/>
      <c r="L76" s="154"/>
      <c r="M76" s="37"/>
      <c r="N76" s="37"/>
    </row>
    <row r="77" spans="1:14" ht="1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4" t="s">
        <v>1754</v>
      </c>
      <c r="K77" s="97"/>
      <c r="L77" s="154"/>
      <c r="M77" s="37"/>
      <c r="N77" s="37"/>
    </row>
    <row r="78" spans="1:15" ht="1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4" t="s">
        <v>1754</v>
      </c>
      <c r="K78" s="97"/>
      <c r="L78" s="154"/>
      <c r="M78" s="37"/>
      <c r="O78" s="37"/>
    </row>
    <row r="79" spans="1:14" ht="1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4" t="s">
        <v>1754</v>
      </c>
      <c r="K79" s="97"/>
      <c r="L79" s="154"/>
      <c r="M79" s="37"/>
      <c r="N79" s="37"/>
    </row>
    <row r="80" spans="1:14" ht="1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4" t="s">
        <v>1763</v>
      </c>
      <c r="K80" s="97"/>
      <c r="L80" s="154"/>
      <c r="M80" s="37"/>
      <c r="N80" s="37"/>
    </row>
    <row r="81" spans="1:14" ht="1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4" t="s">
        <v>1754</v>
      </c>
      <c r="K81" s="97"/>
      <c r="L81" s="154"/>
      <c r="M81" s="37"/>
      <c r="N81" s="37"/>
    </row>
    <row r="82" spans="1:15" ht="1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4" t="s">
        <v>1763</v>
      </c>
      <c r="K82" s="97"/>
      <c r="L82" s="154"/>
      <c r="M82" s="37"/>
      <c r="N82" s="37"/>
      <c r="O82" s="37"/>
    </row>
    <row r="83" spans="1:14" ht="1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4" t="s">
        <v>1754</v>
      </c>
      <c r="K83" s="97"/>
      <c r="L83" s="154"/>
      <c r="M83" s="37"/>
      <c r="N83" s="37"/>
    </row>
    <row r="84" spans="1:14" ht="1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4" t="s">
        <v>1754</v>
      </c>
      <c r="K84" s="97"/>
      <c r="L84" s="154"/>
      <c r="M84" s="37"/>
      <c r="N84" s="37"/>
    </row>
    <row r="85" spans="1:14" ht="1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4" t="s">
        <v>1754</v>
      </c>
      <c r="K85" s="97"/>
      <c r="L85" s="154"/>
      <c r="M85" s="37"/>
      <c r="N85" s="37"/>
    </row>
    <row r="86" spans="1:15" ht="1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4" t="s">
        <v>1767</v>
      </c>
      <c r="K86" s="97"/>
      <c r="L86" s="154"/>
      <c r="M86" s="37"/>
      <c r="O86" s="37"/>
    </row>
    <row r="87" spans="1:14" ht="1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4" t="s">
        <v>1754</v>
      </c>
      <c r="K87" s="97"/>
      <c r="L87" s="154"/>
      <c r="M87" s="37"/>
      <c r="N87" s="37"/>
    </row>
    <row r="88" spans="1:14" ht="1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4" t="s">
        <v>1754</v>
      </c>
      <c r="K88" s="97"/>
      <c r="L88" s="154"/>
      <c r="M88" s="37"/>
      <c r="N88" s="37"/>
    </row>
    <row r="89" spans="1:14" ht="1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4" t="s">
        <v>1754</v>
      </c>
      <c r="K89" s="97"/>
      <c r="L89" s="154"/>
      <c r="M89" s="37"/>
      <c r="N89" s="37"/>
    </row>
    <row r="90" spans="1:14" ht="1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4" t="s">
        <v>1763</v>
      </c>
      <c r="K90" s="97"/>
      <c r="L90" s="154"/>
      <c r="M90" s="37"/>
      <c r="N90" s="37"/>
    </row>
    <row r="91" spans="1:14" ht="1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4" t="s">
        <v>1754</v>
      </c>
      <c r="K91" s="97"/>
      <c r="L91" s="154"/>
      <c r="M91" s="37"/>
      <c r="N91" s="37"/>
    </row>
    <row r="92" spans="1:15" ht="1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4" t="s">
        <v>1754</v>
      </c>
      <c r="K92" s="97"/>
      <c r="L92" s="154"/>
      <c r="M92" s="37"/>
      <c r="O92" s="37"/>
    </row>
    <row r="93" spans="1:14" ht="1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4" t="s">
        <v>1754</v>
      </c>
      <c r="K93" s="97"/>
      <c r="L93" s="154"/>
      <c r="M93" s="37"/>
      <c r="N93" s="37"/>
    </row>
    <row r="94" spans="1:16" ht="1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4" t="s">
        <v>1754</v>
      </c>
      <c r="K94" s="97"/>
      <c r="L94" s="154"/>
      <c r="M94" s="37"/>
      <c r="O94" s="37"/>
      <c r="P94" s="37"/>
    </row>
    <row r="95" spans="1:14" ht="1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4" t="s">
        <v>1763</v>
      </c>
      <c r="K95" s="97"/>
      <c r="L95" s="154"/>
      <c r="M95" s="37"/>
      <c r="N95" s="37"/>
    </row>
    <row r="96" spans="1:14" ht="1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4" t="s">
        <v>1754</v>
      </c>
      <c r="K96" s="97"/>
      <c r="L96" s="154"/>
      <c r="M96" s="37"/>
      <c r="N96" s="37"/>
    </row>
    <row r="97" spans="1:14" ht="1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4" t="s">
        <v>1763</v>
      </c>
      <c r="K97" s="97"/>
      <c r="L97" s="154"/>
      <c r="M97" s="37"/>
      <c r="N97" s="37"/>
    </row>
    <row r="98" spans="1:16" ht="1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4" t="s">
        <v>1754</v>
      </c>
      <c r="K98" s="97"/>
      <c r="L98" s="154"/>
      <c r="M98" s="37"/>
      <c r="N98" s="37"/>
      <c r="P98" s="37"/>
    </row>
    <row r="99" spans="1:14" ht="1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4" t="s">
        <v>1754</v>
      </c>
      <c r="K99" s="97"/>
      <c r="L99" s="154"/>
      <c r="M99" s="37"/>
      <c r="N99" s="37"/>
    </row>
    <row r="100" spans="1:16" ht="1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4" t="s">
        <v>1763</v>
      </c>
      <c r="K100" s="97"/>
      <c r="L100" s="154"/>
      <c r="M100" s="37"/>
      <c r="N100" s="37"/>
      <c r="P100" s="37"/>
    </row>
    <row r="101" spans="1:15" ht="1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4" t="s">
        <v>1754</v>
      </c>
      <c r="K101" s="97"/>
      <c r="L101" s="154"/>
      <c r="M101" s="37"/>
      <c r="O101" s="37"/>
    </row>
    <row r="102" spans="1:16" ht="1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4" t="s">
        <v>1754</v>
      </c>
      <c r="K102" s="97"/>
      <c r="L102" s="154"/>
      <c r="M102" s="37"/>
      <c r="N102" s="37"/>
      <c r="P102" s="37"/>
    </row>
    <row r="103" spans="1:15" ht="1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4" t="s">
        <v>1763</v>
      </c>
      <c r="K103" s="97"/>
      <c r="L103" s="154"/>
      <c r="M103" s="37"/>
      <c r="O103" s="37"/>
    </row>
    <row r="104" spans="1:14" ht="1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4" t="s">
        <v>1754</v>
      </c>
      <c r="K104" s="97"/>
      <c r="L104" s="154"/>
      <c r="M104" s="37"/>
      <c r="N104" s="37"/>
    </row>
    <row r="105" spans="1:15" ht="1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4" t="s">
        <v>1754</v>
      </c>
      <c r="K105" s="97"/>
      <c r="L105" s="154"/>
      <c r="M105" s="37"/>
      <c r="N105" s="37"/>
      <c r="O105" s="37"/>
    </row>
    <row r="106" spans="1:14" ht="1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4" t="s">
        <v>1763</v>
      </c>
      <c r="K106" s="97"/>
      <c r="L106" s="154"/>
      <c r="M106" s="37"/>
      <c r="N106" s="37"/>
    </row>
    <row r="107" spans="1:14" ht="1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4" t="s">
        <v>1767</v>
      </c>
      <c r="K107" s="97"/>
      <c r="L107" s="154"/>
      <c r="M107" s="37"/>
      <c r="N107" s="37"/>
    </row>
    <row r="108" spans="1:14" ht="1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51"/>
      <c r="J108" s="194" t="s">
        <v>1767</v>
      </c>
      <c r="K108" s="97"/>
      <c r="L108" s="154"/>
      <c r="M108" s="37"/>
      <c r="N108" s="37"/>
    </row>
    <row r="109" spans="1:15" ht="1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4" t="s">
        <v>1763</v>
      </c>
      <c r="K109" s="97"/>
      <c r="L109" s="154"/>
      <c r="M109" s="37"/>
      <c r="O109" s="37"/>
    </row>
    <row r="110" spans="1:16" ht="1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4" t="s">
        <v>1754</v>
      </c>
      <c r="K110" s="97"/>
      <c r="L110" s="154"/>
      <c r="M110" s="37"/>
      <c r="N110" s="37"/>
      <c r="P110" s="37"/>
    </row>
    <row r="111" spans="1:16" ht="1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4" t="s">
        <v>1763</v>
      </c>
      <c r="K111" s="97"/>
      <c r="L111" s="154"/>
      <c r="M111" s="37"/>
      <c r="N111" s="37"/>
      <c r="P111" s="37"/>
    </row>
    <row r="112" spans="1:15" ht="1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4" t="s">
        <v>1754</v>
      </c>
      <c r="K112" s="97"/>
      <c r="L112" s="154"/>
      <c r="M112" s="37"/>
      <c r="N112" s="37"/>
      <c r="O112" s="37"/>
    </row>
    <row r="113" spans="1:14" ht="1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4" t="s">
        <v>1754</v>
      </c>
      <c r="K113" s="97"/>
      <c r="L113" s="154"/>
      <c r="M113" s="37"/>
      <c r="N113" s="37"/>
    </row>
    <row r="114" spans="1:16" ht="1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4" t="s">
        <v>1754</v>
      </c>
      <c r="K114" s="97"/>
      <c r="L114" s="154"/>
      <c r="M114" s="37"/>
      <c r="O114" s="37"/>
      <c r="P114" s="37"/>
    </row>
    <row r="115" spans="1:14" ht="1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4" t="s">
        <v>1767</v>
      </c>
      <c r="K115" s="97"/>
      <c r="L115" s="154"/>
      <c r="M115" s="37"/>
      <c r="N115" s="37"/>
    </row>
    <row r="116" spans="1:14" ht="1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4" t="s">
        <v>1754</v>
      </c>
      <c r="K116" s="97"/>
      <c r="L116" s="154"/>
      <c r="M116" s="37"/>
      <c r="N116" s="37"/>
    </row>
    <row r="117" spans="1:14" ht="1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4" t="s">
        <v>1754</v>
      </c>
      <c r="K117" s="97"/>
      <c r="L117" s="154"/>
      <c r="M117" s="37"/>
      <c r="N117" s="37"/>
    </row>
    <row r="118" spans="1:14" ht="1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4" t="s">
        <v>1763</v>
      </c>
      <c r="K118" s="97"/>
      <c r="L118" s="154"/>
      <c r="M118" s="37"/>
      <c r="N118" s="37"/>
    </row>
    <row r="119" spans="1:14" ht="1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4" t="s">
        <v>1754</v>
      </c>
      <c r="K119" s="97"/>
      <c r="L119" s="154"/>
      <c r="M119" s="37"/>
      <c r="N119" s="37"/>
    </row>
    <row r="120" spans="1:14" ht="1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4" t="s">
        <v>1754</v>
      </c>
      <c r="K120" s="97"/>
      <c r="L120" s="154"/>
      <c r="M120" s="37"/>
      <c r="N120" s="37"/>
    </row>
    <row r="121" spans="1:14" ht="1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4" t="s">
        <v>1763</v>
      </c>
      <c r="K121" s="97"/>
      <c r="L121" s="154"/>
      <c r="M121" s="37"/>
      <c r="N121" s="37"/>
    </row>
    <row r="122" spans="1:14" ht="1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4" t="s">
        <v>1763</v>
      </c>
      <c r="K122" s="97"/>
      <c r="L122" s="154"/>
      <c r="M122" s="37"/>
      <c r="N122" s="37"/>
    </row>
    <row r="123" spans="1:15" ht="1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4" t="s">
        <v>1754</v>
      </c>
      <c r="K123" s="97"/>
      <c r="L123" s="154"/>
      <c r="M123" s="37"/>
      <c r="O123" s="37"/>
    </row>
    <row r="124" spans="1:14" ht="1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4" t="s">
        <v>1754</v>
      </c>
      <c r="K124" s="97"/>
      <c r="L124" s="154"/>
      <c r="M124" s="37"/>
      <c r="N124" s="37"/>
    </row>
    <row r="125" spans="1:14" ht="1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4" t="s">
        <v>1754</v>
      </c>
      <c r="K125" s="97"/>
      <c r="L125" s="154"/>
      <c r="M125" s="37"/>
      <c r="N125" s="37"/>
    </row>
    <row r="126" spans="1:14" ht="1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4" t="s">
        <v>1754</v>
      </c>
      <c r="K126" s="97"/>
      <c r="L126" s="154"/>
      <c r="M126" s="37"/>
      <c r="N126" s="37"/>
    </row>
    <row r="127" spans="1:14" ht="1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4" t="s">
        <v>1754</v>
      </c>
      <c r="K127" s="97"/>
      <c r="L127" s="154"/>
      <c r="M127" s="37"/>
      <c r="N127" s="37"/>
    </row>
    <row r="128" spans="1:15" ht="1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4" t="s">
        <v>1767</v>
      </c>
      <c r="K128" s="97"/>
      <c r="L128" s="154"/>
      <c r="M128" s="37"/>
      <c r="N128" s="37"/>
      <c r="O128" s="37"/>
    </row>
    <row r="129" spans="1:14" ht="1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4" t="s">
        <v>1763</v>
      </c>
      <c r="K129" s="97"/>
      <c r="L129" s="154"/>
      <c r="M129" s="37"/>
      <c r="N129" s="37"/>
    </row>
    <row r="130" spans="1:15" ht="1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4" t="s">
        <v>1763</v>
      </c>
      <c r="K130" s="97"/>
      <c r="L130" s="154"/>
      <c r="M130" s="37"/>
      <c r="O130" s="37"/>
    </row>
    <row r="131" spans="1:15" ht="1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4" t="s">
        <v>1763</v>
      </c>
      <c r="K131" s="97"/>
      <c r="L131" s="154"/>
      <c r="M131" s="37"/>
      <c r="O131" s="37"/>
    </row>
    <row r="132" spans="1:14" ht="1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4" t="s">
        <v>1767</v>
      </c>
      <c r="K132" s="97"/>
      <c r="L132" s="154"/>
      <c r="M132" s="37"/>
      <c r="N132" s="37"/>
    </row>
    <row r="133" spans="1:15" ht="1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4" t="s">
        <v>1754</v>
      </c>
      <c r="K133" s="97"/>
      <c r="L133" s="154"/>
      <c r="M133" s="37"/>
      <c r="N133" s="37"/>
      <c r="O133" s="37"/>
    </row>
    <row r="134" spans="1:14" ht="1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4" t="s">
        <v>1754</v>
      </c>
      <c r="K134" s="97"/>
      <c r="L134" s="36"/>
      <c r="M134" s="37"/>
      <c r="N134" s="37"/>
    </row>
    <row r="135" spans="1:14" ht="1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4" t="s">
        <v>1767</v>
      </c>
      <c r="K135" s="97"/>
      <c r="L135" s="36"/>
      <c r="M135" s="37"/>
      <c r="N135" s="37"/>
    </row>
    <row r="136" spans="1:14" ht="1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4" t="s">
        <v>1763</v>
      </c>
      <c r="K136" s="97"/>
      <c r="L136" s="36"/>
      <c r="M136" s="37"/>
      <c r="N136" s="37"/>
    </row>
    <row r="137" spans="1:14" ht="1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4" t="s">
        <v>1754</v>
      </c>
      <c r="K137" s="97"/>
      <c r="L137" s="36"/>
      <c r="M137" s="37"/>
      <c r="N137" s="37"/>
    </row>
    <row r="138" spans="1:14" ht="1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11999</v>
      </c>
      <c r="G138" s="48">
        <v>11999</v>
      </c>
      <c r="H138" s="48">
        <v>0</v>
      </c>
      <c r="I138" s="51"/>
      <c r="J138" s="194" t="s">
        <v>1754</v>
      </c>
      <c r="K138" s="97"/>
      <c r="L138" s="36"/>
      <c r="M138" s="37"/>
      <c r="N138" s="37"/>
    </row>
    <row r="139" spans="1:14" ht="1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4" t="s">
        <v>1754</v>
      </c>
      <c r="K139" s="97"/>
      <c r="L139" s="36"/>
      <c r="M139" s="37"/>
      <c r="N139" s="37"/>
    </row>
    <row r="140" spans="1:14" ht="1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4" t="s">
        <v>1767</v>
      </c>
      <c r="K140" s="97"/>
      <c r="L140" s="36"/>
      <c r="M140" s="37"/>
      <c r="N140" s="37"/>
    </row>
    <row r="141" spans="1:15" ht="1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4" t="s">
        <v>1754</v>
      </c>
      <c r="K141" s="97"/>
      <c r="L141" s="36"/>
      <c r="M141" s="37"/>
      <c r="O141" s="37"/>
    </row>
    <row r="142" spans="1:14" ht="1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4" t="s">
        <v>1754</v>
      </c>
      <c r="K142" s="97"/>
      <c r="L142" s="36"/>
      <c r="M142" s="37"/>
      <c r="N142" s="37"/>
    </row>
    <row r="143" spans="1:14" ht="1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4320</v>
      </c>
      <c r="G143" s="48">
        <v>4320</v>
      </c>
      <c r="H143" s="48">
        <v>0</v>
      </c>
      <c r="I143" s="51"/>
      <c r="J143" s="194" t="s">
        <v>1754</v>
      </c>
      <c r="K143" s="97"/>
      <c r="L143" s="36"/>
      <c r="M143" s="37"/>
      <c r="N143" s="37"/>
    </row>
    <row r="144" spans="1:15" ht="1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4" t="s">
        <v>1754</v>
      </c>
      <c r="K144" s="97"/>
      <c r="L144" s="36"/>
      <c r="M144" s="37"/>
      <c r="O144" s="37"/>
    </row>
    <row r="145" spans="1:14" ht="1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4" t="s">
        <v>1763</v>
      </c>
      <c r="K145" s="97"/>
      <c r="L145" s="36"/>
      <c r="M145" s="37"/>
      <c r="N145" s="37"/>
    </row>
    <row r="146" spans="1:14" ht="1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4" t="s">
        <v>1763</v>
      </c>
      <c r="K146" s="97"/>
      <c r="L146" s="36"/>
      <c r="M146" s="37"/>
      <c r="N146" s="37"/>
    </row>
    <row r="147" spans="1:14" ht="1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4" t="s">
        <v>1763</v>
      </c>
      <c r="K147" s="97"/>
      <c r="L147" s="36"/>
      <c r="M147" s="37"/>
      <c r="N147" s="37"/>
    </row>
    <row r="148" spans="1:10" ht="1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4" t="s">
        <v>1763</v>
      </c>
    </row>
    <row r="149" spans="1:10" ht="1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4" t="s">
        <v>1767</v>
      </c>
    </row>
    <row r="150" spans="1:10" ht="1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4" t="s">
        <v>1754</v>
      </c>
    </row>
    <row r="151" spans="1:10" ht="1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4" t="s">
        <v>1767</v>
      </c>
    </row>
    <row r="152" spans="1:10" ht="1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4" t="s">
        <v>1754</v>
      </c>
    </row>
    <row r="153" spans="1:10" ht="1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4" t="s">
        <v>1767</v>
      </c>
    </row>
    <row r="154" spans="1:10" ht="1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4" t="s">
        <v>1754</v>
      </c>
    </row>
    <row r="155" spans="1:10" ht="1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4" t="s">
        <v>1763</v>
      </c>
    </row>
    <row r="156" spans="1:10" ht="1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4" t="s">
        <v>1754</v>
      </c>
    </row>
    <row r="157" spans="1:10" ht="1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4" t="s">
        <v>1754</v>
      </c>
    </row>
    <row r="158" spans="1:10" ht="1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4" t="s">
        <v>1763</v>
      </c>
    </row>
    <row r="159" spans="1:10" ht="1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4" t="s">
        <v>1754</v>
      </c>
    </row>
    <row r="160" spans="1:10" ht="1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4" t="s">
        <v>1763</v>
      </c>
    </row>
    <row r="161" spans="1:10" ht="1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4" t="s">
        <v>1763</v>
      </c>
    </row>
    <row r="162" spans="1:10" ht="1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4" t="s">
        <v>1754</v>
      </c>
    </row>
    <row r="163" spans="1:10" ht="1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51"/>
      <c r="J163" s="194" t="s">
        <v>1767</v>
      </c>
    </row>
    <row r="164" spans="1:10" ht="1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4" t="s">
        <v>1767</v>
      </c>
    </row>
    <row r="165" spans="1:10" ht="1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51"/>
      <c r="J165" s="194" t="s">
        <v>1767</v>
      </c>
    </row>
    <row r="166" spans="1:10" ht="1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4" t="s">
        <v>1754</v>
      </c>
    </row>
    <row r="167" spans="1:10" ht="1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4" t="s">
        <v>1763</v>
      </c>
    </row>
    <row r="168" spans="1:10" ht="1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4" t="s">
        <v>1754</v>
      </c>
    </row>
    <row r="169" spans="1:10" ht="1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4" t="s">
        <v>1754</v>
      </c>
    </row>
    <row r="170" spans="1:10" ht="1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4" t="s">
        <v>1754</v>
      </c>
    </row>
    <row r="171" spans="1:10" ht="1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4" t="s">
        <v>1754</v>
      </c>
    </row>
    <row r="172" spans="1:10" ht="1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4" t="s">
        <v>1763</v>
      </c>
    </row>
    <row r="173" spans="1:10" ht="1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4" t="s">
        <v>1754</v>
      </c>
    </row>
    <row r="174" spans="1:10" ht="1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4" t="s">
        <v>1763</v>
      </c>
    </row>
    <row r="175" spans="1:10" ht="1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4" t="s">
        <v>1754</v>
      </c>
    </row>
    <row r="176" spans="1:10" ht="1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4" t="s">
        <v>1754</v>
      </c>
    </row>
    <row r="177" spans="1:10" ht="1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4" t="s">
        <v>1754</v>
      </c>
    </row>
    <row r="178" spans="1:10" ht="1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4" t="s">
        <v>1763</v>
      </c>
    </row>
    <row r="179" spans="1:10" ht="1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4" t="s">
        <v>1767</v>
      </c>
    </row>
    <row r="180" spans="1:10" ht="1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4" t="s">
        <v>1754</v>
      </c>
    </row>
    <row r="181" spans="1:10" ht="1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4" t="s">
        <v>1754</v>
      </c>
    </row>
    <row r="182" spans="1:10" ht="1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4" t="s">
        <v>1763</v>
      </c>
    </row>
    <row r="183" spans="1:10" ht="1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4" t="s">
        <v>1754</v>
      </c>
    </row>
    <row r="184" spans="1:10" ht="1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4" t="s">
        <v>1754</v>
      </c>
    </row>
    <row r="185" spans="1:10" ht="1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4" t="s">
        <v>1763</v>
      </c>
    </row>
    <row r="186" spans="1:10" ht="1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4" t="s">
        <v>1754</v>
      </c>
    </row>
    <row r="187" spans="1:10" ht="1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4" t="s">
        <v>1763</v>
      </c>
    </row>
    <row r="188" spans="1:10" ht="1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4" t="s">
        <v>1754</v>
      </c>
    </row>
    <row r="189" spans="1:10" ht="1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4" t="s">
        <v>1763</v>
      </c>
    </row>
    <row r="190" spans="1:10" ht="1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4" t="s">
        <v>1763</v>
      </c>
    </row>
    <row r="191" spans="1:10" ht="1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4" t="s">
        <v>1754</v>
      </c>
    </row>
    <row r="192" spans="1:10" ht="1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195" t="s">
        <v>1764</v>
      </c>
      <c r="G192" s="48"/>
      <c r="H192" s="48"/>
      <c r="I192" s="51"/>
      <c r="J192" s="194" t="s">
        <v>1764</v>
      </c>
    </row>
    <row r="193" spans="1:10" ht="1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4" t="s">
        <v>1754</v>
      </c>
    </row>
    <row r="194" spans="1:10" ht="1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4" t="s">
        <v>1754</v>
      </c>
    </row>
    <row r="195" spans="1:10" ht="1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4" t="s">
        <v>1754</v>
      </c>
    </row>
    <row r="196" spans="1:10" ht="1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4" t="s">
        <v>1763</v>
      </c>
    </row>
    <row r="197" spans="1:10" ht="1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4" t="s">
        <v>1754</v>
      </c>
    </row>
    <row r="198" spans="1:10" ht="1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4" t="s">
        <v>1763</v>
      </c>
    </row>
    <row r="199" spans="1:10" ht="1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4" t="s">
        <v>1763</v>
      </c>
    </row>
    <row r="200" spans="1:10" ht="1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4" t="s">
        <v>1763</v>
      </c>
    </row>
    <row r="201" spans="1:10" ht="1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4" t="s">
        <v>1763</v>
      </c>
    </row>
    <row r="202" spans="1:10" ht="1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4" t="s">
        <v>1763</v>
      </c>
    </row>
    <row r="203" spans="1:10" ht="1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4" t="s">
        <v>1763</v>
      </c>
    </row>
    <row r="204" spans="1:10" ht="1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4" t="s">
        <v>1763</v>
      </c>
    </row>
    <row r="205" spans="1:10" ht="1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576</v>
      </c>
      <c r="G205" s="48">
        <v>0</v>
      </c>
      <c r="H205" s="48">
        <v>576</v>
      </c>
      <c r="I205" s="51"/>
      <c r="J205" s="194" t="s">
        <v>1754</v>
      </c>
    </row>
    <row r="206" spans="1:10" ht="1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4" t="s">
        <v>1763</v>
      </c>
    </row>
    <row r="207" spans="1:10" ht="1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4" t="s">
        <v>1763</v>
      </c>
    </row>
    <row r="208" spans="1:10" ht="1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4" t="s">
        <v>1763</v>
      </c>
    </row>
    <row r="209" spans="1:10" ht="1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4" t="s">
        <v>1763</v>
      </c>
    </row>
    <row r="210" spans="1:10" ht="1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4" t="s">
        <v>1754</v>
      </c>
    </row>
    <row r="211" spans="1:10" ht="1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4700</v>
      </c>
      <c r="G211" s="48">
        <v>4700</v>
      </c>
      <c r="H211" s="48">
        <v>0</v>
      </c>
      <c r="I211" s="51"/>
      <c r="J211" s="194" t="s">
        <v>1754</v>
      </c>
    </row>
    <row r="212" spans="1:10" ht="1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4" t="s">
        <v>1763</v>
      </c>
    </row>
    <row r="213" spans="1:10" ht="1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4" t="s">
        <v>1754</v>
      </c>
    </row>
    <row r="214" spans="1:10" ht="1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4088</v>
      </c>
      <c r="G214" s="48">
        <v>4088</v>
      </c>
      <c r="H214" s="48">
        <v>0</v>
      </c>
      <c r="I214" s="51"/>
      <c r="J214" s="194" t="s">
        <v>1754</v>
      </c>
    </row>
    <row r="215" spans="1:10" ht="1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4" t="s">
        <v>1763</v>
      </c>
    </row>
    <row r="216" spans="1:10" ht="1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4" t="s">
        <v>1754</v>
      </c>
    </row>
    <row r="217" spans="1:10" ht="1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4" t="s">
        <v>1763</v>
      </c>
    </row>
    <row r="218" spans="1:10" ht="1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4" t="s">
        <v>1754</v>
      </c>
    </row>
    <row r="219" spans="1:10" ht="1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4" t="s">
        <v>1754</v>
      </c>
    </row>
    <row r="220" spans="1:10" ht="1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4" t="s">
        <v>1754</v>
      </c>
    </row>
    <row r="221" spans="1:10" ht="1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4" t="s">
        <v>1754</v>
      </c>
    </row>
    <row r="222" spans="1:10" ht="1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4" t="s">
        <v>1763</v>
      </c>
    </row>
    <row r="223" spans="1:10" ht="1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4" t="s">
        <v>1754</v>
      </c>
    </row>
    <row r="224" spans="1:10" ht="1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4" t="s">
        <v>1754</v>
      </c>
    </row>
    <row r="225" spans="1:10" ht="1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4" t="s">
        <v>1763</v>
      </c>
    </row>
    <row r="226" spans="1:10" ht="1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4" t="s">
        <v>1754</v>
      </c>
    </row>
    <row r="227" spans="1:10" ht="1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4" t="s">
        <v>1754</v>
      </c>
    </row>
    <row r="228" spans="1:10" ht="1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4" t="s">
        <v>1754</v>
      </c>
    </row>
    <row r="229" spans="1:10" ht="1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4" t="s">
        <v>1754</v>
      </c>
    </row>
    <row r="230" spans="1:10" ht="1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4" t="s">
        <v>1754</v>
      </c>
    </row>
    <row r="231" spans="1:10" ht="1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4" t="s">
        <v>1754</v>
      </c>
    </row>
    <row r="232" spans="1:10" ht="1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4" t="s">
        <v>1763</v>
      </c>
    </row>
    <row r="233" spans="1:10" ht="1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4" t="s">
        <v>1754</v>
      </c>
    </row>
    <row r="234" spans="1:10" ht="1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4" t="s">
        <v>1754</v>
      </c>
    </row>
    <row r="235" spans="1:10" ht="1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4" t="s">
        <v>1763</v>
      </c>
    </row>
    <row r="236" spans="1:10" ht="1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4" t="s">
        <v>1767</v>
      </c>
    </row>
    <row r="237" spans="1:10" ht="1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4" t="s">
        <v>1754</v>
      </c>
    </row>
    <row r="238" spans="1:10" ht="1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4" t="s">
        <v>1754</v>
      </c>
    </row>
    <row r="239" spans="1:10" ht="1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4" t="s">
        <v>1763</v>
      </c>
    </row>
    <row r="240" spans="1:10" ht="1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4" t="s">
        <v>1763</v>
      </c>
    </row>
    <row r="241" spans="1:10" ht="1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4" t="s">
        <v>1749</v>
      </c>
    </row>
    <row r="242" spans="1:10" ht="1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4" t="s">
        <v>1754</v>
      </c>
    </row>
    <row r="243" spans="1:10" ht="1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4" t="s">
        <v>1763</v>
      </c>
    </row>
    <row r="244" spans="1:10" ht="1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4" t="s">
        <v>1754</v>
      </c>
    </row>
    <row r="245" spans="1:10" ht="1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4" t="s">
        <v>1754</v>
      </c>
    </row>
    <row r="246" spans="1:10" ht="1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4" t="s">
        <v>1754</v>
      </c>
    </row>
    <row r="247" spans="1:10" ht="1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4" t="s">
        <v>1767</v>
      </c>
    </row>
    <row r="248" spans="1:10" ht="1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4" t="s">
        <v>1754</v>
      </c>
    </row>
    <row r="249" spans="1:10" ht="1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4" t="s">
        <v>1763</v>
      </c>
    </row>
    <row r="250" spans="1:10" ht="1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4" t="s">
        <v>1754</v>
      </c>
    </row>
    <row r="251" spans="1:10" ht="1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4" t="s">
        <v>1767</v>
      </c>
    </row>
    <row r="252" spans="1:10" ht="1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4" t="s">
        <v>1754</v>
      </c>
    </row>
    <row r="253" spans="1:10" ht="1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51"/>
      <c r="J253" s="194" t="s">
        <v>1767</v>
      </c>
    </row>
    <row r="254" spans="1:10" ht="1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4" t="s">
        <v>1754</v>
      </c>
    </row>
    <row r="255" spans="1:10" ht="1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4" t="s">
        <v>1754</v>
      </c>
    </row>
    <row r="256" spans="1:10" ht="1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4" t="s">
        <v>1763</v>
      </c>
    </row>
    <row r="257" spans="1:10" ht="1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4" t="s">
        <v>1754</v>
      </c>
    </row>
    <row r="258" spans="1:10" ht="1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4" t="s">
        <v>1763</v>
      </c>
    </row>
    <row r="259" spans="1:10" ht="1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4" t="s">
        <v>1754</v>
      </c>
    </row>
    <row r="260" spans="1:10" ht="1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4" t="s">
        <v>1754</v>
      </c>
    </row>
    <row r="261" spans="1:10" ht="1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4" t="s">
        <v>1763</v>
      </c>
    </row>
    <row r="262" spans="1:10" ht="1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4" t="s">
        <v>1763</v>
      </c>
    </row>
    <row r="263" spans="1:10" ht="1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4" t="s">
        <v>1754</v>
      </c>
    </row>
    <row r="264" spans="1:10" ht="1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4" t="s">
        <v>1763</v>
      </c>
    </row>
    <row r="265" spans="1:10" ht="1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4" t="s">
        <v>1763</v>
      </c>
    </row>
    <row r="266" spans="1:10" ht="1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4" t="s">
        <v>1754</v>
      </c>
    </row>
    <row r="267" spans="1:10" ht="1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4" t="s">
        <v>1763</v>
      </c>
    </row>
    <row r="268" spans="1:10" ht="1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4" t="s">
        <v>1754</v>
      </c>
    </row>
    <row r="269" spans="1:10" ht="1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4" t="s">
        <v>1754</v>
      </c>
    </row>
    <row r="270" spans="1:10" ht="1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4" t="s">
        <v>1754</v>
      </c>
    </row>
    <row r="271" spans="1:10" ht="1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4" t="s">
        <v>1763</v>
      </c>
    </row>
    <row r="272" spans="1:10" ht="1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4" t="s">
        <v>1763</v>
      </c>
    </row>
    <row r="273" spans="1:10" ht="1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4" t="s">
        <v>1754</v>
      </c>
    </row>
    <row r="274" spans="1:10" ht="1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4" t="s">
        <v>1754</v>
      </c>
    </row>
    <row r="275" spans="1:10" ht="1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4" t="s">
        <v>1754</v>
      </c>
    </row>
    <row r="276" spans="1:10" ht="1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4" t="s">
        <v>1754</v>
      </c>
    </row>
    <row r="277" spans="1:10" ht="1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4" t="s">
        <v>1754</v>
      </c>
    </row>
    <row r="278" spans="1:10" ht="1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4" t="s">
        <v>1754</v>
      </c>
    </row>
    <row r="279" spans="1:10" ht="1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4" t="s">
        <v>1754</v>
      </c>
    </row>
    <row r="280" spans="1:10" ht="1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4" t="s">
        <v>1763</v>
      </c>
    </row>
    <row r="281" spans="1:10" ht="1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4" t="s">
        <v>1754</v>
      </c>
    </row>
    <row r="282" spans="1:10" ht="1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4" t="s">
        <v>1763</v>
      </c>
    </row>
    <row r="283" spans="1:10" ht="1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4" t="s">
        <v>1763</v>
      </c>
    </row>
    <row r="284" spans="1:10" ht="1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4" t="s">
        <v>1754</v>
      </c>
    </row>
    <row r="285" spans="1:10" ht="1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4" t="s">
        <v>1763</v>
      </c>
    </row>
    <row r="286" spans="1:10" ht="1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4" t="s">
        <v>1749</v>
      </c>
    </row>
    <row r="287" spans="1:10" ht="1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4" t="s">
        <v>1754</v>
      </c>
    </row>
    <row r="288" spans="1:10" ht="1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4" t="s">
        <v>1754</v>
      </c>
    </row>
    <row r="289" spans="1:10" ht="1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4" t="s">
        <v>1763</v>
      </c>
    </row>
    <row r="290" spans="1:10" ht="1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4" t="s">
        <v>1754</v>
      </c>
    </row>
    <row r="291" spans="1:10" ht="1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4" t="s">
        <v>1763</v>
      </c>
    </row>
    <row r="292" spans="1:10" ht="1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4" t="s">
        <v>1754</v>
      </c>
    </row>
    <row r="293" spans="1:10" ht="1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4" t="s">
        <v>1754</v>
      </c>
    </row>
    <row r="294" spans="1:10" ht="1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4" t="s">
        <v>1754</v>
      </c>
    </row>
    <row r="295" spans="1:10" ht="1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4" t="s">
        <v>1763</v>
      </c>
    </row>
    <row r="296" spans="1:10" ht="1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51"/>
      <c r="J296" s="194" t="s">
        <v>1767</v>
      </c>
    </row>
    <row r="297" spans="1:10" ht="1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4" t="s">
        <v>1754</v>
      </c>
    </row>
    <row r="298" spans="1:10" ht="1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4" t="s">
        <v>1754</v>
      </c>
    </row>
    <row r="299" spans="1:10" ht="1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51"/>
      <c r="J299" s="194" t="s">
        <v>1767</v>
      </c>
    </row>
    <row r="300" spans="1:10" ht="1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4" t="s">
        <v>1754</v>
      </c>
    </row>
    <row r="301" spans="1:10" ht="1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4" t="s">
        <v>1754</v>
      </c>
    </row>
    <row r="302" spans="1:10" ht="1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4" t="s">
        <v>1763</v>
      </c>
    </row>
    <row r="303" spans="1:10" ht="1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4" t="s">
        <v>1763</v>
      </c>
    </row>
    <row r="304" spans="1:10" ht="1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4" t="s">
        <v>1754</v>
      </c>
    </row>
    <row r="305" spans="1:10" ht="1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4" t="s">
        <v>1763</v>
      </c>
    </row>
    <row r="306" spans="1:10" ht="1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4" t="s">
        <v>1754</v>
      </c>
    </row>
    <row r="307" spans="1:10" ht="1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4" t="s">
        <v>1754</v>
      </c>
    </row>
    <row r="308" spans="1:10" ht="1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4" t="s">
        <v>1754</v>
      </c>
    </row>
    <row r="309" spans="1:10" ht="1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4" t="s">
        <v>1754</v>
      </c>
    </row>
    <row r="310" spans="1:10" ht="1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4" t="s">
        <v>1754</v>
      </c>
    </row>
    <row r="311" spans="1:10" ht="1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51"/>
      <c r="J311" s="194" t="s">
        <v>1767</v>
      </c>
    </row>
    <row r="312" spans="1:10" ht="1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4" t="s">
        <v>1754</v>
      </c>
    </row>
    <row r="313" spans="1:10" ht="1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4" t="s">
        <v>1754</v>
      </c>
    </row>
    <row r="314" spans="1:10" ht="1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51"/>
      <c r="J314" s="194" t="s">
        <v>1767</v>
      </c>
    </row>
    <row r="315" spans="1:10" ht="1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4" t="s">
        <v>1754</v>
      </c>
    </row>
    <row r="316" spans="1:10" ht="1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4" t="s">
        <v>1763</v>
      </c>
    </row>
    <row r="317" spans="1:10" ht="1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4" t="s">
        <v>1754</v>
      </c>
    </row>
    <row r="318" spans="1:10" ht="1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4" t="s">
        <v>1763</v>
      </c>
    </row>
    <row r="319" spans="1:10" ht="1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4" t="s">
        <v>1754</v>
      </c>
    </row>
    <row r="320" spans="1:10" ht="1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4" t="s">
        <v>1754</v>
      </c>
    </row>
    <row r="321" spans="1:10" ht="1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4" t="s">
        <v>1754</v>
      </c>
    </row>
    <row r="322" spans="1:10" ht="1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4" t="s">
        <v>1763</v>
      </c>
    </row>
    <row r="323" spans="1:10" ht="1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89" t="s">
        <v>1744</v>
      </c>
      <c r="G323" s="48"/>
      <c r="H323" s="48"/>
      <c r="I323" s="51"/>
      <c r="J323" s="194" t="s">
        <v>1744</v>
      </c>
    </row>
    <row r="324" spans="1:10" ht="1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4" t="s">
        <v>1754</v>
      </c>
    </row>
    <row r="325" spans="1:10" ht="1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4" t="s">
        <v>1763</v>
      </c>
    </row>
    <row r="326" spans="1:10" ht="1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4" t="s">
        <v>1754</v>
      </c>
    </row>
    <row r="327" spans="1:10" ht="1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4" t="s">
        <v>1754</v>
      </c>
    </row>
    <row r="328" spans="1:10" ht="1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4" t="s">
        <v>1754</v>
      </c>
    </row>
    <row r="329" spans="1:10" ht="1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4" t="s">
        <v>1754</v>
      </c>
    </row>
    <row r="330" spans="1:10" ht="1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4" t="s">
        <v>1767</v>
      </c>
    </row>
    <row r="331" spans="1:10" ht="1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4" t="s">
        <v>1754</v>
      </c>
    </row>
    <row r="332" spans="1:10" ht="1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4" t="s">
        <v>1754</v>
      </c>
    </row>
    <row r="333" spans="1:10" ht="1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4" t="s">
        <v>1754</v>
      </c>
    </row>
    <row r="334" spans="1:10" ht="1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4" t="s">
        <v>1754</v>
      </c>
    </row>
    <row r="335" spans="1:10" ht="1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4" t="s">
        <v>1754</v>
      </c>
    </row>
    <row r="336" spans="1:10" ht="1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4" t="s">
        <v>1763</v>
      </c>
    </row>
    <row r="337" spans="1:10" ht="1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4" t="s">
        <v>1754</v>
      </c>
    </row>
    <row r="338" spans="1:10" ht="1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4" t="s">
        <v>1754</v>
      </c>
    </row>
    <row r="339" spans="1:10" ht="1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4" t="s">
        <v>1754</v>
      </c>
    </row>
    <row r="340" spans="1:10" ht="1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4" t="s">
        <v>1754</v>
      </c>
    </row>
    <row r="341" spans="1:10" ht="1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4" t="s">
        <v>1763</v>
      </c>
    </row>
    <row r="342" spans="1:10" ht="1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4" t="s">
        <v>1754</v>
      </c>
    </row>
    <row r="343" spans="1:10" ht="1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4" t="s">
        <v>1754</v>
      </c>
    </row>
    <row r="344" spans="1:10" ht="1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4" t="s">
        <v>1754</v>
      </c>
    </row>
    <row r="345" spans="1:10" ht="1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4" t="s">
        <v>1763</v>
      </c>
    </row>
    <row r="346" spans="1:10" ht="1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4" t="s">
        <v>1754</v>
      </c>
    </row>
    <row r="347" spans="1:10" ht="1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4" t="s">
        <v>1754</v>
      </c>
    </row>
    <row r="348" spans="1:10" ht="1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4" t="s">
        <v>1754</v>
      </c>
    </row>
    <row r="349" spans="1:10" ht="1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4" t="s">
        <v>1754</v>
      </c>
    </row>
    <row r="350" spans="1:10" ht="1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4" t="s">
        <v>1754</v>
      </c>
    </row>
    <row r="351" spans="1:10" ht="1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4" t="s">
        <v>1754</v>
      </c>
    </row>
    <row r="352" spans="1:10" ht="1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4" t="s">
        <v>1754</v>
      </c>
    </row>
    <row r="353" spans="1:10" ht="1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4" t="s">
        <v>1754</v>
      </c>
    </row>
    <row r="354" spans="1:10" ht="1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4" t="s">
        <v>1754</v>
      </c>
    </row>
    <row r="355" spans="1:10" ht="1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4" t="s">
        <v>1754</v>
      </c>
    </row>
    <row r="356" spans="1:10" ht="1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4" t="s">
        <v>1754</v>
      </c>
    </row>
    <row r="357" spans="1:10" ht="1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4" t="s">
        <v>1763</v>
      </c>
    </row>
    <row r="358" spans="1:10" ht="1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4" t="s">
        <v>1763</v>
      </c>
    </row>
    <row r="359" spans="1:10" ht="1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4" t="s">
        <v>1763</v>
      </c>
    </row>
    <row r="360" spans="1:10" ht="1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4" t="s">
        <v>1754</v>
      </c>
    </row>
    <row r="361" spans="1:10" ht="1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4" t="s">
        <v>1763</v>
      </c>
    </row>
    <row r="362" spans="1:10" ht="1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4" t="s">
        <v>1763</v>
      </c>
    </row>
    <row r="363" spans="1:10" ht="1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4" t="s">
        <v>1754</v>
      </c>
    </row>
    <row r="364" spans="1:10" ht="1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4" t="s">
        <v>1754</v>
      </c>
    </row>
    <row r="365" spans="1:10" ht="1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4" t="s">
        <v>1754</v>
      </c>
    </row>
    <row r="366" spans="1:10" ht="1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4" t="s">
        <v>1754</v>
      </c>
    </row>
    <row r="367" spans="1:10" ht="1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4" t="s">
        <v>1754</v>
      </c>
    </row>
    <row r="368" spans="1:10" ht="1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4" t="s">
        <v>1763</v>
      </c>
    </row>
    <row r="369" spans="1:10" ht="1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4" t="s">
        <v>1754</v>
      </c>
    </row>
    <row r="370" spans="1:10" ht="1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4" t="s">
        <v>1763</v>
      </c>
    </row>
    <row r="371" spans="1:10" ht="1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1201</v>
      </c>
      <c r="G371" s="48">
        <v>0</v>
      </c>
      <c r="H371" s="48">
        <v>1201</v>
      </c>
      <c r="I371" s="51"/>
      <c r="J371" s="194" t="s">
        <v>1754</v>
      </c>
    </row>
    <row r="372" spans="1:10" ht="1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4" t="s">
        <v>1763</v>
      </c>
    </row>
    <row r="373" spans="1:10" ht="1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4" t="s">
        <v>1763</v>
      </c>
    </row>
    <row r="374" spans="1:10" ht="1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4" t="s">
        <v>1754</v>
      </c>
    </row>
    <row r="375" spans="1:10" ht="1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4" t="s">
        <v>1754</v>
      </c>
    </row>
    <row r="376" spans="1:10" ht="1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4" t="s">
        <v>1763</v>
      </c>
    </row>
    <row r="377" spans="1:10" ht="1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4" t="s">
        <v>1763</v>
      </c>
    </row>
    <row r="378" spans="1:10" ht="1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4" t="s">
        <v>1763</v>
      </c>
    </row>
    <row r="379" spans="1:10" ht="1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4" t="s">
        <v>1763</v>
      </c>
    </row>
    <row r="380" spans="1:10" ht="1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4" t="s">
        <v>1754</v>
      </c>
    </row>
    <row r="381" spans="1:10" ht="1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4" t="s">
        <v>1763</v>
      </c>
    </row>
    <row r="382" spans="1:10" ht="1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4" t="s">
        <v>1763</v>
      </c>
    </row>
    <row r="383" spans="1:10" ht="1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4" t="s">
        <v>1754</v>
      </c>
    </row>
    <row r="384" spans="1:10" ht="1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4" t="s">
        <v>1754</v>
      </c>
    </row>
    <row r="385" spans="1:10" ht="1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4" t="s">
        <v>1763</v>
      </c>
    </row>
    <row r="386" spans="1:10" ht="1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4" t="s">
        <v>1763</v>
      </c>
    </row>
    <row r="387" spans="1:10" ht="1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4" t="s">
        <v>1767</v>
      </c>
    </row>
    <row r="388" spans="1:10" ht="1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4" t="s">
        <v>1754</v>
      </c>
    </row>
    <row r="389" spans="1:10" ht="1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4" t="s">
        <v>1763</v>
      </c>
    </row>
    <row r="390" spans="1:10" ht="1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4" t="s">
        <v>1763</v>
      </c>
    </row>
    <row r="391" spans="1:10" ht="1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4" t="s">
        <v>1754</v>
      </c>
    </row>
    <row r="392" spans="1:10" ht="1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4" t="s">
        <v>1754</v>
      </c>
    </row>
    <row r="393" spans="1:10" ht="1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4" t="s">
        <v>1754</v>
      </c>
    </row>
    <row r="394" spans="1:10" ht="1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4" t="s">
        <v>1763</v>
      </c>
    </row>
    <row r="395" spans="1:10" ht="1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4" t="s">
        <v>1763</v>
      </c>
    </row>
    <row r="396" spans="1:10" ht="1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4" t="s">
        <v>1754</v>
      </c>
    </row>
    <row r="397" spans="1:10" ht="1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4" t="s">
        <v>1754</v>
      </c>
    </row>
    <row r="398" spans="1:10" ht="1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4" t="s">
        <v>1754</v>
      </c>
    </row>
    <row r="399" spans="1:10" ht="1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4" t="s">
        <v>1763</v>
      </c>
    </row>
    <row r="400" spans="1:10" ht="1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4" t="s">
        <v>1754</v>
      </c>
    </row>
    <row r="401" spans="1:10" ht="1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4" t="s">
        <v>1754</v>
      </c>
    </row>
    <row r="402" spans="1:10" ht="1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4" t="s">
        <v>1763</v>
      </c>
    </row>
    <row r="403" spans="1:10" ht="1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4" t="s">
        <v>1754</v>
      </c>
    </row>
    <row r="404" spans="1:10" ht="1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4" t="s">
        <v>1754</v>
      </c>
    </row>
    <row r="405" spans="1:10" ht="1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4" t="s">
        <v>1763</v>
      </c>
    </row>
    <row r="406" spans="1:10" ht="1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4" t="s">
        <v>1754</v>
      </c>
    </row>
    <row r="407" spans="1:10" ht="1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4" t="s">
        <v>1754</v>
      </c>
    </row>
    <row r="408" spans="1:10" ht="1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4" t="s">
        <v>1754</v>
      </c>
    </row>
    <row r="409" spans="1:10" ht="1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4" t="s">
        <v>1754</v>
      </c>
    </row>
    <row r="410" spans="1:10" ht="1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4" t="s">
        <v>1763</v>
      </c>
    </row>
    <row r="411" spans="1:10" ht="1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4" t="s">
        <v>1754</v>
      </c>
    </row>
    <row r="412" spans="1:10" ht="1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4" t="s">
        <v>1754</v>
      </c>
    </row>
    <row r="413" spans="1:10" ht="1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4" t="s">
        <v>1763</v>
      </c>
    </row>
    <row r="414" spans="1:10" ht="1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4" t="s">
        <v>1754</v>
      </c>
    </row>
    <row r="415" spans="1:10" ht="1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0</v>
      </c>
      <c r="G415" s="48">
        <v>0</v>
      </c>
      <c r="H415" s="48">
        <v>0</v>
      </c>
      <c r="I415" s="51"/>
      <c r="J415" s="194" t="s">
        <v>1767</v>
      </c>
    </row>
    <row r="416" spans="1:10" ht="1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4" t="s">
        <v>1754</v>
      </c>
    </row>
    <row r="417" spans="1:10" ht="1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4" t="s">
        <v>1763</v>
      </c>
    </row>
    <row r="418" spans="1:10" ht="1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4" t="s">
        <v>1754</v>
      </c>
    </row>
    <row r="419" spans="1:10" ht="1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4" t="s">
        <v>1763</v>
      </c>
    </row>
    <row r="420" spans="1:10" ht="1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4" t="s">
        <v>1754</v>
      </c>
    </row>
    <row r="421" spans="1:10" ht="1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4" t="s">
        <v>1763</v>
      </c>
    </row>
    <row r="422" spans="1:10" ht="1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4" t="s">
        <v>1754</v>
      </c>
    </row>
    <row r="423" spans="1:10" ht="1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4" t="s">
        <v>1754</v>
      </c>
    </row>
    <row r="424" spans="1:10" ht="1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4" t="s">
        <v>1763</v>
      </c>
    </row>
    <row r="425" spans="1:10" ht="1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4" t="s">
        <v>1754</v>
      </c>
    </row>
    <row r="426" spans="1:10" ht="1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4" t="s">
        <v>1754</v>
      </c>
    </row>
    <row r="427" spans="1:10" ht="1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1</v>
      </c>
      <c r="G427" s="48">
        <v>1</v>
      </c>
      <c r="H427" s="48">
        <v>0</v>
      </c>
      <c r="I427" s="51"/>
      <c r="J427" s="194" t="s">
        <v>1763</v>
      </c>
    </row>
    <row r="428" spans="1:10" ht="1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4" t="s">
        <v>1767</v>
      </c>
    </row>
    <row r="429" spans="1:10" ht="1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4" t="s">
        <v>1754</v>
      </c>
    </row>
    <row r="430" spans="1:10" ht="1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4" t="s">
        <v>1754</v>
      </c>
    </row>
    <row r="431" spans="1:10" ht="1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4" t="s">
        <v>1763</v>
      </c>
    </row>
    <row r="432" spans="1:10" ht="1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4" t="s">
        <v>1754</v>
      </c>
    </row>
    <row r="433" spans="1:10" ht="1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4" t="s">
        <v>1763</v>
      </c>
    </row>
    <row r="434" spans="1:10" ht="1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4" t="s">
        <v>1754</v>
      </c>
    </row>
    <row r="435" spans="1:10" ht="1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4" t="s">
        <v>1754</v>
      </c>
    </row>
    <row r="436" spans="1:10" ht="1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4" t="s">
        <v>1763</v>
      </c>
    </row>
    <row r="437" spans="1:10" ht="1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4" t="s">
        <v>1754</v>
      </c>
    </row>
    <row r="438" spans="1:10" ht="1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4" t="s">
        <v>1754</v>
      </c>
    </row>
    <row r="439" spans="1:10" ht="1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4" t="s">
        <v>1754</v>
      </c>
    </row>
    <row r="440" spans="1:10" ht="1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4" t="s">
        <v>1754</v>
      </c>
    </row>
    <row r="441" spans="1:10" ht="1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4" t="s">
        <v>1754</v>
      </c>
    </row>
    <row r="442" spans="1:10" ht="1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4" t="s">
        <v>1763</v>
      </c>
    </row>
    <row r="443" spans="1:10" ht="1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4" t="s">
        <v>1754</v>
      </c>
    </row>
    <row r="444" spans="1:10" ht="1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4" t="s">
        <v>1754</v>
      </c>
    </row>
    <row r="445" spans="1:10" ht="1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4" t="s">
        <v>1754</v>
      </c>
    </row>
    <row r="446" spans="1:10" ht="1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4" t="s">
        <v>1763</v>
      </c>
    </row>
    <row r="447" spans="1:10" ht="1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4" t="s">
        <v>1754</v>
      </c>
    </row>
    <row r="448" spans="1:10" ht="1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4" t="s">
        <v>1763</v>
      </c>
    </row>
    <row r="449" spans="1:10" ht="1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4" t="s">
        <v>1763</v>
      </c>
    </row>
    <row r="450" spans="1:10" ht="1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4" t="s">
        <v>1754</v>
      </c>
    </row>
    <row r="451" spans="1:10" ht="1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1</v>
      </c>
      <c r="G451" s="48">
        <v>1</v>
      </c>
      <c r="H451" s="48">
        <v>0</v>
      </c>
      <c r="I451" s="51"/>
      <c r="J451" s="194" t="s">
        <v>1763</v>
      </c>
    </row>
    <row r="452" spans="1:10" ht="1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4" t="s">
        <v>1754</v>
      </c>
    </row>
    <row r="453" spans="1:10" ht="1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4" t="s">
        <v>1763</v>
      </c>
    </row>
    <row r="454" spans="1:10" ht="1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4" t="s">
        <v>1763</v>
      </c>
    </row>
    <row r="455" spans="1:10" ht="1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4" t="s">
        <v>1749</v>
      </c>
    </row>
    <row r="456" spans="1:10" ht="1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4" t="s">
        <v>1754</v>
      </c>
    </row>
    <row r="457" spans="1:10" ht="1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4" t="s">
        <v>1763</v>
      </c>
    </row>
    <row r="458" spans="1:10" ht="1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4" t="s">
        <v>1754</v>
      </c>
    </row>
    <row r="459" spans="1:10" ht="1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51"/>
      <c r="J459" s="194" t="s">
        <v>1767</v>
      </c>
    </row>
    <row r="460" spans="1:10" ht="1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4" t="s">
        <v>1763</v>
      </c>
    </row>
    <row r="461" spans="1:10" ht="1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4" t="s">
        <v>1754</v>
      </c>
    </row>
    <row r="462" spans="1:10" ht="1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4" t="s">
        <v>1754</v>
      </c>
    </row>
    <row r="463" spans="1:10" ht="1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4" t="s">
        <v>1763</v>
      </c>
    </row>
    <row r="464" spans="1:10" ht="1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51"/>
      <c r="J464" s="194" t="s">
        <v>1767</v>
      </c>
    </row>
    <row r="465" spans="1:10" ht="1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51"/>
      <c r="J465" s="194" t="s">
        <v>1767</v>
      </c>
    </row>
    <row r="466" spans="1:10" ht="1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4" t="s">
        <v>1763</v>
      </c>
    </row>
    <row r="467" spans="1:10" ht="1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4" t="s">
        <v>1749</v>
      </c>
    </row>
    <row r="468" spans="1:10" ht="1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4" t="s">
        <v>1763</v>
      </c>
    </row>
    <row r="469" spans="1:10" ht="1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4" t="s">
        <v>1763</v>
      </c>
    </row>
    <row r="470" spans="1:10" ht="1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4" t="s">
        <v>1763</v>
      </c>
    </row>
    <row r="471" spans="1:10" ht="1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51"/>
      <c r="J471" s="194" t="s">
        <v>1767</v>
      </c>
    </row>
    <row r="472" spans="1:10" ht="1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4" t="s">
        <v>1754</v>
      </c>
    </row>
    <row r="473" spans="1:10" ht="1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4" t="s">
        <v>1767</v>
      </c>
    </row>
    <row r="474" spans="1:10" ht="1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4" t="s">
        <v>1754</v>
      </c>
    </row>
    <row r="475" spans="1:10" ht="1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4" t="s">
        <v>1767</v>
      </c>
    </row>
    <row r="476" spans="1:10" ht="1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51"/>
      <c r="J476" s="194" t="s">
        <v>1767</v>
      </c>
    </row>
    <row r="477" spans="1:10" ht="1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4" t="s">
        <v>1754</v>
      </c>
    </row>
    <row r="478" spans="1:10" ht="1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4" t="s">
        <v>1754</v>
      </c>
    </row>
    <row r="479" spans="1:10" ht="1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4" t="s">
        <v>1763</v>
      </c>
    </row>
    <row r="480" spans="1:10" ht="1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4" t="s">
        <v>1763</v>
      </c>
    </row>
    <row r="481" spans="1:10" ht="1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4" t="s">
        <v>1763</v>
      </c>
    </row>
    <row r="482" spans="1:10" ht="1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4" t="s">
        <v>1763</v>
      </c>
    </row>
    <row r="483" spans="1:10" ht="1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4" t="s">
        <v>1754</v>
      </c>
    </row>
    <row r="484" spans="1:10" ht="1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4" t="s">
        <v>1754</v>
      </c>
    </row>
    <row r="485" spans="1:10" ht="1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4" t="s">
        <v>1767</v>
      </c>
    </row>
    <row r="486" spans="1:10" ht="1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4" t="s">
        <v>1754</v>
      </c>
    </row>
    <row r="487" spans="1:10" ht="1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51"/>
      <c r="J487" s="194" t="s">
        <v>1767</v>
      </c>
    </row>
    <row r="488" spans="1:10" ht="1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4" t="s">
        <v>1754</v>
      </c>
    </row>
    <row r="489" spans="1:10" ht="1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4" t="s">
        <v>1763</v>
      </c>
    </row>
    <row r="490" spans="1:10" ht="1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4" t="s">
        <v>1754</v>
      </c>
    </row>
    <row r="491" spans="1:10" ht="1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4" t="s">
        <v>1767</v>
      </c>
    </row>
    <row r="492" spans="1:10" ht="1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4" t="s">
        <v>1754</v>
      </c>
    </row>
    <row r="493" spans="1:10" ht="1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4" t="s">
        <v>1754</v>
      </c>
    </row>
    <row r="494" spans="1:10" ht="1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4" t="s">
        <v>1754</v>
      </c>
    </row>
    <row r="495" spans="1:10" ht="1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4" t="s">
        <v>1763</v>
      </c>
    </row>
    <row r="496" spans="1:10" ht="1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4" t="s">
        <v>1754</v>
      </c>
    </row>
    <row r="497" spans="1:10" ht="1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4" t="s">
        <v>1754</v>
      </c>
    </row>
    <row r="498" spans="1:10" ht="1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4" t="s">
        <v>1754</v>
      </c>
    </row>
    <row r="499" spans="1:10" ht="1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4" t="s">
        <v>1763</v>
      </c>
    </row>
    <row r="500" spans="1:10" ht="1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4" t="s">
        <v>1754</v>
      </c>
    </row>
    <row r="501" spans="1:10" ht="1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4" t="s">
        <v>1763</v>
      </c>
    </row>
    <row r="502" spans="1:10" ht="1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4" t="s">
        <v>1763</v>
      </c>
    </row>
    <row r="503" spans="1:10" ht="1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4" t="s">
        <v>1763</v>
      </c>
    </row>
    <row r="504" spans="1:10" ht="1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4" t="s">
        <v>1754</v>
      </c>
    </row>
    <row r="505" spans="1:10" ht="1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4" t="s">
        <v>1754</v>
      </c>
    </row>
    <row r="506" spans="1:10" ht="1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4" t="s">
        <v>1763</v>
      </c>
    </row>
    <row r="507" spans="1:10" ht="1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4" t="s">
        <v>1763</v>
      </c>
    </row>
    <row r="508" spans="1:10" ht="1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4" t="s">
        <v>1763</v>
      </c>
    </row>
    <row r="509" spans="1:10" ht="1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4" t="s">
        <v>1754</v>
      </c>
    </row>
    <row r="510" spans="1:10" ht="1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4" t="s">
        <v>1754</v>
      </c>
    </row>
    <row r="511" spans="1:10" ht="1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4" t="s">
        <v>1754</v>
      </c>
    </row>
    <row r="512" spans="1:10" ht="1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4" t="s">
        <v>1754</v>
      </c>
    </row>
    <row r="513" spans="1:10" ht="1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4" t="s">
        <v>1754</v>
      </c>
    </row>
    <row r="514" spans="1:10" ht="1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4" t="s">
        <v>1763</v>
      </c>
    </row>
    <row r="515" spans="1:10" ht="1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51"/>
      <c r="J515" s="194" t="s">
        <v>1767</v>
      </c>
    </row>
    <row r="516" spans="1:10" ht="1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4" t="s">
        <v>1754</v>
      </c>
    </row>
    <row r="517" spans="1:10" ht="1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4" t="s">
        <v>1763</v>
      </c>
    </row>
    <row r="518" spans="1:10" ht="1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4" t="s">
        <v>1763</v>
      </c>
    </row>
    <row r="519" spans="1:10" ht="1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4" t="s">
        <v>1763</v>
      </c>
    </row>
    <row r="520" spans="1:10" ht="1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4" t="s">
        <v>1754</v>
      </c>
    </row>
    <row r="521" spans="1:10" ht="1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4" t="s">
        <v>1754</v>
      </c>
    </row>
    <row r="522" spans="1:10" ht="1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4" t="s">
        <v>1763</v>
      </c>
    </row>
    <row r="523" spans="1:10" ht="1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4" t="s">
        <v>1767</v>
      </c>
    </row>
    <row r="524" spans="1:10" ht="1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4" t="s">
        <v>1763</v>
      </c>
    </row>
    <row r="525" spans="1:10" ht="1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4" t="s">
        <v>1754</v>
      </c>
    </row>
    <row r="526" spans="1:10" ht="1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4" t="s">
        <v>1754</v>
      </c>
    </row>
    <row r="527" spans="1:10" ht="1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4" t="s">
        <v>1754</v>
      </c>
    </row>
    <row r="528" spans="1:10" ht="1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4" t="s">
        <v>1754</v>
      </c>
    </row>
    <row r="529" spans="1:10" ht="1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4" t="s">
        <v>1754</v>
      </c>
    </row>
    <row r="530" spans="1:10" ht="1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4" t="s">
        <v>1763</v>
      </c>
    </row>
    <row r="531" spans="1:10" ht="1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4" t="s">
        <v>1754</v>
      </c>
    </row>
    <row r="532" spans="1:10" ht="1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4" t="s">
        <v>1767</v>
      </c>
    </row>
    <row r="533" spans="1:10" ht="1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4" t="s">
        <v>1763</v>
      </c>
    </row>
    <row r="534" spans="1:10" ht="1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4" t="s">
        <v>1749</v>
      </c>
    </row>
    <row r="535" spans="1:10" ht="1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4" t="s">
        <v>1754</v>
      </c>
    </row>
    <row r="536" spans="1:10" ht="1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4" t="s">
        <v>1754</v>
      </c>
    </row>
    <row r="537" spans="1:10" ht="1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4" t="s">
        <v>1763</v>
      </c>
    </row>
    <row r="538" spans="1:10" ht="1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4" t="s">
        <v>1754</v>
      </c>
    </row>
    <row r="539" spans="1:10" ht="1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4" t="s">
        <v>1763</v>
      </c>
    </row>
    <row r="540" spans="1:10" ht="1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4" t="s">
        <v>1754</v>
      </c>
    </row>
    <row r="541" spans="1:10" ht="1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4" t="s">
        <v>1754</v>
      </c>
    </row>
    <row r="542" spans="1:10" ht="1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4" t="s">
        <v>1754</v>
      </c>
    </row>
    <row r="543" spans="1:10" ht="1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4" t="s">
        <v>1754</v>
      </c>
    </row>
    <row r="544" spans="1:10" ht="1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4" t="s">
        <v>1754</v>
      </c>
    </row>
    <row r="545" spans="1:10" ht="1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4" t="s">
        <v>1754</v>
      </c>
    </row>
    <row r="546" spans="1:10" ht="1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4" t="s">
        <v>1754</v>
      </c>
    </row>
    <row r="547" spans="1:10" ht="1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4" t="s">
        <v>1763</v>
      </c>
    </row>
    <row r="548" spans="1:10" ht="1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4" t="s">
        <v>1754</v>
      </c>
    </row>
    <row r="549" spans="1:10" ht="1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4" t="s">
        <v>1754</v>
      </c>
    </row>
    <row r="550" spans="1:10" ht="1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4" t="s">
        <v>1754</v>
      </c>
    </row>
    <row r="551" spans="1:10" ht="1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4" t="s">
        <v>1763</v>
      </c>
    </row>
    <row r="552" spans="1:10" ht="1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51"/>
      <c r="J552" s="194" t="s">
        <v>1767</v>
      </c>
    </row>
    <row r="553" spans="1:10" ht="1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4" t="s">
        <v>1754</v>
      </c>
    </row>
    <row r="554" spans="1:10" ht="1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4" t="s">
        <v>1754</v>
      </c>
    </row>
    <row r="555" spans="1:10" ht="1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4" t="s">
        <v>1754</v>
      </c>
    </row>
    <row r="556" spans="1:10" ht="1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4" t="s">
        <v>1754</v>
      </c>
    </row>
    <row r="557" spans="1:10" ht="1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4" t="s">
        <v>1763</v>
      </c>
    </row>
    <row r="558" spans="1:10" ht="1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4" t="s">
        <v>1754</v>
      </c>
    </row>
    <row r="559" spans="1:10" ht="1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4" t="s">
        <v>1754</v>
      </c>
    </row>
    <row r="560" spans="1:10" ht="1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4" t="s">
        <v>1754</v>
      </c>
    </row>
    <row r="561" spans="1:10" ht="1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51"/>
      <c r="J561" s="194" t="s">
        <v>1767</v>
      </c>
    </row>
    <row r="562" spans="1:10" ht="1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4" t="s">
        <v>1763</v>
      </c>
    </row>
    <row r="563" spans="1:10" ht="1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4" t="s">
        <v>1763</v>
      </c>
    </row>
    <row r="564" spans="1:10" ht="1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4" t="s">
        <v>1754</v>
      </c>
    </row>
    <row r="565" spans="1:10" ht="1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4" t="s">
        <v>1754</v>
      </c>
    </row>
    <row r="566" spans="1:10" ht="1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4" t="s">
        <v>1754</v>
      </c>
    </row>
    <row r="567" spans="1:10" ht="1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4" t="s">
        <v>1763</v>
      </c>
    </row>
    <row r="568" spans="1:10" ht="1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4" t="s">
        <v>1754</v>
      </c>
    </row>
    <row r="569" spans="1:10" ht="1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4" t="s">
        <v>1763</v>
      </c>
    </row>
    <row r="570" spans="1:10" ht="1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4" t="s">
        <v>1754</v>
      </c>
    </row>
    <row r="571" spans="1:10" ht="1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4" t="s">
        <v>1754</v>
      </c>
    </row>
    <row r="572" spans="1:10" ht="1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4" t="s">
        <v>1763</v>
      </c>
    </row>
    <row r="573" spans="1:10" ht="1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4" t="s">
        <v>1754</v>
      </c>
    </row>
    <row r="574" spans="1:10" ht="1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4" t="s">
        <v>1763</v>
      </c>
    </row>
    <row r="575" spans="1:10" ht="1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4" t="s">
        <v>1754</v>
      </c>
    </row>
    <row r="576" spans="1:10" ht="1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4" t="s">
        <v>1763</v>
      </c>
    </row>
    <row r="577" spans="1:10" ht="1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4" t="s">
        <v>1763</v>
      </c>
    </row>
    <row r="578" spans="1:10" ht="1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4" t="s">
        <v>1754</v>
      </c>
    </row>
    <row r="579" spans="1:10" ht="1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4" t="s">
        <v>1754</v>
      </c>
    </row>
    <row r="580" spans="1:10" ht="1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4" t="s">
        <v>1754</v>
      </c>
    </row>
    <row r="581" spans="1:10" ht="1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4" t="s">
        <v>1754</v>
      </c>
    </row>
    <row r="582" spans="1:10" ht="1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4" t="s">
        <v>1754</v>
      </c>
    </row>
    <row r="583" spans="1:10" ht="1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4" t="s">
        <v>1754</v>
      </c>
    </row>
    <row r="584" spans="1:10" ht="1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4" t="s">
        <v>1754</v>
      </c>
    </row>
    <row r="585" spans="1:10" ht="1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4" t="s">
        <v>1754</v>
      </c>
    </row>
    <row r="586" spans="1:10" ht="1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4" t="s">
        <v>1754</v>
      </c>
    </row>
    <row r="587" spans="1:10" ht="1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1</v>
      </c>
      <c r="G587" s="48">
        <v>1</v>
      </c>
      <c r="H587" s="48">
        <v>0</v>
      </c>
      <c r="I587" s="51"/>
      <c r="J587" s="194" t="s">
        <v>1754</v>
      </c>
    </row>
    <row r="588" spans="1:10" ht="1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4" t="s">
        <v>1754</v>
      </c>
    </row>
    <row r="589" spans="1:10" ht="1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4" t="s">
        <v>1749</v>
      </c>
    </row>
    <row r="590" spans="1:10" ht="1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4" t="s">
        <v>1754</v>
      </c>
    </row>
    <row r="591" spans="1:10" ht="1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4" t="s">
        <v>1754</v>
      </c>
    </row>
    <row r="592" spans="1:10" ht="1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89" t="s">
        <v>1745</v>
      </c>
      <c r="G592" s="102"/>
      <c r="H592" s="102"/>
      <c r="I592" s="51"/>
      <c r="J592" s="194" t="s">
        <v>1768</v>
      </c>
    </row>
    <row r="593" spans="1:10" ht="1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4" t="s">
        <v>1767</v>
      </c>
    </row>
    <row r="594" spans="1:10" ht="1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4" t="s">
        <v>1763</v>
      </c>
    </row>
    <row r="595" spans="1:10" ht="1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0</v>
      </c>
      <c r="G595" s="48">
        <v>0</v>
      </c>
      <c r="H595" s="48">
        <v>0</v>
      </c>
      <c r="I595" s="51"/>
      <c r="J595" s="194" t="s">
        <v>1767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194" t="s">
        <v>1763</v>
      </c>
    </row>
    <row r="597" spans="1:10" ht="1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51"/>
      <c r="J597" s="194" t="s">
        <v>1767</v>
      </c>
    </row>
    <row r="598" spans="1:10" ht="15">
      <c r="A598" s="89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4" t="s">
        <v>1767</v>
      </c>
    </row>
    <row r="599" spans="3:10" ht="12.75">
      <c r="C599" s="34"/>
      <c r="F599" s="29"/>
      <c r="G599" s="24"/>
      <c r="H599" s="24"/>
      <c r="I599" s="183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28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1755</v>
      </c>
      <c r="B1" s="2"/>
      <c r="D1" s="2"/>
      <c r="E1" s="3"/>
      <c r="F1" s="4"/>
      <c r="R1" s="49" t="s">
        <v>1737</v>
      </c>
    </row>
    <row r="2" spans="1:26" ht="18.75" thickTop="1">
      <c r="A2" s="5" t="s">
        <v>1756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February 2022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04/07/2022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1746</v>
      </c>
      <c r="U4" s="159"/>
      <c r="V4" s="159"/>
      <c r="W4" s="159"/>
      <c r="X4" s="159" t="s">
        <v>1747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8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13900</v>
      </c>
      <c r="X7" s="54">
        <f>retail_ytd!G7</f>
        <v>13900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19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0</v>
      </c>
      <c r="X8" s="50">
        <f>retail_ytd!G8</f>
        <v>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19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16319</v>
      </c>
      <c r="X9" s="50">
        <f>retail_ytd!G9</f>
        <v>16319</v>
      </c>
      <c r="Y9" s="50">
        <f>retail_ytd!H9</f>
        <v>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19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0</v>
      </c>
      <c r="X10" s="50">
        <f>retail_ytd!G10</f>
        <v>0</v>
      </c>
      <c r="Y10" s="50">
        <f>retail_ytd!H10</f>
        <v>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5276</v>
      </c>
      <c r="G11" s="70">
        <f>SUM(G201:G216)</f>
        <v>4700</v>
      </c>
      <c r="H11" s="70">
        <f>SUM(H201:H216)</f>
        <v>576</v>
      </c>
      <c r="I11" s="155"/>
      <c r="J11" s="191"/>
      <c r="Q11" s="112"/>
      <c r="R11" s="50" t="str">
        <f t="shared" si="0"/>
        <v>Cape May</v>
      </c>
      <c r="S11" s="50">
        <f t="shared" si="1"/>
        <v>5276</v>
      </c>
      <c r="T11" s="50">
        <f t="shared" si="2"/>
        <v>4700</v>
      </c>
      <c r="U11" s="50">
        <f t="shared" si="3"/>
        <v>576</v>
      </c>
      <c r="V11" s="51"/>
      <c r="W11" s="50">
        <f>retail_ytd!F11</f>
        <v>9364</v>
      </c>
      <c r="X11" s="50">
        <f>retail_ytd!G11</f>
        <v>8788</v>
      </c>
      <c r="Y11" s="50">
        <f>retail_ytd!H11</f>
        <v>576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19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19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0</v>
      </c>
      <c r="X13" s="50">
        <f>retail_ytd!G13</f>
        <v>0</v>
      </c>
      <c r="Y13" s="50">
        <f>retail_ytd!H13</f>
        <v>0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19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0</v>
      </c>
      <c r="X14" s="50">
        <f>retail_ytd!G14</f>
        <v>0</v>
      </c>
      <c r="Y14" s="50">
        <f>retail_ytd!H14</f>
        <v>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19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0</v>
      </c>
      <c r="X15" s="50">
        <f>retail_ytd!G15</f>
        <v>0</v>
      </c>
      <c r="Y15" s="50">
        <f>retail_ytd!H15</f>
        <v>0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19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0</v>
      </c>
      <c r="X16" s="50">
        <f>retail_ytd!G16</f>
        <v>0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19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0</v>
      </c>
      <c r="X17" s="50">
        <f>retail_ytd!G17</f>
        <v>0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19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0</v>
      </c>
      <c r="X18" s="50">
        <f>retail_ytd!G18</f>
        <v>0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1201</v>
      </c>
      <c r="G19" s="70">
        <f>SUM(G353:G405)</f>
        <v>0</v>
      </c>
      <c r="H19" s="70">
        <f>SUM(H353:H405)</f>
        <v>1201</v>
      </c>
      <c r="I19" s="155"/>
      <c r="J19" s="191"/>
      <c r="Q19" s="112"/>
      <c r="R19" s="50" t="str">
        <f t="shared" si="0"/>
        <v>Monmouth</v>
      </c>
      <c r="S19" s="50">
        <f t="shared" si="1"/>
        <v>1201</v>
      </c>
      <c r="T19" s="50">
        <f t="shared" si="2"/>
        <v>0</v>
      </c>
      <c r="U19" s="50">
        <f t="shared" si="3"/>
        <v>1201</v>
      </c>
      <c r="V19" s="51"/>
      <c r="W19" s="50">
        <f>retail_ytd!F19</f>
        <v>1201</v>
      </c>
      <c r="X19" s="50">
        <f>retail_ytd!G19</f>
        <v>0</v>
      </c>
      <c r="Y19" s="50">
        <f>retail_ytd!H19</f>
        <v>1201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19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1</v>
      </c>
      <c r="X20" s="50">
        <f>retail_ytd!G20</f>
        <v>1</v>
      </c>
      <c r="Y20" s="50">
        <f>retail_ytd!H20</f>
        <v>0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0</v>
      </c>
      <c r="G21" s="70">
        <f>SUM(G445:G477)</f>
        <v>0</v>
      </c>
      <c r="H21" s="70">
        <f>SUM(H445:H477)</f>
        <v>0</v>
      </c>
      <c r="I21" s="155"/>
      <c r="J21" s="191"/>
      <c r="Q21" s="112"/>
      <c r="R21" s="50" t="str">
        <f t="shared" si="0"/>
        <v>Ocean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1"/>
      <c r="W21" s="50">
        <f>retail_ytd!F21</f>
        <v>1</v>
      </c>
      <c r="X21" s="50">
        <f>retail_ytd!G21</f>
        <v>1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19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0</v>
      </c>
      <c r="X22" s="50">
        <f>retail_ytd!G22</f>
        <v>0</v>
      </c>
      <c r="Y22" s="50">
        <f>retail_ytd!H22</f>
        <v>0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19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0</v>
      </c>
      <c r="X23" s="50">
        <f>retail_ytd!G23</f>
        <v>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19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0</v>
      </c>
      <c r="X24" s="50">
        <f>retail_ytd!G24</f>
        <v>0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19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0</v>
      </c>
      <c r="X25" s="50">
        <f>retail_ytd!G25</f>
        <v>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0</v>
      </c>
      <c r="G26" s="70">
        <f>SUM(G554:G574)</f>
        <v>0</v>
      </c>
      <c r="H26" s="70">
        <f>SUM(H554:H574)</f>
        <v>0</v>
      </c>
      <c r="I26" s="155"/>
      <c r="J26" s="191"/>
      <c r="Q26" s="112"/>
      <c r="R26" s="50" t="str">
        <f t="shared" si="0"/>
        <v>Union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1"/>
      <c r="W26" s="50">
        <f>retail_ytd!F26</f>
        <v>0</v>
      </c>
      <c r="X26" s="50">
        <f>retail_ytd!G26</f>
        <v>0</v>
      </c>
      <c r="Y26" s="50">
        <f>retail_ytd!H26</f>
        <v>0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1</v>
      </c>
      <c r="G27" s="70">
        <f>SUM(G575:G597)</f>
        <v>1</v>
      </c>
      <c r="H27" s="70">
        <f>SUM(H575:H597)</f>
        <v>0</v>
      </c>
      <c r="I27" s="155"/>
      <c r="J27" s="191"/>
      <c r="Q27" s="112"/>
      <c r="R27" s="50" t="str">
        <f t="shared" si="0"/>
        <v>Warren</v>
      </c>
      <c r="S27" s="50">
        <f t="shared" si="1"/>
        <v>1</v>
      </c>
      <c r="T27" s="50">
        <f t="shared" si="2"/>
        <v>1</v>
      </c>
      <c r="U27" s="50">
        <f t="shared" si="3"/>
        <v>0</v>
      </c>
      <c r="V27" s="51"/>
      <c r="W27" s="50">
        <f>retail_ytd!F27</f>
        <v>1</v>
      </c>
      <c r="X27" s="50">
        <f>retail_ytd!G27</f>
        <v>1</v>
      </c>
      <c r="Y27" s="50">
        <f>retail_ytd!H27</f>
        <v>0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19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6478</v>
      </c>
      <c r="G29" s="70">
        <f>SUM(G7:G28)</f>
        <v>4701</v>
      </c>
      <c r="H29" s="70">
        <f>SUM(H7:H28)</f>
        <v>1777</v>
      </c>
      <c r="I29" s="155"/>
      <c r="J29" s="19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191"/>
      <c r="Q30" s="112"/>
      <c r="R30" s="52" t="str">
        <f>D29</f>
        <v>New Jersey</v>
      </c>
      <c r="S30" s="52">
        <f>SUM(S7:S28)</f>
        <v>6478</v>
      </c>
      <c r="T30" s="52">
        <f>SUM(T7:T28)</f>
        <v>4701</v>
      </c>
      <c r="U30" s="52">
        <f>SUM(U7:U28)</f>
        <v>1777</v>
      </c>
      <c r="V30" s="53"/>
      <c r="W30" s="52">
        <f>SUM(W7:W28)</f>
        <v>40787</v>
      </c>
      <c r="X30" s="52">
        <f>SUM(X7:X28)</f>
        <v>39010</v>
      </c>
      <c r="Y30" s="52">
        <f>SUM(Y7:Y28)</f>
        <v>1777</v>
      </c>
      <c r="Z30" s="113"/>
    </row>
    <row r="31" spans="1:26" ht="1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4" t="s">
        <v>1754</v>
      </c>
      <c r="K31" s="97"/>
      <c r="L31" s="154"/>
      <c r="M31" s="37"/>
      <c r="O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4" t="s">
        <v>1763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4" t="s">
        <v>1754</v>
      </c>
      <c r="K33" s="97"/>
      <c r="L33" s="154"/>
      <c r="M33" s="37"/>
      <c r="O33" s="37"/>
      <c r="Q33" s="107"/>
      <c r="R33" s="59" t="s">
        <v>1757</v>
      </c>
      <c r="S33" s="152">
        <v>21011</v>
      </c>
      <c r="T33" s="152">
        <v>21010</v>
      </c>
      <c r="U33" s="152">
        <v>1</v>
      </c>
      <c r="V33" s="153"/>
      <c r="W33" s="152">
        <v>81721</v>
      </c>
      <c r="X33" s="152">
        <v>79318</v>
      </c>
      <c r="Y33" s="152">
        <v>2403</v>
      </c>
      <c r="Z33" s="108"/>
    </row>
    <row r="34" spans="1:26" ht="15.7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4" t="s">
        <v>1763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4" ht="15.7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4" t="s">
        <v>1754</v>
      </c>
      <c r="K35" s="97"/>
      <c r="L35" s="154"/>
      <c r="M35" s="37"/>
      <c r="N35" s="37"/>
    </row>
    <row r="36" spans="1:15" ht="1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4" t="s">
        <v>1749</v>
      </c>
      <c r="K36" s="97"/>
      <c r="L36" s="154"/>
      <c r="M36" s="37"/>
      <c r="O36" s="37"/>
    </row>
    <row r="37" spans="1:14" ht="1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4" t="s">
        <v>1754</v>
      </c>
      <c r="K37" s="97"/>
      <c r="L37" s="154"/>
      <c r="M37" s="37"/>
      <c r="N37" s="37"/>
    </row>
    <row r="38" spans="1:14" ht="1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4" t="s">
        <v>1754</v>
      </c>
      <c r="K38" s="97"/>
      <c r="L38" s="154"/>
      <c r="M38" s="37"/>
      <c r="N38" s="37"/>
    </row>
    <row r="39" spans="1:14" ht="1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4" t="s">
        <v>1754</v>
      </c>
      <c r="K39" s="97"/>
      <c r="L39" s="154"/>
      <c r="M39" s="37"/>
      <c r="N39" s="37"/>
    </row>
    <row r="40" spans="1:14" ht="1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4" t="s">
        <v>1763</v>
      </c>
      <c r="K40" s="97"/>
      <c r="L40" s="154"/>
      <c r="M40" s="37"/>
      <c r="N40" s="37"/>
    </row>
    <row r="41" spans="1:14" ht="1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4" t="s">
        <v>1754</v>
      </c>
      <c r="K41" s="97"/>
      <c r="L41" s="154"/>
      <c r="M41" s="37"/>
      <c r="N41" s="37"/>
    </row>
    <row r="42" spans="1:14" ht="1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4" t="s">
        <v>1754</v>
      </c>
      <c r="K42" s="97"/>
      <c r="L42" s="154"/>
      <c r="M42" s="37"/>
      <c r="N42" s="37"/>
    </row>
    <row r="43" spans="1:14" ht="1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4" t="s">
        <v>1754</v>
      </c>
      <c r="K43" s="97"/>
      <c r="L43" s="154"/>
      <c r="M43" s="37"/>
      <c r="N43" s="37"/>
    </row>
    <row r="44" spans="1:14" ht="1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4" t="s">
        <v>1754</v>
      </c>
      <c r="K44" s="97"/>
      <c r="L44" s="154"/>
      <c r="M44" s="37"/>
      <c r="N44" s="37"/>
    </row>
    <row r="45" spans="1:14" ht="1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87"/>
      <c r="J45" s="194" t="s">
        <v>1763</v>
      </c>
      <c r="K45" s="97"/>
      <c r="L45" s="154"/>
      <c r="M45" s="37"/>
      <c r="N45" s="37"/>
    </row>
    <row r="46" spans="1:16" ht="1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4" t="s">
        <v>1754</v>
      </c>
      <c r="K46" s="97"/>
      <c r="L46" s="154"/>
      <c r="M46" s="37"/>
      <c r="N46" s="37"/>
      <c r="P46" s="37"/>
    </row>
    <row r="47" spans="1:11" ht="1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4" t="s">
        <v>1754</v>
      </c>
      <c r="K47" s="157"/>
    </row>
    <row r="48" spans="1:11" ht="1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4" t="s">
        <v>1754</v>
      </c>
      <c r="K48" s="157"/>
    </row>
    <row r="49" spans="1:11" ht="1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4" t="s">
        <v>1754</v>
      </c>
      <c r="K49" s="157"/>
    </row>
    <row r="50" spans="1:11" ht="1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4" t="s">
        <v>1763</v>
      </c>
      <c r="K50" s="157"/>
    </row>
    <row r="51" spans="1:11" ht="1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4" t="s">
        <v>1754</v>
      </c>
      <c r="K51" s="157"/>
    </row>
    <row r="52" spans="1:11" ht="1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4" t="s">
        <v>1763</v>
      </c>
      <c r="K52" s="157"/>
    </row>
    <row r="53" spans="1:11" ht="1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4" t="s">
        <v>1754</v>
      </c>
      <c r="K53" s="157"/>
    </row>
    <row r="54" spans="1:16" ht="1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4" t="s">
        <v>1763</v>
      </c>
      <c r="K54" s="157"/>
      <c r="P54" s="37"/>
    </row>
    <row r="55" spans="1:11" ht="1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 t="s">
        <v>1740</v>
      </c>
      <c r="G55" s="48" t="s">
        <v>1740</v>
      </c>
      <c r="H55" s="48" t="s">
        <v>1740</v>
      </c>
      <c r="I55" s="87"/>
      <c r="J55" s="194" t="s">
        <v>1740</v>
      </c>
      <c r="K55" s="157"/>
    </row>
    <row r="56" spans="1:11" ht="1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4" t="s">
        <v>1763</v>
      </c>
      <c r="K56" s="157"/>
    </row>
    <row r="57" spans="1:11" ht="1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4" t="s">
        <v>1763</v>
      </c>
      <c r="K57" s="157"/>
    </row>
    <row r="58" spans="1:11" ht="1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4" t="s">
        <v>1754</v>
      </c>
      <c r="K58" s="157"/>
    </row>
    <row r="59" spans="1:11" ht="1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4" t="s">
        <v>1754</v>
      </c>
      <c r="K59" s="157"/>
    </row>
    <row r="60" spans="1:10" ht="1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4" t="s">
        <v>1754</v>
      </c>
    </row>
    <row r="61" spans="1:10" ht="1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4" t="s">
        <v>1754</v>
      </c>
    </row>
    <row r="62" spans="1:10" ht="1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4" t="s">
        <v>1754</v>
      </c>
    </row>
    <row r="63" spans="1:10" ht="1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4" t="s">
        <v>1754</v>
      </c>
    </row>
    <row r="64" spans="1:10" ht="1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87"/>
      <c r="J64" s="194" t="s">
        <v>1763</v>
      </c>
    </row>
    <row r="65" spans="1:10" ht="1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4" t="s">
        <v>1754</v>
      </c>
    </row>
    <row r="66" spans="1:10" ht="1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4" t="s">
        <v>1754</v>
      </c>
    </row>
    <row r="67" spans="1:10" ht="1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4" t="s">
        <v>1754</v>
      </c>
    </row>
    <row r="68" spans="1:10" ht="1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4" t="s">
        <v>1754</v>
      </c>
    </row>
    <row r="69" spans="1:10" ht="1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4" t="s">
        <v>1754</v>
      </c>
    </row>
    <row r="70" spans="1:10" ht="1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4" t="s">
        <v>1763</v>
      </c>
    </row>
    <row r="71" spans="1:10" ht="1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4" t="s">
        <v>1754</v>
      </c>
    </row>
    <row r="72" spans="1:10" ht="1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4" t="s">
        <v>1754</v>
      </c>
    </row>
    <row r="73" spans="1:10" ht="1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4" t="s">
        <v>1754</v>
      </c>
    </row>
    <row r="74" spans="1:10" ht="1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4" t="s">
        <v>1754</v>
      </c>
    </row>
    <row r="75" spans="1:10" ht="1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4" t="s">
        <v>1754</v>
      </c>
    </row>
    <row r="76" spans="1:10" ht="1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4" t="s">
        <v>1763</v>
      </c>
    </row>
    <row r="77" spans="1:10" ht="1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4" t="s">
        <v>1754</v>
      </c>
    </row>
    <row r="78" spans="1:10" ht="1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4" t="s">
        <v>1754</v>
      </c>
    </row>
    <row r="79" spans="1:10" ht="1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4" t="s">
        <v>1754</v>
      </c>
    </row>
    <row r="80" spans="1:10" ht="1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4" t="s">
        <v>1763</v>
      </c>
    </row>
    <row r="81" spans="1:10" ht="1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4" t="s">
        <v>1754</v>
      </c>
    </row>
    <row r="82" spans="1:10" ht="1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4" t="s">
        <v>1763</v>
      </c>
    </row>
    <row r="83" spans="1:10" ht="1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4" t="s">
        <v>1754</v>
      </c>
    </row>
    <row r="84" spans="1:10" ht="1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4" t="s">
        <v>1754</v>
      </c>
    </row>
    <row r="85" spans="1:10" ht="1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4" t="s">
        <v>1754</v>
      </c>
    </row>
    <row r="86" spans="1:10" ht="1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 t="s">
        <v>1740</v>
      </c>
      <c r="G86" s="48" t="s">
        <v>1740</v>
      </c>
      <c r="H86" s="48" t="s">
        <v>1740</v>
      </c>
      <c r="I86" s="51"/>
      <c r="J86" s="194" t="s">
        <v>1740</v>
      </c>
    </row>
    <row r="87" spans="1:10" ht="1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4" t="s">
        <v>1754</v>
      </c>
    </row>
    <row r="88" spans="1:10" ht="1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4" t="s">
        <v>1754</v>
      </c>
    </row>
    <row r="89" spans="1:10" ht="1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4" t="s">
        <v>1754</v>
      </c>
    </row>
    <row r="90" spans="1:10" ht="1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4" t="s">
        <v>1763</v>
      </c>
    </row>
    <row r="91" spans="1:10" ht="1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4" t="s">
        <v>1754</v>
      </c>
    </row>
    <row r="92" spans="1:10" ht="1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4" t="s">
        <v>1754</v>
      </c>
    </row>
    <row r="93" spans="1:10" ht="1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4" t="s">
        <v>1754</v>
      </c>
    </row>
    <row r="94" spans="1:10" ht="1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4" t="s">
        <v>1754</v>
      </c>
    </row>
    <row r="95" spans="1:10" ht="1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4" t="s">
        <v>1763</v>
      </c>
    </row>
    <row r="96" spans="1:10" ht="1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4" t="s">
        <v>1754</v>
      </c>
    </row>
    <row r="97" spans="1:10" ht="1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4" t="s">
        <v>1763</v>
      </c>
    </row>
    <row r="98" spans="1:10" ht="1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4" t="s">
        <v>1754</v>
      </c>
    </row>
    <row r="99" spans="1:10" ht="1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4" t="s">
        <v>1754</v>
      </c>
    </row>
    <row r="100" spans="1:10" ht="1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4" t="s">
        <v>1763</v>
      </c>
    </row>
    <row r="101" spans="1:10" ht="1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4" t="s">
        <v>1754</v>
      </c>
    </row>
    <row r="102" spans="1:10" ht="1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4" t="s">
        <v>1754</v>
      </c>
    </row>
    <row r="103" spans="1:10" ht="1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4" t="s">
        <v>1763</v>
      </c>
    </row>
    <row r="104" spans="1:10" ht="1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4" t="s">
        <v>1754</v>
      </c>
    </row>
    <row r="105" spans="1:10" ht="1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4" t="s">
        <v>1754</v>
      </c>
    </row>
    <row r="106" spans="1:10" ht="1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4" t="s">
        <v>1763</v>
      </c>
    </row>
    <row r="107" spans="1:10" ht="1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 t="s">
        <v>1740</v>
      </c>
      <c r="G107" s="48" t="s">
        <v>1740</v>
      </c>
      <c r="H107" s="48" t="s">
        <v>1740</v>
      </c>
      <c r="I107" s="51"/>
      <c r="J107" s="194" t="s">
        <v>1740</v>
      </c>
    </row>
    <row r="108" spans="1:10" ht="1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1740</v>
      </c>
      <c r="G108" s="48" t="s">
        <v>1740</v>
      </c>
      <c r="H108" s="48" t="s">
        <v>1740</v>
      </c>
      <c r="I108" s="51"/>
      <c r="J108" s="194" t="s">
        <v>1740</v>
      </c>
    </row>
    <row r="109" spans="1:10" ht="1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4" t="s">
        <v>1763</v>
      </c>
    </row>
    <row r="110" spans="1:10" ht="1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4" t="s">
        <v>1754</v>
      </c>
    </row>
    <row r="111" spans="1:10" ht="1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4" t="s">
        <v>1763</v>
      </c>
    </row>
    <row r="112" spans="1:10" ht="1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4" t="s">
        <v>1754</v>
      </c>
    </row>
    <row r="113" spans="1:10" ht="1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4" t="s">
        <v>1754</v>
      </c>
    </row>
    <row r="114" spans="1:10" ht="1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4" t="s">
        <v>1754</v>
      </c>
    </row>
    <row r="115" spans="1:10" ht="1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 t="s">
        <v>1740</v>
      </c>
      <c r="G115" s="48" t="s">
        <v>1740</v>
      </c>
      <c r="H115" s="48" t="s">
        <v>1740</v>
      </c>
      <c r="I115" s="51"/>
      <c r="J115" s="194" t="s">
        <v>1740</v>
      </c>
    </row>
    <row r="116" spans="1:10" ht="1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51"/>
      <c r="J116" s="194" t="s">
        <v>1754</v>
      </c>
    </row>
    <row r="117" spans="1:10" ht="1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4" t="s">
        <v>1754</v>
      </c>
    </row>
    <row r="118" spans="1:10" ht="1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4" t="s">
        <v>1763</v>
      </c>
    </row>
    <row r="119" spans="1:10" ht="1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4" t="s">
        <v>1754</v>
      </c>
    </row>
    <row r="120" spans="1:10" ht="1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4" t="s">
        <v>1754</v>
      </c>
    </row>
    <row r="121" spans="1:10" ht="1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4" t="s">
        <v>1763</v>
      </c>
    </row>
    <row r="122" spans="1:10" ht="1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4" t="s">
        <v>1763</v>
      </c>
    </row>
    <row r="123" spans="1:10" ht="1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4" t="s">
        <v>1754</v>
      </c>
    </row>
    <row r="124" spans="1:10" ht="1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4" t="s">
        <v>1754</v>
      </c>
    </row>
    <row r="125" spans="1:10" ht="1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4" t="s">
        <v>1754</v>
      </c>
    </row>
    <row r="126" spans="1:10" ht="1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4" t="s">
        <v>1754</v>
      </c>
    </row>
    <row r="127" spans="1:10" ht="1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4" t="s">
        <v>1754</v>
      </c>
    </row>
    <row r="128" spans="1:10" ht="1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 t="s">
        <v>1740</v>
      </c>
      <c r="G128" s="48" t="s">
        <v>1740</v>
      </c>
      <c r="H128" s="48" t="s">
        <v>1740</v>
      </c>
      <c r="I128" s="51"/>
      <c r="J128" s="194" t="s">
        <v>1740</v>
      </c>
    </row>
    <row r="129" spans="1:10" ht="1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4" t="s">
        <v>1763</v>
      </c>
    </row>
    <row r="130" spans="1:10" ht="1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4" t="s">
        <v>1763</v>
      </c>
    </row>
    <row r="131" spans="1:10" ht="1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4" t="s">
        <v>1763</v>
      </c>
    </row>
    <row r="132" spans="1:10" ht="1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4" t="s">
        <v>1754</v>
      </c>
    </row>
    <row r="133" spans="1:10" ht="1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4" t="s">
        <v>1754</v>
      </c>
    </row>
    <row r="134" spans="1:10" ht="1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4" t="s">
        <v>1754</v>
      </c>
    </row>
    <row r="135" spans="1:10" ht="1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 t="s">
        <v>1740</v>
      </c>
      <c r="G135" s="48" t="s">
        <v>1740</v>
      </c>
      <c r="H135" s="48" t="s">
        <v>1740</v>
      </c>
      <c r="I135" s="51"/>
      <c r="J135" s="194" t="s">
        <v>1740</v>
      </c>
    </row>
    <row r="136" spans="1:10" ht="1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4" t="s">
        <v>1763</v>
      </c>
    </row>
    <row r="137" spans="1:10" ht="1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4" t="s">
        <v>1754</v>
      </c>
    </row>
    <row r="138" spans="1:10" ht="1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4" t="s">
        <v>1754</v>
      </c>
    </row>
    <row r="139" spans="1:10" ht="1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4" t="s">
        <v>1754</v>
      </c>
    </row>
    <row r="140" spans="1:10" ht="1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51"/>
      <c r="J140" s="194" t="s">
        <v>1763</v>
      </c>
    </row>
    <row r="141" spans="1:10" ht="1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4" t="s">
        <v>1754</v>
      </c>
    </row>
    <row r="142" spans="1:10" ht="1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4" t="s">
        <v>1754</v>
      </c>
    </row>
    <row r="143" spans="1:10" ht="1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4" t="s">
        <v>1754</v>
      </c>
    </row>
    <row r="144" spans="1:10" ht="1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4" t="s">
        <v>1754</v>
      </c>
    </row>
    <row r="145" spans="1:10" ht="1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4" t="s">
        <v>1763</v>
      </c>
    </row>
    <row r="146" spans="1:10" ht="1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51"/>
      <c r="J146" s="194" t="s">
        <v>1763</v>
      </c>
    </row>
    <row r="147" spans="1:10" ht="1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4" t="s">
        <v>1763</v>
      </c>
    </row>
    <row r="148" spans="1:10" ht="1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4" t="s">
        <v>1763</v>
      </c>
    </row>
    <row r="149" spans="1:10" ht="1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 t="s">
        <v>1740</v>
      </c>
      <c r="G149" s="48" t="s">
        <v>1740</v>
      </c>
      <c r="H149" s="48" t="s">
        <v>1740</v>
      </c>
      <c r="I149" s="51"/>
      <c r="J149" s="194" t="s">
        <v>1740</v>
      </c>
    </row>
    <row r="150" spans="1:10" ht="1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4" t="s">
        <v>1754</v>
      </c>
    </row>
    <row r="151" spans="1:10" ht="1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4" t="s">
        <v>1754</v>
      </c>
    </row>
    <row r="152" spans="1:10" ht="1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4" t="s">
        <v>1754</v>
      </c>
    </row>
    <row r="153" spans="1:10" ht="1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 t="s">
        <v>1740</v>
      </c>
      <c r="G153" s="48" t="s">
        <v>1740</v>
      </c>
      <c r="H153" s="48" t="s">
        <v>1740</v>
      </c>
      <c r="I153" s="51"/>
      <c r="J153" s="194" t="s">
        <v>1740</v>
      </c>
    </row>
    <row r="154" spans="1:10" ht="1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4" t="s">
        <v>1754</v>
      </c>
    </row>
    <row r="155" spans="1:10" ht="1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51"/>
      <c r="J155" s="194" t="s">
        <v>1763</v>
      </c>
    </row>
    <row r="156" spans="1:10" ht="1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4" t="s">
        <v>1754</v>
      </c>
    </row>
    <row r="157" spans="1:10" ht="1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4" t="s">
        <v>1754</v>
      </c>
    </row>
    <row r="158" spans="1:10" ht="1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0</v>
      </c>
      <c r="G158" s="48">
        <v>0</v>
      </c>
      <c r="H158" s="48">
        <v>0</v>
      </c>
      <c r="I158" s="51"/>
      <c r="J158" s="194" t="s">
        <v>1763</v>
      </c>
    </row>
    <row r="159" spans="1:10" ht="1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4" t="s">
        <v>1754</v>
      </c>
    </row>
    <row r="160" spans="1:10" ht="1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51"/>
      <c r="J160" s="194" t="s">
        <v>1763</v>
      </c>
    </row>
    <row r="161" spans="1:10" ht="1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4" t="s">
        <v>1763</v>
      </c>
    </row>
    <row r="162" spans="1:10" ht="1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4" t="s">
        <v>1754</v>
      </c>
    </row>
    <row r="163" spans="1:10" ht="1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1740</v>
      </c>
      <c r="G163" s="48" t="s">
        <v>1740</v>
      </c>
      <c r="H163" s="48" t="s">
        <v>1740</v>
      </c>
      <c r="I163" s="51"/>
      <c r="J163" s="194" t="s">
        <v>1740</v>
      </c>
    </row>
    <row r="164" spans="1:10" ht="1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 t="s">
        <v>1740</v>
      </c>
      <c r="G164" s="48" t="s">
        <v>1740</v>
      </c>
      <c r="H164" s="48" t="s">
        <v>1740</v>
      </c>
      <c r="I164" s="51"/>
      <c r="J164" s="194" t="s">
        <v>1740</v>
      </c>
    </row>
    <row r="165" spans="1:10" ht="1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 t="s">
        <v>1740</v>
      </c>
      <c r="G165" s="48" t="s">
        <v>1740</v>
      </c>
      <c r="H165" s="48" t="s">
        <v>1740</v>
      </c>
      <c r="I165" s="51"/>
      <c r="J165" s="194" t="s">
        <v>1740</v>
      </c>
    </row>
    <row r="166" spans="1:10" ht="1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4" t="s">
        <v>1754</v>
      </c>
    </row>
    <row r="167" spans="1:10" ht="1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51"/>
      <c r="J167" s="194" t="s">
        <v>1763</v>
      </c>
    </row>
    <row r="168" spans="1:10" ht="1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4" t="s">
        <v>1754</v>
      </c>
    </row>
    <row r="169" spans="1:10" ht="1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4" t="s">
        <v>1754</v>
      </c>
    </row>
    <row r="170" spans="1:10" ht="1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4" t="s">
        <v>1754</v>
      </c>
    </row>
    <row r="171" spans="1:10" ht="1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4" t="s">
        <v>1754</v>
      </c>
    </row>
    <row r="172" spans="1:10" ht="1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4" t="s">
        <v>1763</v>
      </c>
    </row>
    <row r="173" spans="1:10" ht="1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4" t="s">
        <v>1754</v>
      </c>
    </row>
    <row r="174" spans="1:10" ht="1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4" t="s">
        <v>1763</v>
      </c>
    </row>
    <row r="175" spans="1:10" ht="1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4" t="s">
        <v>1754</v>
      </c>
    </row>
    <row r="176" spans="1:10" ht="1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4" t="s">
        <v>1754</v>
      </c>
    </row>
    <row r="177" spans="1:10" ht="1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4" t="s">
        <v>1754</v>
      </c>
    </row>
    <row r="178" spans="1:10" ht="1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4" t="s">
        <v>1763</v>
      </c>
    </row>
    <row r="179" spans="1:10" ht="1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 t="s">
        <v>1740</v>
      </c>
      <c r="G179" s="48" t="s">
        <v>1740</v>
      </c>
      <c r="H179" s="48" t="s">
        <v>1740</v>
      </c>
      <c r="I179" s="51"/>
      <c r="J179" s="194" t="s">
        <v>1740</v>
      </c>
    </row>
    <row r="180" spans="1:10" ht="1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4" t="s">
        <v>1754</v>
      </c>
    </row>
    <row r="181" spans="1:10" ht="1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4" t="s">
        <v>1754</v>
      </c>
    </row>
    <row r="182" spans="1:10" ht="1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4" t="s">
        <v>1763</v>
      </c>
    </row>
    <row r="183" spans="1:10" ht="1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51"/>
      <c r="J183" s="194" t="s">
        <v>1754</v>
      </c>
    </row>
    <row r="184" spans="1:10" ht="1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4" t="s">
        <v>1754</v>
      </c>
    </row>
    <row r="185" spans="1:10" ht="1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4" t="s">
        <v>1763</v>
      </c>
    </row>
    <row r="186" spans="1:10" ht="1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4" t="s">
        <v>1754</v>
      </c>
    </row>
    <row r="187" spans="1:10" ht="1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4" t="s">
        <v>1763</v>
      </c>
    </row>
    <row r="188" spans="1:10" ht="1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4" t="s">
        <v>1754</v>
      </c>
    </row>
    <row r="189" spans="1:10" ht="1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51"/>
      <c r="J189" s="194" t="s">
        <v>1763</v>
      </c>
    </row>
    <row r="190" spans="1:10" ht="1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4" t="s">
        <v>1763</v>
      </c>
    </row>
    <row r="191" spans="1:10" ht="1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4" t="s">
        <v>1754</v>
      </c>
    </row>
    <row r="192" spans="1:10" ht="1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1764</v>
      </c>
      <c r="G192" s="48"/>
      <c r="H192" s="48"/>
      <c r="I192" s="51"/>
      <c r="J192" s="194" t="s">
        <v>1764</v>
      </c>
    </row>
    <row r="193" spans="1:10" ht="1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4" t="s">
        <v>1754</v>
      </c>
    </row>
    <row r="194" spans="1:10" ht="1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4" t="s">
        <v>1754</v>
      </c>
    </row>
    <row r="195" spans="1:10" ht="1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4" t="s">
        <v>1754</v>
      </c>
    </row>
    <row r="196" spans="1:10" ht="1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4" t="s">
        <v>1763</v>
      </c>
    </row>
    <row r="197" spans="1:10" ht="1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4" t="s">
        <v>1754</v>
      </c>
    </row>
    <row r="198" spans="1:10" ht="1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4" t="s">
        <v>1763</v>
      </c>
    </row>
    <row r="199" spans="1:10" ht="1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4" t="s">
        <v>1763</v>
      </c>
    </row>
    <row r="200" spans="1:10" ht="1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4" t="s">
        <v>1763</v>
      </c>
    </row>
    <row r="201" spans="1:10" ht="1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4" t="s">
        <v>1763</v>
      </c>
    </row>
    <row r="202" spans="1:10" ht="1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4" t="s">
        <v>1763</v>
      </c>
    </row>
    <row r="203" spans="1:10" ht="1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4" t="s">
        <v>1763</v>
      </c>
    </row>
    <row r="204" spans="1:10" ht="1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4" t="s">
        <v>1763</v>
      </c>
    </row>
    <row r="205" spans="1:10" ht="1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576</v>
      </c>
      <c r="G205" s="48">
        <v>0</v>
      </c>
      <c r="H205" s="48">
        <v>576</v>
      </c>
      <c r="I205" s="51"/>
      <c r="J205" s="194" t="s">
        <v>1754</v>
      </c>
    </row>
    <row r="206" spans="1:10" ht="1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4" t="s">
        <v>1763</v>
      </c>
    </row>
    <row r="207" spans="1:10" ht="1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4" t="s">
        <v>1763</v>
      </c>
    </row>
    <row r="208" spans="1:10" ht="1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4" t="s">
        <v>1763</v>
      </c>
    </row>
    <row r="209" spans="1:10" ht="1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4" t="s">
        <v>1763</v>
      </c>
    </row>
    <row r="210" spans="1:10" ht="1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4" t="s">
        <v>1754</v>
      </c>
    </row>
    <row r="211" spans="1:10" ht="1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4700</v>
      </c>
      <c r="G211" s="48">
        <v>4700</v>
      </c>
      <c r="H211" s="48">
        <v>0</v>
      </c>
      <c r="I211" s="51"/>
      <c r="J211" s="194" t="s">
        <v>1754</v>
      </c>
    </row>
    <row r="212" spans="1:10" ht="1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4" t="s">
        <v>1763</v>
      </c>
    </row>
    <row r="213" spans="1:10" ht="1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4" t="s">
        <v>1754</v>
      </c>
    </row>
    <row r="214" spans="1:10" ht="1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4" t="s">
        <v>1754</v>
      </c>
    </row>
    <row r="215" spans="1:10" ht="1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4" t="s">
        <v>1763</v>
      </c>
    </row>
    <row r="216" spans="1:10" ht="1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4" t="s">
        <v>1754</v>
      </c>
    </row>
    <row r="217" spans="1:10" ht="1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4" t="s">
        <v>1763</v>
      </c>
    </row>
    <row r="218" spans="1:10" ht="1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4" t="s">
        <v>1754</v>
      </c>
    </row>
    <row r="219" spans="1:10" ht="1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4" t="s">
        <v>1754</v>
      </c>
    </row>
    <row r="220" spans="1:10" ht="1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4" t="s">
        <v>1754</v>
      </c>
    </row>
    <row r="221" spans="1:10" ht="1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4" t="s">
        <v>1754</v>
      </c>
    </row>
    <row r="222" spans="1:10" ht="1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4" t="s">
        <v>1763</v>
      </c>
    </row>
    <row r="223" spans="1:10" ht="1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4" t="s">
        <v>1754</v>
      </c>
    </row>
    <row r="224" spans="1:10" ht="1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4" t="s">
        <v>1754</v>
      </c>
    </row>
    <row r="225" spans="1:10" ht="1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4" t="s">
        <v>1763</v>
      </c>
    </row>
    <row r="226" spans="1:10" ht="1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4" t="s">
        <v>1754</v>
      </c>
    </row>
    <row r="227" spans="1:10" ht="1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4" t="s">
        <v>1754</v>
      </c>
    </row>
    <row r="228" spans="1:10" ht="1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4" t="s">
        <v>1754</v>
      </c>
    </row>
    <row r="229" spans="1:10" ht="1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4" t="s">
        <v>1754</v>
      </c>
    </row>
    <row r="230" spans="1:10" ht="1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4" t="s">
        <v>1754</v>
      </c>
    </row>
    <row r="231" spans="1:10" ht="1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4" t="s">
        <v>1754</v>
      </c>
    </row>
    <row r="232" spans="1:10" ht="1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4" t="s">
        <v>1763</v>
      </c>
    </row>
    <row r="233" spans="1:10" ht="1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4" t="s">
        <v>1754</v>
      </c>
    </row>
    <row r="234" spans="1:10" ht="1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4" t="s">
        <v>1754</v>
      </c>
    </row>
    <row r="235" spans="1:10" ht="1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4" t="s">
        <v>1763</v>
      </c>
    </row>
    <row r="236" spans="1:10" ht="1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 t="s">
        <v>1740</v>
      </c>
      <c r="G236" s="48" t="s">
        <v>1740</v>
      </c>
      <c r="H236" s="48" t="s">
        <v>1740</v>
      </c>
      <c r="I236" s="51"/>
      <c r="J236" s="194" t="s">
        <v>1740</v>
      </c>
    </row>
    <row r="237" spans="1:10" ht="1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4" t="s">
        <v>1754</v>
      </c>
    </row>
    <row r="238" spans="1:10" ht="1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4" t="s">
        <v>1754</v>
      </c>
    </row>
    <row r="239" spans="1:10" ht="1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4" t="s">
        <v>1763</v>
      </c>
    </row>
    <row r="240" spans="1:10" ht="1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4" t="s">
        <v>1763</v>
      </c>
    </row>
    <row r="241" spans="1:10" ht="1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4" t="s">
        <v>1749</v>
      </c>
    </row>
    <row r="242" spans="1:10" ht="1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4" t="s">
        <v>1754</v>
      </c>
    </row>
    <row r="243" spans="1:10" ht="1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4" t="s">
        <v>1763</v>
      </c>
    </row>
    <row r="244" spans="1:10" ht="1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4" t="s">
        <v>1754</v>
      </c>
    </row>
    <row r="245" spans="1:10" ht="1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4" t="s">
        <v>1754</v>
      </c>
    </row>
    <row r="246" spans="1:10" ht="1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4" t="s">
        <v>1754</v>
      </c>
    </row>
    <row r="247" spans="1:10" ht="1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 t="s">
        <v>1740</v>
      </c>
      <c r="G247" s="48" t="s">
        <v>1740</v>
      </c>
      <c r="H247" s="48" t="s">
        <v>1740</v>
      </c>
      <c r="I247" s="51"/>
      <c r="J247" s="194" t="s">
        <v>1740</v>
      </c>
    </row>
    <row r="248" spans="1:10" ht="1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4" t="s">
        <v>1754</v>
      </c>
    </row>
    <row r="249" spans="1:10" ht="1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4" t="s">
        <v>1763</v>
      </c>
    </row>
    <row r="250" spans="1:10" ht="1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4" t="s">
        <v>1754</v>
      </c>
    </row>
    <row r="251" spans="1:10" ht="1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 t="s">
        <v>1740</v>
      </c>
      <c r="G251" s="48" t="s">
        <v>1740</v>
      </c>
      <c r="H251" s="48" t="s">
        <v>1740</v>
      </c>
      <c r="I251" s="51"/>
      <c r="J251" s="194" t="s">
        <v>1740</v>
      </c>
    </row>
    <row r="252" spans="1:10" ht="1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4" t="s">
        <v>1754</v>
      </c>
    </row>
    <row r="253" spans="1:10" ht="1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1740</v>
      </c>
      <c r="G253" s="48" t="s">
        <v>1740</v>
      </c>
      <c r="H253" s="48" t="s">
        <v>1740</v>
      </c>
      <c r="I253" s="51"/>
      <c r="J253" s="194" t="s">
        <v>1740</v>
      </c>
    </row>
    <row r="254" spans="1:10" ht="1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4" t="s">
        <v>1754</v>
      </c>
    </row>
    <row r="255" spans="1:10" ht="1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4" t="s">
        <v>1754</v>
      </c>
    </row>
    <row r="256" spans="1:10" ht="1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4" t="s">
        <v>1763</v>
      </c>
    </row>
    <row r="257" spans="1:10" ht="1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4" t="s">
        <v>1754</v>
      </c>
    </row>
    <row r="258" spans="1:10" ht="1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4" t="s">
        <v>1763</v>
      </c>
    </row>
    <row r="259" spans="1:10" ht="1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4" t="s">
        <v>1754</v>
      </c>
    </row>
    <row r="260" spans="1:10" ht="1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51"/>
      <c r="J260" s="194" t="s">
        <v>1754</v>
      </c>
    </row>
    <row r="261" spans="1:10" ht="1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4" t="s">
        <v>1763</v>
      </c>
    </row>
    <row r="262" spans="1:10" ht="1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4" t="s">
        <v>1763</v>
      </c>
    </row>
    <row r="263" spans="1:10" ht="1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4" t="s">
        <v>1754</v>
      </c>
    </row>
    <row r="264" spans="1:10" ht="1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4" t="s">
        <v>1763</v>
      </c>
    </row>
    <row r="265" spans="1:10" ht="1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51"/>
      <c r="J265" s="194" t="s">
        <v>1763</v>
      </c>
    </row>
    <row r="266" spans="1:10" ht="1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4" t="s">
        <v>1754</v>
      </c>
    </row>
    <row r="267" spans="1:10" ht="1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4" t="s">
        <v>1763</v>
      </c>
    </row>
    <row r="268" spans="1:10" ht="1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4" t="s">
        <v>1754</v>
      </c>
    </row>
    <row r="269" spans="1:10" ht="1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4" t="s">
        <v>1754</v>
      </c>
    </row>
    <row r="270" spans="1:10" ht="1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4" t="s">
        <v>1754</v>
      </c>
    </row>
    <row r="271" spans="1:10" ht="1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4" t="s">
        <v>1763</v>
      </c>
    </row>
    <row r="272" spans="1:10" ht="1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4" t="s">
        <v>1763</v>
      </c>
    </row>
    <row r="273" spans="1:10" ht="1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4" t="s">
        <v>1754</v>
      </c>
    </row>
    <row r="274" spans="1:10" ht="1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4" t="s">
        <v>1754</v>
      </c>
    </row>
    <row r="275" spans="1:10" ht="1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4" t="s">
        <v>1754</v>
      </c>
    </row>
    <row r="276" spans="1:10" ht="1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4" t="s">
        <v>1754</v>
      </c>
    </row>
    <row r="277" spans="1:10" ht="1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4" t="s">
        <v>1754</v>
      </c>
    </row>
    <row r="278" spans="1:10" ht="1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51"/>
      <c r="J278" s="194" t="s">
        <v>1754</v>
      </c>
    </row>
    <row r="279" spans="1:10" ht="1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4" t="s">
        <v>1754</v>
      </c>
    </row>
    <row r="280" spans="1:10" ht="1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4" t="s">
        <v>1763</v>
      </c>
    </row>
    <row r="281" spans="1:10" ht="1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4" t="s">
        <v>1754</v>
      </c>
    </row>
    <row r="282" spans="1:10" ht="1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4" t="s">
        <v>1763</v>
      </c>
    </row>
    <row r="283" spans="1:10" ht="1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4" t="s">
        <v>1763</v>
      </c>
    </row>
    <row r="284" spans="1:10" ht="1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51"/>
      <c r="J284" s="194" t="s">
        <v>1754</v>
      </c>
    </row>
    <row r="285" spans="1:10" ht="1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4" t="s">
        <v>1763</v>
      </c>
    </row>
    <row r="286" spans="1:10" ht="1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4" t="s">
        <v>1749</v>
      </c>
    </row>
    <row r="287" spans="1:10" ht="1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4" t="s">
        <v>1754</v>
      </c>
    </row>
    <row r="288" spans="1:10" ht="1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4" t="s">
        <v>1754</v>
      </c>
    </row>
    <row r="289" spans="1:10" ht="1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4" t="s">
        <v>1763</v>
      </c>
    </row>
    <row r="290" spans="1:10" ht="1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4" t="s">
        <v>1754</v>
      </c>
    </row>
    <row r="291" spans="1:10" ht="1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4" t="s">
        <v>1763</v>
      </c>
    </row>
    <row r="292" spans="1:10" ht="1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4" t="s">
        <v>1754</v>
      </c>
    </row>
    <row r="293" spans="1:10" ht="1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4" t="s">
        <v>1754</v>
      </c>
    </row>
    <row r="294" spans="1:10" ht="1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4" t="s">
        <v>1754</v>
      </c>
    </row>
    <row r="295" spans="1:10" ht="1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4" t="s">
        <v>1763</v>
      </c>
    </row>
    <row r="296" spans="1:10" ht="1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 t="s">
        <v>1740</v>
      </c>
      <c r="G296" s="48" t="s">
        <v>1740</v>
      </c>
      <c r="H296" s="48" t="s">
        <v>1740</v>
      </c>
      <c r="I296" s="51"/>
      <c r="J296" s="194" t="s">
        <v>1740</v>
      </c>
    </row>
    <row r="297" spans="1:10" ht="1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4" t="s">
        <v>1754</v>
      </c>
    </row>
    <row r="298" spans="1:10" ht="1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4" t="s">
        <v>1754</v>
      </c>
    </row>
    <row r="299" spans="1:10" ht="1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1740</v>
      </c>
      <c r="G299" s="48" t="s">
        <v>1740</v>
      </c>
      <c r="H299" s="48" t="s">
        <v>1740</v>
      </c>
      <c r="I299" s="51"/>
      <c r="J299" s="194" t="s">
        <v>1740</v>
      </c>
    </row>
    <row r="300" spans="1:10" ht="1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4" t="s">
        <v>1754</v>
      </c>
    </row>
    <row r="301" spans="1:10" ht="1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4" t="s">
        <v>1754</v>
      </c>
    </row>
    <row r="302" spans="1:10" ht="1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4" t="s">
        <v>1763</v>
      </c>
    </row>
    <row r="303" spans="1:10" ht="1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4" t="s">
        <v>1763</v>
      </c>
    </row>
    <row r="304" spans="1:10" ht="1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51"/>
      <c r="J304" s="194" t="s">
        <v>1754</v>
      </c>
    </row>
    <row r="305" spans="1:10" ht="1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4" t="s">
        <v>1763</v>
      </c>
    </row>
    <row r="306" spans="1:10" ht="1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4" t="s">
        <v>1754</v>
      </c>
    </row>
    <row r="307" spans="1:10" ht="1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4" t="s">
        <v>1754</v>
      </c>
    </row>
    <row r="308" spans="1:10" ht="1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4" t="s">
        <v>1754</v>
      </c>
    </row>
    <row r="309" spans="1:10" ht="1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4" t="s">
        <v>1754</v>
      </c>
    </row>
    <row r="310" spans="1:10" ht="1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4" t="s">
        <v>1754</v>
      </c>
    </row>
    <row r="311" spans="1:10" ht="1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1740</v>
      </c>
      <c r="G311" s="48" t="s">
        <v>1740</v>
      </c>
      <c r="H311" s="48" t="s">
        <v>1740</v>
      </c>
      <c r="I311" s="51"/>
      <c r="J311" s="194" t="s">
        <v>1740</v>
      </c>
    </row>
    <row r="312" spans="1:10" ht="1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4" t="s">
        <v>1754</v>
      </c>
    </row>
    <row r="313" spans="1:10" ht="1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4" t="s">
        <v>1754</v>
      </c>
    </row>
    <row r="314" spans="1:10" ht="1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 t="s">
        <v>1740</v>
      </c>
      <c r="G314" s="48" t="s">
        <v>1740</v>
      </c>
      <c r="H314" s="48" t="s">
        <v>1740</v>
      </c>
      <c r="I314" s="51"/>
      <c r="J314" s="194" t="s">
        <v>1740</v>
      </c>
    </row>
    <row r="315" spans="1:10" ht="1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4" t="s">
        <v>1754</v>
      </c>
    </row>
    <row r="316" spans="1:10" ht="1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4" t="s">
        <v>1763</v>
      </c>
    </row>
    <row r="317" spans="1:10" ht="1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4" t="s">
        <v>1754</v>
      </c>
    </row>
    <row r="318" spans="1:10" ht="1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4" t="s">
        <v>1763</v>
      </c>
    </row>
    <row r="319" spans="1:10" ht="1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4" t="s">
        <v>1754</v>
      </c>
    </row>
    <row r="320" spans="1:10" ht="1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4" t="s">
        <v>1754</v>
      </c>
    </row>
    <row r="321" spans="1:10" ht="1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4" t="s">
        <v>1754</v>
      </c>
    </row>
    <row r="322" spans="1:10" ht="1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4" t="s">
        <v>1763</v>
      </c>
    </row>
    <row r="323" spans="1:10" ht="1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02" t="s">
        <v>1744</v>
      </c>
      <c r="G323" s="48"/>
      <c r="H323" s="48"/>
      <c r="I323" s="51"/>
      <c r="J323" s="194" t="s">
        <v>1765</v>
      </c>
    </row>
    <row r="324" spans="1:10" ht="1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4" t="s">
        <v>1754</v>
      </c>
    </row>
    <row r="325" spans="1:10" ht="1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4" t="s">
        <v>1763</v>
      </c>
    </row>
    <row r="326" spans="1:10" ht="1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4" t="s">
        <v>1754</v>
      </c>
    </row>
    <row r="327" spans="1:10" ht="1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4" t="s">
        <v>1754</v>
      </c>
    </row>
    <row r="328" spans="1:10" ht="1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4" t="s">
        <v>1754</v>
      </c>
    </row>
    <row r="329" spans="1:10" ht="1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4" t="s">
        <v>1754</v>
      </c>
    </row>
    <row r="330" spans="1:10" ht="1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 t="s">
        <v>1740</v>
      </c>
      <c r="G330" s="48" t="s">
        <v>1740</v>
      </c>
      <c r="H330" s="48" t="s">
        <v>1740</v>
      </c>
      <c r="I330" s="51"/>
      <c r="J330" s="194" t="s">
        <v>1740</v>
      </c>
    </row>
    <row r="331" spans="1:10" ht="1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4" t="s">
        <v>1754</v>
      </c>
    </row>
    <row r="332" spans="1:10" ht="1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4" t="s">
        <v>1754</v>
      </c>
    </row>
    <row r="333" spans="1:10" ht="1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4" t="s">
        <v>1754</v>
      </c>
    </row>
    <row r="334" spans="1:10" ht="1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4" t="s">
        <v>1754</v>
      </c>
    </row>
    <row r="335" spans="1:10" ht="1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4" t="s">
        <v>1754</v>
      </c>
    </row>
    <row r="336" spans="1:10" ht="1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4" t="s">
        <v>1763</v>
      </c>
    </row>
    <row r="337" spans="1:10" ht="1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4" t="s">
        <v>1754</v>
      </c>
    </row>
    <row r="338" spans="1:10" ht="1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51"/>
      <c r="J338" s="194" t="s">
        <v>1754</v>
      </c>
    </row>
    <row r="339" spans="1:10" ht="1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4" t="s">
        <v>1754</v>
      </c>
    </row>
    <row r="340" spans="1:10" ht="1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4" t="s">
        <v>1754</v>
      </c>
    </row>
    <row r="341" spans="1:10" ht="1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4" t="s">
        <v>1763</v>
      </c>
    </row>
    <row r="342" spans="1:10" ht="1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4" t="s">
        <v>1754</v>
      </c>
    </row>
    <row r="343" spans="1:10" ht="1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4" t="s">
        <v>1754</v>
      </c>
    </row>
    <row r="344" spans="1:10" ht="1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4" t="s">
        <v>1754</v>
      </c>
    </row>
    <row r="345" spans="1:10" ht="1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4" t="s">
        <v>1763</v>
      </c>
    </row>
    <row r="346" spans="1:10" ht="1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4" t="s">
        <v>1754</v>
      </c>
    </row>
    <row r="347" spans="1:10" ht="1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4" t="s">
        <v>1754</v>
      </c>
    </row>
    <row r="348" spans="1:10" ht="1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4" t="s">
        <v>1754</v>
      </c>
    </row>
    <row r="349" spans="1:10" ht="1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4" t="s">
        <v>1754</v>
      </c>
    </row>
    <row r="350" spans="1:10" ht="1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4" t="s">
        <v>1754</v>
      </c>
    </row>
    <row r="351" spans="1:10" ht="1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4" t="s">
        <v>1754</v>
      </c>
    </row>
    <row r="352" spans="1:10" ht="1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4" t="s">
        <v>1754</v>
      </c>
    </row>
    <row r="353" spans="1:10" ht="1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4" t="s">
        <v>1754</v>
      </c>
    </row>
    <row r="354" spans="1:10" ht="1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4" t="s">
        <v>1754</v>
      </c>
    </row>
    <row r="355" spans="1:10" ht="1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4" t="s">
        <v>1754</v>
      </c>
    </row>
    <row r="356" spans="1:10" ht="1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4" t="s">
        <v>1754</v>
      </c>
    </row>
    <row r="357" spans="1:10" ht="1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51"/>
      <c r="J357" s="194" t="s">
        <v>1763</v>
      </c>
    </row>
    <row r="358" spans="1:10" ht="1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4" t="s">
        <v>1763</v>
      </c>
    </row>
    <row r="359" spans="1:10" ht="1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4" t="s">
        <v>1763</v>
      </c>
    </row>
    <row r="360" spans="1:10" ht="1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4" t="s">
        <v>1754</v>
      </c>
    </row>
    <row r="361" spans="1:10" ht="1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4" t="s">
        <v>1763</v>
      </c>
    </row>
    <row r="362" spans="1:10" ht="1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4" t="s">
        <v>1763</v>
      </c>
    </row>
    <row r="363" spans="1:10" ht="1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4" t="s">
        <v>1754</v>
      </c>
    </row>
    <row r="364" spans="1:10" ht="1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4" t="s">
        <v>1754</v>
      </c>
    </row>
    <row r="365" spans="1:10" ht="1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4" t="s">
        <v>1754</v>
      </c>
    </row>
    <row r="366" spans="1:10" ht="1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4" t="s">
        <v>1754</v>
      </c>
    </row>
    <row r="367" spans="1:10" ht="1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4" t="s">
        <v>1754</v>
      </c>
    </row>
    <row r="368" spans="1:10" ht="1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4" t="s">
        <v>1763</v>
      </c>
    </row>
    <row r="369" spans="1:10" ht="1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51"/>
      <c r="J369" s="194" t="s">
        <v>1754</v>
      </c>
    </row>
    <row r="370" spans="1:10" ht="1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4" t="s">
        <v>1763</v>
      </c>
    </row>
    <row r="371" spans="1:10" ht="1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1201</v>
      </c>
      <c r="G371" s="48">
        <v>0</v>
      </c>
      <c r="H371" s="48">
        <v>1201</v>
      </c>
      <c r="I371" s="51"/>
      <c r="J371" s="194" t="s">
        <v>1754</v>
      </c>
    </row>
    <row r="372" spans="1:10" ht="1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4" t="s">
        <v>1763</v>
      </c>
    </row>
    <row r="373" spans="1:10" ht="1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4" t="s">
        <v>1763</v>
      </c>
    </row>
    <row r="374" spans="1:10" ht="1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4" t="s">
        <v>1754</v>
      </c>
    </row>
    <row r="375" spans="1:10" ht="1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4" t="s">
        <v>1754</v>
      </c>
    </row>
    <row r="376" spans="1:10" ht="1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4" t="s">
        <v>1763</v>
      </c>
    </row>
    <row r="377" spans="1:10" ht="1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4" t="s">
        <v>1763</v>
      </c>
    </row>
    <row r="378" spans="1:10" ht="1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4" t="s">
        <v>1763</v>
      </c>
    </row>
    <row r="379" spans="1:10" ht="1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4" t="s">
        <v>1763</v>
      </c>
    </row>
    <row r="380" spans="1:10" ht="1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4" t="s">
        <v>1754</v>
      </c>
    </row>
    <row r="381" spans="1:10" ht="1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4" t="s">
        <v>1763</v>
      </c>
    </row>
    <row r="382" spans="1:10" ht="1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4" t="s">
        <v>1763</v>
      </c>
    </row>
    <row r="383" spans="1:10" ht="1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4" t="s">
        <v>1754</v>
      </c>
    </row>
    <row r="384" spans="1:10" ht="1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4" t="s">
        <v>1754</v>
      </c>
    </row>
    <row r="385" spans="1:10" ht="1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4" t="s">
        <v>1763</v>
      </c>
    </row>
    <row r="386" spans="1:10" ht="1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4" t="s">
        <v>1763</v>
      </c>
    </row>
    <row r="387" spans="1:10" ht="1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 t="s">
        <v>1740</v>
      </c>
      <c r="G387" s="48" t="s">
        <v>1740</v>
      </c>
      <c r="H387" s="48" t="s">
        <v>1740</v>
      </c>
      <c r="I387" s="51"/>
      <c r="J387" s="194" t="s">
        <v>1740</v>
      </c>
    </row>
    <row r="388" spans="1:10" ht="1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4" t="s">
        <v>1754</v>
      </c>
    </row>
    <row r="389" spans="1:10" ht="1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4" t="s">
        <v>1763</v>
      </c>
    </row>
    <row r="390" spans="1:10" ht="1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4" t="s">
        <v>1763</v>
      </c>
    </row>
    <row r="391" spans="1:10" ht="1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4" t="s">
        <v>1754</v>
      </c>
    </row>
    <row r="392" spans="1:10" ht="1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4" t="s">
        <v>1754</v>
      </c>
    </row>
    <row r="393" spans="1:10" ht="1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4" t="s">
        <v>1754</v>
      </c>
    </row>
    <row r="394" spans="1:10" ht="1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4" t="s">
        <v>1763</v>
      </c>
    </row>
    <row r="395" spans="1:10" ht="1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4" t="s">
        <v>1763</v>
      </c>
    </row>
    <row r="396" spans="1:10" ht="1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4" t="s">
        <v>1754</v>
      </c>
    </row>
    <row r="397" spans="1:10" ht="1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4" t="s">
        <v>1754</v>
      </c>
    </row>
    <row r="398" spans="1:10" ht="1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4" t="s">
        <v>1754</v>
      </c>
    </row>
    <row r="399" spans="1:10" ht="1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4" t="s">
        <v>1763</v>
      </c>
    </row>
    <row r="400" spans="1:10" ht="1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4" t="s">
        <v>1754</v>
      </c>
    </row>
    <row r="401" spans="1:10" ht="1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4" t="s">
        <v>1754</v>
      </c>
    </row>
    <row r="402" spans="1:10" ht="1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4" t="s">
        <v>1763</v>
      </c>
    </row>
    <row r="403" spans="1:10" ht="1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4" t="s">
        <v>1754</v>
      </c>
    </row>
    <row r="404" spans="1:10" ht="1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4" t="s">
        <v>1754</v>
      </c>
    </row>
    <row r="405" spans="1:10" ht="1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51"/>
      <c r="J405" s="194" t="s">
        <v>1763</v>
      </c>
    </row>
    <row r="406" spans="1:10" ht="1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4" t="s">
        <v>1754</v>
      </c>
    </row>
    <row r="407" spans="1:10" ht="1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4" t="s">
        <v>1754</v>
      </c>
    </row>
    <row r="408" spans="1:10" ht="1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4" t="s">
        <v>1754</v>
      </c>
    </row>
    <row r="409" spans="1:10" ht="1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4" t="s">
        <v>1754</v>
      </c>
    </row>
    <row r="410" spans="1:10" ht="1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4" t="s">
        <v>1763</v>
      </c>
    </row>
    <row r="411" spans="1:10" ht="1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4" t="s">
        <v>1754</v>
      </c>
    </row>
    <row r="412" spans="1:10" ht="1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4" t="s">
        <v>1754</v>
      </c>
    </row>
    <row r="413" spans="1:10" ht="1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4" t="s">
        <v>1763</v>
      </c>
    </row>
    <row r="414" spans="1:10" ht="1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51"/>
      <c r="J414" s="194" t="s">
        <v>1754</v>
      </c>
    </row>
    <row r="415" spans="1:10" ht="1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1740</v>
      </c>
      <c r="G415" s="48" t="s">
        <v>1740</v>
      </c>
      <c r="H415" s="48" t="s">
        <v>1740</v>
      </c>
      <c r="I415" s="51"/>
      <c r="J415" s="194" t="s">
        <v>1740</v>
      </c>
    </row>
    <row r="416" spans="1:10" ht="1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4" t="s">
        <v>1754</v>
      </c>
    </row>
    <row r="417" spans="1:10" ht="1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4" t="s">
        <v>1763</v>
      </c>
    </row>
    <row r="418" spans="1:10" ht="1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4" t="s">
        <v>1754</v>
      </c>
    </row>
    <row r="419" spans="1:10" ht="1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4" t="s">
        <v>1763</v>
      </c>
    </row>
    <row r="420" spans="1:10" ht="1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4" t="s">
        <v>1754</v>
      </c>
    </row>
    <row r="421" spans="1:10" ht="1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4" t="s">
        <v>1763</v>
      </c>
    </row>
    <row r="422" spans="1:10" ht="1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4" t="s">
        <v>1754</v>
      </c>
    </row>
    <row r="423" spans="1:10" ht="1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4" t="s">
        <v>1754</v>
      </c>
    </row>
    <row r="424" spans="1:10" ht="1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4" t="s">
        <v>1763</v>
      </c>
    </row>
    <row r="425" spans="1:10" ht="1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4" t="s">
        <v>1754</v>
      </c>
    </row>
    <row r="426" spans="1:10" ht="1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4" t="s">
        <v>1754</v>
      </c>
    </row>
    <row r="427" spans="1:10" ht="1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4" t="s">
        <v>1763</v>
      </c>
    </row>
    <row r="428" spans="1:10" ht="1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 t="s">
        <v>1740</v>
      </c>
      <c r="G428" s="48" t="s">
        <v>1740</v>
      </c>
      <c r="H428" s="48" t="s">
        <v>1740</v>
      </c>
      <c r="I428" s="51"/>
      <c r="J428" s="194" t="s">
        <v>1740</v>
      </c>
    </row>
    <row r="429" spans="1:10" ht="1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4" t="s">
        <v>1754</v>
      </c>
    </row>
    <row r="430" spans="1:10" ht="1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4" t="s">
        <v>1754</v>
      </c>
    </row>
    <row r="431" spans="1:10" ht="1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51"/>
      <c r="J431" s="194" t="s">
        <v>1763</v>
      </c>
    </row>
    <row r="432" spans="1:10" ht="1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4" t="s">
        <v>1754</v>
      </c>
    </row>
    <row r="433" spans="1:10" ht="1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4" t="s">
        <v>1763</v>
      </c>
    </row>
    <row r="434" spans="1:10" ht="1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4" t="s">
        <v>1754</v>
      </c>
    </row>
    <row r="435" spans="1:10" ht="1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4" t="s">
        <v>1754</v>
      </c>
    </row>
    <row r="436" spans="1:10" ht="1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4" t="s">
        <v>1763</v>
      </c>
    </row>
    <row r="437" spans="1:10" ht="1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4" t="s">
        <v>1754</v>
      </c>
    </row>
    <row r="438" spans="1:10" ht="1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4" t="s">
        <v>1754</v>
      </c>
    </row>
    <row r="439" spans="1:10" ht="1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4" t="s">
        <v>1754</v>
      </c>
    </row>
    <row r="440" spans="1:10" ht="1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4" t="s">
        <v>1754</v>
      </c>
    </row>
    <row r="441" spans="1:10" ht="1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4" t="s">
        <v>1754</v>
      </c>
    </row>
    <row r="442" spans="1:10" ht="1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4" t="s">
        <v>1763</v>
      </c>
    </row>
    <row r="443" spans="1:10" ht="1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4" t="s">
        <v>1754</v>
      </c>
    </row>
    <row r="444" spans="1:10" ht="1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4" t="s">
        <v>1754</v>
      </c>
    </row>
    <row r="445" spans="1:10" ht="1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4" t="s">
        <v>1754</v>
      </c>
    </row>
    <row r="446" spans="1:10" ht="1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4" t="s">
        <v>1763</v>
      </c>
    </row>
    <row r="447" spans="1:10" ht="1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4" t="s">
        <v>1754</v>
      </c>
    </row>
    <row r="448" spans="1:10" ht="1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4" t="s">
        <v>1763</v>
      </c>
    </row>
    <row r="449" spans="1:10" ht="1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4" t="s">
        <v>1763</v>
      </c>
    </row>
    <row r="450" spans="1:10" ht="1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4" t="s">
        <v>1754</v>
      </c>
    </row>
    <row r="451" spans="1:10" ht="1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4" t="s">
        <v>1763</v>
      </c>
    </row>
    <row r="452" spans="1:10" ht="1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4" t="s">
        <v>1754</v>
      </c>
    </row>
    <row r="453" spans="1:10" ht="1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4" t="s">
        <v>1763</v>
      </c>
    </row>
    <row r="454" spans="1:10" ht="1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4" t="s">
        <v>1763</v>
      </c>
    </row>
    <row r="455" spans="1:10" ht="1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51"/>
      <c r="J455" s="194" t="s">
        <v>1749</v>
      </c>
    </row>
    <row r="456" spans="1:10" ht="1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4" t="s">
        <v>1754</v>
      </c>
    </row>
    <row r="457" spans="1:10" ht="1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4" t="s">
        <v>1763</v>
      </c>
    </row>
    <row r="458" spans="1:10" ht="1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4" t="s">
        <v>1754</v>
      </c>
    </row>
    <row r="459" spans="1:10" ht="1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1740</v>
      </c>
      <c r="G459" s="48" t="s">
        <v>1740</v>
      </c>
      <c r="H459" s="48" t="s">
        <v>1740</v>
      </c>
      <c r="I459" s="51"/>
      <c r="J459" s="194" t="s">
        <v>1740</v>
      </c>
    </row>
    <row r="460" spans="1:10" ht="1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4" t="s">
        <v>1763</v>
      </c>
    </row>
    <row r="461" spans="1:10" ht="1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4" t="s">
        <v>1754</v>
      </c>
    </row>
    <row r="462" spans="1:10" ht="1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4" t="s">
        <v>1754</v>
      </c>
    </row>
    <row r="463" spans="1:10" ht="1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4" t="s">
        <v>1763</v>
      </c>
    </row>
    <row r="464" spans="1:10" ht="1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1740</v>
      </c>
      <c r="G464" s="48" t="s">
        <v>1740</v>
      </c>
      <c r="H464" s="48" t="s">
        <v>1740</v>
      </c>
      <c r="I464" s="51"/>
      <c r="J464" s="194" t="s">
        <v>1740</v>
      </c>
    </row>
    <row r="465" spans="1:10" ht="1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1740</v>
      </c>
      <c r="G465" s="48" t="s">
        <v>1740</v>
      </c>
      <c r="H465" s="48" t="s">
        <v>1740</v>
      </c>
      <c r="I465" s="51"/>
      <c r="J465" s="194" t="s">
        <v>1740</v>
      </c>
    </row>
    <row r="466" spans="1:10" ht="1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4" t="s">
        <v>1763</v>
      </c>
    </row>
    <row r="467" spans="1:10" ht="1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4" t="s">
        <v>1749</v>
      </c>
    </row>
    <row r="468" spans="1:10" ht="1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4" t="s">
        <v>1763</v>
      </c>
    </row>
    <row r="469" spans="1:10" ht="1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4" t="s">
        <v>1763</v>
      </c>
    </row>
    <row r="470" spans="1:10" ht="1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4" t="s">
        <v>1763</v>
      </c>
    </row>
    <row r="471" spans="1:10" ht="1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1740</v>
      </c>
      <c r="G471" s="48" t="s">
        <v>1740</v>
      </c>
      <c r="H471" s="48" t="s">
        <v>1740</v>
      </c>
      <c r="I471" s="51"/>
      <c r="J471" s="194" t="s">
        <v>1740</v>
      </c>
    </row>
    <row r="472" spans="1:10" ht="1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4" t="s">
        <v>1754</v>
      </c>
    </row>
    <row r="473" spans="1:10" ht="1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 t="s">
        <v>1740</v>
      </c>
      <c r="G473" s="48" t="s">
        <v>1740</v>
      </c>
      <c r="H473" s="48" t="s">
        <v>1740</v>
      </c>
      <c r="I473" s="51"/>
      <c r="J473" s="194" t="s">
        <v>1740</v>
      </c>
    </row>
    <row r="474" spans="1:10" ht="1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4" t="s">
        <v>1754</v>
      </c>
    </row>
    <row r="475" spans="1:10" ht="1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 t="s">
        <v>1740</v>
      </c>
      <c r="G475" s="48" t="s">
        <v>1740</v>
      </c>
      <c r="H475" s="48" t="s">
        <v>1740</v>
      </c>
      <c r="I475" s="51"/>
      <c r="J475" s="194" t="s">
        <v>1740</v>
      </c>
    </row>
    <row r="476" spans="1:10" ht="1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1740</v>
      </c>
      <c r="G476" s="48" t="s">
        <v>1740</v>
      </c>
      <c r="H476" s="48" t="s">
        <v>1740</v>
      </c>
      <c r="I476" s="51"/>
      <c r="J476" s="194" t="s">
        <v>1740</v>
      </c>
    </row>
    <row r="477" spans="1:10" ht="1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4" t="s">
        <v>1754</v>
      </c>
    </row>
    <row r="478" spans="1:10" ht="1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4" t="s">
        <v>1754</v>
      </c>
    </row>
    <row r="479" spans="1:10" ht="1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4" t="s">
        <v>1763</v>
      </c>
    </row>
    <row r="480" spans="1:10" ht="1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4" t="s">
        <v>1763</v>
      </c>
    </row>
    <row r="481" spans="1:10" ht="1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4" t="s">
        <v>1763</v>
      </c>
    </row>
    <row r="482" spans="1:10" ht="1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4" t="s">
        <v>1763</v>
      </c>
    </row>
    <row r="483" spans="1:10" ht="1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4" t="s">
        <v>1754</v>
      </c>
    </row>
    <row r="484" spans="1:10" ht="1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0</v>
      </c>
      <c r="G484" s="48">
        <v>0</v>
      </c>
      <c r="H484" s="48">
        <v>0</v>
      </c>
      <c r="I484" s="51"/>
      <c r="J484" s="194" t="s">
        <v>1754</v>
      </c>
    </row>
    <row r="485" spans="1:10" ht="1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51"/>
      <c r="J485" s="194" t="s">
        <v>1754</v>
      </c>
    </row>
    <row r="486" spans="1:10" ht="1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4" t="s">
        <v>1754</v>
      </c>
    </row>
    <row r="487" spans="1:10" ht="1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1740</v>
      </c>
      <c r="G487" s="48" t="s">
        <v>1740</v>
      </c>
      <c r="H487" s="48" t="s">
        <v>1740</v>
      </c>
      <c r="I487" s="51"/>
      <c r="J487" s="194" t="s">
        <v>1740</v>
      </c>
    </row>
    <row r="488" spans="1:10" ht="1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4" t="s">
        <v>1754</v>
      </c>
    </row>
    <row r="489" spans="1:10" ht="1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4" t="s">
        <v>1763</v>
      </c>
    </row>
    <row r="490" spans="1:10" ht="1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4" t="s">
        <v>1754</v>
      </c>
    </row>
    <row r="491" spans="1:10" ht="1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4" t="s">
        <v>1749</v>
      </c>
    </row>
    <row r="492" spans="1:10" ht="1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4" t="s">
        <v>1754</v>
      </c>
    </row>
    <row r="493" spans="1:10" ht="1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4" t="s">
        <v>1754</v>
      </c>
    </row>
    <row r="494" spans="1:10" ht="1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4" t="s">
        <v>1754</v>
      </c>
    </row>
    <row r="495" spans="1:10" ht="1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4" t="s">
        <v>1763</v>
      </c>
    </row>
    <row r="496" spans="1:10" ht="1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4" t="s">
        <v>1754</v>
      </c>
    </row>
    <row r="497" spans="1:10" ht="1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4" t="s">
        <v>1754</v>
      </c>
    </row>
    <row r="498" spans="1:10" ht="1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4" t="s">
        <v>1754</v>
      </c>
    </row>
    <row r="499" spans="1:10" ht="1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4" t="s">
        <v>1763</v>
      </c>
    </row>
    <row r="500" spans="1:10" ht="1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4" t="s">
        <v>1754</v>
      </c>
    </row>
    <row r="501" spans="1:10" ht="1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4" t="s">
        <v>1763</v>
      </c>
    </row>
    <row r="502" spans="1:10" ht="1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51"/>
      <c r="J502" s="194" t="s">
        <v>1763</v>
      </c>
    </row>
    <row r="503" spans="1:10" ht="1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4" t="s">
        <v>1763</v>
      </c>
    </row>
    <row r="504" spans="1:10" ht="1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4" t="s">
        <v>1754</v>
      </c>
    </row>
    <row r="505" spans="1:10" ht="1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4" t="s">
        <v>1754</v>
      </c>
    </row>
    <row r="506" spans="1:10" ht="1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4" t="s">
        <v>1763</v>
      </c>
    </row>
    <row r="507" spans="1:10" ht="1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4" t="s">
        <v>1763</v>
      </c>
    </row>
    <row r="508" spans="1:10" ht="1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4" t="s">
        <v>1763</v>
      </c>
    </row>
    <row r="509" spans="1:10" ht="1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51"/>
      <c r="J509" s="194" t="s">
        <v>1754</v>
      </c>
    </row>
    <row r="510" spans="1:10" ht="1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4" t="s">
        <v>1754</v>
      </c>
    </row>
    <row r="511" spans="1:10" ht="1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4" t="s">
        <v>1754</v>
      </c>
    </row>
    <row r="512" spans="1:10" ht="1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4" t="s">
        <v>1754</v>
      </c>
    </row>
    <row r="513" spans="1:10" ht="1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4" t="s">
        <v>1754</v>
      </c>
    </row>
    <row r="514" spans="1:10" ht="1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4" t="s">
        <v>1763</v>
      </c>
    </row>
    <row r="515" spans="1:10" ht="1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1740</v>
      </c>
      <c r="G515" s="48" t="s">
        <v>1740</v>
      </c>
      <c r="H515" s="48" t="s">
        <v>1740</v>
      </c>
      <c r="I515" s="51"/>
      <c r="J515" s="194" t="s">
        <v>1740</v>
      </c>
    </row>
    <row r="516" spans="1:10" ht="1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4" t="s">
        <v>1754</v>
      </c>
    </row>
    <row r="517" spans="1:10" ht="1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51"/>
      <c r="J517" s="194" t="s">
        <v>1763</v>
      </c>
    </row>
    <row r="518" spans="1:10" ht="1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4" t="s">
        <v>1763</v>
      </c>
    </row>
    <row r="519" spans="1:10" ht="1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4" t="s">
        <v>1763</v>
      </c>
    </row>
    <row r="520" spans="1:10" ht="1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4" t="s">
        <v>1754</v>
      </c>
    </row>
    <row r="521" spans="1:10" ht="1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4" t="s">
        <v>1754</v>
      </c>
    </row>
    <row r="522" spans="1:10" ht="1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51"/>
      <c r="J522" s="194" t="s">
        <v>1763</v>
      </c>
    </row>
    <row r="523" spans="1:10" ht="1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 t="s">
        <v>1740</v>
      </c>
      <c r="G523" s="48" t="s">
        <v>1740</v>
      </c>
      <c r="H523" s="48" t="s">
        <v>1740</v>
      </c>
      <c r="I523" s="51"/>
      <c r="J523" s="194" t="s">
        <v>1740</v>
      </c>
    </row>
    <row r="524" spans="1:10" ht="1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4" t="s">
        <v>1763</v>
      </c>
    </row>
    <row r="525" spans="1:10" ht="1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4" t="s">
        <v>1754</v>
      </c>
    </row>
    <row r="526" spans="1:10" ht="1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4" t="s">
        <v>1754</v>
      </c>
    </row>
    <row r="527" spans="1:10" ht="1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4" t="s">
        <v>1754</v>
      </c>
    </row>
    <row r="528" spans="1:10" ht="1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4" t="s">
        <v>1754</v>
      </c>
    </row>
    <row r="529" spans="1:10" ht="1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4" t="s">
        <v>1754</v>
      </c>
    </row>
    <row r="530" spans="1:10" ht="1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4" t="s">
        <v>1763</v>
      </c>
    </row>
    <row r="531" spans="1:10" ht="1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4" t="s">
        <v>1754</v>
      </c>
    </row>
    <row r="532" spans="1:10" ht="1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4" t="s">
        <v>1763</v>
      </c>
    </row>
    <row r="533" spans="1:10" ht="1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4" t="s">
        <v>1763</v>
      </c>
    </row>
    <row r="534" spans="1:10" ht="1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51"/>
      <c r="J534" s="194" t="s">
        <v>1749</v>
      </c>
    </row>
    <row r="535" spans="1:10" ht="1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4" t="s">
        <v>1754</v>
      </c>
    </row>
    <row r="536" spans="1:10" ht="1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4" t="s">
        <v>1754</v>
      </c>
    </row>
    <row r="537" spans="1:10" ht="1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4" t="s">
        <v>1763</v>
      </c>
    </row>
    <row r="538" spans="1:10" ht="1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4" t="s">
        <v>1754</v>
      </c>
    </row>
    <row r="539" spans="1:10" ht="1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4" t="s">
        <v>1763</v>
      </c>
    </row>
    <row r="540" spans="1:10" ht="1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4" t="s">
        <v>1754</v>
      </c>
    </row>
    <row r="541" spans="1:10" ht="1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4" t="s">
        <v>1754</v>
      </c>
    </row>
    <row r="542" spans="1:10" ht="1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4" t="s">
        <v>1754</v>
      </c>
    </row>
    <row r="543" spans="1:10" ht="1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4" t="s">
        <v>1754</v>
      </c>
    </row>
    <row r="544" spans="1:10" ht="1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4" t="s">
        <v>1754</v>
      </c>
    </row>
    <row r="545" spans="1:10" ht="1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4" t="s">
        <v>1754</v>
      </c>
    </row>
    <row r="546" spans="1:10" ht="1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4" t="s">
        <v>1754</v>
      </c>
    </row>
    <row r="547" spans="1:10" ht="1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4" t="s">
        <v>1763</v>
      </c>
    </row>
    <row r="548" spans="1:10" ht="1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4" t="s">
        <v>1754</v>
      </c>
    </row>
    <row r="549" spans="1:10" ht="1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4" t="s">
        <v>1754</v>
      </c>
    </row>
    <row r="550" spans="1:10" ht="1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4" t="s">
        <v>1754</v>
      </c>
    </row>
    <row r="551" spans="1:10" ht="1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4" t="s">
        <v>1763</v>
      </c>
    </row>
    <row r="552" spans="1:10" ht="1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1740</v>
      </c>
      <c r="G552" s="48" t="s">
        <v>1740</v>
      </c>
      <c r="H552" s="48" t="s">
        <v>1740</v>
      </c>
      <c r="I552" s="51"/>
      <c r="J552" s="194" t="s">
        <v>1740</v>
      </c>
    </row>
    <row r="553" spans="1:10" ht="1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4" t="s">
        <v>1754</v>
      </c>
    </row>
    <row r="554" spans="1:10" ht="1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4" t="s">
        <v>1754</v>
      </c>
    </row>
    <row r="555" spans="1:10" ht="1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0</v>
      </c>
      <c r="G555" s="48">
        <v>0</v>
      </c>
      <c r="H555" s="48">
        <v>0</v>
      </c>
      <c r="I555" s="51"/>
      <c r="J555" s="194" t="s">
        <v>1754</v>
      </c>
    </row>
    <row r="556" spans="1:10" ht="1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4" t="s">
        <v>1754</v>
      </c>
    </row>
    <row r="557" spans="1:10" ht="1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4" t="s">
        <v>1763</v>
      </c>
    </row>
    <row r="558" spans="1:10" ht="1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4" t="s">
        <v>1754</v>
      </c>
    </row>
    <row r="559" spans="1:10" ht="1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4" t="s">
        <v>1754</v>
      </c>
    </row>
    <row r="560" spans="1:10" ht="1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51"/>
      <c r="J560" s="194" t="s">
        <v>1754</v>
      </c>
    </row>
    <row r="561" spans="1:10" ht="1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 t="s">
        <v>1740</v>
      </c>
      <c r="G561" s="48" t="s">
        <v>1740</v>
      </c>
      <c r="H561" s="48" t="s">
        <v>1740</v>
      </c>
      <c r="I561" s="51"/>
      <c r="J561" s="194" t="s">
        <v>1740</v>
      </c>
    </row>
    <row r="562" spans="1:10" ht="1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4" t="s">
        <v>1763</v>
      </c>
    </row>
    <row r="563" spans="1:10" ht="1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4" t="s">
        <v>1763</v>
      </c>
    </row>
    <row r="564" spans="1:10" ht="1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4" t="s">
        <v>1754</v>
      </c>
    </row>
    <row r="565" spans="1:10" ht="1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4" t="s">
        <v>1754</v>
      </c>
    </row>
    <row r="566" spans="1:10" ht="1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4" t="s">
        <v>1754</v>
      </c>
    </row>
    <row r="567" spans="1:10" ht="1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4" t="s">
        <v>1763</v>
      </c>
    </row>
    <row r="568" spans="1:10" ht="1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0</v>
      </c>
      <c r="G568" s="48">
        <v>0</v>
      </c>
      <c r="H568" s="48">
        <v>0</v>
      </c>
      <c r="I568" s="51"/>
      <c r="J568" s="194" t="s">
        <v>1754</v>
      </c>
    </row>
    <row r="569" spans="1:10" ht="1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51"/>
      <c r="J569" s="194" t="s">
        <v>1763</v>
      </c>
    </row>
    <row r="570" spans="1:10" ht="1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4" t="s">
        <v>1754</v>
      </c>
    </row>
    <row r="571" spans="1:10" ht="1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4" t="s">
        <v>1754</v>
      </c>
    </row>
    <row r="572" spans="1:10" ht="1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4" t="s">
        <v>1763</v>
      </c>
    </row>
    <row r="573" spans="1:10" ht="1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4" t="s">
        <v>1754</v>
      </c>
    </row>
    <row r="574" spans="1:10" ht="1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4" t="s">
        <v>1763</v>
      </c>
    </row>
    <row r="575" spans="1:10" ht="1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4" t="s">
        <v>1754</v>
      </c>
    </row>
    <row r="576" spans="1:10" ht="1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4" t="s">
        <v>1763</v>
      </c>
    </row>
    <row r="577" spans="1:10" ht="1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4" t="s">
        <v>1763</v>
      </c>
    </row>
    <row r="578" spans="1:10" ht="1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4" t="s">
        <v>1754</v>
      </c>
    </row>
    <row r="579" spans="1:10" ht="1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4" t="s">
        <v>1754</v>
      </c>
    </row>
    <row r="580" spans="1:10" ht="1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4" t="s">
        <v>1754</v>
      </c>
    </row>
    <row r="581" spans="1:10" ht="1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4" t="s">
        <v>1754</v>
      </c>
    </row>
    <row r="582" spans="1:10" ht="1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4" t="s">
        <v>1754</v>
      </c>
    </row>
    <row r="583" spans="1:10" ht="1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4" t="s">
        <v>1754</v>
      </c>
    </row>
    <row r="584" spans="1:10" ht="1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4" t="s">
        <v>1754</v>
      </c>
    </row>
    <row r="585" spans="1:10" ht="1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4" t="s">
        <v>1754</v>
      </c>
    </row>
    <row r="586" spans="1:10" ht="1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4" t="s">
        <v>1754</v>
      </c>
    </row>
    <row r="587" spans="1:10" ht="1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1</v>
      </c>
      <c r="G587" s="48">
        <v>1</v>
      </c>
      <c r="H587" s="48">
        <v>0</v>
      </c>
      <c r="I587" s="51"/>
      <c r="J587" s="194" t="s">
        <v>1754</v>
      </c>
    </row>
    <row r="588" spans="1:10" ht="1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4" t="s">
        <v>1754</v>
      </c>
    </row>
    <row r="589" spans="1:10" ht="1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51"/>
      <c r="J589" s="194" t="s">
        <v>1749</v>
      </c>
    </row>
    <row r="590" spans="1:10" ht="1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4" t="s">
        <v>1754</v>
      </c>
    </row>
    <row r="591" spans="1:10" ht="1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4" t="s">
        <v>1754</v>
      </c>
    </row>
    <row r="592" spans="1:10" ht="1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02" t="s">
        <v>1745</v>
      </c>
      <c r="G592" s="102"/>
      <c r="H592" s="102"/>
      <c r="I592" s="51"/>
      <c r="J592" s="194" t="s">
        <v>1766</v>
      </c>
    </row>
    <row r="593" spans="1:10" ht="1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 t="s">
        <v>1740</v>
      </c>
      <c r="G593" s="48" t="s">
        <v>1740</v>
      </c>
      <c r="H593" s="48" t="s">
        <v>1740</v>
      </c>
      <c r="I593" s="51"/>
      <c r="J593" s="194" t="s">
        <v>1740</v>
      </c>
    </row>
    <row r="594" spans="1:10" ht="1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4" t="s">
        <v>1763</v>
      </c>
    </row>
    <row r="595" spans="1:10" ht="1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1740</v>
      </c>
      <c r="G595" s="48" t="s">
        <v>1740</v>
      </c>
      <c r="H595" s="48" t="s">
        <v>1740</v>
      </c>
      <c r="I595" s="51"/>
      <c r="J595" s="194" t="s">
        <v>1740</v>
      </c>
    </row>
    <row r="596" spans="1:10" ht="1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51"/>
      <c r="J596" s="194" t="s">
        <v>1763</v>
      </c>
    </row>
    <row r="597" spans="1:10" ht="1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1740</v>
      </c>
      <c r="G597" s="48" t="s">
        <v>1740</v>
      </c>
      <c r="H597" s="48" t="s">
        <v>1740</v>
      </c>
      <c r="I597" s="51"/>
      <c r="J597" s="194" t="s">
        <v>1740</v>
      </c>
    </row>
    <row r="598" spans="1:10" ht="15">
      <c r="A598" s="94">
        <v>568</v>
      </c>
      <c r="B598" s="85"/>
      <c r="C598" s="90" t="s">
        <v>1714</v>
      </c>
      <c r="D598" s="81"/>
      <c r="E598" s="71" t="s">
        <v>1691</v>
      </c>
      <c r="F598" s="48">
        <v>0</v>
      </c>
      <c r="G598" s="48">
        <v>0</v>
      </c>
      <c r="H598" s="48">
        <v>0</v>
      </c>
      <c r="I598" s="51"/>
      <c r="J598" s="194" t="s">
        <v>1749</v>
      </c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2022-05-05T20:52:23Z</cp:lastPrinted>
  <dcterms:created xsi:type="dcterms:W3CDTF">2005-03-15T14:00:27Z</dcterms:created>
  <dcterms:modified xsi:type="dcterms:W3CDTF">2022-05-06T12:41:48Z</dcterms:modified>
  <cp:category/>
  <cp:version/>
  <cp:contentType/>
  <cp:contentStatus/>
</cp:coreProperties>
</file>