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GS Docs\Local Finance Notices\Local Finance Notices - 2023\LFN 2023-XX LIHWAP &amp; WTP Programs\"/>
    </mc:Choice>
  </mc:AlternateContent>
  <xr:revisionPtr revIDLastSave="0" documentId="8_{24452165-E7FF-41D6-B410-D6845F5442D9}" xr6:coauthVersionLast="47" xr6:coauthVersionMax="47" xr10:uidLastSave="{00000000-0000-0000-0000-000000000000}"/>
  <bookViews>
    <workbookView xWindow="-120" yWindow="-120" windowWidth="29040" windowHeight="15720" activeTab="1" xr2:uid="{508B4662-1F8F-4281-92EC-73E0F28C51D4}"/>
  </bookViews>
  <sheets>
    <sheet name="Primary Lang By Mun 2015 Detail" sheetId="1" r:id="rId1"/>
    <sheet name="Primary Lang By Mun 2021 Summ" sheetId="3" r:id="rId2"/>
  </sheets>
  <definedNames>
    <definedName name="_xlnm._FilterDatabase" localSheetId="0" hidden="1">'Primary Lang By Mun 2015 Detail'!$A$3:$O$574</definedName>
    <definedName name="_xlnm._FilterDatabase" localSheetId="1" hidden="1">'Primary Lang By Mun 2021 Summ'!$A$3:$O$574</definedName>
    <definedName name="_xlnm.Print_Titles" localSheetId="0">'Primary Lang By Mun 2015 Detail'!$1:$3</definedName>
    <definedName name="_xlnm.Print_Titles" localSheetId="1">'Primary Lang By Mun 2021 Summ'!$1:$4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I4" i="3"/>
  <c r="L4" i="3"/>
  <c r="O4" i="3"/>
  <c r="F5" i="3"/>
  <c r="I5" i="3"/>
  <c r="L5" i="3"/>
  <c r="O5" i="3"/>
  <c r="F6" i="3"/>
  <c r="I6" i="3"/>
  <c r="L6" i="3"/>
  <c r="O6" i="3"/>
  <c r="F7" i="3"/>
  <c r="I7" i="3"/>
  <c r="L7" i="3"/>
  <c r="O7" i="3"/>
  <c r="F8" i="3"/>
  <c r="I8" i="3"/>
  <c r="L8" i="3"/>
  <c r="O8" i="3"/>
  <c r="F9" i="3"/>
  <c r="I9" i="3"/>
  <c r="L9" i="3"/>
  <c r="O9" i="3"/>
  <c r="F10" i="3"/>
  <c r="I10" i="3"/>
  <c r="L10" i="3"/>
  <c r="O10" i="3"/>
  <c r="F11" i="3"/>
  <c r="I11" i="3"/>
  <c r="L11" i="3"/>
  <c r="O11" i="3"/>
  <c r="F12" i="3"/>
  <c r="I12" i="3"/>
  <c r="L12" i="3"/>
  <c r="O12" i="3"/>
  <c r="F13" i="3"/>
  <c r="I13" i="3"/>
  <c r="L13" i="3"/>
  <c r="O13" i="3"/>
  <c r="F14" i="3"/>
  <c r="I14" i="3"/>
  <c r="L14" i="3"/>
  <c r="O14" i="3"/>
  <c r="F15" i="3"/>
  <c r="I15" i="3"/>
  <c r="L15" i="3"/>
  <c r="O15" i="3"/>
  <c r="F16" i="3"/>
  <c r="I16" i="3"/>
  <c r="L16" i="3"/>
  <c r="O16" i="3"/>
  <c r="F17" i="3"/>
  <c r="I17" i="3"/>
  <c r="L17" i="3"/>
  <c r="O17" i="3"/>
  <c r="F18" i="3"/>
  <c r="I18" i="3"/>
  <c r="L18" i="3"/>
  <c r="O18" i="3"/>
  <c r="F19" i="3"/>
  <c r="I19" i="3"/>
  <c r="L19" i="3"/>
  <c r="O19" i="3"/>
  <c r="F20" i="3"/>
  <c r="I20" i="3"/>
  <c r="L20" i="3"/>
  <c r="O20" i="3"/>
  <c r="F21" i="3"/>
  <c r="I21" i="3"/>
  <c r="L21" i="3"/>
  <c r="O21" i="3"/>
  <c r="F22" i="3"/>
  <c r="I22" i="3"/>
  <c r="L22" i="3"/>
  <c r="O22" i="3"/>
  <c r="F23" i="3"/>
  <c r="I23" i="3"/>
  <c r="L23" i="3"/>
  <c r="O23" i="3"/>
  <c r="F24" i="3"/>
  <c r="I24" i="3"/>
  <c r="L24" i="3"/>
  <c r="O24" i="3"/>
  <c r="F25" i="3"/>
  <c r="I25" i="3"/>
  <c r="L25" i="3"/>
  <c r="O25" i="3"/>
  <c r="F26" i="3"/>
  <c r="I26" i="3"/>
  <c r="L26" i="3"/>
  <c r="O26" i="3"/>
  <c r="F27" i="3"/>
  <c r="I27" i="3"/>
  <c r="L27" i="3"/>
  <c r="O27" i="3"/>
  <c r="F28" i="3"/>
  <c r="I28" i="3"/>
  <c r="L28" i="3"/>
  <c r="O28" i="3"/>
  <c r="F29" i="3"/>
  <c r="I29" i="3"/>
  <c r="L29" i="3"/>
  <c r="O29" i="3"/>
  <c r="F30" i="3"/>
  <c r="I30" i="3"/>
  <c r="L30" i="3"/>
  <c r="O30" i="3"/>
  <c r="F31" i="3"/>
  <c r="I31" i="3"/>
  <c r="L31" i="3"/>
  <c r="O31" i="3"/>
  <c r="F32" i="3"/>
  <c r="I32" i="3"/>
  <c r="L32" i="3"/>
  <c r="O32" i="3"/>
  <c r="F33" i="3"/>
  <c r="I33" i="3"/>
  <c r="L33" i="3"/>
  <c r="O33" i="3"/>
  <c r="F34" i="3"/>
  <c r="I34" i="3"/>
  <c r="L34" i="3"/>
  <c r="O34" i="3"/>
  <c r="F35" i="3"/>
  <c r="I35" i="3"/>
  <c r="L35" i="3"/>
  <c r="O35" i="3"/>
  <c r="F36" i="3"/>
  <c r="I36" i="3"/>
  <c r="L36" i="3"/>
  <c r="O36" i="3"/>
  <c r="F37" i="3"/>
  <c r="I37" i="3"/>
  <c r="L37" i="3"/>
  <c r="O37" i="3"/>
  <c r="F38" i="3"/>
  <c r="I38" i="3"/>
  <c r="L38" i="3"/>
  <c r="O38" i="3"/>
  <c r="F39" i="3"/>
  <c r="I39" i="3"/>
  <c r="L39" i="3"/>
  <c r="O39" i="3"/>
  <c r="F40" i="3"/>
  <c r="I40" i="3"/>
  <c r="L40" i="3"/>
  <c r="O40" i="3"/>
  <c r="F41" i="3"/>
  <c r="I41" i="3"/>
  <c r="L41" i="3"/>
  <c r="O41" i="3"/>
  <c r="F42" i="3"/>
  <c r="I42" i="3"/>
  <c r="L42" i="3"/>
  <c r="O42" i="3"/>
  <c r="F43" i="3"/>
  <c r="I43" i="3"/>
  <c r="L43" i="3"/>
  <c r="O43" i="3"/>
  <c r="F44" i="3"/>
  <c r="I44" i="3"/>
  <c r="L44" i="3"/>
  <c r="O44" i="3"/>
  <c r="F45" i="3"/>
  <c r="I45" i="3"/>
  <c r="L45" i="3"/>
  <c r="O45" i="3"/>
  <c r="F46" i="3"/>
  <c r="I46" i="3"/>
  <c r="L46" i="3"/>
  <c r="O46" i="3"/>
  <c r="F47" i="3"/>
  <c r="I47" i="3"/>
  <c r="L47" i="3"/>
  <c r="O47" i="3"/>
  <c r="F48" i="3"/>
  <c r="I48" i="3"/>
  <c r="L48" i="3"/>
  <c r="O48" i="3"/>
  <c r="F49" i="3"/>
  <c r="I49" i="3"/>
  <c r="L49" i="3"/>
  <c r="O49" i="3"/>
  <c r="F50" i="3"/>
  <c r="I50" i="3"/>
  <c r="L50" i="3"/>
  <c r="O50" i="3"/>
  <c r="F51" i="3"/>
  <c r="I51" i="3"/>
  <c r="L51" i="3"/>
  <c r="O51" i="3"/>
  <c r="F52" i="3"/>
  <c r="I52" i="3"/>
  <c r="L52" i="3"/>
  <c r="O52" i="3"/>
  <c r="F53" i="3"/>
  <c r="I53" i="3"/>
  <c r="L53" i="3"/>
  <c r="O53" i="3"/>
  <c r="F54" i="3"/>
  <c r="I54" i="3"/>
  <c r="L54" i="3"/>
  <c r="O54" i="3"/>
  <c r="F55" i="3"/>
  <c r="I55" i="3"/>
  <c r="L55" i="3"/>
  <c r="O55" i="3"/>
  <c r="F56" i="3"/>
  <c r="I56" i="3"/>
  <c r="L56" i="3"/>
  <c r="O56" i="3"/>
  <c r="F57" i="3"/>
  <c r="I57" i="3"/>
  <c r="L57" i="3"/>
  <c r="O57" i="3"/>
  <c r="F58" i="3"/>
  <c r="I58" i="3"/>
  <c r="L58" i="3"/>
  <c r="O58" i="3"/>
  <c r="F59" i="3"/>
  <c r="I59" i="3"/>
  <c r="L59" i="3"/>
  <c r="O59" i="3"/>
  <c r="F60" i="3"/>
  <c r="I60" i="3"/>
  <c r="L60" i="3"/>
  <c r="O60" i="3"/>
  <c r="F61" i="3"/>
  <c r="I61" i="3"/>
  <c r="L61" i="3"/>
  <c r="O61" i="3"/>
  <c r="F62" i="3"/>
  <c r="I62" i="3"/>
  <c r="L62" i="3"/>
  <c r="O62" i="3"/>
  <c r="F63" i="3"/>
  <c r="I63" i="3"/>
  <c r="L63" i="3"/>
  <c r="O63" i="3"/>
  <c r="F64" i="3"/>
  <c r="I64" i="3"/>
  <c r="L64" i="3"/>
  <c r="O64" i="3"/>
  <c r="F65" i="3"/>
  <c r="I65" i="3"/>
  <c r="L65" i="3"/>
  <c r="O65" i="3"/>
  <c r="F66" i="3"/>
  <c r="I66" i="3"/>
  <c r="L66" i="3"/>
  <c r="O66" i="3"/>
  <c r="F67" i="3"/>
  <c r="I67" i="3"/>
  <c r="L67" i="3"/>
  <c r="O67" i="3"/>
  <c r="F68" i="3"/>
  <c r="I68" i="3"/>
  <c r="L68" i="3"/>
  <c r="O68" i="3"/>
  <c r="F69" i="3"/>
  <c r="I69" i="3"/>
  <c r="L69" i="3"/>
  <c r="O69" i="3"/>
  <c r="F70" i="3"/>
  <c r="I70" i="3"/>
  <c r="L70" i="3"/>
  <c r="O70" i="3"/>
  <c r="F71" i="3"/>
  <c r="I71" i="3"/>
  <c r="L71" i="3"/>
  <c r="O71" i="3"/>
  <c r="F72" i="3"/>
  <c r="I72" i="3"/>
  <c r="L72" i="3"/>
  <c r="O72" i="3"/>
  <c r="F73" i="3"/>
  <c r="I73" i="3"/>
  <c r="L73" i="3"/>
  <c r="O73" i="3"/>
  <c r="F74" i="3"/>
  <c r="I74" i="3"/>
  <c r="L74" i="3"/>
  <c r="O74" i="3"/>
  <c r="F75" i="3"/>
  <c r="I75" i="3"/>
  <c r="L75" i="3"/>
  <c r="O75" i="3"/>
  <c r="F76" i="3"/>
  <c r="I76" i="3"/>
  <c r="L76" i="3"/>
  <c r="O76" i="3"/>
  <c r="F77" i="3"/>
  <c r="I77" i="3"/>
  <c r="L77" i="3"/>
  <c r="O77" i="3"/>
  <c r="F78" i="3"/>
  <c r="I78" i="3"/>
  <c r="L78" i="3"/>
  <c r="O78" i="3"/>
  <c r="F79" i="3"/>
  <c r="I79" i="3"/>
  <c r="L79" i="3"/>
  <c r="O79" i="3"/>
  <c r="F80" i="3"/>
  <c r="I80" i="3"/>
  <c r="L80" i="3"/>
  <c r="O80" i="3"/>
  <c r="F81" i="3"/>
  <c r="I81" i="3"/>
  <c r="L81" i="3"/>
  <c r="O81" i="3"/>
  <c r="F82" i="3"/>
  <c r="I82" i="3"/>
  <c r="L82" i="3"/>
  <c r="O82" i="3"/>
  <c r="F83" i="3"/>
  <c r="I83" i="3"/>
  <c r="L83" i="3"/>
  <c r="O83" i="3"/>
  <c r="F84" i="3"/>
  <c r="I84" i="3"/>
  <c r="L84" i="3"/>
  <c r="O84" i="3"/>
  <c r="F85" i="3"/>
  <c r="I85" i="3"/>
  <c r="L85" i="3"/>
  <c r="O85" i="3"/>
  <c r="F86" i="3"/>
  <c r="I86" i="3"/>
  <c r="L86" i="3"/>
  <c r="O86" i="3"/>
  <c r="F87" i="3"/>
  <c r="I87" i="3"/>
  <c r="L87" i="3"/>
  <c r="O87" i="3"/>
  <c r="F88" i="3"/>
  <c r="I88" i="3"/>
  <c r="L88" i="3"/>
  <c r="O88" i="3"/>
  <c r="F89" i="3"/>
  <c r="I89" i="3"/>
  <c r="L89" i="3"/>
  <c r="O89" i="3"/>
  <c r="F90" i="3"/>
  <c r="I90" i="3"/>
  <c r="L90" i="3"/>
  <c r="O90" i="3"/>
  <c r="F91" i="3"/>
  <c r="I91" i="3"/>
  <c r="L91" i="3"/>
  <c r="O91" i="3"/>
  <c r="F92" i="3"/>
  <c r="I92" i="3"/>
  <c r="L92" i="3"/>
  <c r="O92" i="3"/>
  <c r="F93" i="3"/>
  <c r="I93" i="3"/>
  <c r="L93" i="3"/>
  <c r="O93" i="3"/>
  <c r="F94" i="3"/>
  <c r="I94" i="3"/>
  <c r="L94" i="3"/>
  <c r="O94" i="3"/>
  <c r="F95" i="3"/>
  <c r="I95" i="3"/>
  <c r="L95" i="3"/>
  <c r="O95" i="3"/>
  <c r="F96" i="3"/>
  <c r="I96" i="3"/>
  <c r="L96" i="3"/>
  <c r="O96" i="3"/>
  <c r="F97" i="3"/>
  <c r="I97" i="3"/>
  <c r="L97" i="3"/>
  <c r="O97" i="3"/>
  <c r="F98" i="3"/>
  <c r="I98" i="3"/>
  <c r="L98" i="3"/>
  <c r="O98" i="3"/>
  <c r="F99" i="3"/>
  <c r="I99" i="3"/>
  <c r="L99" i="3"/>
  <c r="O99" i="3"/>
  <c r="F100" i="3"/>
  <c r="I100" i="3"/>
  <c r="L100" i="3"/>
  <c r="O100" i="3"/>
  <c r="F101" i="3"/>
  <c r="I101" i="3"/>
  <c r="L101" i="3"/>
  <c r="O101" i="3"/>
  <c r="F102" i="3"/>
  <c r="I102" i="3"/>
  <c r="L102" i="3"/>
  <c r="O102" i="3"/>
  <c r="F103" i="3"/>
  <c r="I103" i="3"/>
  <c r="L103" i="3"/>
  <c r="O103" i="3"/>
  <c r="F104" i="3"/>
  <c r="I104" i="3"/>
  <c r="L104" i="3"/>
  <c r="O104" i="3"/>
  <c r="F105" i="3"/>
  <c r="I105" i="3"/>
  <c r="L105" i="3"/>
  <c r="O105" i="3"/>
  <c r="F106" i="3"/>
  <c r="I106" i="3"/>
  <c r="L106" i="3"/>
  <c r="O106" i="3"/>
  <c r="F107" i="3"/>
  <c r="I107" i="3"/>
  <c r="L107" i="3"/>
  <c r="O107" i="3"/>
  <c r="F108" i="3"/>
  <c r="I108" i="3"/>
  <c r="L108" i="3"/>
  <c r="O108" i="3"/>
  <c r="F109" i="3"/>
  <c r="I109" i="3"/>
  <c r="L109" i="3"/>
  <c r="O109" i="3"/>
  <c r="F110" i="3"/>
  <c r="I110" i="3"/>
  <c r="L110" i="3"/>
  <c r="O110" i="3"/>
  <c r="F111" i="3"/>
  <c r="I111" i="3"/>
  <c r="L111" i="3"/>
  <c r="O111" i="3"/>
  <c r="F112" i="3"/>
  <c r="I112" i="3"/>
  <c r="L112" i="3"/>
  <c r="O112" i="3"/>
  <c r="F113" i="3"/>
  <c r="I113" i="3"/>
  <c r="L113" i="3"/>
  <c r="O113" i="3"/>
  <c r="F114" i="3"/>
  <c r="I114" i="3"/>
  <c r="L114" i="3"/>
  <c r="O114" i="3"/>
  <c r="F115" i="3"/>
  <c r="I115" i="3"/>
  <c r="L115" i="3"/>
  <c r="O115" i="3"/>
  <c r="F116" i="3"/>
  <c r="I116" i="3"/>
  <c r="L116" i="3"/>
  <c r="O116" i="3"/>
  <c r="F117" i="3"/>
  <c r="I117" i="3"/>
  <c r="L117" i="3"/>
  <c r="O117" i="3"/>
  <c r="F118" i="3"/>
  <c r="I118" i="3"/>
  <c r="L118" i="3"/>
  <c r="O118" i="3"/>
  <c r="F119" i="3"/>
  <c r="I119" i="3"/>
  <c r="L119" i="3"/>
  <c r="O119" i="3"/>
  <c r="F120" i="3"/>
  <c r="I120" i="3"/>
  <c r="L120" i="3"/>
  <c r="O120" i="3"/>
  <c r="F121" i="3"/>
  <c r="I121" i="3"/>
  <c r="L121" i="3"/>
  <c r="O121" i="3"/>
  <c r="F122" i="3"/>
  <c r="I122" i="3"/>
  <c r="L122" i="3"/>
  <c r="O122" i="3"/>
  <c r="F123" i="3"/>
  <c r="I123" i="3"/>
  <c r="L123" i="3"/>
  <c r="O123" i="3"/>
  <c r="F124" i="3"/>
  <c r="I124" i="3"/>
  <c r="L124" i="3"/>
  <c r="O124" i="3"/>
  <c r="F125" i="3"/>
  <c r="I125" i="3"/>
  <c r="L125" i="3"/>
  <c r="O125" i="3"/>
  <c r="F126" i="3"/>
  <c r="I126" i="3"/>
  <c r="L126" i="3"/>
  <c r="O126" i="3"/>
  <c r="F127" i="3"/>
  <c r="I127" i="3"/>
  <c r="L127" i="3"/>
  <c r="O127" i="3"/>
  <c r="F128" i="3"/>
  <c r="I128" i="3"/>
  <c r="L128" i="3"/>
  <c r="O128" i="3"/>
  <c r="F129" i="3"/>
  <c r="I129" i="3"/>
  <c r="L129" i="3"/>
  <c r="O129" i="3"/>
  <c r="F130" i="3"/>
  <c r="I130" i="3"/>
  <c r="L130" i="3"/>
  <c r="O130" i="3"/>
  <c r="F131" i="3"/>
  <c r="I131" i="3"/>
  <c r="L131" i="3"/>
  <c r="O131" i="3"/>
  <c r="F132" i="3"/>
  <c r="I132" i="3"/>
  <c r="L132" i="3"/>
  <c r="O132" i="3"/>
  <c r="F133" i="3"/>
  <c r="I133" i="3"/>
  <c r="L133" i="3"/>
  <c r="O133" i="3"/>
  <c r="F134" i="3"/>
  <c r="I134" i="3"/>
  <c r="L134" i="3"/>
  <c r="O134" i="3"/>
  <c r="F135" i="3"/>
  <c r="I135" i="3"/>
  <c r="L135" i="3"/>
  <c r="O135" i="3"/>
  <c r="F136" i="3"/>
  <c r="I136" i="3"/>
  <c r="L136" i="3"/>
  <c r="O136" i="3"/>
  <c r="F137" i="3"/>
  <c r="I137" i="3"/>
  <c r="L137" i="3"/>
  <c r="O137" i="3"/>
  <c r="F138" i="3"/>
  <c r="I138" i="3"/>
  <c r="L138" i="3"/>
  <c r="O138" i="3"/>
  <c r="F139" i="3"/>
  <c r="I139" i="3"/>
  <c r="L139" i="3"/>
  <c r="O139" i="3"/>
  <c r="F140" i="3"/>
  <c r="I140" i="3"/>
  <c r="L140" i="3"/>
  <c r="O140" i="3"/>
  <c r="F141" i="3"/>
  <c r="I141" i="3"/>
  <c r="L141" i="3"/>
  <c r="O141" i="3"/>
  <c r="F142" i="3"/>
  <c r="I142" i="3"/>
  <c r="L142" i="3"/>
  <c r="O142" i="3"/>
  <c r="F143" i="3"/>
  <c r="I143" i="3"/>
  <c r="L143" i="3"/>
  <c r="O143" i="3"/>
  <c r="F144" i="3"/>
  <c r="I144" i="3"/>
  <c r="L144" i="3"/>
  <c r="O144" i="3"/>
  <c r="F145" i="3"/>
  <c r="I145" i="3"/>
  <c r="L145" i="3"/>
  <c r="O145" i="3"/>
  <c r="F146" i="3"/>
  <c r="I146" i="3"/>
  <c r="L146" i="3"/>
  <c r="O146" i="3"/>
  <c r="F147" i="3"/>
  <c r="I147" i="3"/>
  <c r="L147" i="3"/>
  <c r="O147" i="3"/>
  <c r="F148" i="3"/>
  <c r="I148" i="3"/>
  <c r="L148" i="3"/>
  <c r="O148" i="3"/>
  <c r="F149" i="3"/>
  <c r="I149" i="3"/>
  <c r="L149" i="3"/>
  <c r="O149" i="3"/>
  <c r="F150" i="3"/>
  <c r="I150" i="3"/>
  <c r="L150" i="3"/>
  <c r="O150" i="3"/>
  <c r="F151" i="3"/>
  <c r="I151" i="3"/>
  <c r="L151" i="3"/>
  <c r="O151" i="3"/>
  <c r="F152" i="3"/>
  <c r="I152" i="3"/>
  <c r="L152" i="3"/>
  <c r="O152" i="3"/>
  <c r="F153" i="3"/>
  <c r="I153" i="3"/>
  <c r="L153" i="3"/>
  <c r="O153" i="3"/>
  <c r="F154" i="3"/>
  <c r="I154" i="3"/>
  <c r="L154" i="3"/>
  <c r="O154" i="3"/>
  <c r="F155" i="3"/>
  <c r="I155" i="3"/>
  <c r="L155" i="3"/>
  <c r="O155" i="3"/>
  <c r="F156" i="3"/>
  <c r="I156" i="3"/>
  <c r="L156" i="3"/>
  <c r="O156" i="3"/>
  <c r="F157" i="3"/>
  <c r="I157" i="3"/>
  <c r="L157" i="3"/>
  <c r="O157" i="3"/>
  <c r="F158" i="3"/>
  <c r="I158" i="3"/>
  <c r="L158" i="3"/>
  <c r="O158" i="3"/>
  <c r="F159" i="3"/>
  <c r="I159" i="3"/>
  <c r="L159" i="3"/>
  <c r="O159" i="3"/>
  <c r="F160" i="3"/>
  <c r="I160" i="3"/>
  <c r="L160" i="3"/>
  <c r="O160" i="3"/>
  <c r="F161" i="3"/>
  <c r="I161" i="3"/>
  <c r="L161" i="3"/>
  <c r="O161" i="3"/>
  <c r="F162" i="3"/>
  <c r="I162" i="3"/>
  <c r="L162" i="3"/>
  <c r="O162" i="3"/>
  <c r="F163" i="3"/>
  <c r="I163" i="3"/>
  <c r="L163" i="3"/>
  <c r="O163" i="3"/>
  <c r="F164" i="3"/>
  <c r="I164" i="3"/>
  <c r="L164" i="3"/>
  <c r="O164" i="3"/>
  <c r="F165" i="3"/>
  <c r="I165" i="3"/>
  <c r="L165" i="3"/>
  <c r="O165" i="3"/>
  <c r="F166" i="3"/>
  <c r="I166" i="3"/>
  <c r="L166" i="3"/>
  <c r="O166" i="3"/>
  <c r="F167" i="3"/>
  <c r="I167" i="3"/>
  <c r="L167" i="3"/>
  <c r="O167" i="3"/>
  <c r="F168" i="3"/>
  <c r="I168" i="3"/>
  <c r="L168" i="3"/>
  <c r="O168" i="3"/>
  <c r="F169" i="3"/>
  <c r="I169" i="3"/>
  <c r="L169" i="3"/>
  <c r="O169" i="3"/>
  <c r="F170" i="3"/>
  <c r="I170" i="3"/>
  <c r="L170" i="3"/>
  <c r="O170" i="3"/>
  <c r="F171" i="3"/>
  <c r="I171" i="3"/>
  <c r="L171" i="3"/>
  <c r="O171" i="3"/>
  <c r="F172" i="3"/>
  <c r="I172" i="3"/>
  <c r="L172" i="3"/>
  <c r="O172" i="3"/>
  <c r="F173" i="3"/>
  <c r="I173" i="3"/>
  <c r="L173" i="3"/>
  <c r="O173" i="3"/>
  <c r="F174" i="3"/>
  <c r="I174" i="3"/>
  <c r="L174" i="3"/>
  <c r="O174" i="3"/>
  <c r="F175" i="3"/>
  <c r="I175" i="3"/>
  <c r="L175" i="3"/>
  <c r="O175" i="3"/>
  <c r="F176" i="3"/>
  <c r="I176" i="3"/>
  <c r="L176" i="3"/>
  <c r="O176" i="3"/>
  <c r="F177" i="3"/>
  <c r="I177" i="3"/>
  <c r="L177" i="3"/>
  <c r="O177" i="3"/>
  <c r="F178" i="3"/>
  <c r="I178" i="3"/>
  <c r="L178" i="3"/>
  <c r="O178" i="3"/>
  <c r="F179" i="3"/>
  <c r="I179" i="3"/>
  <c r="L179" i="3"/>
  <c r="O179" i="3"/>
  <c r="F180" i="3"/>
  <c r="I180" i="3"/>
  <c r="L180" i="3"/>
  <c r="O180" i="3"/>
  <c r="F181" i="3"/>
  <c r="I181" i="3"/>
  <c r="L181" i="3"/>
  <c r="O181" i="3"/>
  <c r="F182" i="3"/>
  <c r="I182" i="3"/>
  <c r="L182" i="3"/>
  <c r="O182" i="3"/>
  <c r="F183" i="3"/>
  <c r="I183" i="3"/>
  <c r="L183" i="3"/>
  <c r="O183" i="3"/>
  <c r="F184" i="3"/>
  <c r="I184" i="3"/>
  <c r="L184" i="3"/>
  <c r="O184" i="3"/>
  <c r="F185" i="3"/>
  <c r="I185" i="3"/>
  <c r="L185" i="3"/>
  <c r="O185" i="3"/>
  <c r="F186" i="3"/>
  <c r="I186" i="3"/>
  <c r="L186" i="3"/>
  <c r="O186" i="3"/>
  <c r="F187" i="3"/>
  <c r="I187" i="3"/>
  <c r="L187" i="3"/>
  <c r="O187" i="3"/>
  <c r="F188" i="3"/>
  <c r="I188" i="3"/>
  <c r="L188" i="3"/>
  <c r="O188" i="3"/>
  <c r="F189" i="3"/>
  <c r="I189" i="3"/>
  <c r="L189" i="3"/>
  <c r="O189" i="3"/>
  <c r="F190" i="3"/>
  <c r="I190" i="3"/>
  <c r="L190" i="3"/>
  <c r="O190" i="3"/>
  <c r="F191" i="3"/>
  <c r="I191" i="3"/>
  <c r="L191" i="3"/>
  <c r="O191" i="3"/>
  <c r="F192" i="3"/>
  <c r="I192" i="3"/>
  <c r="L192" i="3"/>
  <c r="O192" i="3"/>
  <c r="F193" i="3"/>
  <c r="I193" i="3"/>
  <c r="L193" i="3"/>
  <c r="O193" i="3"/>
  <c r="F194" i="3"/>
  <c r="I194" i="3"/>
  <c r="L194" i="3"/>
  <c r="O194" i="3"/>
  <c r="F195" i="3"/>
  <c r="I195" i="3"/>
  <c r="L195" i="3"/>
  <c r="O195" i="3"/>
  <c r="F196" i="3"/>
  <c r="I196" i="3"/>
  <c r="L196" i="3"/>
  <c r="O196" i="3"/>
  <c r="F197" i="3"/>
  <c r="I197" i="3"/>
  <c r="L197" i="3"/>
  <c r="O197" i="3"/>
  <c r="F198" i="3"/>
  <c r="I198" i="3"/>
  <c r="L198" i="3"/>
  <c r="O198" i="3"/>
  <c r="F199" i="3"/>
  <c r="I199" i="3"/>
  <c r="L199" i="3"/>
  <c r="O199" i="3"/>
  <c r="F200" i="3"/>
  <c r="I200" i="3"/>
  <c r="L200" i="3"/>
  <c r="O200" i="3"/>
  <c r="F201" i="3"/>
  <c r="I201" i="3"/>
  <c r="L201" i="3"/>
  <c r="O201" i="3"/>
  <c r="F202" i="3"/>
  <c r="I202" i="3"/>
  <c r="L202" i="3"/>
  <c r="O202" i="3"/>
  <c r="F203" i="3"/>
  <c r="I203" i="3"/>
  <c r="L203" i="3"/>
  <c r="O203" i="3"/>
  <c r="F204" i="3"/>
  <c r="I204" i="3"/>
  <c r="L204" i="3"/>
  <c r="O204" i="3"/>
  <c r="F205" i="3"/>
  <c r="I205" i="3"/>
  <c r="L205" i="3"/>
  <c r="O205" i="3"/>
  <c r="F206" i="3"/>
  <c r="I206" i="3"/>
  <c r="L206" i="3"/>
  <c r="O206" i="3"/>
  <c r="F207" i="3"/>
  <c r="I207" i="3"/>
  <c r="L207" i="3"/>
  <c r="O207" i="3"/>
  <c r="F208" i="3"/>
  <c r="I208" i="3"/>
  <c r="L208" i="3"/>
  <c r="O208" i="3"/>
  <c r="F209" i="3"/>
  <c r="I209" i="3"/>
  <c r="L209" i="3"/>
  <c r="O209" i="3"/>
  <c r="F210" i="3"/>
  <c r="I210" i="3"/>
  <c r="L210" i="3"/>
  <c r="O210" i="3"/>
  <c r="F211" i="3"/>
  <c r="I211" i="3"/>
  <c r="L211" i="3"/>
  <c r="O211" i="3"/>
  <c r="F212" i="3"/>
  <c r="I212" i="3"/>
  <c r="L212" i="3"/>
  <c r="O212" i="3"/>
  <c r="F213" i="3"/>
  <c r="I213" i="3"/>
  <c r="L213" i="3"/>
  <c r="O213" i="3"/>
  <c r="F214" i="3"/>
  <c r="I214" i="3"/>
  <c r="L214" i="3"/>
  <c r="O214" i="3"/>
  <c r="F215" i="3"/>
  <c r="I215" i="3"/>
  <c r="L215" i="3"/>
  <c r="O215" i="3"/>
  <c r="F216" i="3"/>
  <c r="I216" i="3"/>
  <c r="L216" i="3"/>
  <c r="O216" i="3"/>
  <c r="F217" i="3"/>
  <c r="I217" i="3"/>
  <c r="L217" i="3"/>
  <c r="O217" i="3"/>
  <c r="F218" i="3"/>
  <c r="I218" i="3"/>
  <c r="L218" i="3"/>
  <c r="O218" i="3"/>
  <c r="F219" i="3"/>
  <c r="I219" i="3"/>
  <c r="L219" i="3"/>
  <c r="O219" i="3"/>
  <c r="F220" i="3"/>
  <c r="I220" i="3"/>
  <c r="L220" i="3"/>
  <c r="O220" i="3"/>
  <c r="F221" i="3"/>
  <c r="I221" i="3"/>
  <c r="L221" i="3"/>
  <c r="O221" i="3"/>
  <c r="F222" i="3"/>
  <c r="I222" i="3"/>
  <c r="L222" i="3"/>
  <c r="O222" i="3"/>
  <c r="F223" i="3"/>
  <c r="I223" i="3"/>
  <c r="L223" i="3"/>
  <c r="O223" i="3"/>
  <c r="F224" i="3"/>
  <c r="I224" i="3"/>
  <c r="L224" i="3"/>
  <c r="O224" i="3"/>
  <c r="F225" i="3"/>
  <c r="I225" i="3"/>
  <c r="L225" i="3"/>
  <c r="O225" i="3"/>
  <c r="F226" i="3"/>
  <c r="I226" i="3"/>
  <c r="L226" i="3"/>
  <c r="O226" i="3"/>
  <c r="F227" i="3"/>
  <c r="I227" i="3"/>
  <c r="L227" i="3"/>
  <c r="O227" i="3"/>
  <c r="F228" i="3"/>
  <c r="I228" i="3"/>
  <c r="L228" i="3"/>
  <c r="O228" i="3"/>
  <c r="F229" i="3"/>
  <c r="I229" i="3"/>
  <c r="L229" i="3"/>
  <c r="O229" i="3"/>
  <c r="F230" i="3"/>
  <c r="I230" i="3"/>
  <c r="L230" i="3"/>
  <c r="O230" i="3"/>
  <c r="F231" i="3"/>
  <c r="I231" i="3"/>
  <c r="L231" i="3"/>
  <c r="O231" i="3"/>
  <c r="F232" i="3"/>
  <c r="I232" i="3"/>
  <c r="L232" i="3"/>
  <c r="O232" i="3"/>
  <c r="F233" i="3"/>
  <c r="I233" i="3"/>
  <c r="L233" i="3"/>
  <c r="O233" i="3"/>
  <c r="F234" i="3"/>
  <c r="I234" i="3"/>
  <c r="L234" i="3"/>
  <c r="O234" i="3"/>
  <c r="F235" i="3"/>
  <c r="I235" i="3"/>
  <c r="L235" i="3"/>
  <c r="O235" i="3"/>
  <c r="F236" i="3"/>
  <c r="I236" i="3"/>
  <c r="L236" i="3"/>
  <c r="O236" i="3"/>
  <c r="F237" i="3"/>
  <c r="I237" i="3"/>
  <c r="L237" i="3"/>
  <c r="O237" i="3"/>
  <c r="F238" i="3"/>
  <c r="I238" i="3"/>
  <c r="L238" i="3"/>
  <c r="O238" i="3"/>
  <c r="F239" i="3"/>
  <c r="I239" i="3"/>
  <c r="L239" i="3"/>
  <c r="O239" i="3"/>
  <c r="F240" i="3"/>
  <c r="I240" i="3"/>
  <c r="L240" i="3"/>
  <c r="O240" i="3"/>
  <c r="F241" i="3"/>
  <c r="I241" i="3"/>
  <c r="L241" i="3"/>
  <c r="O241" i="3"/>
  <c r="F242" i="3"/>
  <c r="I242" i="3"/>
  <c r="L242" i="3"/>
  <c r="O242" i="3"/>
  <c r="F243" i="3"/>
  <c r="I243" i="3"/>
  <c r="L243" i="3"/>
  <c r="O243" i="3"/>
  <c r="F244" i="3"/>
  <c r="I244" i="3"/>
  <c r="L244" i="3"/>
  <c r="O244" i="3"/>
  <c r="F245" i="3"/>
  <c r="I245" i="3"/>
  <c r="L245" i="3"/>
  <c r="O245" i="3"/>
  <c r="F246" i="3"/>
  <c r="I246" i="3"/>
  <c r="L246" i="3"/>
  <c r="O246" i="3"/>
  <c r="F247" i="3"/>
  <c r="I247" i="3"/>
  <c r="L247" i="3"/>
  <c r="O247" i="3"/>
  <c r="F248" i="3"/>
  <c r="I248" i="3"/>
  <c r="L248" i="3"/>
  <c r="O248" i="3"/>
  <c r="F249" i="3"/>
  <c r="I249" i="3"/>
  <c r="L249" i="3"/>
  <c r="O249" i="3"/>
  <c r="F250" i="3"/>
  <c r="I250" i="3"/>
  <c r="L250" i="3"/>
  <c r="O250" i="3"/>
  <c r="F251" i="3"/>
  <c r="I251" i="3"/>
  <c r="L251" i="3"/>
  <c r="O251" i="3"/>
  <c r="F252" i="3"/>
  <c r="I252" i="3"/>
  <c r="L252" i="3"/>
  <c r="O252" i="3"/>
  <c r="F253" i="3"/>
  <c r="I253" i="3"/>
  <c r="L253" i="3"/>
  <c r="O253" i="3"/>
  <c r="F254" i="3"/>
  <c r="I254" i="3"/>
  <c r="L254" i="3"/>
  <c r="O254" i="3"/>
  <c r="F255" i="3"/>
  <c r="I255" i="3"/>
  <c r="L255" i="3"/>
  <c r="O255" i="3"/>
  <c r="F256" i="3"/>
  <c r="I256" i="3"/>
  <c r="L256" i="3"/>
  <c r="O256" i="3"/>
  <c r="F257" i="3"/>
  <c r="I257" i="3"/>
  <c r="L257" i="3"/>
  <c r="O257" i="3"/>
  <c r="F258" i="3"/>
  <c r="I258" i="3"/>
  <c r="L258" i="3"/>
  <c r="O258" i="3"/>
  <c r="F259" i="3"/>
  <c r="I259" i="3"/>
  <c r="L259" i="3"/>
  <c r="O259" i="3"/>
  <c r="F260" i="3"/>
  <c r="I260" i="3"/>
  <c r="L260" i="3"/>
  <c r="O260" i="3"/>
  <c r="F261" i="3"/>
  <c r="I261" i="3"/>
  <c r="L261" i="3"/>
  <c r="O261" i="3"/>
  <c r="F262" i="3"/>
  <c r="I262" i="3"/>
  <c r="L262" i="3"/>
  <c r="O262" i="3"/>
  <c r="F263" i="3"/>
  <c r="I263" i="3"/>
  <c r="L263" i="3"/>
  <c r="O263" i="3"/>
  <c r="F264" i="3"/>
  <c r="I264" i="3"/>
  <c r="L264" i="3"/>
  <c r="O264" i="3"/>
  <c r="F265" i="3"/>
  <c r="I265" i="3"/>
  <c r="L265" i="3"/>
  <c r="O265" i="3"/>
  <c r="F266" i="3"/>
  <c r="I266" i="3"/>
  <c r="L266" i="3"/>
  <c r="O266" i="3"/>
  <c r="F267" i="3"/>
  <c r="I267" i="3"/>
  <c r="L267" i="3"/>
  <c r="O267" i="3"/>
  <c r="F268" i="3"/>
  <c r="I268" i="3"/>
  <c r="L268" i="3"/>
  <c r="O268" i="3"/>
  <c r="F269" i="3"/>
  <c r="I269" i="3"/>
  <c r="L269" i="3"/>
  <c r="O269" i="3"/>
  <c r="F270" i="3"/>
  <c r="I270" i="3"/>
  <c r="L270" i="3"/>
  <c r="O270" i="3"/>
  <c r="F271" i="3"/>
  <c r="I271" i="3"/>
  <c r="L271" i="3"/>
  <c r="O271" i="3"/>
  <c r="F272" i="3"/>
  <c r="I272" i="3"/>
  <c r="L272" i="3"/>
  <c r="O272" i="3"/>
  <c r="F273" i="3"/>
  <c r="I273" i="3"/>
  <c r="L273" i="3"/>
  <c r="O273" i="3"/>
  <c r="F274" i="3"/>
  <c r="I274" i="3"/>
  <c r="L274" i="3"/>
  <c r="O274" i="3"/>
  <c r="F275" i="3"/>
  <c r="I275" i="3"/>
  <c r="L275" i="3"/>
  <c r="O275" i="3"/>
  <c r="F276" i="3"/>
  <c r="I276" i="3"/>
  <c r="L276" i="3"/>
  <c r="O276" i="3"/>
  <c r="F277" i="3"/>
  <c r="I277" i="3"/>
  <c r="L277" i="3"/>
  <c r="O277" i="3"/>
  <c r="F278" i="3"/>
  <c r="I278" i="3"/>
  <c r="L278" i="3"/>
  <c r="O278" i="3"/>
  <c r="F279" i="3"/>
  <c r="I279" i="3"/>
  <c r="L279" i="3"/>
  <c r="O279" i="3"/>
  <c r="F280" i="3"/>
  <c r="I280" i="3"/>
  <c r="L280" i="3"/>
  <c r="O280" i="3"/>
  <c r="F281" i="3"/>
  <c r="I281" i="3"/>
  <c r="L281" i="3"/>
  <c r="O281" i="3"/>
  <c r="F282" i="3"/>
  <c r="I282" i="3"/>
  <c r="L282" i="3"/>
  <c r="O282" i="3"/>
  <c r="F283" i="3"/>
  <c r="I283" i="3"/>
  <c r="L283" i="3"/>
  <c r="O283" i="3"/>
  <c r="F284" i="3"/>
  <c r="I284" i="3"/>
  <c r="L284" i="3"/>
  <c r="O284" i="3"/>
  <c r="F285" i="3"/>
  <c r="I285" i="3"/>
  <c r="L285" i="3"/>
  <c r="O285" i="3"/>
  <c r="F286" i="3"/>
  <c r="I286" i="3"/>
  <c r="L286" i="3"/>
  <c r="O286" i="3"/>
  <c r="F287" i="3"/>
  <c r="I287" i="3"/>
  <c r="L287" i="3"/>
  <c r="O287" i="3"/>
  <c r="F288" i="3"/>
  <c r="I288" i="3"/>
  <c r="L288" i="3"/>
  <c r="O288" i="3"/>
  <c r="F289" i="3"/>
  <c r="I289" i="3"/>
  <c r="L289" i="3"/>
  <c r="O289" i="3"/>
  <c r="F290" i="3"/>
  <c r="I290" i="3"/>
  <c r="L290" i="3"/>
  <c r="O290" i="3"/>
  <c r="F291" i="3"/>
  <c r="I291" i="3"/>
  <c r="L291" i="3"/>
  <c r="O291" i="3"/>
  <c r="F292" i="3"/>
  <c r="I292" i="3"/>
  <c r="L292" i="3"/>
  <c r="O292" i="3"/>
  <c r="F293" i="3"/>
  <c r="I293" i="3"/>
  <c r="L293" i="3"/>
  <c r="O293" i="3"/>
  <c r="F294" i="3"/>
  <c r="I294" i="3"/>
  <c r="L294" i="3"/>
  <c r="O294" i="3"/>
  <c r="F295" i="3"/>
  <c r="I295" i="3"/>
  <c r="L295" i="3"/>
  <c r="O295" i="3"/>
  <c r="F296" i="3"/>
  <c r="I296" i="3"/>
  <c r="L296" i="3"/>
  <c r="O296" i="3"/>
  <c r="F297" i="3"/>
  <c r="I297" i="3"/>
  <c r="L297" i="3"/>
  <c r="O297" i="3"/>
  <c r="F298" i="3"/>
  <c r="I298" i="3"/>
  <c r="L298" i="3"/>
  <c r="O298" i="3"/>
  <c r="F299" i="3"/>
  <c r="I299" i="3"/>
  <c r="L299" i="3"/>
  <c r="O299" i="3"/>
  <c r="F300" i="3"/>
  <c r="I300" i="3"/>
  <c r="L300" i="3"/>
  <c r="O300" i="3"/>
  <c r="F301" i="3"/>
  <c r="I301" i="3"/>
  <c r="L301" i="3"/>
  <c r="O301" i="3"/>
  <c r="F302" i="3"/>
  <c r="I302" i="3"/>
  <c r="L302" i="3"/>
  <c r="O302" i="3"/>
  <c r="F303" i="3"/>
  <c r="I303" i="3"/>
  <c r="L303" i="3"/>
  <c r="O303" i="3"/>
  <c r="F304" i="3"/>
  <c r="I304" i="3"/>
  <c r="L304" i="3"/>
  <c r="O304" i="3"/>
  <c r="F305" i="3"/>
  <c r="I305" i="3"/>
  <c r="L305" i="3"/>
  <c r="O305" i="3"/>
  <c r="F306" i="3"/>
  <c r="I306" i="3"/>
  <c r="L306" i="3"/>
  <c r="O306" i="3"/>
  <c r="F307" i="3"/>
  <c r="I307" i="3"/>
  <c r="L307" i="3"/>
  <c r="O307" i="3"/>
  <c r="F308" i="3"/>
  <c r="I308" i="3"/>
  <c r="L308" i="3"/>
  <c r="O308" i="3"/>
  <c r="F309" i="3"/>
  <c r="I309" i="3"/>
  <c r="L309" i="3"/>
  <c r="O309" i="3"/>
  <c r="F310" i="3"/>
  <c r="I310" i="3"/>
  <c r="L310" i="3"/>
  <c r="O310" i="3"/>
  <c r="F311" i="3"/>
  <c r="I311" i="3"/>
  <c r="L311" i="3"/>
  <c r="O311" i="3"/>
  <c r="F312" i="3"/>
  <c r="I312" i="3"/>
  <c r="L312" i="3"/>
  <c r="O312" i="3"/>
  <c r="F313" i="3"/>
  <c r="I313" i="3"/>
  <c r="L313" i="3"/>
  <c r="O313" i="3"/>
  <c r="F314" i="3"/>
  <c r="I314" i="3"/>
  <c r="L314" i="3"/>
  <c r="O314" i="3"/>
  <c r="F315" i="3"/>
  <c r="I315" i="3"/>
  <c r="L315" i="3"/>
  <c r="O315" i="3"/>
  <c r="F316" i="3"/>
  <c r="I316" i="3"/>
  <c r="L316" i="3"/>
  <c r="O316" i="3"/>
  <c r="F317" i="3"/>
  <c r="I317" i="3"/>
  <c r="L317" i="3"/>
  <c r="O317" i="3"/>
  <c r="F318" i="3"/>
  <c r="I318" i="3"/>
  <c r="L318" i="3"/>
  <c r="O318" i="3"/>
  <c r="F319" i="3"/>
  <c r="I319" i="3"/>
  <c r="L319" i="3"/>
  <c r="O319" i="3"/>
  <c r="F320" i="3"/>
  <c r="I320" i="3"/>
  <c r="L320" i="3"/>
  <c r="O320" i="3"/>
  <c r="F321" i="3"/>
  <c r="I321" i="3"/>
  <c r="L321" i="3"/>
  <c r="O321" i="3"/>
  <c r="F322" i="3"/>
  <c r="I322" i="3"/>
  <c r="L322" i="3"/>
  <c r="O322" i="3"/>
  <c r="F323" i="3"/>
  <c r="I323" i="3"/>
  <c r="L323" i="3"/>
  <c r="O323" i="3"/>
  <c r="F324" i="3"/>
  <c r="I324" i="3"/>
  <c r="L324" i="3"/>
  <c r="O324" i="3"/>
  <c r="F325" i="3"/>
  <c r="I325" i="3"/>
  <c r="L325" i="3"/>
  <c r="O325" i="3"/>
  <c r="F326" i="3"/>
  <c r="I326" i="3"/>
  <c r="L326" i="3"/>
  <c r="O326" i="3"/>
  <c r="F327" i="3"/>
  <c r="I327" i="3"/>
  <c r="L327" i="3"/>
  <c r="O327" i="3"/>
  <c r="F328" i="3"/>
  <c r="I328" i="3"/>
  <c r="L328" i="3"/>
  <c r="O328" i="3"/>
  <c r="F329" i="3"/>
  <c r="I329" i="3"/>
  <c r="L329" i="3"/>
  <c r="O329" i="3"/>
  <c r="F330" i="3"/>
  <c r="I330" i="3"/>
  <c r="L330" i="3"/>
  <c r="O330" i="3"/>
  <c r="F331" i="3"/>
  <c r="I331" i="3"/>
  <c r="L331" i="3"/>
  <c r="O331" i="3"/>
  <c r="F332" i="3"/>
  <c r="I332" i="3"/>
  <c r="L332" i="3"/>
  <c r="O332" i="3"/>
  <c r="F333" i="3"/>
  <c r="I333" i="3"/>
  <c r="L333" i="3"/>
  <c r="O333" i="3"/>
  <c r="F334" i="3"/>
  <c r="I334" i="3"/>
  <c r="L334" i="3"/>
  <c r="O334" i="3"/>
  <c r="F335" i="3"/>
  <c r="I335" i="3"/>
  <c r="L335" i="3"/>
  <c r="O335" i="3"/>
  <c r="F336" i="3"/>
  <c r="I336" i="3"/>
  <c r="L336" i="3"/>
  <c r="O336" i="3"/>
  <c r="F337" i="3"/>
  <c r="I337" i="3"/>
  <c r="L337" i="3"/>
  <c r="O337" i="3"/>
  <c r="F338" i="3"/>
  <c r="I338" i="3"/>
  <c r="L338" i="3"/>
  <c r="O338" i="3"/>
  <c r="F339" i="3"/>
  <c r="I339" i="3"/>
  <c r="L339" i="3"/>
  <c r="O339" i="3"/>
  <c r="F340" i="3"/>
  <c r="I340" i="3"/>
  <c r="L340" i="3"/>
  <c r="O340" i="3"/>
  <c r="F341" i="3"/>
  <c r="I341" i="3"/>
  <c r="L341" i="3"/>
  <c r="O341" i="3"/>
  <c r="F342" i="3"/>
  <c r="I342" i="3"/>
  <c r="L342" i="3"/>
  <c r="O342" i="3"/>
  <c r="F343" i="3"/>
  <c r="I343" i="3"/>
  <c r="L343" i="3"/>
  <c r="O343" i="3"/>
  <c r="F344" i="3"/>
  <c r="I344" i="3"/>
  <c r="L344" i="3"/>
  <c r="O344" i="3"/>
  <c r="F345" i="3"/>
  <c r="I345" i="3"/>
  <c r="L345" i="3"/>
  <c r="O345" i="3"/>
  <c r="F346" i="3"/>
  <c r="I346" i="3"/>
  <c r="L346" i="3"/>
  <c r="O346" i="3"/>
  <c r="F347" i="3"/>
  <c r="I347" i="3"/>
  <c r="L347" i="3"/>
  <c r="O347" i="3"/>
  <c r="F348" i="3"/>
  <c r="I348" i="3"/>
  <c r="L348" i="3"/>
  <c r="O348" i="3"/>
  <c r="F349" i="3"/>
  <c r="I349" i="3"/>
  <c r="L349" i="3"/>
  <c r="O349" i="3"/>
  <c r="F350" i="3"/>
  <c r="I350" i="3"/>
  <c r="L350" i="3"/>
  <c r="O350" i="3"/>
  <c r="F351" i="3"/>
  <c r="I351" i="3"/>
  <c r="L351" i="3"/>
  <c r="O351" i="3"/>
  <c r="F352" i="3"/>
  <c r="I352" i="3"/>
  <c r="L352" i="3"/>
  <c r="O352" i="3"/>
  <c r="F353" i="3"/>
  <c r="I353" i="3"/>
  <c r="L353" i="3"/>
  <c r="O353" i="3"/>
  <c r="F354" i="3"/>
  <c r="I354" i="3"/>
  <c r="L354" i="3"/>
  <c r="O354" i="3"/>
  <c r="F355" i="3"/>
  <c r="I355" i="3"/>
  <c r="L355" i="3"/>
  <c r="O355" i="3"/>
  <c r="F356" i="3"/>
  <c r="I356" i="3"/>
  <c r="L356" i="3"/>
  <c r="O356" i="3"/>
  <c r="F357" i="3"/>
  <c r="I357" i="3"/>
  <c r="L357" i="3"/>
  <c r="O357" i="3"/>
  <c r="F358" i="3"/>
  <c r="I358" i="3"/>
  <c r="L358" i="3"/>
  <c r="O358" i="3"/>
  <c r="F359" i="3"/>
  <c r="I359" i="3"/>
  <c r="L359" i="3"/>
  <c r="O359" i="3"/>
  <c r="F360" i="3"/>
  <c r="I360" i="3"/>
  <c r="L360" i="3"/>
  <c r="O360" i="3"/>
  <c r="F361" i="3"/>
  <c r="I361" i="3"/>
  <c r="L361" i="3"/>
  <c r="O361" i="3"/>
  <c r="F362" i="3"/>
  <c r="I362" i="3"/>
  <c r="L362" i="3"/>
  <c r="O362" i="3"/>
  <c r="F363" i="3"/>
  <c r="I363" i="3"/>
  <c r="L363" i="3"/>
  <c r="O363" i="3"/>
  <c r="F364" i="3"/>
  <c r="I364" i="3"/>
  <c r="L364" i="3"/>
  <c r="O364" i="3"/>
  <c r="F365" i="3"/>
  <c r="I365" i="3"/>
  <c r="L365" i="3"/>
  <c r="O365" i="3"/>
  <c r="F366" i="3"/>
  <c r="I366" i="3"/>
  <c r="L366" i="3"/>
  <c r="O366" i="3"/>
  <c r="F367" i="3"/>
  <c r="I367" i="3"/>
  <c r="L367" i="3"/>
  <c r="O367" i="3"/>
  <c r="F368" i="3"/>
  <c r="I368" i="3"/>
  <c r="L368" i="3"/>
  <c r="O368" i="3"/>
  <c r="F369" i="3"/>
  <c r="I369" i="3"/>
  <c r="L369" i="3"/>
  <c r="O369" i="3"/>
  <c r="F370" i="3"/>
  <c r="I370" i="3"/>
  <c r="L370" i="3"/>
  <c r="O370" i="3"/>
  <c r="F371" i="3"/>
  <c r="I371" i="3"/>
  <c r="L371" i="3"/>
  <c r="O371" i="3"/>
  <c r="F372" i="3"/>
  <c r="I372" i="3"/>
  <c r="L372" i="3"/>
  <c r="O372" i="3"/>
  <c r="F373" i="3"/>
  <c r="I373" i="3"/>
  <c r="L373" i="3"/>
  <c r="O373" i="3"/>
  <c r="F374" i="3"/>
  <c r="I374" i="3"/>
  <c r="L374" i="3"/>
  <c r="O374" i="3"/>
  <c r="F375" i="3"/>
  <c r="I375" i="3"/>
  <c r="L375" i="3"/>
  <c r="O375" i="3"/>
  <c r="F376" i="3"/>
  <c r="I376" i="3"/>
  <c r="L376" i="3"/>
  <c r="O376" i="3"/>
  <c r="F377" i="3"/>
  <c r="I377" i="3"/>
  <c r="L377" i="3"/>
  <c r="O377" i="3"/>
  <c r="F378" i="3"/>
  <c r="I378" i="3"/>
  <c r="L378" i="3"/>
  <c r="O378" i="3"/>
  <c r="F379" i="3"/>
  <c r="I379" i="3"/>
  <c r="L379" i="3"/>
  <c r="O379" i="3"/>
  <c r="F380" i="3"/>
  <c r="I380" i="3"/>
  <c r="L380" i="3"/>
  <c r="O380" i="3"/>
  <c r="F381" i="3"/>
  <c r="I381" i="3"/>
  <c r="L381" i="3"/>
  <c r="O381" i="3"/>
  <c r="F382" i="3"/>
  <c r="I382" i="3"/>
  <c r="L382" i="3"/>
  <c r="O382" i="3"/>
  <c r="F383" i="3"/>
  <c r="I383" i="3"/>
  <c r="L383" i="3"/>
  <c r="O383" i="3"/>
  <c r="F384" i="3"/>
  <c r="I384" i="3"/>
  <c r="L384" i="3"/>
  <c r="O384" i="3"/>
  <c r="F385" i="3"/>
  <c r="I385" i="3"/>
  <c r="L385" i="3"/>
  <c r="O385" i="3"/>
  <c r="F386" i="3"/>
  <c r="I386" i="3"/>
  <c r="L386" i="3"/>
  <c r="O386" i="3"/>
  <c r="F387" i="3"/>
  <c r="I387" i="3"/>
  <c r="L387" i="3"/>
  <c r="O387" i="3"/>
  <c r="F388" i="3"/>
  <c r="I388" i="3"/>
  <c r="L388" i="3"/>
  <c r="O388" i="3"/>
  <c r="F389" i="3"/>
  <c r="I389" i="3"/>
  <c r="L389" i="3"/>
  <c r="O389" i="3"/>
  <c r="F390" i="3"/>
  <c r="I390" i="3"/>
  <c r="L390" i="3"/>
  <c r="O390" i="3"/>
  <c r="F391" i="3"/>
  <c r="I391" i="3"/>
  <c r="L391" i="3"/>
  <c r="O391" i="3"/>
  <c r="F392" i="3"/>
  <c r="I392" i="3"/>
  <c r="L392" i="3"/>
  <c r="O392" i="3"/>
  <c r="F393" i="3"/>
  <c r="I393" i="3"/>
  <c r="L393" i="3"/>
  <c r="O393" i="3"/>
  <c r="F394" i="3"/>
  <c r="I394" i="3"/>
  <c r="L394" i="3"/>
  <c r="O394" i="3"/>
  <c r="F395" i="3"/>
  <c r="I395" i="3"/>
  <c r="L395" i="3"/>
  <c r="O395" i="3"/>
  <c r="F396" i="3"/>
  <c r="I396" i="3"/>
  <c r="L396" i="3"/>
  <c r="O396" i="3"/>
  <c r="F397" i="3"/>
  <c r="I397" i="3"/>
  <c r="L397" i="3"/>
  <c r="O397" i="3"/>
  <c r="F398" i="3"/>
  <c r="I398" i="3"/>
  <c r="L398" i="3"/>
  <c r="O398" i="3"/>
  <c r="F399" i="3"/>
  <c r="I399" i="3"/>
  <c r="L399" i="3"/>
  <c r="O399" i="3"/>
  <c r="F400" i="3"/>
  <c r="I400" i="3"/>
  <c r="L400" i="3"/>
  <c r="O400" i="3"/>
  <c r="F401" i="3"/>
  <c r="I401" i="3"/>
  <c r="L401" i="3"/>
  <c r="O401" i="3"/>
  <c r="F402" i="3"/>
  <c r="I402" i="3"/>
  <c r="L402" i="3"/>
  <c r="O402" i="3"/>
  <c r="F403" i="3"/>
  <c r="I403" i="3"/>
  <c r="L403" i="3"/>
  <c r="O403" i="3"/>
  <c r="F404" i="3"/>
  <c r="I404" i="3"/>
  <c r="L404" i="3"/>
  <c r="O404" i="3"/>
  <c r="F405" i="3"/>
  <c r="I405" i="3"/>
  <c r="L405" i="3"/>
  <c r="O405" i="3"/>
  <c r="F406" i="3"/>
  <c r="I406" i="3"/>
  <c r="L406" i="3"/>
  <c r="O406" i="3"/>
  <c r="F407" i="3"/>
  <c r="I407" i="3"/>
  <c r="L407" i="3"/>
  <c r="O407" i="3"/>
  <c r="F408" i="3"/>
  <c r="I408" i="3"/>
  <c r="L408" i="3"/>
  <c r="O408" i="3"/>
  <c r="F409" i="3"/>
  <c r="I409" i="3"/>
  <c r="L409" i="3"/>
  <c r="O409" i="3"/>
  <c r="F410" i="3"/>
  <c r="I410" i="3"/>
  <c r="L410" i="3"/>
  <c r="O410" i="3"/>
  <c r="F411" i="3"/>
  <c r="I411" i="3"/>
  <c r="L411" i="3"/>
  <c r="O411" i="3"/>
  <c r="F412" i="3"/>
  <c r="I412" i="3"/>
  <c r="L412" i="3"/>
  <c r="O412" i="3"/>
  <c r="F413" i="3"/>
  <c r="I413" i="3"/>
  <c r="L413" i="3"/>
  <c r="O413" i="3"/>
  <c r="F414" i="3"/>
  <c r="I414" i="3"/>
  <c r="L414" i="3"/>
  <c r="O414" i="3"/>
  <c r="F415" i="3"/>
  <c r="I415" i="3"/>
  <c r="L415" i="3"/>
  <c r="O415" i="3"/>
  <c r="F416" i="3"/>
  <c r="I416" i="3"/>
  <c r="L416" i="3"/>
  <c r="O416" i="3"/>
  <c r="F417" i="3"/>
  <c r="I417" i="3"/>
  <c r="L417" i="3"/>
  <c r="O417" i="3"/>
  <c r="F418" i="3"/>
  <c r="I418" i="3"/>
  <c r="L418" i="3"/>
  <c r="O418" i="3"/>
  <c r="F419" i="3"/>
  <c r="I419" i="3"/>
  <c r="L419" i="3"/>
  <c r="O419" i="3"/>
  <c r="F420" i="3"/>
  <c r="I420" i="3"/>
  <c r="L420" i="3"/>
  <c r="O420" i="3"/>
  <c r="F421" i="3"/>
  <c r="I421" i="3"/>
  <c r="L421" i="3"/>
  <c r="O421" i="3"/>
  <c r="F422" i="3"/>
  <c r="I422" i="3"/>
  <c r="L422" i="3"/>
  <c r="O422" i="3"/>
  <c r="F423" i="3"/>
  <c r="I423" i="3"/>
  <c r="L423" i="3"/>
  <c r="O423" i="3"/>
  <c r="F424" i="3"/>
  <c r="I424" i="3"/>
  <c r="L424" i="3"/>
  <c r="O424" i="3"/>
  <c r="F425" i="3"/>
  <c r="I425" i="3"/>
  <c r="L425" i="3"/>
  <c r="O425" i="3"/>
  <c r="F426" i="3"/>
  <c r="I426" i="3"/>
  <c r="L426" i="3"/>
  <c r="O426" i="3"/>
  <c r="F427" i="3"/>
  <c r="I427" i="3"/>
  <c r="L427" i="3"/>
  <c r="O427" i="3"/>
  <c r="F428" i="3"/>
  <c r="I428" i="3"/>
  <c r="L428" i="3"/>
  <c r="O428" i="3"/>
  <c r="F429" i="3"/>
  <c r="I429" i="3"/>
  <c r="L429" i="3"/>
  <c r="O429" i="3"/>
  <c r="F430" i="3"/>
  <c r="I430" i="3"/>
  <c r="L430" i="3"/>
  <c r="O430" i="3"/>
  <c r="F431" i="3"/>
  <c r="I431" i="3"/>
  <c r="L431" i="3"/>
  <c r="O431" i="3"/>
  <c r="F432" i="3"/>
  <c r="I432" i="3"/>
  <c r="L432" i="3"/>
  <c r="O432" i="3"/>
  <c r="F433" i="3"/>
  <c r="I433" i="3"/>
  <c r="L433" i="3"/>
  <c r="O433" i="3"/>
  <c r="F434" i="3"/>
  <c r="I434" i="3"/>
  <c r="L434" i="3"/>
  <c r="O434" i="3"/>
  <c r="F435" i="3"/>
  <c r="I435" i="3"/>
  <c r="L435" i="3"/>
  <c r="O435" i="3"/>
  <c r="F436" i="3"/>
  <c r="I436" i="3"/>
  <c r="L436" i="3"/>
  <c r="O436" i="3"/>
  <c r="F437" i="3"/>
  <c r="I437" i="3"/>
  <c r="L437" i="3"/>
  <c r="O437" i="3"/>
  <c r="F438" i="3"/>
  <c r="I438" i="3"/>
  <c r="L438" i="3"/>
  <c r="O438" i="3"/>
  <c r="F439" i="3"/>
  <c r="I439" i="3"/>
  <c r="L439" i="3"/>
  <c r="O439" i="3"/>
  <c r="F440" i="3"/>
  <c r="I440" i="3"/>
  <c r="L440" i="3"/>
  <c r="O440" i="3"/>
  <c r="F441" i="3"/>
  <c r="I441" i="3"/>
  <c r="L441" i="3"/>
  <c r="O441" i="3"/>
  <c r="F442" i="3"/>
  <c r="I442" i="3"/>
  <c r="L442" i="3"/>
  <c r="O442" i="3"/>
  <c r="F443" i="3"/>
  <c r="I443" i="3"/>
  <c r="L443" i="3"/>
  <c r="O443" i="3"/>
  <c r="F444" i="3"/>
  <c r="I444" i="3"/>
  <c r="L444" i="3"/>
  <c r="O444" i="3"/>
  <c r="F445" i="3"/>
  <c r="I445" i="3"/>
  <c r="L445" i="3"/>
  <c r="O445" i="3"/>
  <c r="F446" i="3"/>
  <c r="I446" i="3"/>
  <c r="L446" i="3"/>
  <c r="O446" i="3"/>
  <c r="F447" i="3"/>
  <c r="I447" i="3"/>
  <c r="L447" i="3"/>
  <c r="O447" i="3"/>
  <c r="F448" i="3"/>
  <c r="I448" i="3"/>
  <c r="L448" i="3"/>
  <c r="O448" i="3"/>
  <c r="F449" i="3"/>
  <c r="I449" i="3"/>
  <c r="L449" i="3"/>
  <c r="O449" i="3"/>
  <c r="F450" i="3"/>
  <c r="I450" i="3"/>
  <c r="L450" i="3"/>
  <c r="O450" i="3"/>
  <c r="F451" i="3"/>
  <c r="I451" i="3"/>
  <c r="L451" i="3"/>
  <c r="O451" i="3"/>
  <c r="F452" i="3"/>
  <c r="I452" i="3"/>
  <c r="L452" i="3"/>
  <c r="O452" i="3"/>
  <c r="F453" i="3"/>
  <c r="I453" i="3"/>
  <c r="L453" i="3"/>
  <c r="O453" i="3"/>
  <c r="F454" i="3"/>
  <c r="I454" i="3"/>
  <c r="L454" i="3"/>
  <c r="O454" i="3"/>
  <c r="F455" i="3"/>
  <c r="I455" i="3"/>
  <c r="L455" i="3"/>
  <c r="O455" i="3"/>
  <c r="F456" i="3"/>
  <c r="I456" i="3"/>
  <c r="L456" i="3"/>
  <c r="O456" i="3"/>
  <c r="F457" i="3"/>
  <c r="I457" i="3"/>
  <c r="L457" i="3"/>
  <c r="O457" i="3"/>
  <c r="F458" i="3"/>
  <c r="I458" i="3"/>
  <c r="L458" i="3"/>
  <c r="O458" i="3"/>
  <c r="F459" i="3"/>
  <c r="I459" i="3"/>
  <c r="L459" i="3"/>
  <c r="O459" i="3"/>
  <c r="F460" i="3"/>
  <c r="I460" i="3"/>
  <c r="L460" i="3"/>
  <c r="O460" i="3"/>
  <c r="F461" i="3"/>
  <c r="I461" i="3"/>
  <c r="L461" i="3"/>
  <c r="O461" i="3"/>
  <c r="F462" i="3"/>
  <c r="I462" i="3"/>
  <c r="L462" i="3"/>
  <c r="O462" i="3"/>
  <c r="F463" i="3"/>
  <c r="I463" i="3"/>
  <c r="L463" i="3"/>
  <c r="O463" i="3"/>
  <c r="F464" i="3"/>
  <c r="I464" i="3"/>
  <c r="L464" i="3"/>
  <c r="O464" i="3"/>
  <c r="F465" i="3"/>
  <c r="I465" i="3"/>
  <c r="L465" i="3"/>
  <c r="O465" i="3"/>
  <c r="F466" i="3"/>
  <c r="I466" i="3"/>
  <c r="L466" i="3"/>
  <c r="O466" i="3"/>
  <c r="F467" i="3"/>
  <c r="I467" i="3"/>
  <c r="L467" i="3"/>
  <c r="O467" i="3"/>
  <c r="F468" i="3"/>
  <c r="I468" i="3"/>
  <c r="L468" i="3"/>
  <c r="O468" i="3"/>
  <c r="F469" i="3"/>
  <c r="I469" i="3"/>
  <c r="L469" i="3"/>
  <c r="O469" i="3"/>
  <c r="F470" i="3"/>
  <c r="I470" i="3"/>
  <c r="L470" i="3"/>
  <c r="O470" i="3"/>
  <c r="F471" i="3"/>
  <c r="I471" i="3"/>
  <c r="L471" i="3"/>
  <c r="O471" i="3"/>
  <c r="F472" i="3"/>
  <c r="I472" i="3"/>
  <c r="L472" i="3"/>
  <c r="O472" i="3"/>
  <c r="F473" i="3"/>
  <c r="I473" i="3"/>
  <c r="L473" i="3"/>
  <c r="O473" i="3"/>
  <c r="F474" i="3"/>
  <c r="I474" i="3"/>
  <c r="L474" i="3"/>
  <c r="O474" i="3"/>
  <c r="F475" i="3"/>
  <c r="I475" i="3"/>
  <c r="L475" i="3"/>
  <c r="O475" i="3"/>
  <c r="F476" i="3"/>
  <c r="I476" i="3"/>
  <c r="L476" i="3"/>
  <c r="O476" i="3"/>
  <c r="F477" i="3"/>
  <c r="I477" i="3"/>
  <c r="L477" i="3"/>
  <c r="O477" i="3"/>
  <c r="F478" i="3"/>
  <c r="I478" i="3"/>
  <c r="L478" i="3"/>
  <c r="O478" i="3"/>
  <c r="F479" i="3"/>
  <c r="I479" i="3"/>
  <c r="L479" i="3"/>
  <c r="O479" i="3"/>
  <c r="F480" i="3"/>
  <c r="I480" i="3"/>
  <c r="L480" i="3"/>
  <c r="O480" i="3"/>
  <c r="F481" i="3"/>
  <c r="I481" i="3"/>
  <c r="L481" i="3"/>
  <c r="O481" i="3"/>
  <c r="F482" i="3"/>
  <c r="I482" i="3"/>
  <c r="L482" i="3"/>
  <c r="O482" i="3"/>
  <c r="F483" i="3"/>
  <c r="I483" i="3"/>
  <c r="L483" i="3"/>
  <c r="O483" i="3"/>
  <c r="F484" i="3"/>
  <c r="I484" i="3"/>
  <c r="L484" i="3"/>
  <c r="O484" i="3"/>
  <c r="F485" i="3"/>
  <c r="I485" i="3"/>
  <c r="L485" i="3"/>
  <c r="O485" i="3"/>
  <c r="F486" i="3"/>
  <c r="I486" i="3"/>
  <c r="L486" i="3"/>
  <c r="O486" i="3"/>
  <c r="F487" i="3"/>
  <c r="I487" i="3"/>
  <c r="L487" i="3"/>
  <c r="O487" i="3"/>
  <c r="F488" i="3"/>
  <c r="I488" i="3"/>
  <c r="L488" i="3"/>
  <c r="O488" i="3"/>
  <c r="F489" i="3"/>
  <c r="I489" i="3"/>
  <c r="L489" i="3"/>
  <c r="O489" i="3"/>
  <c r="F490" i="3"/>
  <c r="I490" i="3"/>
  <c r="L490" i="3"/>
  <c r="O490" i="3"/>
  <c r="F491" i="3"/>
  <c r="I491" i="3"/>
  <c r="L491" i="3"/>
  <c r="O491" i="3"/>
  <c r="F492" i="3"/>
  <c r="I492" i="3"/>
  <c r="L492" i="3"/>
  <c r="O492" i="3"/>
  <c r="F493" i="3"/>
  <c r="I493" i="3"/>
  <c r="L493" i="3"/>
  <c r="O493" i="3"/>
  <c r="F494" i="3"/>
  <c r="I494" i="3"/>
  <c r="L494" i="3"/>
  <c r="O494" i="3"/>
  <c r="F495" i="3"/>
  <c r="I495" i="3"/>
  <c r="L495" i="3"/>
  <c r="O495" i="3"/>
  <c r="F496" i="3"/>
  <c r="I496" i="3"/>
  <c r="L496" i="3"/>
  <c r="O496" i="3"/>
  <c r="F497" i="3"/>
  <c r="I497" i="3"/>
  <c r="L497" i="3"/>
  <c r="O497" i="3"/>
  <c r="F498" i="3"/>
  <c r="I498" i="3"/>
  <c r="L498" i="3"/>
  <c r="O498" i="3"/>
  <c r="F499" i="3"/>
  <c r="I499" i="3"/>
  <c r="L499" i="3"/>
  <c r="O499" i="3"/>
  <c r="F500" i="3"/>
  <c r="I500" i="3"/>
  <c r="L500" i="3"/>
  <c r="O500" i="3"/>
  <c r="F501" i="3"/>
  <c r="I501" i="3"/>
  <c r="L501" i="3"/>
  <c r="O501" i="3"/>
  <c r="F502" i="3"/>
  <c r="I502" i="3"/>
  <c r="L502" i="3"/>
  <c r="O502" i="3"/>
  <c r="F503" i="3"/>
  <c r="I503" i="3"/>
  <c r="L503" i="3"/>
  <c r="O503" i="3"/>
  <c r="F504" i="3"/>
  <c r="I504" i="3"/>
  <c r="L504" i="3"/>
  <c r="O504" i="3"/>
  <c r="F505" i="3"/>
  <c r="I505" i="3"/>
  <c r="L505" i="3"/>
  <c r="O505" i="3"/>
  <c r="F506" i="3"/>
  <c r="I506" i="3"/>
  <c r="L506" i="3"/>
  <c r="O506" i="3"/>
  <c r="F507" i="3"/>
  <c r="I507" i="3"/>
  <c r="L507" i="3"/>
  <c r="O507" i="3"/>
  <c r="F508" i="3"/>
  <c r="I508" i="3"/>
  <c r="L508" i="3"/>
  <c r="O508" i="3"/>
  <c r="F509" i="3"/>
  <c r="I509" i="3"/>
  <c r="L509" i="3"/>
  <c r="O509" i="3"/>
  <c r="F510" i="3"/>
  <c r="I510" i="3"/>
  <c r="L510" i="3"/>
  <c r="O510" i="3"/>
  <c r="F511" i="3"/>
  <c r="I511" i="3"/>
  <c r="L511" i="3"/>
  <c r="O511" i="3"/>
  <c r="F512" i="3"/>
  <c r="I512" i="3"/>
  <c r="L512" i="3"/>
  <c r="O512" i="3"/>
  <c r="F513" i="3"/>
  <c r="I513" i="3"/>
  <c r="L513" i="3"/>
  <c r="O513" i="3"/>
  <c r="F514" i="3"/>
  <c r="I514" i="3"/>
  <c r="L514" i="3"/>
  <c r="O514" i="3"/>
  <c r="F515" i="3"/>
  <c r="I515" i="3"/>
  <c r="L515" i="3"/>
  <c r="O515" i="3"/>
  <c r="F516" i="3"/>
  <c r="I516" i="3"/>
  <c r="L516" i="3"/>
  <c r="O516" i="3"/>
  <c r="F517" i="3"/>
  <c r="I517" i="3"/>
  <c r="L517" i="3"/>
  <c r="O517" i="3"/>
  <c r="F518" i="3"/>
  <c r="I518" i="3"/>
  <c r="L518" i="3"/>
  <c r="O518" i="3"/>
  <c r="F519" i="3"/>
  <c r="I519" i="3"/>
  <c r="L519" i="3"/>
  <c r="O519" i="3"/>
  <c r="F520" i="3"/>
  <c r="I520" i="3"/>
  <c r="L520" i="3"/>
  <c r="O520" i="3"/>
  <c r="F521" i="3"/>
  <c r="I521" i="3"/>
  <c r="L521" i="3"/>
  <c r="O521" i="3"/>
  <c r="F522" i="3"/>
  <c r="I522" i="3"/>
  <c r="L522" i="3"/>
  <c r="O522" i="3"/>
  <c r="F523" i="3"/>
  <c r="I523" i="3"/>
  <c r="L523" i="3"/>
  <c r="O523" i="3"/>
  <c r="F524" i="3"/>
  <c r="I524" i="3"/>
  <c r="L524" i="3"/>
  <c r="O524" i="3"/>
  <c r="F525" i="3"/>
  <c r="I525" i="3"/>
  <c r="L525" i="3"/>
  <c r="O525" i="3"/>
  <c r="F526" i="3"/>
  <c r="I526" i="3"/>
  <c r="L526" i="3"/>
  <c r="O526" i="3"/>
  <c r="F527" i="3"/>
  <c r="I527" i="3"/>
  <c r="L527" i="3"/>
  <c r="O527" i="3"/>
  <c r="F528" i="3"/>
  <c r="I528" i="3"/>
  <c r="L528" i="3"/>
  <c r="O528" i="3"/>
  <c r="F529" i="3"/>
  <c r="I529" i="3"/>
  <c r="L529" i="3"/>
  <c r="O529" i="3"/>
  <c r="F530" i="3"/>
  <c r="I530" i="3"/>
  <c r="L530" i="3"/>
  <c r="O530" i="3"/>
  <c r="F531" i="3"/>
  <c r="I531" i="3"/>
  <c r="L531" i="3"/>
  <c r="O531" i="3"/>
  <c r="F532" i="3"/>
  <c r="I532" i="3"/>
  <c r="L532" i="3"/>
  <c r="O532" i="3"/>
  <c r="F533" i="3"/>
  <c r="I533" i="3"/>
  <c r="L533" i="3"/>
  <c r="O533" i="3"/>
  <c r="F534" i="3"/>
  <c r="I534" i="3"/>
  <c r="L534" i="3"/>
  <c r="O534" i="3"/>
  <c r="F535" i="3"/>
  <c r="I535" i="3"/>
  <c r="L535" i="3"/>
  <c r="O535" i="3"/>
  <c r="F536" i="3"/>
  <c r="I536" i="3"/>
  <c r="L536" i="3"/>
  <c r="O536" i="3"/>
  <c r="F537" i="3"/>
  <c r="I537" i="3"/>
  <c r="L537" i="3"/>
  <c r="O537" i="3"/>
  <c r="F538" i="3"/>
  <c r="I538" i="3"/>
  <c r="L538" i="3"/>
  <c r="O538" i="3"/>
  <c r="F539" i="3"/>
  <c r="I539" i="3"/>
  <c r="L539" i="3"/>
  <c r="O539" i="3"/>
  <c r="F540" i="3"/>
  <c r="I540" i="3"/>
  <c r="L540" i="3"/>
  <c r="O540" i="3"/>
  <c r="F541" i="3"/>
  <c r="I541" i="3"/>
  <c r="L541" i="3"/>
  <c r="O541" i="3"/>
  <c r="F542" i="3"/>
  <c r="I542" i="3"/>
  <c r="L542" i="3"/>
  <c r="O542" i="3"/>
  <c r="F543" i="3"/>
  <c r="I543" i="3"/>
  <c r="L543" i="3"/>
  <c r="O543" i="3"/>
  <c r="F544" i="3"/>
  <c r="I544" i="3"/>
  <c r="L544" i="3"/>
  <c r="O544" i="3"/>
  <c r="F545" i="3"/>
  <c r="I545" i="3"/>
  <c r="L545" i="3"/>
  <c r="O545" i="3"/>
  <c r="F546" i="3"/>
  <c r="I546" i="3"/>
  <c r="L546" i="3"/>
  <c r="O546" i="3"/>
  <c r="F547" i="3"/>
  <c r="I547" i="3"/>
  <c r="L547" i="3"/>
  <c r="O547" i="3"/>
  <c r="F548" i="3"/>
  <c r="I548" i="3"/>
  <c r="L548" i="3"/>
  <c r="O548" i="3"/>
  <c r="F549" i="3"/>
  <c r="I549" i="3"/>
  <c r="L549" i="3"/>
  <c r="O549" i="3"/>
  <c r="F550" i="3"/>
  <c r="I550" i="3"/>
  <c r="L550" i="3"/>
  <c r="O550" i="3"/>
  <c r="F551" i="3"/>
  <c r="I551" i="3"/>
  <c r="L551" i="3"/>
  <c r="O551" i="3"/>
  <c r="F552" i="3"/>
  <c r="I552" i="3"/>
  <c r="L552" i="3"/>
  <c r="O552" i="3"/>
  <c r="F553" i="3"/>
  <c r="I553" i="3"/>
  <c r="L553" i="3"/>
  <c r="O553" i="3"/>
  <c r="F554" i="3"/>
  <c r="I554" i="3"/>
  <c r="L554" i="3"/>
  <c r="O554" i="3"/>
  <c r="F555" i="3"/>
  <c r="I555" i="3"/>
  <c r="L555" i="3"/>
  <c r="O555" i="3"/>
  <c r="F556" i="3"/>
  <c r="I556" i="3"/>
  <c r="L556" i="3"/>
  <c r="O556" i="3"/>
  <c r="F557" i="3"/>
  <c r="I557" i="3"/>
  <c r="L557" i="3"/>
  <c r="O557" i="3"/>
  <c r="F558" i="3"/>
  <c r="I558" i="3"/>
  <c r="L558" i="3"/>
  <c r="O558" i="3"/>
  <c r="F559" i="3"/>
  <c r="I559" i="3"/>
  <c r="L559" i="3"/>
  <c r="O559" i="3"/>
  <c r="F560" i="3"/>
  <c r="I560" i="3"/>
  <c r="L560" i="3"/>
  <c r="O560" i="3"/>
  <c r="F561" i="3"/>
  <c r="I561" i="3"/>
  <c r="L561" i="3"/>
  <c r="O561" i="3"/>
  <c r="F562" i="3"/>
  <c r="I562" i="3"/>
  <c r="L562" i="3"/>
  <c r="O562" i="3"/>
  <c r="F563" i="3"/>
  <c r="I563" i="3"/>
  <c r="L563" i="3"/>
  <c r="O563" i="3"/>
  <c r="F564" i="3"/>
  <c r="I564" i="3"/>
  <c r="L564" i="3"/>
  <c r="O564" i="3"/>
  <c r="F565" i="3"/>
  <c r="I565" i="3"/>
  <c r="L565" i="3"/>
  <c r="O565" i="3"/>
  <c r="F566" i="3"/>
  <c r="I566" i="3"/>
  <c r="L566" i="3"/>
  <c r="O566" i="3"/>
  <c r="F567" i="3"/>
  <c r="I567" i="3"/>
  <c r="L567" i="3"/>
  <c r="O567" i="3"/>
  <c r="F568" i="3"/>
  <c r="I568" i="3"/>
  <c r="L568" i="3"/>
  <c r="O568" i="3"/>
  <c r="O568" i="1" l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453" i="1" l="1"/>
  <c r="C453" i="1"/>
  <c r="F435" i="1"/>
  <c r="C435" i="1"/>
  <c r="F257" i="1"/>
  <c r="C257" i="1"/>
  <c r="F523" i="1"/>
  <c r="C523" i="1"/>
  <c r="F287" i="1"/>
  <c r="C287" i="1"/>
  <c r="F396" i="1"/>
  <c r="C396" i="1"/>
  <c r="F253" i="1"/>
  <c r="C253" i="1"/>
  <c r="F343" i="1"/>
  <c r="C343" i="1"/>
  <c r="F359" i="1"/>
  <c r="C359" i="1"/>
  <c r="F500" i="1"/>
  <c r="C500" i="1"/>
  <c r="F464" i="1"/>
  <c r="C464" i="1"/>
  <c r="F383" i="1"/>
  <c r="C383" i="1"/>
  <c r="F564" i="1"/>
  <c r="C564" i="1"/>
  <c r="F420" i="1"/>
  <c r="C420" i="1"/>
  <c r="F148" i="1"/>
  <c r="C148" i="1"/>
  <c r="F422" i="1"/>
  <c r="C422" i="1"/>
  <c r="F455" i="1"/>
  <c r="C455" i="1"/>
  <c r="F442" i="1"/>
  <c r="C442" i="1"/>
  <c r="F421" i="1"/>
  <c r="C421" i="1"/>
  <c r="F517" i="1"/>
  <c r="C517" i="1"/>
  <c r="F434" i="1"/>
  <c r="C434" i="1"/>
  <c r="F370" i="1"/>
  <c r="C370" i="1"/>
  <c r="F488" i="1"/>
  <c r="C488" i="1"/>
  <c r="F285" i="1"/>
  <c r="C285" i="1"/>
  <c r="F81" i="1"/>
  <c r="C81" i="1"/>
  <c r="F161" i="1"/>
  <c r="C161" i="1"/>
  <c r="F142" i="1"/>
  <c r="C142" i="1"/>
  <c r="F224" i="1"/>
  <c r="C224" i="1"/>
  <c r="F56" i="1"/>
  <c r="C56" i="1"/>
  <c r="F77" i="1"/>
  <c r="C77" i="1"/>
  <c r="F93" i="1"/>
  <c r="C93" i="1"/>
  <c r="F47" i="1"/>
  <c r="C47" i="1"/>
  <c r="F209" i="1"/>
  <c r="C209" i="1"/>
  <c r="F262" i="1"/>
  <c r="C262" i="1"/>
  <c r="F51" i="1"/>
  <c r="C51" i="1"/>
  <c r="F136" i="1"/>
  <c r="C136" i="1"/>
  <c r="F76" i="1"/>
  <c r="C76" i="1"/>
  <c r="F172" i="1"/>
  <c r="C172" i="1"/>
  <c r="F250" i="1"/>
  <c r="C250" i="1"/>
  <c r="F12" i="1"/>
  <c r="C12" i="1"/>
  <c r="F295" i="1"/>
  <c r="C295" i="1"/>
  <c r="F198" i="1"/>
  <c r="C198" i="1"/>
  <c r="F212" i="1"/>
  <c r="C212" i="1"/>
  <c r="F481" i="1"/>
  <c r="C481" i="1"/>
  <c r="F568" i="1"/>
  <c r="C568" i="1"/>
  <c r="F389" i="1"/>
  <c r="C389" i="1"/>
  <c r="F381" i="1"/>
  <c r="C381" i="1"/>
  <c r="F550" i="1"/>
  <c r="C550" i="1"/>
  <c r="F355" i="1"/>
  <c r="C355" i="1"/>
  <c r="F341" i="1"/>
  <c r="C341" i="1"/>
  <c r="F466" i="1"/>
  <c r="C466" i="1"/>
  <c r="F444" i="1"/>
  <c r="C444" i="1"/>
  <c r="F302" i="1"/>
  <c r="C302" i="1"/>
  <c r="F561" i="1"/>
  <c r="C561" i="1"/>
  <c r="F326" i="1"/>
  <c r="C326" i="1"/>
  <c r="F272" i="1"/>
  <c r="C272" i="1"/>
  <c r="F393" i="1"/>
  <c r="C393" i="1"/>
  <c r="F419" i="1"/>
  <c r="C419" i="1"/>
  <c r="F347" i="1"/>
  <c r="C347" i="1"/>
  <c r="F366" i="1"/>
  <c r="C366" i="1"/>
  <c r="F546" i="1"/>
  <c r="C546" i="1"/>
  <c r="F336" i="1"/>
  <c r="C336" i="1"/>
  <c r="F437" i="1"/>
  <c r="C437" i="1"/>
  <c r="F412" i="1"/>
  <c r="C412" i="1"/>
  <c r="F539" i="1"/>
  <c r="C539" i="1"/>
  <c r="F352" i="1"/>
  <c r="C352" i="1"/>
  <c r="F313" i="1"/>
  <c r="C313" i="1"/>
  <c r="F92" i="1"/>
  <c r="C92" i="1"/>
  <c r="F168" i="1"/>
  <c r="C168" i="1"/>
  <c r="F114" i="1"/>
  <c r="C114" i="1"/>
  <c r="F125" i="1"/>
  <c r="C125" i="1"/>
  <c r="F411" i="1"/>
  <c r="C411" i="1"/>
  <c r="F100" i="1"/>
  <c r="C100" i="1"/>
  <c r="F214" i="1"/>
  <c r="C214" i="1"/>
  <c r="F35" i="1"/>
  <c r="C35" i="1"/>
  <c r="F128" i="1"/>
  <c r="C128" i="1"/>
  <c r="F402" i="1"/>
  <c r="C402" i="1"/>
  <c r="F164" i="1"/>
  <c r="C164" i="1"/>
  <c r="F190" i="1"/>
  <c r="C190" i="1"/>
  <c r="F123" i="1"/>
  <c r="C123" i="1"/>
  <c r="F97" i="1"/>
  <c r="C97" i="1"/>
  <c r="F153" i="1"/>
  <c r="C153" i="1"/>
  <c r="F124" i="1"/>
  <c r="C124" i="1"/>
  <c r="F282" i="1"/>
  <c r="C282" i="1"/>
  <c r="F58" i="1"/>
  <c r="C58" i="1"/>
  <c r="F244" i="1"/>
  <c r="C244" i="1"/>
  <c r="F186" i="1"/>
  <c r="C186" i="1"/>
  <c r="F176" i="1"/>
  <c r="C176" i="1"/>
  <c r="F507" i="1"/>
  <c r="C507" i="1"/>
  <c r="F390" i="1"/>
  <c r="C390" i="1"/>
  <c r="F493" i="1"/>
  <c r="C493" i="1"/>
  <c r="F565" i="1"/>
  <c r="C565" i="1"/>
  <c r="F524" i="1"/>
  <c r="C524" i="1"/>
  <c r="F449" i="1"/>
  <c r="C449" i="1"/>
  <c r="F480" i="1"/>
  <c r="C480" i="1"/>
  <c r="F131" i="1"/>
  <c r="C131" i="1"/>
  <c r="F511" i="1"/>
  <c r="C511" i="1"/>
  <c r="F374" i="1"/>
  <c r="C374" i="1"/>
  <c r="F559" i="1"/>
  <c r="C559" i="1"/>
  <c r="F562" i="1"/>
  <c r="C562" i="1"/>
  <c r="F557" i="1"/>
  <c r="C557" i="1"/>
  <c r="F263" i="1"/>
  <c r="C263" i="1"/>
  <c r="F541" i="1"/>
  <c r="C541" i="1"/>
  <c r="F78" i="1"/>
  <c r="C78" i="1"/>
  <c r="F404" i="1"/>
  <c r="C404" i="1"/>
  <c r="F160" i="1"/>
  <c r="C160" i="1"/>
  <c r="F199" i="1"/>
  <c r="C199" i="1"/>
  <c r="F118" i="1"/>
  <c r="C118" i="1"/>
  <c r="F298" i="1"/>
  <c r="C298" i="1"/>
  <c r="F18" i="1"/>
  <c r="C18" i="1"/>
  <c r="F137" i="1"/>
  <c r="C137" i="1"/>
  <c r="F20" i="1"/>
  <c r="C20" i="1"/>
  <c r="F13" i="1"/>
  <c r="C13" i="1"/>
  <c r="F197" i="1"/>
  <c r="C197" i="1"/>
  <c r="F155" i="1"/>
  <c r="C155" i="1"/>
  <c r="F143" i="1"/>
  <c r="C143" i="1"/>
  <c r="F36" i="1"/>
  <c r="C36" i="1"/>
  <c r="F33" i="1"/>
  <c r="C33" i="1"/>
  <c r="F233" i="1"/>
  <c r="C233" i="1"/>
  <c r="F384" i="1"/>
  <c r="C384" i="1"/>
  <c r="F310" i="1"/>
  <c r="C310" i="1"/>
  <c r="F563" i="1"/>
  <c r="C563" i="1"/>
  <c r="F372" i="1"/>
  <c r="C372" i="1"/>
  <c r="F236" i="1"/>
  <c r="C236" i="1"/>
  <c r="F494" i="1"/>
  <c r="C494" i="1"/>
  <c r="F560" i="1"/>
  <c r="C560" i="1"/>
  <c r="F102" i="1"/>
  <c r="C102" i="1"/>
  <c r="F379" i="1"/>
  <c r="C379" i="1"/>
  <c r="F528" i="1"/>
  <c r="C528" i="1"/>
  <c r="F487" i="1"/>
  <c r="C487" i="1"/>
  <c r="F497" i="1"/>
  <c r="C497" i="1"/>
  <c r="F521" i="1"/>
  <c r="C521" i="1"/>
  <c r="F508" i="1"/>
  <c r="C508" i="1"/>
  <c r="F551" i="1"/>
  <c r="C551" i="1"/>
  <c r="F361" i="1"/>
  <c r="C361" i="1"/>
  <c r="F510" i="1"/>
  <c r="C510" i="1"/>
  <c r="F482" i="1"/>
  <c r="C482" i="1"/>
  <c r="F543" i="1"/>
  <c r="C543" i="1"/>
  <c r="F149" i="1"/>
  <c r="C149" i="1"/>
  <c r="F365" i="1"/>
  <c r="C365" i="1"/>
  <c r="F518" i="1"/>
  <c r="C518" i="1"/>
  <c r="F346" i="1"/>
  <c r="C346" i="1"/>
  <c r="F448" i="1"/>
  <c r="C448" i="1"/>
  <c r="F499" i="1"/>
  <c r="C499" i="1"/>
  <c r="F536" i="1"/>
  <c r="C536" i="1"/>
  <c r="F388" i="1"/>
  <c r="C388" i="1"/>
  <c r="F367" i="1"/>
  <c r="C367" i="1"/>
  <c r="F407" i="1"/>
  <c r="C407" i="1"/>
  <c r="F534" i="1"/>
  <c r="C534" i="1"/>
  <c r="F525" i="1"/>
  <c r="C525" i="1"/>
  <c r="F504" i="1"/>
  <c r="C504" i="1"/>
  <c r="F378" i="1"/>
  <c r="C378" i="1"/>
  <c r="F48" i="1"/>
  <c r="C48" i="1"/>
  <c r="F327" i="1"/>
  <c r="C327" i="1"/>
  <c r="F16" i="1"/>
  <c r="C16" i="1"/>
  <c r="F221" i="1"/>
  <c r="C221" i="1"/>
  <c r="F196" i="1"/>
  <c r="C196" i="1"/>
  <c r="F144" i="1"/>
  <c r="C144" i="1"/>
  <c r="F274" i="1"/>
  <c r="C274" i="1"/>
  <c r="F175" i="1"/>
  <c r="C175" i="1"/>
  <c r="F354" i="1"/>
  <c r="C354" i="1"/>
  <c r="F67" i="1"/>
  <c r="C67" i="1"/>
  <c r="F147" i="1"/>
  <c r="C147" i="1"/>
  <c r="F174" i="1"/>
  <c r="C174" i="1"/>
  <c r="F314" i="1"/>
  <c r="C314" i="1"/>
  <c r="F320" i="1"/>
  <c r="C320" i="1"/>
  <c r="F74" i="1"/>
  <c r="C74" i="1"/>
  <c r="F276" i="1"/>
  <c r="C276" i="1"/>
  <c r="F307" i="1"/>
  <c r="C307" i="1"/>
  <c r="F162" i="1"/>
  <c r="C162" i="1"/>
  <c r="F156" i="1"/>
  <c r="C156" i="1"/>
  <c r="F399" i="1"/>
  <c r="C399" i="1"/>
  <c r="F387" i="1"/>
  <c r="C387" i="1"/>
  <c r="F248" i="1"/>
  <c r="C248" i="1"/>
  <c r="F184" i="1"/>
  <c r="C184" i="1"/>
  <c r="F220" i="1"/>
  <c r="C220" i="1"/>
  <c r="F322" i="1"/>
  <c r="C322" i="1"/>
  <c r="F316" i="1"/>
  <c r="C316" i="1"/>
  <c r="F319" i="1"/>
  <c r="C319" i="1"/>
  <c r="F202" i="1"/>
  <c r="C202" i="1"/>
  <c r="F219" i="1"/>
  <c r="C219" i="1"/>
  <c r="F103" i="1"/>
  <c r="C103" i="1"/>
  <c r="F14" i="1"/>
  <c r="C14" i="1"/>
  <c r="F315" i="1"/>
  <c r="C315" i="1"/>
  <c r="F312" i="1"/>
  <c r="C312" i="1"/>
  <c r="F308" i="1"/>
  <c r="C308" i="1"/>
  <c r="F339" i="1"/>
  <c r="C339" i="1"/>
  <c r="F270" i="1"/>
  <c r="C270" i="1"/>
  <c r="F188" i="1"/>
  <c r="C188" i="1"/>
  <c r="F317" i="1"/>
  <c r="C317" i="1"/>
  <c r="F200" i="1"/>
  <c r="C200" i="1"/>
  <c r="F349" i="1"/>
  <c r="C349" i="1"/>
  <c r="F467" i="1"/>
  <c r="C467" i="1"/>
  <c r="F416" i="1"/>
  <c r="C416" i="1"/>
  <c r="F418" i="1"/>
  <c r="C418" i="1"/>
  <c r="F376" i="1"/>
  <c r="C376" i="1"/>
  <c r="F502" i="1"/>
  <c r="C502" i="1"/>
  <c r="F529" i="1"/>
  <c r="C529" i="1"/>
  <c r="F181" i="1"/>
  <c r="C181" i="1"/>
  <c r="F403" i="1"/>
  <c r="C403" i="1"/>
  <c r="F548" i="1"/>
  <c r="C548" i="1"/>
  <c r="F408" i="1"/>
  <c r="C408" i="1"/>
  <c r="F450" i="1"/>
  <c r="C450" i="1"/>
  <c r="F446" i="1"/>
  <c r="C446" i="1"/>
  <c r="F117" i="1"/>
  <c r="C117" i="1"/>
  <c r="F283" i="1"/>
  <c r="C283" i="1"/>
  <c r="F166" i="1"/>
  <c r="C166" i="1"/>
  <c r="F344" i="1"/>
  <c r="C344" i="1"/>
  <c r="F271" i="1"/>
  <c r="C271" i="1"/>
  <c r="F395" i="1"/>
  <c r="C395" i="1"/>
  <c r="F406" i="1"/>
  <c r="C406" i="1"/>
  <c r="F417" i="1"/>
  <c r="C417" i="1"/>
  <c r="F223" i="1"/>
  <c r="C223" i="1"/>
  <c r="F157" i="1"/>
  <c r="C157" i="1"/>
  <c r="F424" i="1"/>
  <c r="C424" i="1"/>
  <c r="F246" i="1"/>
  <c r="C246" i="1"/>
  <c r="F71" i="1"/>
  <c r="C71" i="1"/>
  <c r="F362" i="1"/>
  <c r="C362" i="1"/>
  <c r="F445" i="1"/>
  <c r="C445" i="1"/>
  <c r="F242" i="1"/>
  <c r="C242" i="1"/>
  <c r="F141" i="1"/>
  <c r="C141" i="1"/>
  <c r="F300" i="1"/>
  <c r="C300" i="1"/>
  <c r="F526" i="1"/>
  <c r="C526" i="1"/>
  <c r="F329" i="1"/>
  <c r="C329" i="1"/>
  <c r="F138" i="1"/>
  <c r="C138" i="1"/>
  <c r="F328" i="1"/>
  <c r="C328" i="1"/>
  <c r="F356" i="1"/>
  <c r="C356" i="1"/>
  <c r="F266" i="1"/>
  <c r="C266" i="1"/>
  <c r="F68" i="1"/>
  <c r="C68" i="1"/>
  <c r="F375" i="1"/>
  <c r="C375" i="1"/>
  <c r="F486" i="1"/>
  <c r="C486" i="1"/>
  <c r="F206" i="1"/>
  <c r="C206" i="1"/>
  <c r="F165" i="1"/>
  <c r="C165" i="1"/>
  <c r="F201" i="1"/>
  <c r="C201" i="1"/>
  <c r="F440" i="1"/>
  <c r="C440" i="1"/>
  <c r="F489" i="1"/>
  <c r="C489" i="1"/>
  <c r="F258" i="1"/>
  <c r="C258" i="1"/>
  <c r="F254" i="1"/>
  <c r="C254" i="1"/>
  <c r="F535" i="1"/>
  <c r="C535" i="1"/>
  <c r="F413" i="1"/>
  <c r="C413" i="1"/>
  <c r="F105" i="1"/>
  <c r="C105" i="1"/>
  <c r="F532" i="1"/>
  <c r="C532" i="1"/>
  <c r="F479" i="1"/>
  <c r="C479" i="1"/>
  <c r="F218" i="1"/>
  <c r="C218" i="1"/>
  <c r="F75" i="1"/>
  <c r="C75" i="1"/>
  <c r="F240" i="1"/>
  <c r="C240" i="1"/>
  <c r="F61" i="1"/>
  <c r="C61" i="1"/>
  <c r="F113" i="1"/>
  <c r="C113" i="1"/>
  <c r="F72" i="1"/>
  <c r="C72" i="1"/>
  <c r="F178" i="1"/>
  <c r="C178" i="1"/>
  <c r="F109" i="1"/>
  <c r="C109" i="1"/>
  <c r="F43" i="1"/>
  <c r="C43" i="1"/>
  <c r="F91" i="1"/>
  <c r="C91" i="1"/>
  <c r="F9" i="1"/>
  <c r="C9" i="1"/>
  <c r="F135" i="1"/>
  <c r="C135" i="1"/>
  <c r="F65" i="1"/>
  <c r="C65" i="1"/>
  <c r="F28" i="1"/>
  <c r="C28" i="1"/>
  <c r="F182" i="1"/>
  <c r="C182" i="1"/>
  <c r="F311" i="1"/>
  <c r="C311" i="1"/>
  <c r="F179" i="1"/>
  <c r="C179" i="1"/>
  <c r="F183" i="1"/>
  <c r="C183" i="1"/>
  <c r="F171" i="1"/>
  <c r="C171" i="1"/>
  <c r="F88" i="1"/>
  <c r="C88" i="1"/>
  <c r="F159" i="1"/>
  <c r="C159" i="1"/>
  <c r="F30" i="1"/>
  <c r="C30" i="1"/>
  <c r="F87" i="1"/>
  <c r="C87" i="1"/>
  <c r="F96" i="1"/>
  <c r="C96" i="1"/>
  <c r="F241" i="1"/>
  <c r="C241" i="1"/>
  <c r="F44" i="1"/>
  <c r="C44" i="1"/>
  <c r="F55" i="1"/>
  <c r="C55" i="1"/>
  <c r="F89" i="1"/>
  <c r="C89" i="1"/>
  <c r="F265" i="1"/>
  <c r="C265" i="1"/>
  <c r="F122" i="1"/>
  <c r="C122" i="1"/>
  <c r="F414" i="1"/>
  <c r="C414" i="1"/>
  <c r="F129" i="1"/>
  <c r="C129" i="1"/>
  <c r="F297" i="1"/>
  <c r="C297" i="1"/>
  <c r="F394" i="1"/>
  <c r="C394" i="1"/>
  <c r="F111" i="1"/>
  <c r="C111" i="1"/>
  <c r="F203" i="1"/>
  <c r="C203" i="1"/>
  <c r="F261" i="1"/>
  <c r="C261" i="1"/>
  <c r="F73" i="1"/>
  <c r="C73" i="1"/>
  <c r="F472" i="1"/>
  <c r="C472" i="1"/>
  <c r="F337" i="1"/>
  <c r="C337" i="1"/>
  <c r="F331" i="1"/>
  <c r="C331" i="1"/>
  <c r="F506" i="1"/>
  <c r="C506" i="1"/>
  <c r="F373" i="1"/>
  <c r="C373" i="1"/>
  <c r="F332" i="1"/>
  <c r="C332" i="1"/>
  <c r="F533" i="1"/>
  <c r="C533" i="1"/>
  <c r="F461" i="1"/>
  <c r="C461" i="1"/>
  <c r="F401" i="1"/>
  <c r="C401" i="1"/>
  <c r="F441" i="1"/>
  <c r="C441" i="1"/>
  <c r="F495" i="1"/>
  <c r="C495" i="1"/>
  <c r="F553" i="1"/>
  <c r="C553" i="1"/>
  <c r="F427" i="1"/>
  <c r="C427" i="1"/>
  <c r="F325" i="1"/>
  <c r="C325" i="1"/>
  <c r="F431" i="1"/>
  <c r="C431" i="1"/>
  <c r="F447" i="1"/>
  <c r="C447" i="1"/>
  <c r="F512" i="1"/>
  <c r="C512" i="1"/>
  <c r="F70" i="1"/>
  <c r="C70" i="1"/>
  <c r="F425" i="1"/>
  <c r="C425" i="1"/>
  <c r="F426" i="1"/>
  <c r="C426" i="1"/>
  <c r="F335" i="1"/>
  <c r="C335" i="1"/>
  <c r="F286" i="1"/>
  <c r="C286" i="1"/>
  <c r="F556" i="1"/>
  <c r="C556" i="1"/>
  <c r="F460" i="1"/>
  <c r="C460" i="1"/>
  <c r="F433" i="1"/>
  <c r="C433" i="1"/>
  <c r="F545" i="1"/>
  <c r="C545" i="1"/>
  <c r="F5" i="1"/>
  <c r="C5" i="1"/>
  <c r="F37" i="1"/>
  <c r="C37" i="1"/>
  <c r="F4" i="1"/>
  <c r="C4" i="1"/>
  <c r="F53" i="1"/>
  <c r="C53" i="1"/>
  <c r="F10" i="1"/>
  <c r="C10" i="1"/>
  <c r="F17" i="1"/>
  <c r="C17" i="1"/>
  <c r="F38" i="1"/>
  <c r="C38" i="1"/>
  <c r="F211" i="1"/>
  <c r="C211" i="1"/>
  <c r="F11" i="1"/>
  <c r="C11" i="1"/>
  <c r="F7" i="1"/>
  <c r="C7" i="1"/>
  <c r="F6" i="1"/>
  <c r="C6" i="1"/>
  <c r="F66" i="1"/>
  <c r="C66" i="1"/>
  <c r="F338" i="1"/>
  <c r="C338" i="1"/>
  <c r="F462" i="1"/>
  <c r="C462" i="1"/>
  <c r="F358" i="1"/>
  <c r="C358" i="1"/>
  <c r="F475" i="1"/>
  <c r="C475" i="1"/>
  <c r="F473" i="1"/>
  <c r="C473" i="1"/>
  <c r="F522" i="1"/>
  <c r="C522" i="1"/>
  <c r="F415" i="1"/>
  <c r="C415" i="1"/>
  <c r="F259" i="1"/>
  <c r="C259" i="1"/>
  <c r="F456" i="1"/>
  <c r="C456" i="1"/>
  <c r="F483" i="1"/>
  <c r="C483" i="1"/>
  <c r="F290" i="1"/>
  <c r="C290" i="1"/>
  <c r="F477" i="1"/>
  <c r="C477" i="1"/>
  <c r="F537" i="1"/>
  <c r="C537" i="1"/>
  <c r="F386" i="1"/>
  <c r="C386" i="1"/>
  <c r="F531" i="1"/>
  <c r="C531" i="1"/>
  <c r="F429" i="1"/>
  <c r="C429" i="1"/>
  <c r="F469" i="1"/>
  <c r="C469" i="1"/>
  <c r="F509" i="1"/>
  <c r="C509" i="1"/>
  <c r="F363" i="1"/>
  <c r="C363" i="1"/>
  <c r="F409" i="1"/>
  <c r="C409" i="1"/>
  <c r="F540" i="1"/>
  <c r="C540" i="1"/>
  <c r="F465" i="1"/>
  <c r="C465" i="1"/>
  <c r="F333" i="1"/>
  <c r="C333" i="1"/>
  <c r="F451" i="1"/>
  <c r="C451" i="1"/>
  <c r="F115" i="1"/>
  <c r="C115" i="1"/>
  <c r="F231" i="1"/>
  <c r="C231" i="1"/>
  <c r="F245" i="1"/>
  <c r="C245" i="1"/>
  <c r="F309" i="1"/>
  <c r="C309" i="1"/>
  <c r="F238" i="1"/>
  <c r="C238" i="1"/>
  <c r="F152" i="1"/>
  <c r="C152" i="1"/>
  <c r="F348" i="1"/>
  <c r="C348" i="1"/>
  <c r="F57" i="1"/>
  <c r="C57" i="1"/>
  <c r="F273" i="1"/>
  <c r="C273" i="1"/>
  <c r="F163" i="1"/>
  <c r="C163" i="1"/>
  <c r="F228" i="1"/>
  <c r="C228" i="1"/>
  <c r="F130" i="1"/>
  <c r="C130" i="1"/>
  <c r="F119" i="1"/>
  <c r="C119" i="1"/>
  <c r="F260" i="1"/>
  <c r="C260" i="1"/>
  <c r="F251" i="1"/>
  <c r="C251" i="1"/>
  <c r="F438" i="1"/>
  <c r="C438" i="1"/>
  <c r="F264" i="1"/>
  <c r="C264" i="1"/>
  <c r="F94" i="1"/>
  <c r="C94" i="1"/>
  <c r="F222" i="1"/>
  <c r="C222" i="1"/>
  <c r="F213" i="1"/>
  <c r="C213" i="1"/>
  <c r="F90" i="1"/>
  <c r="C90" i="1"/>
  <c r="F29" i="1"/>
  <c r="C29" i="1"/>
  <c r="F98" i="1"/>
  <c r="C98" i="1"/>
  <c r="F249" i="1"/>
  <c r="C249" i="1"/>
  <c r="F492" i="1"/>
  <c r="C492" i="1"/>
  <c r="F515" i="1"/>
  <c r="C515" i="1"/>
  <c r="F357" i="1"/>
  <c r="C357" i="1"/>
  <c r="F230" i="1"/>
  <c r="C230" i="1"/>
  <c r="F305" i="1"/>
  <c r="C305" i="1"/>
  <c r="F458" i="1"/>
  <c r="C458" i="1"/>
  <c r="F527" i="1"/>
  <c r="C527" i="1"/>
  <c r="F291" i="1"/>
  <c r="C291" i="1"/>
  <c r="F490" i="1"/>
  <c r="C490" i="1"/>
  <c r="F289" i="1"/>
  <c r="C289" i="1"/>
  <c r="F478" i="1"/>
  <c r="C478" i="1"/>
  <c r="F64" i="1"/>
  <c r="C64" i="1"/>
  <c r="F281" i="1"/>
  <c r="C281" i="1"/>
  <c r="F306" i="1"/>
  <c r="C306" i="1"/>
  <c r="F150" i="1"/>
  <c r="C150" i="1"/>
  <c r="F555" i="1"/>
  <c r="C555" i="1"/>
  <c r="F288" i="1"/>
  <c r="C288" i="1"/>
  <c r="F457" i="1"/>
  <c r="C457" i="1"/>
  <c r="F520" i="1"/>
  <c r="C520" i="1"/>
  <c r="F503" i="1"/>
  <c r="C503" i="1"/>
  <c r="F334" i="1"/>
  <c r="C334" i="1"/>
  <c r="F519" i="1"/>
  <c r="C519" i="1"/>
  <c r="F385" i="1"/>
  <c r="C385" i="1"/>
  <c r="F439" i="1"/>
  <c r="C439" i="1"/>
  <c r="F432" i="1"/>
  <c r="C432" i="1"/>
  <c r="F552" i="1"/>
  <c r="C552" i="1"/>
  <c r="F345" i="1"/>
  <c r="C345" i="1"/>
  <c r="F547" i="1"/>
  <c r="C547" i="1"/>
  <c r="F25" i="1"/>
  <c r="C25" i="1"/>
  <c r="F321" i="1"/>
  <c r="C321" i="1"/>
  <c r="F530" i="1"/>
  <c r="C530" i="1"/>
  <c r="F169" i="1"/>
  <c r="C169" i="1"/>
  <c r="F567" i="1"/>
  <c r="C567" i="1"/>
  <c r="F443" i="1"/>
  <c r="C443" i="1"/>
  <c r="F368" i="1"/>
  <c r="C368" i="1"/>
  <c r="F400" i="1"/>
  <c r="C400" i="1"/>
  <c r="F566" i="1"/>
  <c r="C566" i="1"/>
  <c r="F392" i="1"/>
  <c r="C392" i="1"/>
  <c r="F101" i="1"/>
  <c r="C101" i="1"/>
  <c r="F371" i="1"/>
  <c r="C371" i="1"/>
  <c r="F505" i="1"/>
  <c r="C505" i="1"/>
  <c r="F192" i="1"/>
  <c r="C192" i="1"/>
  <c r="F423" i="1"/>
  <c r="C423" i="1"/>
  <c r="F167" i="1"/>
  <c r="C167" i="1"/>
  <c r="F430" i="1"/>
  <c r="C430" i="1"/>
  <c r="F436" i="1"/>
  <c r="C436" i="1"/>
  <c r="F323" i="1"/>
  <c r="C323" i="1"/>
  <c r="F513" i="1"/>
  <c r="C513" i="1"/>
  <c r="F471" i="1"/>
  <c r="C471" i="1"/>
  <c r="F463" i="1"/>
  <c r="C463" i="1"/>
  <c r="F324" i="1"/>
  <c r="C324" i="1"/>
  <c r="F350" i="1"/>
  <c r="C350" i="1"/>
  <c r="F514" i="1"/>
  <c r="C514" i="1"/>
  <c r="F364" i="1"/>
  <c r="C364" i="1"/>
  <c r="F501" i="1"/>
  <c r="C501" i="1"/>
  <c r="F225" i="1"/>
  <c r="C225" i="1"/>
  <c r="F187" i="1"/>
  <c r="C187" i="1"/>
  <c r="F60" i="1"/>
  <c r="C60" i="1"/>
  <c r="F256" i="1"/>
  <c r="C256" i="1"/>
  <c r="F267" i="1"/>
  <c r="C267" i="1"/>
  <c r="F496" i="1"/>
  <c r="C496" i="1"/>
  <c r="F284" i="1"/>
  <c r="C284" i="1"/>
  <c r="F485" i="1"/>
  <c r="C485" i="1"/>
  <c r="F558" i="1"/>
  <c r="C558" i="1"/>
  <c r="F544" i="1"/>
  <c r="C544" i="1"/>
  <c r="F116" i="1"/>
  <c r="C116" i="1"/>
  <c r="F476" i="1"/>
  <c r="C476" i="1"/>
  <c r="F304" i="1"/>
  <c r="C304" i="1"/>
  <c r="F247" i="1"/>
  <c r="C247" i="1"/>
  <c r="F279" i="1"/>
  <c r="C279" i="1"/>
  <c r="F491" i="1"/>
  <c r="C491" i="1"/>
  <c r="F459" i="1"/>
  <c r="C459" i="1"/>
  <c r="F549" i="1"/>
  <c r="C549" i="1"/>
  <c r="F554" i="1"/>
  <c r="C554" i="1"/>
  <c r="F484" i="1"/>
  <c r="C484" i="1"/>
  <c r="F170" i="1"/>
  <c r="C170" i="1"/>
  <c r="F269" i="1"/>
  <c r="C269" i="1"/>
  <c r="F216" i="1"/>
  <c r="C216" i="1"/>
  <c r="F377" i="1"/>
  <c r="C377" i="1"/>
  <c r="F380" i="1"/>
  <c r="C380" i="1"/>
  <c r="F158" i="1"/>
  <c r="C158" i="1"/>
  <c r="F318" i="1"/>
  <c r="C318" i="1"/>
  <c r="F382" i="1"/>
  <c r="C382" i="1"/>
  <c r="F391" i="1"/>
  <c r="C391" i="1"/>
  <c r="F538" i="1"/>
  <c r="C538" i="1"/>
  <c r="F452" i="1"/>
  <c r="C452" i="1"/>
  <c r="F299" i="1"/>
  <c r="C299" i="1"/>
  <c r="F232" i="1"/>
  <c r="C232" i="1"/>
  <c r="F293" i="1"/>
  <c r="C293" i="1"/>
  <c r="F428" i="1"/>
  <c r="C428" i="1"/>
  <c r="F340" i="1"/>
  <c r="C340" i="1"/>
  <c r="F277" i="1"/>
  <c r="C277" i="1"/>
  <c r="F353" i="1"/>
  <c r="C353" i="1"/>
  <c r="F205" i="1"/>
  <c r="C205" i="1"/>
  <c r="F208" i="1"/>
  <c r="C208" i="1"/>
  <c r="F234" i="1"/>
  <c r="C234" i="1"/>
  <c r="F516" i="1"/>
  <c r="C516" i="1"/>
  <c r="F410" i="1"/>
  <c r="C410" i="1"/>
  <c r="F252" i="1"/>
  <c r="C252" i="1"/>
  <c r="F280" i="1"/>
  <c r="C280" i="1"/>
  <c r="F292" i="1"/>
  <c r="C292" i="1"/>
  <c r="F210" i="1"/>
  <c r="C210" i="1"/>
  <c r="F454" i="1"/>
  <c r="C454" i="1"/>
  <c r="F351" i="1"/>
  <c r="C351" i="1"/>
  <c r="F470" i="1"/>
  <c r="C470" i="1"/>
  <c r="F294" i="1"/>
  <c r="C294" i="1"/>
  <c r="F215" i="1"/>
  <c r="C215" i="1"/>
  <c r="F237" i="1"/>
  <c r="C237" i="1"/>
  <c r="F154" i="1"/>
  <c r="C154" i="1"/>
  <c r="F217" i="1"/>
  <c r="C217" i="1"/>
  <c r="F21" i="1"/>
  <c r="C21" i="1"/>
  <c r="F226" i="1"/>
  <c r="C226" i="1"/>
  <c r="F151" i="1"/>
  <c r="C151" i="1"/>
  <c r="F177" i="1"/>
  <c r="C177" i="1"/>
  <c r="F82" i="1"/>
  <c r="C82" i="1"/>
  <c r="F133" i="1"/>
  <c r="C133" i="1"/>
  <c r="F31" i="1"/>
  <c r="C31" i="1"/>
  <c r="F140" i="1"/>
  <c r="C140" i="1"/>
  <c r="F132" i="1"/>
  <c r="C132" i="1"/>
  <c r="F110" i="1"/>
  <c r="C110" i="1"/>
  <c r="F301" i="1"/>
  <c r="C301" i="1"/>
  <c r="F121" i="1"/>
  <c r="C121" i="1"/>
  <c r="F330" i="1"/>
  <c r="C330" i="1"/>
  <c r="F106" i="1"/>
  <c r="C106" i="1"/>
  <c r="F194" i="1"/>
  <c r="C194" i="1"/>
  <c r="F40" i="1"/>
  <c r="C40" i="1"/>
  <c r="F26" i="1"/>
  <c r="C26" i="1"/>
  <c r="F275" i="1"/>
  <c r="C275" i="1"/>
  <c r="F207" i="1"/>
  <c r="C207" i="1"/>
  <c r="F83" i="1"/>
  <c r="C83" i="1"/>
  <c r="F8" i="1"/>
  <c r="C8" i="1"/>
  <c r="F191" i="1"/>
  <c r="C191" i="1"/>
  <c r="F134" i="1"/>
  <c r="C134" i="1"/>
  <c r="F303" i="1"/>
  <c r="C303" i="1"/>
  <c r="F107" i="1"/>
  <c r="C107" i="1"/>
  <c r="F108" i="1"/>
  <c r="C108" i="1"/>
  <c r="F80" i="1"/>
  <c r="C80" i="1"/>
  <c r="F86" i="1"/>
  <c r="C86" i="1"/>
  <c r="F39" i="1"/>
  <c r="C39" i="1"/>
  <c r="F127" i="1"/>
  <c r="C127" i="1"/>
  <c r="F360" i="1"/>
  <c r="C360" i="1"/>
  <c r="F120" i="1"/>
  <c r="C120" i="1"/>
  <c r="F239" i="1"/>
  <c r="C239" i="1"/>
  <c r="F85" i="1"/>
  <c r="C85" i="1"/>
  <c r="F34" i="1"/>
  <c r="C34" i="1"/>
  <c r="F32" i="1"/>
  <c r="C32" i="1"/>
  <c r="F24" i="1"/>
  <c r="C24" i="1"/>
  <c r="F243" i="1"/>
  <c r="C243" i="1"/>
  <c r="F255" i="1"/>
  <c r="C255" i="1"/>
  <c r="F185" i="1"/>
  <c r="C185" i="1"/>
  <c r="F126" i="1"/>
  <c r="C126" i="1"/>
  <c r="F146" i="1"/>
  <c r="C146" i="1"/>
  <c r="F50" i="1"/>
  <c r="C50" i="1"/>
  <c r="F278" i="1"/>
  <c r="C278" i="1"/>
  <c r="F19" i="1"/>
  <c r="C19" i="1"/>
  <c r="F173" i="1"/>
  <c r="C173" i="1"/>
  <c r="F22" i="1"/>
  <c r="C22" i="1"/>
  <c r="F15" i="1"/>
  <c r="C15" i="1"/>
  <c r="F63" i="1"/>
  <c r="C63" i="1"/>
  <c r="F23" i="1"/>
  <c r="C23" i="1"/>
  <c r="F99" i="1"/>
  <c r="C99" i="1"/>
  <c r="F195" i="1"/>
  <c r="C195" i="1"/>
  <c r="F42" i="1"/>
  <c r="C42" i="1"/>
  <c r="F49" i="1"/>
  <c r="C49" i="1"/>
  <c r="F45" i="1"/>
  <c r="C45" i="1"/>
  <c r="F104" i="1"/>
  <c r="C104" i="1"/>
  <c r="F95" i="1"/>
  <c r="C95" i="1"/>
  <c r="F84" i="1"/>
  <c r="C84" i="1"/>
  <c r="F62" i="1"/>
  <c r="C62" i="1"/>
  <c r="F27" i="1"/>
  <c r="C27" i="1"/>
  <c r="F46" i="1"/>
  <c r="C46" i="1"/>
  <c r="F52" i="1"/>
  <c r="C52" i="1"/>
  <c r="F41" i="1"/>
  <c r="C41" i="1"/>
  <c r="F69" i="1"/>
  <c r="C69" i="1"/>
  <c r="F235" i="1"/>
  <c r="C235" i="1"/>
  <c r="F405" i="1"/>
  <c r="C405" i="1"/>
  <c r="F79" i="1"/>
  <c r="C79" i="1"/>
  <c r="F268" i="1"/>
  <c r="C268" i="1"/>
  <c r="F397" i="1"/>
  <c r="C397" i="1"/>
  <c r="F54" i="1"/>
  <c r="C54" i="1"/>
  <c r="F229" i="1"/>
  <c r="C229" i="1"/>
  <c r="F296" i="1"/>
  <c r="C296" i="1"/>
  <c r="F369" i="1"/>
  <c r="C369" i="1"/>
  <c r="F498" i="1"/>
  <c r="C498" i="1"/>
  <c r="F398" i="1"/>
  <c r="C398" i="1"/>
  <c r="F193" i="1"/>
  <c r="C193" i="1"/>
  <c r="F189" i="1"/>
  <c r="C189" i="1"/>
  <c r="F180" i="1"/>
  <c r="C180" i="1"/>
  <c r="F468" i="1"/>
  <c r="C468" i="1"/>
  <c r="F474" i="1"/>
  <c r="C474" i="1"/>
  <c r="F145" i="1"/>
  <c r="C145" i="1"/>
  <c r="F139" i="1"/>
  <c r="C139" i="1"/>
  <c r="F542" i="1"/>
  <c r="C542" i="1"/>
  <c r="F204" i="1"/>
  <c r="C204" i="1"/>
  <c r="F112" i="1"/>
  <c r="C112" i="1"/>
  <c r="F342" i="1"/>
  <c r="C342" i="1"/>
  <c r="F59" i="1"/>
  <c r="C59" i="1"/>
  <c r="F227" i="1"/>
  <c r="C227" i="1"/>
</calcChain>
</file>

<file path=xl/sharedStrings.xml><?xml version="1.0" encoding="utf-8"?>
<sst xmlns="http://schemas.openxmlformats.org/spreadsheetml/2006/main" count="6282" uniqueCount="1235">
  <si>
    <t>Municipality</t>
  </si>
  <si>
    <t>County</t>
  </si>
  <si>
    <t>Total Pop. 5 Years or Older</t>
  </si>
  <si>
    <t>Total Pop. With Non-English Primary Language</t>
  </si>
  <si>
    <t>% of Over 5 Pop.</t>
  </si>
  <si>
    <t>Most Common Primary Language</t>
  </si>
  <si>
    <t>2nd Most Common Primary Language</t>
  </si>
  <si>
    <t>3rd Most Common Primary Language</t>
  </si>
  <si>
    <t>ID</t>
  </si>
  <si>
    <t>Language</t>
  </si>
  <si>
    <t># of spk.</t>
  </si>
  <si>
    <t>Absecon city</t>
  </si>
  <si>
    <t>Atlantic</t>
  </si>
  <si>
    <t>Spanish or Spanish Creole</t>
  </si>
  <si>
    <t>Urdu</t>
  </si>
  <si>
    <t>Other Indic languages</t>
  </si>
  <si>
    <t>Atlantic City city</t>
  </si>
  <si>
    <t>Vietnamese</t>
  </si>
  <si>
    <t>Brigantine city</t>
  </si>
  <si>
    <t>Gujarati</t>
  </si>
  <si>
    <t>Tagalog</t>
  </si>
  <si>
    <t>Buena borough</t>
  </si>
  <si>
    <t>Russian</t>
  </si>
  <si>
    <t>Italian</t>
  </si>
  <si>
    <t>Buena Vista township</t>
  </si>
  <si>
    <t>Chinese</t>
  </si>
  <si>
    <t>Greek</t>
  </si>
  <si>
    <t>Corbin City city</t>
  </si>
  <si>
    <t>Other Slavic languages</t>
  </si>
  <si>
    <t>--</t>
  </si>
  <si>
    <t>Egg Harbor township</t>
  </si>
  <si>
    <t>Egg Harbor City city</t>
  </si>
  <si>
    <t>French Creole</t>
  </si>
  <si>
    <t>Estell Manor city</t>
  </si>
  <si>
    <t>French (incl. Patois, Cajun)</t>
  </si>
  <si>
    <t>Arabic</t>
  </si>
  <si>
    <t>Folsom borough</t>
  </si>
  <si>
    <t>Galloway township</t>
  </si>
  <si>
    <t>Hamilton township</t>
  </si>
  <si>
    <t>Hammonton town</t>
  </si>
  <si>
    <t>Linwood city</t>
  </si>
  <si>
    <t>Serbo-Croatian</t>
  </si>
  <si>
    <t>Longport borough</t>
  </si>
  <si>
    <t>Hebrew</t>
  </si>
  <si>
    <t>Margate City city</t>
  </si>
  <si>
    <t>Mullica township</t>
  </si>
  <si>
    <t>Portuguese or Portuguese Creole</t>
  </si>
  <si>
    <t>Northfield city</t>
  </si>
  <si>
    <t>Pleasantville city</t>
  </si>
  <si>
    <t>Port Republic city</t>
  </si>
  <si>
    <t>Korean</t>
  </si>
  <si>
    <t>Somers Point city</t>
  </si>
  <si>
    <t>Ventnor City city</t>
  </si>
  <si>
    <t>Weymouth township</t>
  </si>
  <si>
    <t>German</t>
  </si>
  <si>
    <t>Polish</t>
  </si>
  <si>
    <t>Allendale borough</t>
  </si>
  <si>
    <t>Bergen</t>
  </si>
  <si>
    <t>Alpine borough</t>
  </si>
  <si>
    <t>Hindi</t>
  </si>
  <si>
    <t>Bergenfield borough</t>
  </si>
  <si>
    <t>Other Asian languages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</si>
  <si>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</si>
  <si>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</si>
  <si>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</si>
  <si>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</si>
  <si>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</si>
  <si>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</si>
  <si>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</si>
  <si>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Other Indo-European languages</t>
  </si>
  <si>
    <t>East Rutherford borough</t>
  </si>
  <si>
    <t>Edgewater borough</t>
  </si>
  <si>
    <t>Japanese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</si>
  <si>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</si>
  <si>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</si>
  <si>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</si>
  <si>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</si>
  <si>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</si>
  <si>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</si>
  <si>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</si>
  <si>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</si>
  <si>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</si>
  <si>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</si>
  <si>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</si>
  <si>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</si>
  <si>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</si>
  <si>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</si>
  <si>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</si>
  <si>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</si>
  <si>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</si>
  <si>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</si>
  <si>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</si>
  <si>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Lyndhurst township</t>
  </si>
  <si>
    <t>Mahwah township</t>
  </si>
  <si>
    <t>Maywood borough</t>
  </si>
  <si>
    <t>Midland Park borough</t>
  </si>
  <si>
    <t>Montvale borough</t>
  </si>
  <si>
    <t>Persian</t>
  </si>
  <si>
    <t>Moonachie borough</t>
  </si>
  <si>
    <t>New Milford borough</t>
  </si>
  <si>
    <t>Other and unspecified languages</t>
  </si>
  <si>
    <t>North Arlington borough</t>
  </si>
  <si>
    <t>Northvale borough</t>
  </si>
  <si>
    <t>Norwood borough</t>
  </si>
  <si>
    <t>Oakland borough</t>
  </si>
  <si>
    <t>Old Tappan borough</t>
  </si>
  <si>
    <t>Armenian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</si>
  <si>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</si>
  <si>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</si>
  <si>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</si>
  <si>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</si>
  <si>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</si>
  <si>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</si>
  <si>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</si>
  <si>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</si>
  <si>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</si>
  <si>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River Vale township</t>
  </si>
  <si>
    <t>Rochelle Park township</t>
  </si>
  <si>
    <t>Rockleigh borough</t>
  </si>
  <si>
    <t>Rutherford borough</t>
  </si>
  <si>
    <t>Saddle Brook township</t>
  </si>
  <si>
    <t>Saddle River borough</t>
  </si>
  <si>
    <t>South Hackensack township</t>
  </si>
  <si>
    <t>Teaneck township</t>
  </si>
  <si>
    <t>Tenafly borough</t>
  </si>
  <si>
    <t>Teterboro borough</t>
  </si>
  <si>
    <t>Upper Saddle River borough</t>
  </si>
  <si>
    <t>Waldwick borough</t>
  </si>
  <si>
    <t>Wallington borough</t>
  </si>
  <si>
    <t>Washington township</t>
  </si>
  <si>
    <t>Westwood borough</t>
  </si>
  <si>
    <t>Woodcliff Lake borough</t>
  </si>
  <si>
    <t>Wood-Ridge borough</t>
  </si>
  <si>
    <t>Italian**</t>
  </si>
  <si>
    <t>Gujarati**</t>
  </si>
  <si>
    <t>Wyckoff township</t>
  </si>
  <si>
    <t>Bass River township</t>
  </si>
  <si>
    <t>Burlington</t>
  </si>
  <si>
    <t>Beverly city</t>
  </si>
  <si>
    <t>Bordentown city</t>
  </si>
  <si>
    <t>Bordentown township</t>
  </si>
  <si>
    <t>Burlington city</t>
  </si>
  <si>
    <t>Burlington township</t>
  </si>
  <si>
    <t>African languages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</si>
  <si>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</si>
  <si>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</si>
  <si>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</si>
  <si>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</si>
  <si>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</si>
  <si>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</si>
  <si>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</si>
  <si>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Fieldsboro borough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</si>
  <si>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</si>
  <si>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</si>
  <si>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</si>
  <si>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</si>
  <si>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</si>
  <si>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</si>
  <si>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Medford Lakes borough</t>
  </si>
  <si>
    <t>Moorestown township</t>
  </si>
  <si>
    <t>Mount Holly township</t>
  </si>
  <si>
    <t>Mount Laurel township</t>
  </si>
  <si>
    <t>New Hanover township</t>
  </si>
  <si>
    <t>North Hanover township</t>
  </si>
  <si>
    <t>Thai</t>
  </si>
  <si>
    <t>Palmyra borough</t>
  </si>
  <si>
    <t>Other Pacific Island languages</t>
  </si>
  <si>
    <t>Pemberton borough</t>
  </si>
  <si>
    <t>Pemberton township</t>
  </si>
  <si>
    <t>Riverside township</t>
  </si>
  <si>
    <t>Riverton borough</t>
  </si>
  <si>
    <t>Shamong township</t>
  </si>
  <si>
    <t>Mon-Khmer, Cambodian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</si>
  <si>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</si>
  <si>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</si>
  <si>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</si>
  <si>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</si>
  <si>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</si>
  <si>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</si>
  <si>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German**</t>
  </si>
  <si>
    <t>Polish**</t>
  </si>
  <si>
    <t>Wrightstown borough</t>
  </si>
  <si>
    <t>Other West Germanic languages</t>
  </si>
  <si>
    <t>Audubon borough</t>
  </si>
  <si>
    <t>Camden</t>
  </si>
  <si>
    <t>Audubon Park borough</t>
  </si>
  <si>
    <t>Barrington borough</t>
  </si>
  <si>
    <t>Bellmawr borough</t>
  </si>
  <si>
    <t>Berlin borough</t>
  </si>
  <si>
    <t>Berlin township</t>
  </si>
  <si>
    <t>Brooklawn borough</t>
  </si>
  <si>
    <t>Camden city</t>
  </si>
  <si>
    <t>Cherry Hill township</t>
  </si>
  <si>
    <t>Chesilhurst borough</t>
  </si>
  <si>
    <t>Clementon borough</t>
  </si>
  <si>
    <t>Collingswood borough</t>
  </si>
  <si>
    <t>Gibbsboro borough</t>
  </si>
  <si>
    <t>Gloucester township</t>
  </si>
  <si>
    <t>Gloucester City city</t>
  </si>
  <si>
    <t>Haddon township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</si>
  <si>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</si>
  <si>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</si>
  <si>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</si>
  <si>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</si>
  <si>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</si>
  <si>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</si>
  <si>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</si>
  <si>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</si>
  <si>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</si>
  <si>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Spanish or Spanish Creole**</t>
  </si>
  <si>
    <t>Greek**</t>
  </si>
  <si>
    <t>Oaklyn borough</t>
  </si>
  <si>
    <t>Pennsauken township</t>
  </si>
  <si>
    <t>Pine Hill borough</t>
  </si>
  <si>
    <t>Pine Valley borough</t>
  </si>
  <si>
    <t>Runnemede borough</t>
  </si>
  <si>
    <t>Somerdale borough</t>
  </si>
  <si>
    <t>Vietnamese**</t>
  </si>
  <si>
    <t>Stratford borough</t>
  </si>
  <si>
    <t>Tavistock borough</t>
  </si>
  <si>
    <t>Voorhees township</t>
  </si>
  <si>
    <t>Waterford township</t>
  </si>
  <si>
    <t>Winslow township</t>
  </si>
  <si>
    <t>Woodlynne borough</t>
  </si>
  <si>
    <t>Avalon borough</t>
  </si>
  <si>
    <t>Cape May</t>
  </si>
  <si>
    <t>Cape May city</t>
  </si>
  <si>
    <t>Cape May Point borough</t>
  </si>
  <si>
    <t>Scandinavian languages</t>
  </si>
  <si>
    <t>Dennis township</t>
  </si>
  <si>
    <t>Lower township</t>
  </si>
  <si>
    <t>Middle township</t>
  </si>
  <si>
    <t>North Wildwood city</t>
  </si>
  <si>
    <t>Ocean City city</t>
  </si>
  <si>
    <t>Sea Isle City city</t>
  </si>
  <si>
    <t>Stone Harbor borough</t>
  </si>
  <si>
    <t>Upper township</t>
  </si>
  <si>
    <t>West Cape May borough</t>
  </si>
  <si>
    <t>West Wildwood borough</t>
  </si>
  <si>
    <t>Wildwood city</t>
  </si>
  <si>
    <t>Wildwood Crest borough</t>
  </si>
  <si>
    <t>Woodbine borough</t>
  </si>
  <si>
    <t>Bridgeton city</t>
  </si>
  <si>
    <t>Cumberland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</si>
  <si>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</si>
  <si>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</si>
  <si>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</si>
  <si>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</si>
  <si>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</si>
  <si>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</si>
  <si>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</si>
  <si>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Other Native North American languages</t>
  </si>
  <si>
    <t>Maurice River township</t>
  </si>
  <si>
    <t>Millville city</t>
  </si>
  <si>
    <t>Laotian</t>
  </si>
  <si>
    <t>Shiloh borough</t>
  </si>
  <si>
    <t>Other Native North American languages**</t>
  </si>
  <si>
    <t>Stow Creek township</t>
  </si>
  <si>
    <t>Upper Deerfield township</t>
  </si>
  <si>
    <t>Vineland city</t>
  </si>
  <si>
    <t>Belleville township</t>
  </si>
  <si>
    <t>Essex</t>
  </si>
  <si>
    <t>Bloomfield township</t>
  </si>
  <si>
    <t>Caldwell borough</t>
  </si>
  <si>
    <t>Cedar Grove township</t>
  </si>
  <si>
    <t>City of Orange township</t>
  </si>
  <si>
    <t>East Orange city</t>
  </si>
  <si>
    <t>Essex Fells borough</t>
  </si>
  <si>
    <t>Glen Ridge borough</t>
  </si>
  <si>
    <t>Irvington township</t>
  </si>
  <si>
    <t>Livingston township</t>
  </si>
  <si>
    <t>Maplewood township</t>
  </si>
  <si>
    <t>Millburn township</t>
  </si>
  <si>
    <t>Montclair township</t>
  </si>
  <si>
    <t>Newark city</t>
  </si>
  <si>
    <t>North Caldwell borough</t>
  </si>
  <si>
    <t>Nutley township</t>
  </si>
  <si>
    <t>Roseland borough</t>
  </si>
  <si>
    <t>South Orange Village township</t>
  </si>
  <si>
    <t>Verona township</t>
  </si>
  <si>
    <t>West Caldwell township</t>
  </si>
  <si>
    <t>West Orange township</t>
  </si>
  <si>
    <t>Clayton borough</t>
  </si>
  <si>
    <t>Gloucester</t>
  </si>
  <si>
    <t>Deptford township</t>
  </si>
  <si>
    <t>East Greenwich township</t>
  </si>
  <si>
    <t>Elk township</t>
  </si>
  <si>
    <t>Franklin township</t>
  </si>
  <si>
    <t>Glassboro borough</t>
  </si>
  <si>
    <t>Harrison township</t>
  </si>
  <si>
    <t>Logan township</t>
  </si>
  <si>
    <t>Mantua township</t>
  </si>
  <si>
    <t>Monroe township</t>
  </si>
  <si>
    <t>National Park borough</t>
  </si>
  <si>
    <t>French (incl. Patois, Cajun)**</t>
  </si>
  <si>
    <t>Newfield borough</t>
  </si>
  <si>
    <t>Paulsboro borough</t>
  </si>
  <si>
    <t>Pitman borough</t>
  </si>
  <si>
    <t>South Harrison township</t>
  </si>
  <si>
    <t>Swedesboro borough</t>
  </si>
  <si>
    <t>Wenonah borough</t>
  </si>
  <si>
    <t>West Deptford township</t>
  </si>
  <si>
    <t>Westville borough</t>
  </si>
  <si>
    <t>Woodbury city</t>
  </si>
  <si>
    <t>Woodbury Heights borough</t>
  </si>
  <si>
    <t>Woolwich township</t>
  </si>
  <si>
    <t>Bayonne city</t>
  </si>
  <si>
    <t>Hudson</t>
  </si>
  <si>
    <t>East Newark borough</t>
  </si>
  <si>
    <t>Guttenberg town</t>
  </si>
  <si>
    <t>Harrison town</t>
  </si>
  <si>
    <t>Hoboken city</t>
  </si>
  <si>
    <t>Jersey City city</t>
  </si>
  <si>
    <t>Kearny town</t>
  </si>
  <si>
    <t>North Bergen township</t>
  </si>
  <si>
    <t>Secaucus town</t>
  </si>
  <si>
    <t>Union City city</t>
  </si>
  <si>
    <t>Weehawken township</t>
  </si>
  <si>
    <t>West New York town</t>
  </si>
  <si>
    <t>Alexandria township</t>
  </si>
  <si>
    <t>Hunterdon</t>
  </si>
  <si>
    <t>Bethlehem township</t>
  </si>
  <si>
    <t>Bloomsbury borough</t>
  </si>
  <si>
    <t>Califon borough</t>
  </si>
  <si>
    <t>Clinton town</t>
  </si>
  <si>
    <t>Clinton township</t>
  </si>
  <si>
    <t>Delaware township</t>
  </si>
  <si>
    <t>East Amwell township</t>
  </si>
  <si>
    <t>Flemington borough</t>
  </si>
  <si>
    <t>Frenchtown borough</t>
  </si>
  <si>
    <t>Glen Gardner borough</t>
  </si>
  <si>
    <t>Hungarian</t>
  </si>
  <si>
    <t>Hampton borough</t>
  </si>
  <si>
    <t>High Bridge borough</t>
  </si>
  <si>
    <t>Holland township</t>
  </si>
  <si>
    <t>Kingwood township</t>
  </si>
  <si>
    <t>Lambertville city</t>
  </si>
  <si>
    <t>Lebanon borough</t>
  </si>
  <si>
    <t>Lebanon township</t>
  </si>
  <si>
    <t>Milford borough</t>
  </si>
  <si>
    <t>Raritan township</t>
  </si>
  <si>
    <t>Readington township</t>
  </si>
  <si>
    <t>Stockton borough</t>
  </si>
  <si>
    <t>Russian**</t>
  </si>
  <si>
    <t>Other Slavic languages**</t>
  </si>
  <si>
    <t>Tewksbury township</t>
  </si>
  <si>
    <t>Union township</t>
  </si>
  <si>
    <t>West Amwell township</t>
  </si>
  <si>
    <t>East Windsor township</t>
  </si>
  <si>
    <t>Mercer</t>
  </si>
  <si>
    <t>Ewing township</t>
  </si>
  <si>
    <t>Hightstown borough</t>
  </si>
  <si>
    <t>Hopewell borough</t>
  </si>
  <si>
    <t>Pennington borough</t>
  </si>
  <si>
    <t>Princeton</t>
  </si>
  <si>
    <t>Robbinsville township</t>
  </si>
  <si>
    <t>Trenton city</t>
  </si>
  <si>
    <t>West Windsor township</t>
  </si>
  <si>
    <t>Carteret borough</t>
  </si>
  <si>
    <t>Middlesex</t>
  </si>
  <si>
    <t>Cranbury township</t>
  </si>
  <si>
    <t>Dunellen borough</t>
  </si>
  <si>
    <t>East Brunswick township</t>
  </si>
  <si>
    <t>Edison township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</si>
  <si>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</si>
  <si>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</si>
  <si>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</si>
  <si>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</si>
  <si>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</si>
  <si>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</si>
  <si>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</si>
  <si>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North Brunswick township</t>
  </si>
  <si>
    <t>Old Bridge township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</si>
  <si>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</si>
  <si>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</si>
  <si>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</si>
  <si>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</si>
  <si>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</si>
  <si>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</si>
  <si>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</si>
  <si>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</si>
  <si>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</si>
  <si>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Woodbridge township</t>
  </si>
  <si>
    <t>Aberdeen township</t>
  </si>
  <si>
    <t>Monmouth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</si>
  <si>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</si>
  <si>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</si>
  <si>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</si>
  <si>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</si>
  <si>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</si>
  <si>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</si>
  <si>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</si>
  <si>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</si>
  <si>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Colts Neck township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</si>
  <si>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</si>
  <si>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</si>
  <si>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</si>
  <si>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</si>
  <si>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</si>
  <si>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</si>
  <si>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Freehold township</t>
  </si>
  <si>
    <t>Hazlet township</t>
  </si>
  <si>
    <t>Highlands borough</t>
  </si>
  <si>
    <t>Holmdel township</t>
  </si>
  <si>
    <t>Howell township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</si>
  <si>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</si>
  <si>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</si>
  <si>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</si>
  <si>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</si>
  <si>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</si>
  <si>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</si>
  <si>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</si>
  <si>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Manalapan township</t>
  </si>
  <si>
    <t>Manasquan borough</t>
  </si>
  <si>
    <t>Marlboro township</t>
  </si>
  <si>
    <t>Matawan borough</t>
  </si>
  <si>
    <t>Middletown township</t>
  </si>
  <si>
    <t>Millstone township</t>
  </si>
  <si>
    <t>Monmouth Beach borough</t>
  </si>
  <si>
    <t>Neptune township</t>
  </si>
  <si>
    <t>Neptune City borough</t>
  </si>
  <si>
    <t>Ocean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</si>
  <si>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</si>
  <si>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</si>
  <si>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</si>
  <si>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</si>
  <si>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</si>
  <si>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</si>
  <si>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Yiddish</t>
  </si>
  <si>
    <t>Shrewsbury borough</t>
  </si>
  <si>
    <t>Shrewsbury township</t>
  </si>
  <si>
    <t>Spring Lake borough</t>
  </si>
  <si>
    <t>Spring Lake Heights borough</t>
  </si>
  <si>
    <t>Tinton Falls borough</t>
  </si>
  <si>
    <t>Union Beach borough</t>
  </si>
  <si>
    <t>Upper Freehold township</t>
  </si>
  <si>
    <t>Wall township</t>
  </si>
  <si>
    <t>West Long Branch borough</t>
  </si>
  <si>
    <t>Boonton town</t>
  </si>
  <si>
    <t>Morris</t>
  </si>
  <si>
    <t>Boonton township</t>
  </si>
  <si>
    <t>Butler borough</t>
  </si>
  <si>
    <t>Chatham borough</t>
  </si>
  <si>
    <t>Chatham township</t>
  </si>
  <si>
    <t>Chester borough</t>
  </si>
  <si>
    <t>Chester township</t>
  </si>
  <si>
    <t>Denville township</t>
  </si>
  <si>
    <t>Dover town</t>
  </si>
  <si>
    <t>East Hanover township</t>
  </si>
  <si>
    <t>Florham Park borough</t>
  </si>
  <si>
    <t>Hanover township</t>
  </si>
  <si>
    <t>Harding township</t>
  </si>
  <si>
    <t>Jefferson township</t>
  </si>
  <si>
    <t>Kinnelon borough</t>
  </si>
  <si>
    <t>Lincoln Park borough</t>
  </si>
  <si>
    <t>Long Hill township</t>
  </si>
  <si>
    <t>Madison borough</t>
  </si>
  <si>
    <t>Mendham borough</t>
  </si>
  <si>
    <t>Mendham township</t>
  </si>
  <si>
    <t>Mine Hill township</t>
  </si>
  <si>
    <t>Montville township</t>
  </si>
  <si>
    <t>Morris township</t>
  </si>
  <si>
    <t>Morris Plains borough</t>
  </si>
  <si>
    <t>Morristown town</t>
  </si>
  <si>
    <t>Mountain Lakes borough</t>
  </si>
  <si>
    <t>Mount Arlington borough</t>
  </si>
  <si>
    <t>Mount Olive township</t>
  </si>
  <si>
    <t>Netcong borough</t>
  </si>
  <si>
    <t>Parsippany-Troy Hills township</t>
  </si>
  <si>
    <t>Pequannock township</t>
  </si>
  <si>
    <t>Randolph township</t>
  </si>
  <si>
    <t>Riverdale borough</t>
  </si>
  <si>
    <t>Rockaway borough</t>
  </si>
  <si>
    <t>Rockaway township</t>
  </si>
  <si>
    <t>Roxbury township</t>
  </si>
  <si>
    <t>Victory Gardens borough</t>
  </si>
  <si>
    <t>Wharton borough</t>
  </si>
  <si>
    <t>Barnegat township</t>
  </si>
  <si>
    <t>Ocean</t>
  </si>
  <si>
    <t>Barnegat Light borough</t>
  </si>
  <si>
    <t>Bay Head borough</t>
  </si>
  <si>
    <t>Beach Haven borough</t>
  </si>
  <si>
    <t>Other Indic languages**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</si>
  <si>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</si>
  <si>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</si>
  <si>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</si>
  <si>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</si>
  <si>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</si>
  <si>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</si>
  <si>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</si>
  <si>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</si>
  <si>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</si>
  <si>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</si>
  <si>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</si>
  <si>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</si>
  <si>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</si>
  <si>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</si>
  <si>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</si>
  <si>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Gate borough</t>
  </si>
  <si>
    <t>Pine Beach borough</t>
  </si>
  <si>
    <t>Serbo-Croatian*</t>
  </si>
  <si>
    <t>Vietnamese*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</si>
  <si>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</si>
  <si>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</si>
  <si>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</si>
  <si>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</si>
  <si>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</si>
  <si>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</si>
  <si>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</si>
  <si>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</si>
  <si>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</si>
  <si>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Chinese**</t>
  </si>
  <si>
    <t>Toms River township</t>
  </si>
  <si>
    <t>Tuckerton borough</t>
  </si>
  <si>
    <t>Bloomingdale borough</t>
  </si>
  <si>
    <t>Passaic</t>
  </si>
  <si>
    <t>Clifton city</t>
  </si>
  <si>
    <t>Haledon borough</t>
  </si>
  <si>
    <t>Hawthorne borough</t>
  </si>
  <si>
    <t>Little Falls township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</si>
  <si>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</si>
  <si>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</si>
  <si>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</si>
  <si>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</si>
  <si>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</si>
  <si>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</si>
  <si>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</si>
  <si>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</si>
  <si>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Wayne township</t>
  </si>
  <si>
    <t>West Milford township</t>
  </si>
  <si>
    <t>Woodland Park borough</t>
  </si>
  <si>
    <t>Alloway township</t>
  </si>
  <si>
    <t>Salem</t>
  </si>
  <si>
    <t>Carneys Point township</t>
  </si>
  <si>
    <t>Elmer borough</t>
  </si>
  <si>
    <t>Elsinboro township</t>
  </si>
  <si>
    <t>Lower Alloways Creek township</t>
  </si>
  <si>
    <t>Mannington township</t>
  </si>
  <si>
    <t>Oldmans township</t>
  </si>
  <si>
    <t>Penns Grove borough</t>
  </si>
  <si>
    <t>Pennsville township</t>
  </si>
  <si>
    <t>Pilesgrove township</t>
  </si>
  <si>
    <t>Pittsgrove township</t>
  </si>
  <si>
    <t>Quinton township</t>
  </si>
  <si>
    <t>Salem city</t>
  </si>
  <si>
    <t>Upper Pittsgrove township</t>
  </si>
  <si>
    <t>Woodstown borough</t>
  </si>
  <si>
    <t>Bedminster township</t>
  </si>
  <si>
    <t>Somerset</t>
  </si>
  <si>
    <t>Bernards township</t>
  </si>
  <si>
    <t>Bernardsville borough</t>
  </si>
  <si>
    <t>Bound Brook borough</t>
  </si>
  <si>
    <t>Branchburg township</t>
  </si>
  <si>
    <t>Bridgewater township</t>
  </si>
  <si>
    <t>Far Hills borough</t>
  </si>
  <si>
    <t>Green Brook township</t>
  </si>
  <si>
    <t>Hillsborough township</t>
  </si>
  <si>
    <t>Manville borough</t>
  </si>
  <si>
    <t>Millstone borough</t>
  </si>
  <si>
    <t>Montgomery township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</si>
  <si>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</si>
  <si>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</si>
  <si>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</si>
  <si>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</si>
  <si>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</si>
  <si>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</si>
  <si>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Warren township</t>
  </si>
  <si>
    <t>Watchung borough</t>
  </si>
  <si>
    <t>Andover borough</t>
  </si>
  <si>
    <t>Sussex</t>
  </si>
  <si>
    <t>Andover township</t>
  </si>
  <si>
    <t>Branchville borough</t>
  </si>
  <si>
    <t>Byram township</t>
  </si>
  <si>
    <t>Frankford township</t>
  </si>
  <si>
    <t>Spanish or Spanish Creole*</t>
  </si>
  <si>
    <t>Greek*</t>
  </si>
  <si>
    <t>Franklin borough</t>
  </si>
  <si>
    <t>Fredon township</t>
  </si>
  <si>
    <t>Green township</t>
  </si>
  <si>
    <t>Hamburg borough</t>
  </si>
  <si>
    <t>Hampton township</t>
  </si>
  <si>
    <t>Hardyston township</t>
  </si>
  <si>
    <t>Hopatcong borough</t>
  </si>
  <si>
    <t>Lafayette township</t>
  </si>
  <si>
    <t>Montague township</t>
  </si>
  <si>
    <t>Newton town</t>
  </si>
  <si>
    <t>Ogdensburg borough</t>
  </si>
  <si>
    <t>Sandyston township</t>
  </si>
  <si>
    <t>Sparta township</t>
  </si>
  <si>
    <t>Stanhope borough</t>
  </si>
  <si>
    <t>Stillwater township</t>
  </si>
  <si>
    <t>Thai*</t>
  </si>
  <si>
    <t>Sussex borough</t>
  </si>
  <si>
    <t>Vernon township</t>
  </si>
  <si>
    <t>Walpack township</t>
  </si>
  <si>
    <t>Wantage township</t>
  </si>
  <si>
    <t>Portuguese or Portuguese Creole**</t>
  </si>
  <si>
    <t>Berkeley Heights township</t>
  </si>
  <si>
    <t>Union</t>
  </si>
  <si>
    <t>Clark township</t>
  </si>
  <si>
    <t>Cranford township</t>
  </si>
  <si>
    <t>Elizabeth city</t>
  </si>
  <si>
    <t>Fanwood borough</t>
  </si>
  <si>
    <t>Garwood borough</t>
  </si>
  <si>
    <t>Hillside township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</si>
  <si>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</si>
  <si>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</si>
  <si>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</si>
  <si>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</si>
  <si>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</si>
  <si>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</si>
  <si>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</si>
  <si>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</si>
  <si>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Scotch Plains township</t>
  </si>
  <si>
    <t>Summit city</t>
  </si>
  <si>
    <t>Westfield town</t>
  </si>
  <si>
    <t>Winfield township</t>
  </si>
  <si>
    <t>Allamuchy township</t>
  </si>
  <si>
    <t>Warren</t>
  </si>
  <si>
    <t>Alpha borough</t>
  </si>
  <si>
    <t>Belvidere town</t>
  </si>
  <si>
    <t>Blairstown township</t>
  </si>
  <si>
    <t>Frelinghuysen township</t>
  </si>
  <si>
    <t>Hackettstown town</t>
  </si>
  <si>
    <t>Hardwick township</t>
  </si>
  <si>
    <t>Harmony township</t>
  </si>
  <si>
    <t>Hungarian**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</si>
  <si>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</si>
  <si>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</si>
  <si>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</si>
  <si>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</si>
  <si>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</si>
  <si>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</si>
  <si>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Phillipsburg town</t>
  </si>
  <si>
    <t>Pohatcong township</t>
  </si>
  <si>
    <t>Washington borough</t>
  </si>
  <si>
    <t>White township</t>
  </si>
  <si>
    <t>* - Tied for most common non-English primary language</t>
  </si>
  <si>
    <t>** - Tied for 2nd most common non-English primary language</t>
  </si>
  <si>
    <t>Source:</t>
  </si>
  <si>
    <t>https://data.census.gov/cedsci/advanced</t>
  </si>
  <si>
    <t>Table B16001: Language Spoken at Home by Ability to Speak English for the Population 5 Years and Over.</t>
  </si>
  <si>
    <t>US Census Bureau, American Community Survey, 2011-2015 5 Year Estimates.</t>
  </si>
  <si>
    <t>Most Common Non-English Primary Languages by Municipality, 2011-15</t>
  </si>
  <si>
    <t>Absecon city_Atlantic</t>
  </si>
  <si>
    <t>Spanish</t>
  </si>
  <si>
    <t>Russian, Polish, or other Slavic languages</t>
  </si>
  <si>
    <t>Atlantic City city_Atlantic</t>
  </si>
  <si>
    <t>Chinese (incl. Mandarin, Cantonese)</t>
  </si>
  <si>
    <t>Brigantine city_Atlantic</t>
  </si>
  <si>
    <t>Buena borough_Atlantic</t>
  </si>
  <si>
    <t>Buena Vista township_Atlantic</t>
  </si>
  <si>
    <t>Corbin City city_Atlantic</t>
  </si>
  <si>
    <t>Tagalog (incl. Filipino)</t>
  </si>
  <si>
    <t>Egg Harbor township_Atlantic</t>
  </si>
  <si>
    <t>Egg Harbor City city_Atlantic</t>
  </si>
  <si>
    <t>Estell Manor city_Atlantic</t>
  </si>
  <si>
    <t>French, Haitian, or Cajun</t>
  </si>
  <si>
    <t>German or other West Germanic languages</t>
  </si>
  <si>
    <t>Folsom borough_Atlantic</t>
  </si>
  <si>
    <t>Galloway township_Atlantic</t>
  </si>
  <si>
    <t>Hamilton township_Atlantic</t>
  </si>
  <si>
    <t>Hammonton town_Atlantic</t>
  </si>
  <si>
    <t>Linwood city_Atlantic</t>
  </si>
  <si>
    <t>Longport borough_Atlantic</t>
  </si>
  <si>
    <t>Margate City city_Atlantic</t>
  </si>
  <si>
    <t>Mullica township_Atlantic</t>
  </si>
  <si>
    <t>Northfield city_Atlantic</t>
  </si>
  <si>
    <t>Pleasantville city_Atlantic</t>
  </si>
  <si>
    <t>Port Republic city_Atlantic</t>
  </si>
  <si>
    <t>Somers Point city_Atlantic</t>
  </si>
  <si>
    <t>Ventnor City city_Atlantic</t>
  </si>
  <si>
    <t>Weymouth township_Atlantic</t>
  </si>
  <si>
    <t>Allendale borough_Bergen</t>
  </si>
  <si>
    <t>Alpine borough_Bergen</t>
  </si>
  <si>
    <t>Bergenfield borough_Bergen</t>
  </si>
  <si>
    <t>Bogota borough_Bergen</t>
  </si>
  <si>
    <t>Carlstadt borough_Bergen</t>
  </si>
  <si>
    <t>Cliffside Park borough_Bergen</t>
  </si>
  <si>
    <t>Closter borough_Bergen</t>
  </si>
  <si>
    <t>Cresskill borough_Bergen</t>
  </si>
  <si>
    <t>Demarest borough_Bergen</t>
  </si>
  <si>
    <t>Dumont borough_Bergen</t>
  </si>
  <si>
    <t>East Rutherford borough_Bergen</t>
  </si>
  <si>
    <t>Edgewater borough_Bergen</t>
  </si>
  <si>
    <t>Other Asian and Pacific Island languages</t>
  </si>
  <si>
    <t>Elmwood Park borough_Bergen</t>
  </si>
  <si>
    <t>Emerson borough_Bergen</t>
  </si>
  <si>
    <t>Englewood city_Bergen</t>
  </si>
  <si>
    <t>Englewood Cliffs borough_Bergen</t>
  </si>
  <si>
    <t>Fair Lawn borough_Bergen</t>
  </si>
  <si>
    <t>Fairview borough_Bergen</t>
  </si>
  <si>
    <t>Fort Lee borough_Bergen</t>
  </si>
  <si>
    <t>Franklin Lakes borough_Bergen</t>
  </si>
  <si>
    <t>Garfield city_Bergen</t>
  </si>
  <si>
    <t>Glen Rock borough_Bergen</t>
  </si>
  <si>
    <t>Other Asian and Pacific Island languages**</t>
  </si>
  <si>
    <t>Hackensack city_Bergen</t>
  </si>
  <si>
    <t>Harrington Park borough_Bergen</t>
  </si>
  <si>
    <t>Hasbrouck Heights borough_Bergen</t>
  </si>
  <si>
    <t>Haworth borough_Bergen</t>
  </si>
  <si>
    <t>Hillsdale borough_Bergen</t>
  </si>
  <si>
    <t>Ho-Ho-Kus borough_Bergen</t>
  </si>
  <si>
    <t>Leonia borough_Bergen</t>
  </si>
  <si>
    <t>Little Ferry borough_Bergen</t>
  </si>
  <si>
    <t>Lodi borough_Bergen</t>
  </si>
  <si>
    <t>Lyndhurst township_Bergen</t>
  </si>
  <si>
    <t>Mahwah township_Bergen</t>
  </si>
  <si>
    <t>Maywood borough_Bergen</t>
  </si>
  <si>
    <t>Midland Park borough_Bergen</t>
  </si>
  <si>
    <t>Montvale borough_Bergen</t>
  </si>
  <si>
    <t>Moonachie borough_Bergen</t>
  </si>
  <si>
    <t>New Milford borough_Bergen</t>
  </si>
  <si>
    <t>North Arlington borough_Bergen</t>
  </si>
  <si>
    <t>Northvale borough_Bergen</t>
  </si>
  <si>
    <t>Norwood borough_Bergen</t>
  </si>
  <si>
    <t>Oakland borough_Bergen</t>
  </si>
  <si>
    <t>Old Tappan borough_Bergen</t>
  </si>
  <si>
    <t>Oradell borough_Bergen</t>
  </si>
  <si>
    <t>Palisades Park borough_Bergen</t>
  </si>
  <si>
    <t>Paramus borough_Bergen</t>
  </si>
  <si>
    <t>Park Ridge borough_Bergen</t>
  </si>
  <si>
    <t>Ramsey borough_Bergen</t>
  </si>
  <si>
    <t>Ridgefield borough_Bergen</t>
  </si>
  <si>
    <t>Ridgefield Park village_Bergen</t>
  </si>
  <si>
    <t>Ridgewood village_Bergen</t>
  </si>
  <si>
    <t>River Edge borough_Bergen</t>
  </si>
  <si>
    <t>River Vale township_Bergen</t>
  </si>
  <si>
    <t>Rochelle Park township_Bergen</t>
  </si>
  <si>
    <t>Rockleigh borough_Bergen</t>
  </si>
  <si>
    <t>Rutherford borough_Bergen</t>
  </si>
  <si>
    <t>Saddle Brook township_Bergen</t>
  </si>
  <si>
    <t>Saddle River borough_Bergen</t>
  </si>
  <si>
    <t>South Hackensack township_Bergen</t>
  </si>
  <si>
    <t>Teaneck township_Bergen</t>
  </si>
  <si>
    <t>Tenafly borough_Bergen</t>
  </si>
  <si>
    <t>Teterboro borough_Bergen</t>
  </si>
  <si>
    <t>Upper Saddle River borough_Bergen</t>
  </si>
  <si>
    <t>Waldwick borough_Bergen</t>
  </si>
  <si>
    <t>Wallington borough_Bergen</t>
  </si>
  <si>
    <t>Washington township_Bergen</t>
  </si>
  <si>
    <t>Westwood borough_Bergen</t>
  </si>
  <si>
    <t>Woodcliff Lake borough_Bergen</t>
  </si>
  <si>
    <t>Wood-Ridge borough_Bergen</t>
  </si>
  <si>
    <t>Wyckoff township_Bergen</t>
  </si>
  <si>
    <t>Bass River township_Burlington</t>
  </si>
  <si>
    <t>Beverly city_Burlington</t>
  </si>
  <si>
    <t>Bordentown city_Burlington</t>
  </si>
  <si>
    <t>Bordentown township_Burlington</t>
  </si>
  <si>
    <t>Burlington city_Burlington</t>
  </si>
  <si>
    <t>Burlington township_Burlington</t>
  </si>
  <si>
    <t>Chesterfield township_Burlington</t>
  </si>
  <si>
    <t>Cinnaminson township_Burlington</t>
  </si>
  <si>
    <t>Delanco township_Burlington</t>
  </si>
  <si>
    <t>Delran township_Burlington</t>
  </si>
  <si>
    <t>Eastampton township_Burlington</t>
  </si>
  <si>
    <t>Edgewater Park township_Burlington</t>
  </si>
  <si>
    <t>Evesham township_Burlington</t>
  </si>
  <si>
    <t>Fieldsboro borough_Burlington</t>
  </si>
  <si>
    <t>Florence township_Burlington</t>
  </si>
  <si>
    <t>Hainesport township_Burlington</t>
  </si>
  <si>
    <t>Lumberton township_Burlington</t>
  </si>
  <si>
    <t>Mansfield township_Burlington</t>
  </si>
  <si>
    <t>Maple Shade township_Burlington</t>
  </si>
  <si>
    <t>Medford township_Burlington</t>
  </si>
  <si>
    <t>Medford Lakes borough_Burlington</t>
  </si>
  <si>
    <t>Moorestown township_Burlington</t>
  </si>
  <si>
    <t>Mount Holly township_Burlington</t>
  </si>
  <si>
    <t>Mount Laurel township_Burlington</t>
  </si>
  <si>
    <t>New Hanover township_Burlington</t>
  </si>
  <si>
    <t>North Hanover township_Burlington</t>
  </si>
  <si>
    <t>Palmyra borough_Burlington</t>
  </si>
  <si>
    <t>Pemberton borough_Burlington</t>
  </si>
  <si>
    <t>Chinese (incl. Mandarin, Cantonese)**</t>
  </si>
  <si>
    <t>Pemberton township_Burlington</t>
  </si>
  <si>
    <t>Riverside township_Burlington</t>
  </si>
  <si>
    <t>Riverton borough_Burlington</t>
  </si>
  <si>
    <t>Shamong township_Burlington</t>
  </si>
  <si>
    <t>Southampton township_Burlington</t>
  </si>
  <si>
    <t>Springfield township_Burlington</t>
  </si>
  <si>
    <t>Tabernacle township_Burlington</t>
  </si>
  <si>
    <t>Washington township_Burlington</t>
  </si>
  <si>
    <t>Korean**</t>
  </si>
  <si>
    <t>Westampton township_Burlington</t>
  </si>
  <si>
    <t>Willingboro township_Burlington</t>
  </si>
  <si>
    <t>Woodland township_Burlington</t>
  </si>
  <si>
    <t>Wrightstown borough_Burlington</t>
  </si>
  <si>
    <t>Audubon borough_Camden</t>
  </si>
  <si>
    <t>Audubon Park borough_Camden</t>
  </si>
  <si>
    <t>Barrington borough_Camden</t>
  </si>
  <si>
    <t>Bellmawr borough_Camden</t>
  </si>
  <si>
    <t>Berlin borough_Camden</t>
  </si>
  <si>
    <t>Berlin township_Camden</t>
  </si>
  <si>
    <t>Brooklawn borough_Camden</t>
  </si>
  <si>
    <t>Camden city_Camden</t>
  </si>
  <si>
    <t>Cherry Hill township_Camden</t>
  </si>
  <si>
    <t>Chesilhurst borough_Camden</t>
  </si>
  <si>
    <t>Clementon borough_Camden</t>
  </si>
  <si>
    <t>Collingswood borough_Camden</t>
  </si>
  <si>
    <t>Gibbsboro borough_Camden</t>
  </si>
  <si>
    <t>Gloucester township_Camden</t>
  </si>
  <si>
    <t>Gloucester City city_Camden</t>
  </si>
  <si>
    <t>Haddon township_Camden</t>
  </si>
  <si>
    <t>Haddonfield borough_Camden</t>
  </si>
  <si>
    <t>Haddon Heights borough_Camden</t>
  </si>
  <si>
    <t>Hi-Nella borough_Camden</t>
  </si>
  <si>
    <t>Laurel Springs borough_Camden</t>
  </si>
  <si>
    <t>Lawnside borough_Camden</t>
  </si>
  <si>
    <t>Lindenwold borough_Camden</t>
  </si>
  <si>
    <t>Magnolia borough_Camden</t>
  </si>
  <si>
    <t>Merchantville borough_Camden</t>
  </si>
  <si>
    <t>Mount Ephraim borough_Camden</t>
  </si>
  <si>
    <t>Oaklyn borough_Camden</t>
  </si>
  <si>
    <t>Pennsauken township_Camden</t>
  </si>
  <si>
    <t>Pine Hill borough_Camden</t>
  </si>
  <si>
    <t>Pine Valley borough_Camden</t>
  </si>
  <si>
    <t>Runnemede borough_Camden</t>
  </si>
  <si>
    <t>Somerdale borough_Camden</t>
  </si>
  <si>
    <t>Stratford borough_Camden</t>
  </si>
  <si>
    <t>Tavistock borough_Camden</t>
  </si>
  <si>
    <t>Voorhees township_Camden</t>
  </si>
  <si>
    <t>Waterford township_Camden</t>
  </si>
  <si>
    <t>Winslow township_Camden</t>
  </si>
  <si>
    <t>Woodlynne borough_Camden</t>
  </si>
  <si>
    <t>Avalon borough_Cape May</t>
  </si>
  <si>
    <t>Cape May city_Cape May</t>
  </si>
  <si>
    <t>Cape May Point borough_Cape May</t>
  </si>
  <si>
    <t>Dennis township_Cape May</t>
  </si>
  <si>
    <t>Lower township_Cape May</t>
  </si>
  <si>
    <t>Middle township_Cape May</t>
  </si>
  <si>
    <t>North Wildwood city_Cape May</t>
  </si>
  <si>
    <t>Ocean City city_Cape May</t>
  </si>
  <si>
    <t>Sea Isle City city_Cape May</t>
  </si>
  <si>
    <t>Stone Harbor borough_Cape May</t>
  </si>
  <si>
    <t>Upper township_Cape May</t>
  </si>
  <si>
    <t>West Cape May borough_Cape May</t>
  </si>
  <si>
    <t>West Wildwood borough_Cape May</t>
  </si>
  <si>
    <t>Wildwood city_Cape May</t>
  </si>
  <si>
    <t>Wildwood Crest borough_Cape May</t>
  </si>
  <si>
    <t>Woodbine borough_Cape May</t>
  </si>
  <si>
    <t>Bridgeton city_Cumberland</t>
  </si>
  <si>
    <t>Commercial township_Cumberland</t>
  </si>
  <si>
    <t>Deerfield township_Cumberland</t>
  </si>
  <si>
    <t>Downe township_Cumberland</t>
  </si>
  <si>
    <t>Other Indo-European languages*</t>
  </si>
  <si>
    <t>Other Indo-European languages**</t>
  </si>
  <si>
    <t>Fairfield township_Cumberland</t>
  </si>
  <si>
    <t>Greenwich township_Cumberland</t>
  </si>
  <si>
    <t>Hopewell township_Cumberland</t>
  </si>
  <si>
    <t>Lawrence township_Cumberland</t>
  </si>
  <si>
    <t>Maurice River township_Cumberland</t>
  </si>
  <si>
    <t>Millville city_Cumberland</t>
  </si>
  <si>
    <t>Shiloh borough_Cumberland</t>
  </si>
  <si>
    <t>Stow Creek township_Cumberland</t>
  </si>
  <si>
    <t>Upper Deerfield township_Cumberland</t>
  </si>
  <si>
    <t>Vineland city_Cumberland</t>
  </si>
  <si>
    <t>Belleville township_Essex</t>
  </si>
  <si>
    <t>Bloomfield township_Essex</t>
  </si>
  <si>
    <t>Caldwell borough_Essex</t>
  </si>
  <si>
    <t>Cedar Grove township_Essex</t>
  </si>
  <si>
    <t>City of Orange township_Essex</t>
  </si>
  <si>
    <t>East Orange city_Essex</t>
  </si>
  <si>
    <t>Essex Fells borough_Essex</t>
  </si>
  <si>
    <t>Fairfield township_Essex</t>
  </si>
  <si>
    <t>Glen Ridge borough_Essex</t>
  </si>
  <si>
    <t>Irvington township_Essex</t>
  </si>
  <si>
    <t>Livingston township_Essex</t>
  </si>
  <si>
    <t>Maplewood township_Essex</t>
  </si>
  <si>
    <t>Millburn township_Essex</t>
  </si>
  <si>
    <t>Montclair township_Essex</t>
  </si>
  <si>
    <t>Newark city_Essex</t>
  </si>
  <si>
    <t>North Caldwell borough_Essex</t>
  </si>
  <si>
    <t>Nutley township_Essex</t>
  </si>
  <si>
    <t>Roseland borough_Essex</t>
  </si>
  <si>
    <t>South Orange Village township_Essex</t>
  </si>
  <si>
    <t>Verona township_Essex</t>
  </si>
  <si>
    <t>West Caldwell township_Essex</t>
  </si>
  <si>
    <t>West Orange township_Essex</t>
  </si>
  <si>
    <t>Clayton borough_Gloucester</t>
  </si>
  <si>
    <t>Deptford township_Gloucester</t>
  </si>
  <si>
    <t>East Greenwich township_Gloucester</t>
  </si>
  <si>
    <t>Elk township_Gloucester</t>
  </si>
  <si>
    <t>Franklin township_Gloucester</t>
  </si>
  <si>
    <t>Glassboro borough_Gloucester</t>
  </si>
  <si>
    <t>Greenwich township_Gloucester</t>
  </si>
  <si>
    <t>Harrison township_Gloucester</t>
  </si>
  <si>
    <t>Logan township_Gloucester</t>
  </si>
  <si>
    <t>Mantua township_Gloucester</t>
  </si>
  <si>
    <t>Monroe township_Gloucester</t>
  </si>
  <si>
    <t>National Park borough_Gloucester</t>
  </si>
  <si>
    <t>Newfield borough_Gloucester</t>
  </si>
  <si>
    <t>Paulsboro borough_Gloucester</t>
  </si>
  <si>
    <t>Pitman borough_Gloucester</t>
  </si>
  <si>
    <t>South Harrison township_Gloucester</t>
  </si>
  <si>
    <t>Swedesboro borough_Gloucester</t>
  </si>
  <si>
    <t>Washington township_Gloucester</t>
  </si>
  <si>
    <t>Wenonah borough_Gloucester</t>
  </si>
  <si>
    <t>West Deptford township_Gloucester</t>
  </si>
  <si>
    <t>Westville borough_Gloucester</t>
  </si>
  <si>
    <t>Woodbury city_Gloucester</t>
  </si>
  <si>
    <t>Woodbury Heights borough_Gloucester</t>
  </si>
  <si>
    <t>Woolwich township_Gloucester</t>
  </si>
  <si>
    <t>Bayonne city_Hudson</t>
  </si>
  <si>
    <t>East Newark borough_Hudson</t>
  </si>
  <si>
    <t>Guttenberg town_Hudson</t>
  </si>
  <si>
    <t>Harrison town_Hudson</t>
  </si>
  <si>
    <t>Hoboken city_Hudson</t>
  </si>
  <si>
    <t>Jersey City city_Hudson</t>
  </si>
  <si>
    <t>Kearny town_Hudson</t>
  </si>
  <si>
    <t>North Bergen township_Hudson</t>
  </si>
  <si>
    <t>Secaucus town_Hudson</t>
  </si>
  <si>
    <t>Union City city_Hudson</t>
  </si>
  <si>
    <t>Weehawken township_Hudson</t>
  </si>
  <si>
    <t>West New York town_Hudson</t>
  </si>
  <si>
    <t>Alexandria township_Hunterdon</t>
  </si>
  <si>
    <t>Bethlehem township_Hunterdon</t>
  </si>
  <si>
    <t>Bloomsbury borough_Hunterdon</t>
  </si>
  <si>
    <t>Califon borough_Hunterdon</t>
  </si>
  <si>
    <t>Clinton town_Hunterdon</t>
  </si>
  <si>
    <t>Clinton township_Hunterdon</t>
  </si>
  <si>
    <t>Delaware township_Hunterdon</t>
  </si>
  <si>
    <t>East Amwell township_Hunterdon</t>
  </si>
  <si>
    <t>Flemington borough_Hunterdon</t>
  </si>
  <si>
    <t>Franklin township_Hunterdon</t>
  </si>
  <si>
    <t>Frenchtown borough_Hunterdon</t>
  </si>
  <si>
    <t>Tagalog (incl. Filipino)**</t>
  </si>
  <si>
    <t>Glen Gardner borough_Hunterdon</t>
  </si>
  <si>
    <t>Hampton borough_Hunterdon</t>
  </si>
  <si>
    <t>High Bridge borough_Hunterdon</t>
  </si>
  <si>
    <t>Holland township_Hunterdon</t>
  </si>
  <si>
    <t>Kingwood township_Hunterdon</t>
  </si>
  <si>
    <t>Lambertville city_Hunterdon</t>
  </si>
  <si>
    <t>Lebanon borough_Hunterdon</t>
  </si>
  <si>
    <t>Lebanon township_Hunterdon</t>
  </si>
  <si>
    <t>Milford borough_Hunterdon</t>
  </si>
  <si>
    <t>Raritan township_Hunterdon</t>
  </si>
  <si>
    <t>Readington township_Hunterdon</t>
  </si>
  <si>
    <t>Stockton borough_Hunterdon</t>
  </si>
  <si>
    <t>Tewksbury township_Hunterdon</t>
  </si>
  <si>
    <t>Union township_Hunterdon</t>
  </si>
  <si>
    <t>West Amwell township_Hunterdon</t>
  </si>
  <si>
    <t>East Windsor township_Mercer</t>
  </si>
  <si>
    <t>Ewing township_Mercer</t>
  </si>
  <si>
    <t>Hamilton township_Mercer</t>
  </si>
  <si>
    <t>Hightstown borough_Mercer</t>
  </si>
  <si>
    <t>Hopewell borough_Mercer</t>
  </si>
  <si>
    <t>Hopewell township_Mercer</t>
  </si>
  <si>
    <t>Lawrence township_Mercer</t>
  </si>
  <si>
    <t>Pennington borough_Mercer</t>
  </si>
  <si>
    <t>Princeton_Mercer</t>
  </si>
  <si>
    <t>Robbinsville township_Mercer</t>
  </si>
  <si>
    <t>Trenton city_Mercer</t>
  </si>
  <si>
    <t>West Windsor township_Mercer</t>
  </si>
  <si>
    <t>Carteret borough_Middlesex</t>
  </si>
  <si>
    <t>Cranbury township_Middlesex</t>
  </si>
  <si>
    <t>Dunellen borough_Middlesex</t>
  </si>
  <si>
    <t>East Brunswick township_Middlesex</t>
  </si>
  <si>
    <t>Edison township_Middlesex</t>
  </si>
  <si>
    <t>Helmetta borough_Middlesex</t>
  </si>
  <si>
    <t>Highland Park borough_Middlesex</t>
  </si>
  <si>
    <t>Jamesburg borough_Middlesex</t>
  </si>
  <si>
    <t>Metuchen borough_Middlesex</t>
  </si>
  <si>
    <t>Middlesex borough_Middlesex</t>
  </si>
  <si>
    <t>Milltown borough_Middlesex</t>
  </si>
  <si>
    <t>Monroe township_Middlesex</t>
  </si>
  <si>
    <t>New Brunswick city_Middlesex</t>
  </si>
  <si>
    <t>North Brunswick township_Middlesex</t>
  </si>
  <si>
    <t>Old Bridge township_Middlesex</t>
  </si>
  <si>
    <t>Perth Amboy city_Middlesex</t>
  </si>
  <si>
    <t>Piscataway township_Middlesex</t>
  </si>
  <si>
    <t>Plainsboro township_Middlesex</t>
  </si>
  <si>
    <t>Sayreville borough_Middlesex</t>
  </si>
  <si>
    <t>South Amboy city_Middlesex</t>
  </si>
  <si>
    <t>South Brunswick township_Middlesex</t>
  </si>
  <si>
    <t>South Plainfield borough_Middlesex</t>
  </si>
  <si>
    <t>South River borough_Middlesex</t>
  </si>
  <si>
    <t>Spotswood borough_Middlesex</t>
  </si>
  <si>
    <t>Woodbridge township_Middlesex</t>
  </si>
  <si>
    <t>Aberdeen township_Monmouth</t>
  </si>
  <si>
    <t>Allenhurst borough_Monmouth</t>
  </si>
  <si>
    <t>Allentown borough_Monmouth</t>
  </si>
  <si>
    <t>Asbury Park city_Monmouth</t>
  </si>
  <si>
    <t>Atlantic Highlands borough_Monmouth</t>
  </si>
  <si>
    <t>Avon-by-the-Sea borough_Monmouth</t>
  </si>
  <si>
    <t>Belmar borough_Monmouth</t>
  </si>
  <si>
    <t>Bradley Beach borough_Monmouth</t>
  </si>
  <si>
    <t>Brielle borough_Monmouth</t>
  </si>
  <si>
    <t>Colts Neck township_Monmouth</t>
  </si>
  <si>
    <t>Deal borough_Monmouth</t>
  </si>
  <si>
    <t>Eatontown borough_Monmouth</t>
  </si>
  <si>
    <t>Englishtown borough_Monmouth</t>
  </si>
  <si>
    <t>Fair Haven borough_Monmouth</t>
  </si>
  <si>
    <t>Farmingdale borough_Monmouth</t>
  </si>
  <si>
    <t>Freehold borough_Monmouth</t>
  </si>
  <si>
    <t>Freehold township_Monmouth</t>
  </si>
  <si>
    <t>Hazlet township_Monmouth</t>
  </si>
  <si>
    <t>Highlands borough_Monmouth</t>
  </si>
  <si>
    <t>Holmdel township_Monmouth</t>
  </si>
  <si>
    <t>Howell township_Monmouth</t>
  </si>
  <si>
    <t>Interlaken borough_Monmouth</t>
  </si>
  <si>
    <t>Keansburg borough_Monmouth</t>
  </si>
  <si>
    <t>Keyport borough_Monmouth</t>
  </si>
  <si>
    <t>Lake Como borough_Monmouth</t>
  </si>
  <si>
    <t>Little Silver borough_Monmouth</t>
  </si>
  <si>
    <t>Loch Arbour village_Monmouth</t>
  </si>
  <si>
    <t>Long Branch city_Monmouth</t>
  </si>
  <si>
    <t>Manalapan township_Monmouth</t>
  </si>
  <si>
    <t>Manasquan borough_Monmouth</t>
  </si>
  <si>
    <t>Marlboro township_Monmouth</t>
  </si>
  <si>
    <t>Matawan borough_Monmouth</t>
  </si>
  <si>
    <t>Middletown township_Monmouth</t>
  </si>
  <si>
    <t>Millstone township_Monmouth</t>
  </si>
  <si>
    <t>Monmouth Beach borough_Monmouth</t>
  </si>
  <si>
    <t>Neptune township_Monmouth</t>
  </si>
  <si>
    <t>Neptune City borough_Monmouth</t>
  </si>
  <si>
    <t>Ocean township_Monmouth</t>
  </si>
  <si>
    <t>Oceanport borough_Monmouth</t>
  </si>
  <si>
    <t>Red Bank borough_Monmouth</t>
  </si>
  <si>
    <t>Roosevelt borough_Monmouth</t>
  </si>
  <si>
    <t>Rumson borough_Monmouth</t>
  </si>
  <si>
    <t>Sea Bright borough_Monmouth</t>
  </si>
  <si>
    <t>Sea Girt borough_Monmouth</t>
  </si>
  <si>
    <t>Shrewsbury borough_Monmouth</t>
  </si>
  <si>
    <t>Shrewsbury township_Monmouth</t>
  </si>
  <si>
    <t>Spring Lake borough_Monmouth</t>
  </si>
  <si>
    <t>Spring Lake Heights borough_Monmouth</t>
  </si>
  <si>
    <t>Tinton Falls borough_Monmouth</t>
  </si>
  <si>
    <t>Union Beach borough_Monmouth</t>
  </si>
  <si>
    <t>Upper Freehold township_Monmouth</t>
  </si>
  <si>
    <t>Wall township_Monmouth</t>
  </si>
  <si>
    <t>West Long Branch borough_Monmouth</t>
  </si>
  <si>
    <t>Boonton town_Morris</t>
  </si>
  <si>
    <t>Boonton township_Morris</t>
  </si>
  <si>
    <t>Butler borough_Morris</t>
  </si>
  <si>
    <t>Chatham borough_Morris</t>
  </si>
  <si>
    <t>Chatham township_Morris</t>
  </si>
  <si>
    <t>Chester borough_Morris</t>
  </si>
  <si>
    <t>Chester township_Morris</t>
  </si>
  <si>
    <t>Denville township_Morris</t>
  </si>
  <si>
    <t>Dover town_Morris</t>
  </si>
  <si>
    <t>East Hanover township_Morris</t>
  </si>
  <si>
    <t>Florham Park borough_Morris</t>
  </si>
  <si>
    <t>Hanover township_Morris</t>
  </si>
  <si>
    <t>Harding township_Morris</t>
  </si>
  <si>
    <t>Jefferson township_Morris</t>
  </si>
  <si>
    <t>Kinnelon borough_Morris</t>
  </si>
  <si>
    <t>Lincoln Park borough_Morris</t>
  </si>
  <si>
    <t>Long Hill township_Morris</t>
  </si>
  <si>
    <t>Madison borough_Morris</t>
  </si>
  <si>
    <t>Mendham borough_Morris</t>
  </si>
  <si>
    <t>Mendham township_Morris</t>
  </si>
  <si>
    <t>Mine Hill township_Morris</t>
  </si>
  <si>
    <t>Montville township_Morris</t>
  </si>
  <si>
    <t>Morris township_Morris</t>
  </si>
  <si>
    <t>Morris Plains borough_Morris</t>
  </si>
  <si>
    <t>Morristown town_Morris</t>
  </si>
  <si>
    <t>Mountain Lakes borough_Morris</t>
  </si>
  <si>
    <t>Mount Arlington borough_Morris</t>
  </si>
  <si>
    <t>Mount Olive township_Morris</t>
  </si>
  <si>
    <t>Netcong borough_Morris</t>
  </si>
  <si>
    <t>Parsippany-Troy Hills township_Morris</t>
  </si>
  <si>
    <t>Pequannock township_Morris</t>
  </si>
  <si>
    <t>Randolph township_Morris</t>
  </si>
  <si>
    <t>Riverdale borough_Morris</t>
  </si>
  <si>
    <t>Rockaway borough_Morris</t>
  </si>
  <si>
    <t>Rockaway township_Morris</t>
  </si>
  <si>
    <t>Roxbury township_Morris</t>
  </si>
  <si>
    <t>Victory Gardens borough_Morris</t>
  </si>
  <si>
    <t>Washington township_Morris</t>
  </si>
  <si>
    <t>Wharton borough_Morris</t>
  </si>
  <si>
    <t>Barnegat township_Ocean</t>
  </si>
  <si>
    <t>Barnegat Light borough_Ocean</t>
  </si>
  <si>
    <t>Other and unspecified languages**</t>
  </si>
  <si>
    <t>Bay Head borough_Ocean</t>
  </si>
  <si>
    <t>Beach Haven borough_Ocean</t>
  </si>
  <si>
    <t>Beachwood borough_Ocean</t>
  </si>
  <si>
    <t>Berkeley township_Ocean</t>
  </si>
  <si>
    <t>Brick township_Ocean</t>
  </si>
  <si>
    <t>Eagleswood township_Ocean</t>
  </si>
  <si>
    <t>Harvey Cedars borough_Ocean</t>
  </si>
  <si>
    <t>Island Heights borough_Ocean</t>
  </si>
  <si>
    <t>Jackson township_Ocean</t>
  </si>
  <si>
    <t>Lacey township_Ocean</t>
  </si>
  <si>
    <t>Lakehurst borough_Ocean</t>
  </si>
  <si>
    <t>Lakewood township_Ocean</t>
  </si>
  <si>
    <t>Lavallette borough_Ocean</t>
  </si>
  <si>
    <t>Little Egg Harbor township_Ocean</t>
  </si>
  <si>
    <t>Long Beach township_Ocean</t>
  </si>
  <si>
    <t>Manchester township_Ocean</t>
  </si>
  <si>
    <t>Mantoloking borough_Ocean</t>
  </si>
  <si>
    <t>Ocean township_Ocean</t>
  </si>
  <si>
    <t>Ocean Gate borough_Ocean</t>
  </si>
  <si>
    <t>Pine Beach borough_Ocean</t>
  </si>
  <si>
    <t>Plumsted township_Ocean</t>
  </si>
  <si>
    <t>Point Pleasant borough_Ocean</t>
  </si>
  <si>
    <t>Point Pleasant Beach borough_Ocean</t>
  </si>
  <si>
    <t>Seaside Heights borough_Ocean</t>
  </si>
  <si>
    <t>Seaside Park borough_Ocean</t>
  </si>
  <si>
    <t>Ship Bottom borough_Ocean</t>
  </si>
  <si>
    <t>South Toms River borough_Ocean</t>
  </si>
  <si>
    <t>Stafford township_Ocean</t>
  </si>
  <si>
    <t>Surf City borough_Ocean</t>
  </si>
  <si>
    <t>Toms River township_Ocean</t>
  </si>
  <si>
    <t>Tuckerton borough_Ocean</t>
  </si>
  <si>
    <t>Bloomingdale borough_Passaic</t>
  </si>
  <si>
    <t>Clifton city_Passaic</t>
  </si>
  <si>
    <t>Haledon borough_Passaic</t>
  </si>
  <si>
    <t>Hawthorne borough_Passaic</t>
  </si>
  <si>
    <t>Little Falls township_Passaic</t>
  </si>
  <si>
    <t>North Haledon borough_Passaic</t>
  </si>
  <si>
    <t>Passaic city_Passaic</t>
  </si>
  <si>
    <t>Paterson city_Passaic</t>
  </si>
  <si>
    <t>Pompton Lakes borough_Passaic</t>
  </si>
  <si>
    <t>Prospect Park borough_Passaic</t>
  </si>
  <si>
    <t>Ringwood borough_Passaic</t>
  </si>
  <si>
    <t>Totowa borough_Passaic</t>
  </si>
  <si>
    <t>Wanaque borough_Passaic</t>
  </si>
  <si>
    <t>Wayne township_Passaic</t>
  </si>
  <si>
    <t>West Milford township_Passaic</t>
  </si>
  <si>
    <t>Woodland Park borough_Passaic</t>
  </si>
  <si>
    <t>Alloway township_Salem</t>
  </si>
  <si>
    <t>Carneys Point township_Salem</t>
  </si>
  <si>
    <t>Elmer borough_Salem</t>
  </si>
  <si>
    <t>Elsinboro township_Salem</t>
  </si>
  <si>
    <t>Lower Alloways Creek township_Salem</t>
  </si>
  <si>
    <t>Mannington township_Salem</t>
  </si>
  <si>
    <t>Oldmans township_Salem</t>
  </si>
  <si>
    <t>Penns Grove borough_Salem</t>
  </si>
  <si>
    <t>Pennsville township_Salem</t>
  </si>
  <si>
    <t>Pilesgrove township_Salem</t>
  </si>
  <si>
    <t>Pittsgrove township_Salem</t>
  </si>
  <si>
    <t>Quinton township_Salem</t>
  </si>
  <si>
    <t>Salem city_Salem</t>
  </si>
  <si>
    <t>Upper Pittsgrove township_Salem</t>
  </si>
  <si>
    <t>Woodstown borough_Salem</t>
  </si>
  <si>
    <t>Bedminster township_Somerset</t>
  </si>
  <si>
    <t>Bernards township_Somerset</t>
  </si>
  <si>
    <t>Bernardsville borough_Somerset</t>
  </si>
  <si>
    <t>Bound Brook borough_Somerset</t>
  </si>
  <si>
    <t>Branchburg township_Somerset</t>
  </si>
  <si>
    <t>Bridgewater township_Somerset</t>
  </si>
  <si>
    <t>Far Hills borough_Somerset</t>
  </si>
  <si>
    <t>Franklin township_Somerset</t>
  </si>
  <si>
    <t>Green Brook township_Somerset</t>
  </si>
  <si>
    <t>Hillsborough township_Somerset</t>
  </si>
  <si>
    <t>Manville borough_Somerset</t>
  </si>
  <si>
    <t>Millstone borough_Somerset</t>
  </si>
  <si>
    <t>Montgomery township_Somerset</t>
  </si>
  <si>
    <t>North Plainfield borough_Somerset</t>
  </si>
  <si>
    <t>Peapack and Gladstone borough_Somerset</t>
  </si>
  <si>
    <t>Raritan borough_Somerset</t>
  </si>
  <si>
    <t>Rocky Hill borough_Somerset</t>
  </si>
  <si>
    <t>Somerville borough_Somerset</t>
  </si>
  <si>
    <t>South Bound Brook borough_Somerset</t>
  </si>
  <si>
    <t>Warren township_Somerset</t>
  </si>
  <si>
    <t>Watchung borough_Somerset</t>
  </si>
  <si>
    <t>Andover borough_Sussex</t>
  </si>
  <si>
    <t>Andover township_Sussex</t>
  </si>
  <si>
    <t>Branchville borough_Sussex</t>
  </si>
  <si>
    <t>Byram township_Sussex</t>
  </si>
  <si>
    <t>Frankford township_Sussex</t>
  </si>
  <si>
    <t>Franklin borough_Sussex</t>
  </si>
  <si>
    <t>Fredon township_Sussex</t>
  </si>
  <si>
    <t>Green township_Sussex</t>
  </si>
  <si>
    <t>Hamburg borough_Sussex</t>
  </si>
  <si>
    <t>Hampton township_Sussex</t>
  </si>
  <si>
    <t>Hardyston township_Sussex</t>
  </si>
  <si>
    <t>Hopatcong borough_Sussex</t>
  </si>
  <si>
    <t>Lafayette township_Sussex</t>
  </si>
  <si>
    <t>Montague township_Sussex</t>
  </si>
  <si>
    <t>Russian, Polish, or other Slavic languages**</t>
  </si>
  <si>
    <t>Newton town_Sussex</t>
  </si>
  <si>
    <t>Ogdensburg borough_Sussex</t>
  </si>
  <si>
    <t>Sandyston township_Sussex</t>
  </si>
  <si>
    <t>Sparta township_Sussex</t>
  </si>
  <si>
    <t>Stanhope borough_Sussex</t>
  </si>
  <si>
    <t>Stillwater township_Sussex</t>
  </si>
  <si>
    <t>Sussex borough_Sussex</t>
  </si>
  <si>
    <t>Vernon township_Sussex</t>
  </si>
  <si>
    <t>Walpack township_Sussex</t>
  </si>
  <si>
    <t>Wantage township_Sussex</t>
  </si>
  <si>
    <t>Berkeley Heights township_Union</t>
  </si>
  <si>
    <t>Clark township_Union</t>
  </si>
  <si>
    <t>Cranford township_Union</t>
  </si>
  <si>
    <t>Elizabeth city_Union</t>
  </si>
  <si>
    <t>Fanwood borough_Union</t>
  </si>
  <si>
    <t>Garwood borough_Union</t>
  </si>
  <si>
    <t>Hillside township_Union</t>
  </si>
  <si>
    <t>Kenilworth borough_Union</t>
  </si>
  <si>
    <t>Linden city_Union</t>
  </si>
  <si>
    <t>Mountainside borough_Union</t>
  </si>
  <si>
    <t>New Providence borough_Union</t>
  </si>
  <si>
    <t>Plainfield city_Union</t>
  </si>
  <si>
    <t>Rahway city_Union</t>
  </si>
  <si>
    <t>Roselle borough_Union</t>
  </si>
  <si>
    <t>Roselle Park borough_Union</t>
  </si>
  <si>
    <t>Scotch Plains township_Union</t>
  </si>
  <si>
    <t>Springfield township_Union</t>
  </si>
  <si>
    <t>Summit city_Union</t>
  </si>
  <si>
    <t>Union township_Union</t>
  </si>
  <si>
    <t>Westfield town_Union</t>
  </si>
  <si>
    <t>Winfield township_Union</t>
  </si>
  <si>
    <t>Allamuchy township_Warren</t>
  </si>
  <si>
    <t>Alpha borough_Warren</t>
  </si>
  <si>
    <t>Belvidere town_Warren</t>
  </si>
  <si>
    <t>Blairstown township_Warren</t>
  </si>
  <si>
    <t>Franklin township_Warren</t>
  </si>
  <si>
    <t>Frelinghuysen township_Warren</t>
  </si>
  <si>
    <t>Greenwich township_Warren</t>
  </si>
  <si>
    <t>Hackettstown town_Warren</t>
  </si>
  <si>
    <t>Hardwick township_Warren</t>
  </si>
  <si>
    <t>Harmony township_Warren</t>
  </si>
  <si>
    <t>Hope township_Warren</t>
  </si>
  <si>
    <t>Independence township_Warren</t>
  </si>
  <si>
    <t>Knowlton township_Warren</t>
  </si>
  <si>
    <t>Liberty township_Warren</t>
  </si>
  <si>
    <t>Lopatcong township_Warren</t>
  </si>
  <si>
    <t>Mansfield township_Warren</t>
  </si>
  <si>
    <t>Oxford township_Warren</t>
  </si>
  <si>
    <t>Phillipsburg town_Warren</t>
  </si>
  <si>
    <t>Pohatcong township_Warren</t>
  </si>
  <si>
    <t>Washington borough_Warren</t>
  </si>
  <si>
    <t>Washington township_Warren</t>
  </si>
  <si>
    <t>White township_Warren</t>
  </si>
  <si>
    <t>Table C16001</t>
  </si>
  <si>
    <t>% of Pop.</t>
  </si>
  <si>
    <t>Most Common Non-English Primary Languages by Municipality, 2017-21</t>
  </si>
  <si>
    <t>US Census Bureau, American Community Survey, 2017-2021 5 Year Estimates.</t>
  </si>
  <si>
    <t>Russian, Polish, or other Slavic languages*</t>
  </si>
  <si>
    <t>French, Haitian, or Cajun*</t>
  </si>
  <si>
    <t>French, Haitian, or Cajun**</t>
  </si>
  <si>
    <t>Spanish**</t>
  </si>
  <si>
    <t>German or other West Germanic languages**</t>
  </si>
  <si>
    <t>Spanish*</t>
  </si>
  <si>
    <t>Arabic**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</si>
</sst>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000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2" xfId="0" quotePrefix="1" applyFont="1" applyBorder="1" applyAlignment="1">
      <alignment vertical="center"/>
    </xf>
    <xf numFmtId="3" fontId="5" fillId="0" borderId="10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9" xfId="0" applyFont="1" applyBorder="1"/>
    <xf numFmtId="0" fontId="7" fillId="0" borderId="0" xfId="0" applyFont="1"/>
    <xf numFmtId="0" fontId="8" fillId="0" borderId="0" xfId="0" applyFont="1"/>
    <xf numFmtId="0" fontId="2" fillId="0" borderId="0" xfId="2"/>
    <xf numFmtId="0" fontId="5" fillId="0" borderId="6" xfId="0" quotePrefix="1" applyFont="1" applyBorder="1" applyAlignment="1">
      <alignment vertical="center"/>
    </xf>
    <xf numFmtId="3" fontId="5" fillId="0" borderId="8" xfId="0" quotePrefix="1" applyNumberFormat="1" applyFont="1" applyBorder="1" applyAlignment="1">
      <alignment horizontal="center" vertical="center"/>
    </xf>
    <xf numFmtId="10" fontId="5" fillId="0" borderId="10" xfId="1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3" borderId="12" xfId="0" quotePrefix="1" applyFont="1" applyFill="1" applyBorder="1" applyAlignment="1">
      <alignment vertical="center"/>
    </xf>
    <xf numFmtId="3" fontId="5" fillId="3" borderId="10" xfId="0" quotePrefix="1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10" fontId="5" fillId="3" borderId="10" xfId="1" applyNumberFormat="1" applyFont="1" applyFill="1" applyBorder="1" applyAlignment="1">
      <alignment horizontal="center" vertical="center"/>
    </xf>
    <xf numFmtId="10" fontId="5" fillId="0" borderId="8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3" fontId="5" fillId="0" borderId="13" xfId="0" applyNumberFormat="1" applyFont="1" applyFill="1" applyBorder="1" applyAlignment="1">
      <alignment horizontal="center" vertical="center"/>
    </xf>
    <xf numFmtId="10" fontId="5" fillId="0" borderId="10" xfId="1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/>
    </xf>
    <xf numFmtId="3" fontId="5" fillId="0" borderId="10" xfId="0" quotePrefix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10" fontId="5" fillId="3" borderId="13" xfId="1" applyNumberFormat="1" applyFont="1" applyFill="1" applyBorder="1" applyAlignment="1">
      <alignment horizontal="center" vertical="center"/>
    </xf>
    <xf numFmtId="10" fontId="5" fillId="3" borderId="0" xfId="1" applyNumberFormat="1" applyFont="1" applyFill="1" applyBorder="1" applyAlignment="1">
      <alignment horizontal="center" vertical="center"/>
    </xf>
    <xf numFmtId="10" fontId="5" fillId="0" borderId="13" xfId="1" applyNumberFormat="1" applyFont="1" applyBorder="1" applyAlignment="1">
      <alignment horizontal="center" vertical="center"/>
    </xf>
    <xf numFmtId="10" fontId="5" fillId="0" borderId="13" xfId="1" quotePrefix="1" applyNumberFormat="1" applyFont="1" applyBorder="1" applyAlignment="1">
      <alignment horizontal="center" vertical="center"/>
    </xf>
    <xf numFmtId="10" fontId="5" fillId="0" borderId="13" xfId="0" quotePrefix="1" applyNumberFormat="1" applyFont="1" applyBorder="1" applyAlignment="1">
      <alignment horizontal="center" vertical="center"/>
    </xf>
    <xf numFmtId="10" fontId="5" fillId="0" borderId="7" xfId="0" quotePrefix="1" applyNumberFormat="1" applyFont="1" applyBorder="1" applyAlignment="1">
      <alignment horizontal="center" vertical="center"/>
    </xf>
    <xf numFmtId="10" fontId="5" fillId="3" borderId="11" xfId="1" applyNumberFormat="1" applyFont="1" applyFill="1" applyBorder="1" applyAlignment="1">
      <alignment horizontal="center" vertical="center"/>
    </xf>
    <xf numFmtId="10" fontId="5" fillId="0" borderId="10" xfId="1" quotePrefix="1" applyNumberFormat="1" applyFont="1" applyBorder="1" applyAlignment="1">
      <alignment horizontal="center" vertical="center"/>
    </xf>
    <xf numFmtId="10" fontId="5" fillId="0" borderId="10" xfId="0" quotePrefix="1" applyNumberFormat="1" applyFont="1" applyBorder="1" applyAlignment="1">
      <alignment horizontal="center" vertical="center"/>
    </xf>
    <xf numFmtId="10" fontId="5" fillId="0" borderId="8" xfId="0" quotePrefix="1" applyNumberFormat="1" applyFont="1" applyBorder="1" applyAlignment="1">
      <alignment horizontal="center" vertical="center"/>
    </xf>
    <xf numFmtId="10" fontId="5" fillId="0" borderId="15" xfId="1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center" vertical="center"/>
    </xf>
    <xf numFmtId="10" fontId="5" fillId="0" borderId="10" xfId="1" quotePrefix="1" applyNumberFormat="1" applyFont="1" applyFill="1" applyBorder="1" applyAlignment="1">
      <alignment horizontal="center" vertical="center"/>
    </xf>
    <xf numFmtId="10" fontId="5" fillId="0" borderId="11" xfId="1" applyNumberFormat="1" applyFont="1" applyFill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0" fillId="0" borderId="0" xfId="0" applyNumberFormat="1"/>
    <xf numFmtId="164" fontId="5" fillId="0" borderId="10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0" fontId="0" fillId="0" borderId="0" xfId="0" applyNumberFormat="1"/>
    <xf numFmtId="164" fontId="9" fillId="0" borderId="0" xfId="0" applyNumberFormat="1" applyFont="1"/>
    <xf numFmtId="10" fontId="5" fillId="0" borderId="8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census.gov/cedsci/advance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census.gov/cedsci/advanc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1418-0CCB-465B-B7B3-1D528E4B6208}">
  <dimension ref="A1:AC574"/>
  <sheetViews>
    <sheetView zoomScaleNormal="100" workbookViewId="0">
      <pane xSplit="1" ySplit="3" topLeftCell="B4" activePane="bottomRight" state="frozen"/>
      <selection activeCell="A573" sqref="A573"/>
      <selection pane="topRight" activeCell="A573" sqref="A573"/>
      <selection pane="bottomLeft" activeCell="A573" sqref="A573"/>
      <selection pane="bottomRight" activeCell="I576" sqref="I576"/>
    </sheetView>
  </sheetViews>
  <sheetFormatPr defaultRowHeight="15" x14ac:dyDescent="0.25"/>
  <cols>
    <col min="1" max="1" width="27.42578125" customWidth="1"/>
    <col min="2" max="2" width="10.42578125" customWidth="1"/>
    <col min="3" max="3" width="23.140625" hidden="1" customWidth="1"/>
    <col min="4" max="4" width="10" customWidth="1"/>
    <col min="5" max="5" width="13.140625" customWidth="1"/>
    <col min="6" max="6" width="7.28515625" customWidth="1"/>
    <col min="7" max="7" width="27.28515625" customWidth="1"/>
    <col min="8" max="9" width="6.140625" customWidth="1"/>
    <col min="10" max="10" width="27.140625" customWidth="1"/>
    <col min="11" max="11" width="5.85546875" customWidth="1"/>
    <col min="12" max="12" width="6.140625" customWidth="1"/>
    <col min="13" max="13" width="28.85546875" customWidth="1"/>
    <col min="14" max="14" width="6.140625" customWidth="1"/>
    <col min="15" max="15" width="7.5703125" customWidth="1"/>
  </cols>
  <sheetData>
    <row r="1" spans="1:29" ht="16.5" thickBot="1" x14ac:dyDescent="0.3">
      <c r="A1" s="1" t="s">
        <v>643</v>
      </c>
    </row>
    <row r="2" spans="1:29" ht="12.75" customHeight="1" x14ac:dyDescent="0.25">
      <c r="A2" s="78" t="s">
        <v>0</v>
      </c>
      <c r="B2" s="80" t="s">
        <v>1</v>
      </c>
      <c r="C2" s="66"/>
      <c r="D2" s="82" t="s">
        <v>2</v>
      </c>
      <c r="E2" s="82" t="s">
        <v>3</v>
      </c>
      <c r="F2" s="84" t="s">
        <v>4</v>
      </c>
      <c r="G2" s="75" t="s">
        <v>5</v>
      </c>
      <c r="H2" s="76"/>
      <c r="I2" s="77"/>
      <c r="J2" s="75" t="s">
        <v>6</v>
      </c>
      <c r="K2" s="76"/>
      <c r="L2" s="77"/>
      <c r="M2" s="75" t="s">
        <v>7</v>
      </c>
      <c r="N2" s="76"/>
      <c r="O2" s="77"/>
    </row>
    <row r="3" spans="1:29" s="4" customFormat="1" ht="34.5" customHeight="1" thickBot="1" x14ac:dyDescent="0.3">
      <c r="A3" s="79"/>
      <c r="B3" s="81"/>
      <c r="C3" s="67" t="s">
        <v>8</v>
      </c>
      <c r="D3" s="83"/>
      <c r="E3" s="83"/>
      <c r="F3" s="85"/>
      <c r="G3" s="2" t="s">
        <v>9</v>
      </c>
      <c r="H3" s="3" t="s">
        <v>10</v>
      </c>
      <c r="I3" s="33" t="s">
        <v>1225</v>
      </c>
      <c r="J3" s="2" t="s">
        <v>9</v>
      </c>
      <c r="K3" s="3" t="s">
        <v>10</v>
      </c>
      <c r="L3" s="33" t="s">
        <v>1225</v>
      </c>
      <c r="M3" s="2" t="s">
        <v>9</v>
      </c>
      <c r="N3" s="34" t="s">
        <v>10</v>
      </c>
      <c r="O3" s="34" t="s">
        <v>1225</v>
      </c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x14ac:dyDescent="0.25">
      <c r="A4" s="21" t="s">
        <v>316</v>
      </c>
      <c r="B4" s="22" t="s">
        <v>307</v>
      </c>
      <c r="C4" s="22" t="str">
        <f t="shared" ref="C4:C67" si="0">A4&amp;"_"&amp;B4</f>
        <v>Union City city_Hudson</v>
      </c>
      <c r="D4" s="23">
        <v>64349</v>
      </c>
      <c r="E4" s="23">
        <v>56384</v>
      </c>
      <c r="F4" s="31">
        <f t="shared" ref="F4:F67" si="1">E4/D4</f>
        <v>0.87622185270944386</v>
      </c>
      <c r="G4" s="21" t="s">
        <v>13</v>
      </c>
      <c r="H4" s="24">
        <v>53191</v>
      </c>
      <c r="I4" s="48">
        <f>IFERROR(H4/$D4,"--")</f>
        <v>0.82660181199397043</v>
      </c>
      <c r="J4" s="21" t="s">
        <v>59</v>
      </c>
      <c r="K4" s="24">
        <v>534</v>
      </c>
      <c r="L4" s="48">
        <f>IFERROR(K4/$D4,"--")</f>
        <v>8.2984972571446339E-3</v>
      </c>
      <c r="M4" s="21" t="s">
        <v>25</v>
      </c>
      <c r="N4" s="24">
        <v>354</v>
      </c>
      <c r="O4" s="31">
        <f>IFERROR(N4/$D4,"--")</f>
        <v>5.5012509906913858E-3</v>
      </c>
    </row>
    <row r="5" spans="1:29" x14ac:dyDescent="0.25">
      <c r="A5" s="21" t="s">
        <v>318</v>
      </c>
      <c r="B5" s="22" t="s">
        <v>307</v>
      </c>
      <c r="C5" s="22" t="str">
        <f t="shared" si="0"/>
        <v>West New York town_Hudson</v>
      </c>
      <c r="D5" s="23">
        <v>47974</v>
      </c>
      <c r="E5" s="23">
        <v>39773</v>
      </c>
      <c r="F5" s="31">
        <f t="shared" si="1"/>
        <v>0.82905323717013379</v>
      </c>
      <c r="G5" s="21" t="s">
        <v>13</v>
      </c>
      <c r="H5" s="24">
        <v>36073</v>
      </c>
      <c r="I5" s="48">
        <f t="shared" ref="I5:I68" si="2">IFERROR(H5/$D5,"--")</f>
        <v>0.75192812773585693</v>
      </c>
      <c r="J5" s="21" t="s">
        <v>61</v>
      </c>
      <c r="K5" s="24">
        <v>405</v>
      </c>
      <c r="L5" s="48">
        <f t="shared" ref="L5:L68" si="3">IFERROR(K5/$D5,"--")</f>
        <v>8.4420727894276067E-3</v>
      </c>
      <c r="M5" s="21" t="s">
        <v>35</v>
      </c>
      <c r="N5" s="24">
        <v>399</v>
      </c>
      <c r="O5" s="31">
        <f t="shared" ref="O5:O68" si="4">IFERROR(N5/$D5,"--")</f>
        <v>8.3170050443990493E-3</v>
      </c>
    </row>
    <row r="6" spans="1:29" x14ac:dyDescent="0.25">
      <c r="A6" s="21" t="s">
        <v>308</v>
      </c>
      <c r="B6" s="22" t="s">
        <v>307</v>
      </c>
      <c r="C6" s="22" t="str">
        <f t="shared" si="0"/>
        <v>East Newark borough_Hudson</v>
      </c>
      <c r="D6" s="23">
        <v>2387</v>
      </c>
      <c r="E6" s="23">
        <v>1944</v>
      </c>
      <c r="F6" s="31">
        <f t="shared" si="1"/>
        <v>0.81441139505655635</v>
      </c>
      <c r="G6" s="21" t="s">
        <v>13</v>
      </c>
      <c r="H6" s="24">
        <v>1412</v>
      </c>
      <c r="I6" s="48">
        <f t="shared" si="2"/>
        <v>0.5915374947633012</v>
      </c>
      <c r="J6" s="21" t="s">
        <v>46</v>
      </c>
      <c r="K6" s="24">
        <v>309</v>
      </c>
      <c r="L6" s="48">
        <f t="shared" si="3"/>
        <v>0.12945119396732299</v>
      </c>
      <c r="M6" s="21" t="s">
        <v>61</v>
      </c>
      <c r="N6" s="24">
        <v>46</v>
      </c>
      <c r="O6" s="31">
        <f t="shared" si="4"/>
        <v>1.9271051529116047E-2</v>
      </c>
    </row>
    <row r="7" spans="1:29" x14ac:dyDescent="0.25">
      <c r="A7" s="21" t="s">
        <v>309</v>
      </c>
      <c r="B7" s="22" t="s">
        <v>307</v>
      </c>
      <c r="C7" s="22" t="str">
        <f t="shared" si="0"/>
        <v>Guttenberg town_Hudson</v>
      </c>
      <c r="D7" s="23">
        <v>10701</v>
      </c>
      <c r="E7" s="23">
        <v>8715</v>
      </c>
      <c r="F7" s="31">
        <f t="shared" si="1"/>
        <v>0.81440986823661343</v>
      </c>
      <c r="G7" s="21" t="s">
        <v>13</v>
      </c>
      <c r="H7" s="24">
        <v>7002</v>
      </c>
      <c r="I7" s="48">
        <f t="shared" si="2"/>
        <v>0.65433137089991589</v>
      </c>
      <c r="J7" s="21" t="s">
        <v>35</v>
      </c>
      <c r="K7" s="24">
        <v>279</v>
      </c>
      <c r="L7" s="48">
        <f t="shared" si="3"/>
        <v>2.6072329688814129E-2</v>
      </c>
      <c r="M7" s="21" t="s">
        <v>59</v>
      </c>
      <c r="N7" s="24">
        <v>239</v>
      </c>
      <c r="O7" s="31">
        <f t="shared" si="4"/>
        <v>2.2334361274647229E-2</v>
      </c>
    </row>
    <row r="8" spans="1:29" x14ac:dyDescent="0.25">
      <c r="A8" s="21" t="s">
        <v>108</v>
      </c>
      <c r="B8" s="22" t="s">
        <v>57</v>
      </c>
      <c r="C8" s="22" t="str">
        <f t="shared" si="0"/>
        <v>Palisades Park borough_Bergen</v>
      </c>
      <c r="D8" s="23">
        <v>19412</v>
      </c>
      <c r="E8" s="23">
        <v>15359</v>
      </c>
      <c r="F8" s="31">
        <f t="shared" si="1"/>
        <v>0.79121162167731296</v>
      </c>
      <c r="G8" s="21" t="s">
        <v>50</v>
      </c>
      <c r="H8" s="24">
        <v>8659</v>
      </c>
      <c r="I8" s="48">
        <f t="shared" si="2"/>
        <v>0.44606429012981663</v>
      </c>
      <c r="J8" s="21" t="s">
        <v>13</v>
      </c>
      <c r="K8" s="24">
        <v>3246</v>
      </c>
      <c r="L8" s="48">
        <f t="shared" si="3"/>
        <v>0.1672161549556975</v>
      </c>
      <c r="M8" s="21" t="s">
        <v>25</v>
      </c>
      <c r="N8" s="24">
        <v>620</v>
      </c>
      <c r="O8" s="31">
        <f t="shared" si="4"/>
        <v>3.1939006799917576E-2</v>
      </c>
    </row>
    <row r="9" spans="1:29" x14ac:dyDescent="0.25">
      <c r="A9" s="21" t="s">
        <v>373</v>
      </c>
      <c r="B9" s="22" t="s">
        <v>359</v>
      </c>
      <c r="C9" s="22" t="str">
        <f t="shared" si="0"/>
        <v>Perth Amboy city_Middlesex</v>
      </c>
      <c r="D9" s="23">
        <v>47731</v>
      </c>
      <c r="E9" s="23">
        <v>37617</v>
      </c>
      <c r="F9" s="31">
        <f t="shared" si="1"/>
        <v>0.78810416710314046</v>
      </c>
      <c r="G9" s="21" t="s">
        <v>13</v>
      </c>
      <c r="H9" s="24">
        <v>35653</v>
      </c>
      <c r="I9" s="48">
        <f t="shared" si="2"/>
        <v>0.74695690431794848</v>
      </c>
      <c r="J9" s="21" t="s">
        <v>46</v>
      </c>
      <c r="K9" s="24">
        <v>534</v>
      </c>
      <c r="L9" s="48">
        <f t="shared" si="3"/>
        <v>1.1187697722654041E-2</v>
      </c>
      <c r="M9" s="21" t="s">
        <v>20</v>
      </c>
      <c r="N9" s="24">
        <v>236</v>
      </c>
      <c r="O9" s="31">
        <f t="shared" si="4"/>
        <v>4.944375772558714E-3</v>
      </c>
    </row>
    <row r="10" spans="1:29" x14ac:dyDescent="0.25">
      <c r="A10" s="21" t="s">
        <v>314</v>
      </c>
      <c r="B10" s="22" t="s">
        <v>307</v>
      </c>
      <c r="C10" s="22" t="str">
        <f t="shared" si="0"/>
        <v>North Bergen township_Hudson</v>
      </c>
      <c r="D10" s="23">
        <v>57891</v>
      </c>
      <c r="E10" s="23">
        <v>44986</v>
      </c>
      <c r="F10" s="31">
        <f t="shared" si="1"/>
        <v>0.77708106614154182</v>
      </c>
      <c r="G10" s="21" t="s">
        <v>13</v>
      </c>
      <c r="H10" s="24">
        <v>39111</v>
      </c>
      <c r="I10" s="48">
        <f t="shared" si="2"/>
        <v>0.67559724309478153</v>
      </c>
      <c r="J10" s="21" t="s">
        <v>19</v>
      </c>
      <c r="K10" s="24">
        <v>1132</v>
      </c>
      <c r="L10" s="48">
        <f t="shared" si="3"/>
        <v>1.9553989393860875E-2</v>
      </c>
      <c r="M10" s="21" t="s">
        <v>35</v>
      </c>
      <c r="N10" s="24">
        <v>1081</v>
      </c>
      <c r="O10" s="31">
        <f t="shared" si="4"/>
        <v>1.8673023440603894E-2</v>
      </c>
    </row>
    <row r="11" spans="1:29" x14ac:dyDescent="0.25">
      <c r="A11" s="21" t="s">
        <v>310</v>
      </c>
      <c r="B11" s="22" t="s">
        <v>307</v>
      </c>
      <c r="C11" s="22" t="str">
        <f t="shared" si="0"/>
        <v>Harrison town_Hudson</v>
      </c>
      <c r="D11" s="23">
        <v>13735</v>
      </c>
      <c r="E11" s="23">
        <v>10557</v>
      </c>
      <c r="F11" s="31">
        <f t="shared" si="1"/>
        <v>0.7686203130688023</v>
      </c>
      <c r="G11" s="21" t="s">
        <v>13</v>
      </c>
      <c r="H11" s="24">
        <v>5990</v>
      </c>
      <c r="I11" s="48">
        <f t="shared" si="2"/>
        <v>0.43611212231525298</v>
      </c>
      <c r="J11" s="21" t="s">
        <v>46</v>
      </c>
      <c r="K11" s="24">
        <v>1643</v>
      </c>
      <c r="L11" s="48">
        <f t="shared" si="3"/>
        <v>0.11962140516927558</v>
      </c>
      <c r="M11" s="21" t="s">
        <v>25</v>
      </c>
      <c r="N11" s="24">
        <v>1075</v>
      </c>
      <c r="O11" s="31">
        <f t="shared" si="4"/>
        <v>7.826720058245358E-2</v>
      </c>
    </row>
    <row r="12" spans="1:29" x14ac:dyDescent="0.25">
      <c r="A12" s="21" t="s">
        <v>601</v>
      </c>
      <c r="B12" s="22" t="s">
        <v>598</v>
      </c>
      <c r="C12" s="22" t="str">
        <f t="shared" si="0"/>
        <v>Elizabeth city_Union</v>
      </c>
      <c r="D12" s="23">
        <v>116733</v>
      </c>
      <c r="E12" s="23">
        <v>88180</v>
      </c>
      <c r="F12" s="31">
        <f t="shared" si="1"/>
        <v>0.75539907309843835</v>
      </c>
      <c r="G12" s="21" t="s">
        <v>13</v>
      </c>
      <c r="H12" s="24">
        <v>70998</v>
      </c>
      <c r="I12" s="48">
        <f t="shared" si="2"/>
        <v>0.60820847575235792</v>
      </c>
      <c r="J12" s="21" t="s">
        <v>46</v>
      </c>
      <c r="K12" s="24">
        <v>6545</v>
      </c>
      <c r="L12" s="48">
        <f t="shared" si="3"/>
        <v>5.606812126819323E-2</v>
      </c>
      <c r="M12" s="21" t="s">
        <v>32</v>
      </c>
      <c r="N12" s="24">
        <v>4612</v>
      </c>
      <c r="O12" s="31">
        <f t="shared" si="4"/>
        <v>3.9508964902812402E-2</v>
      </c>
    </row>
    <row r="13" spans="1:29" x14ac:dyDescent="0.25">
      <c r="A13" s="21" t="s">
        <v>521</v>
      </c>
      <c r="B13" s="22" t="s">
        <v>515</v>
      </c>
      <c r="C13" s="22" t="str">
        <f t="shared" si="0"/>
        <v>Passaic city_Passaic</v>
      </c>
      <c r="D13" s="23">
        <v>63658</v>
      </c>
      <c r="E13" s="23">
        <v>47616</v>
      </c>
      <c r="F13" s="31">
        <f t="shared" si="1"/>
        <v>0.7479971095541802</v>
      </c>
      <c r="G13" s="21" t="s">
        <v>13</v>
      </c>
      <c r="H13" s="24">
        <v>43039</v>
      </c>
      <c r="I13" s="48">
        <f t="shared" si="2"/>
        <v>0.67609726978541584</v>
      </c>
      <c r="J13" s="21" t="s">
        <v>19</v>
      </c>
      <c r="K13" s="24">
        <v>1153</v>
      </c>
      <c r="L13" s="48">
        <f t="shared" si="3"/>
        <v>1.8112413208080682E-2</v>
      </c>
      <c r="M13" s="21" t="s">
        <v>55</v>
      </c>
      <c r="N13" s="24">
        <v>872</v>
      </c>
      <c r="O13" s="31">
        <f t="shared" si="4"/>
        <v>1.3698199754940464E-2</v>
      </c>
    </row>
    <row r="14" spans="1:29" x14ac:dyDescent="0.25">
      <c r="A14" s="21" t="s">
        <v>447</v>
      </c>
      <c r="B14" s="22" t="s">
        <v>439</v>
      </c>
      <c r="C14" s="22" t="str">
        <f t="shared" si="0"/>
        <v>Dover town_Morris</v>
      </c>
      <c r="D14" s="23">
        <v>17340</v>
      </c>
      <c r="E14" s="23">
        <v>12488</v>
      </c>
      <c r="F14" s="31">
        <f t="shared" si="1"/>
        <v>0.72018454440599766</v>
      </c>
      <c r="G14" s="21" t="s">
        <v>13</v>
      </c>
      <c r="H14" s="24">
        <v>11719</v>
      </c>
      <c r="I14" s="48">
        <f t="shared" si="2"/>
        <v>0.6758362168396771</v>
      </c>
      <c r="J14" s="21" t="s">
        <v>15</v>
      </c>
      <c r="K14" s="24">
        <v>203</v>
      </c>
      <c r="L14" s="48">
        <f t="shared" si="3"/>
        <v>1.1707035755478662E-2</v>
      </c>
      <c r="M14" s="21" t="s">
        <v>20</v>
      </c>
      <c r="N14" s="24">
        <v>180</v>
      </c>
      <c r="O14" s="31">
        <f t="shared" si="4"/>
        <v>1.0380622837370242E-2</v>
      </c>
    </row>
    <row r="15" spans="1:29" x14ac:dyDescent="0.25">
      <c r="A15" s="21" t="s">
        <v>78</v>
      </c>
      <c r="B15" s="22" t="s">
        <v>57</v>
      </c>
      <c r="C15" s="22" t="str">
        <f t="shared" si="0"/>
        <v>Fairview borough_Bergen</v>
      </c>
      <c r="D15" s="23">
        <v>13151</v>
      </c>
      <c r="E15" s="23">
        <v>9365</v>
      </c>
      <c r="F15" s="31">
        <f t="shared" si="1"/>
        <v>0.71211314728917952</v>
      </c>
      <c r="G15" s="21" t="s">
        <v>13</v>
      </c>
      <c r="H15" s="24">
        <v>6394</v>
      </c>
      <c r="I15" s="48">
        <f t="shared" si="2"/>
        <v>0.48619876815451296</v>
      </c>
      <c r="J15" s="21" t="s">
        <v>23</v>
      </c>
      <c r="K15" s="24">
        <v>376</v>
      </c>
      <c r="L15" s="48">
        <f t="shared" si="3"/>
        <v>2.8590981674397383E-2</v>
      </c>
      <c r="M15" s="21" t="s">
        <v>41</v>
      </c>
      <c r="N15" s="24">
        <v>373</v>
      </c>
      <c r="O15" s="31">
        <f t="shared" si="4"/>
        <v>2.8362862139761236E-2</v>
      </c>
    </row>
    <row r="16" spans="1:29" x14ac:dyDescent="0.25">
      <c r="A16" s="21" t="s">
        <v>475</v>
      </c>
      <c r="B16" s="22" t="s">
        <v>439</v>
      </c>
      <c r="C16" s="22" t="str">
        <f t="shared" si="0"/>
        <v>Victory Gardens borough_Morris</v>
      </c>
      <c r="D16" s="23">
        <v>1458</v>
      </c>
      <c r="E16" s="23">
        <v>981</v>
      </c>
      <c r="F16" s="31">
        <f t="shared" si="1"/>
        <v>0.6728395061728395</v>
      </c>
      <c r="G16" s="21" t="s">
        <v>13</v>
      </c>
      <c r="H16" s="24">
        <v>925</v>
      </c>
      <c r="I16" s="48">
        <f t="shared" si="2"/>
        <v>0.6344307270233196</v>
      </c>
      <c r="J16" s="21" t="s">
        <v>50</v>
      </c>
      <c r="K16" s="24">
        <v>16</v>
      </c>
      <c r="L16" s="48">
        <f t="shared" si="3"/>
        <v>1.0973936899862825E-2</v>
      </c>
      <c r="M16" s="21" t="s">
        <v>17</v>
      </c>
      <c r="N16" s="24">
        <v>13</v>
      </c>
      <c r="O16" s="31">
        <f t="shared" si="4"/>
        <v>8.9163237311385458E-3</v>
      </c>
    </row>
    <row r="17" spans="1:15" x14ac:dyDescent="0.25">
      <c r="A17" s="21" t="s">
        <v>313</v>
      </c>
      <c r="B17" s="22" t="s">
        <v>307</v>
      </c>
      <c r="C17" s="22" t="str">
        <f t="shared" si="0"/>
        <v>Kearny town_Hudson</v>
      </c>
      <c r="D17" s="23">
        <v>39344</v>
      </c>
      <c r="E17" s="23">
        <v>24710</v>
      </c>
      <c r="F17" s="31">
        <f t="shared" si="1"/>
        <v>0.62805002033346891</v>
      </c>
      <c r="G17" s="21" t="s">
        <v>13</v>
      </c>
      <c r="H17" s="24">
        <v>15670</v>
      </c>
      <c r="I17" s="48">
        <f t="shared" si="2"/>
        <v>0.3982818218788125</v>
      </c>
      <c r="J17" s="21" t="s">
        <v>46</v>
      </c>
      <c r="K17" s="24">
        <v>4736</v>
      </c>
      <c r="L17" s="48">
        <f t="shared" si="3"/>
        <v>0.12037413582757218</v>
      </c>
      <c r="M17" s="21" t="s">
        <v>55</v>
      </c>
      <c r="N17" s="24">
        <v>1160</v>
      </c>
      <c r="O17" s="31">
        <f t="shared" si="4"/>
        <v>2.9483529890199266E-2</v>
      </c>
    </row>
    <row r="18" spans="1:15" x14ac:dyDescent="0.25">
      <c r="A18" s="21" t="s">
        <v>524</v>
      </c>
      <c r="B18" s="22" t="s">
        <v>515</v>
      </c>
      <c r="C18" s="22" t="str">
        <f t="shared" si="0"/>
        <v>Prospect Park borough_Passaic</v>
      </c>
      <c r="D18" s="23">
        <v>5460</v>
      </c>
      <c r="E18" s="23">
        <v>3381</v>
      </c>
      <c r="F18" s="31">
        <f t="shared" si="1"/>
        <v>0.61923076923076925</v>
      </c>
      <c r="G18" s="21" t="s">
        <v>13</v>
      </c>
      <c r="H18" s="24">
        <v>2429</v>
      </c>
      <c r="I18" s="48">
        <f t="shared" si="2"/>
        <v>0.44487179487179485</v>
      </c>
      <c r="J18" s="21" t="s">
        <v>35</v>
      </c>
      <c r="K18" s="24">
        <v>392</v>
      </c>
      <c r="L18" s="48">
        <f t="shared" si="3"/>
        <v>7.179487179487179E-2</v>
      </c>
      <c r="M18" s="21" t="s">
        <v>69</v>
      </c>
      <c r="N18" s="24">
        <v>217</v>
      </c>
      <c r="O18" s="31">
        <f t="shared" si="4"/>
        <v>3.9743589743589741E-2</v>
      </c>
    </row>
    <row r="19" spans="1:15" x14ac:dyDescent="0.25">
      <c r="A19" s="21" t="s">
        <v>81</v>
      </c>
      <c r="B19" s="22" t="s">
        <v>57</v>
      </c>
      <c r="C19" s="22" t="str">
        <f t="shared" si="0"/>
        <v>Garfield city_Bergen</v>
      </c>
      <c r="D19" s="23">
        <v>28958</v>
      </c>
      <c r="E19" s="23">
        <v>17872</v>
      </c>
      <c r="F19" s="31">
        <f t="shared" si="1"/>
        <v>0.61716969403964361</v>
      </c>
      <c r="G19" s="21" t="s">
        <v>13</v>
      </c>
      <c r="H19" s="24">
        <v>8221</v>
      </c>
      <c r="I19" s="48">
        <f t="shared" si="2"/>
        <v>0.28389391532564401</v>
      </c>
      <c r="J19" s="21" t="s">
        <v>55</v>
      </c>
      <c r="K19" s="24">
        <v>4686</v>
      </c>
      <c r="L19" s="48">
        <f t="shared" si="3"/>
        <v>0.1618205677187651</v>
      </c>
      <c r="M19" s="21" t="s">
        <v>28</v>
      </c>
      <c r="N19" s="24">
        <v>1319</v>
      </c>
      <c r="O19" s="31">
        <f t="shared" si="4"/>
        <v>4.5548725740727949E-2</v>
      </c>
    </row>
    <row r="20" spans="1:15" x14ac:dyDescent="0.25">
      <c r="A20" s="21" t="s">
        <v>522</v>
      </c>
      <c r="B20" s="22" t="s">
        <v>515</v>
      </c>
      <c r="C20" s="22" t="str">
        <f t="shared" si="0"/>
        <v>Paterson city_Passaic</v>
      </c>
      <c r="D20" s="23">
        <v>135199</v>
      </c>
      <c r="E20" s="23">
        <v>83439</v>
      </c>
      <c r="F20" s="31">
        <f t="shared" si="1"/>
        <v>0.61715693163410967</v>
      </c>
      <c r="G20" s="21" t="s">
        <v>13</v>
      </c>
      <c r="H20" s="24">
        <v>72307</v>
      </c>
      <c r="I20" s="48">
        <f t="shared" si="2"/>
        <v>0.53481904451956008</v>
      </c>
      <c r="J20" s="21" t="s">
        <v>35</v>
      </c>
      <c r="K20" s="24">
        <v>3525</v>
      </c>
      <c r="L20" s="48">
        <f t="shared" si="3"/>
        <v>2.6072678052352458E-2</v>
      </c>
      <c r="M20" s="21" t="s">
        <v>15</v>
      </c>
      <c r="N20" s="24">
        <v>3496</v>
      </c>
      <c r="O20" s="31">
        <f t="shared" si="4"/>
        <v>2.5858179424404028E-2</v>
      </c>
    </row>
    <row r="21" spans="1:15" x14ac:dyDescent="0.25">
      <c r="A21" s="21" t="s">
        <v>128</v>
      </c>
      <c r="B21" s="22" t="s">
        <v>57</v>
      </c>
      <c r="C21" s="22" t="str">
        <f t="shared" si="0"/>
        <v>Wallington borough_Bergen</v>
      </c>
      <c r="D21" s="23">
        <v>11004</v>
      </c>
      <c r="E21" s="23">
        <v>6769</v>
      </c>
      <c r="F21" s="31">
        <f t="shared" si="1"/>
        <v>0.61513994910941472</v>
      </c>
      <c r="G21" s="21" t="s">
        <v>55</v>
      </c>
      <c r="H21" s="24">
        <v>3961</v>
      </c>
      <c r="I21" s="48">
        <f t="shared" si="2"/>
        <v>0.35996001454016724</v>
      </c>
      <c r="J21" s="21" t="s">
        <v>13</v>
      </c>
      <c r="K21" s="24">
        <v>1305</v>
      </c>
      <c r="L21" s="48">
        <f t="shared" si="3"/>
        <v>0.11859323882224646</v>
      </c>
      <c r="M21" s="21" t="s">
        <v>35</v>
      </c>
      <c r="N21" s="24">
        <v>197</v>
      </c>
      <c r="O21" s="31">
        <f t="shared" si="4"/>
        <v>1.7902580879680115E-2</v>
      </c>
    </row>
    <row r="22" spans="1:15" x14ac:dyDescent="0.25">
      <c r="A22" s="21" t="s">
        <v>79</v>
      </c>
      <c r="B22" s="22" t="s">
        <v>57</v>
      </c>
      <c r="C22" s="22" t="str">
        <f t="shared" si="0"/>
        <v>Fort Lee borough_Bergen</v>
      </c>
      <c r="D22" s="23">
        <v>34444</v>
      </c>
      <c r="E22" s="23">
        <v>20799</v>
      </c>
      <c r="F22" s="31">
        <f t="shared" si="1"/>
        <v>0.6038497270932528</v>
      </c>
      <c r="G22" s="21" t="s">
        <v>50</v>
      </c>
      <c r="H22" s="24">
        <v>6539</v>
      </c>
      <c r="I22" s="48">
        <f t="shared" si="2"/>
        <v>0.18984438508883986</v>
      </c>
      <c r="J22" s="21" t="s">
        <v>13</v>
      </c>
      <c r="K22" s="24">
        <v>3358</v>
      </c>
      <c r="L22" s="48">
        <f t="shared" si="3"/>
        <v>9.7491580536523056E-2</v>
      </c>
      <c r="M22" s="21" t="s">
        <v>25</v>
      </c>
      <c r="N22" s="24">
        <v>2689</v>
      </c>
      <c r="O22" s="31">
        <f t="shared" si="4"/>
        <v>7.8068749274184182E-2</v>
      </c>
    </row>
    <row r="23" spans="1:15" x14ac:dyDescent="0.25">
      <c r="A23" s="21" t="s">
        <v>76</v>
      </c>
      <c r="B23" s="22" t="s">
        <v>57</v>
      </c>
      <c r="C23" s="22" t="str">
        <f t="shared" si="0"/>
        <v>Englewood Cliffs borough_Bergen</v>
      </c>
      <c r="D23" s="23">
        <v>5020</v>
      </c>
      <c r="E23" s="23">
        <v>3025</v>
      </c>
      <c r="F23" s="31">
        <f t="shared" si="1"/>
        <v>0.60258964143426297</v>
      </c>
      <c r="G23" s="21" t="s">
        <v>50</v>
      </c>
      <c r="H23" s="24">
        <v>1159</v>
      </c>
      <c r="I23" s="48">
        <f t="shared" si="2"/>
        <v>0.23087649402390439</v>
      </c>
      <c r="J23" s="21" t="s">
        <v>25</v>
      </c>
      <c r="K23" s="24">
        <v>495</v>
      </c>
      <c r="L23" s="48">
        <f t="shared" si="3"/>
        <v>9.8605577689243024E-2</v>
      </c>
      <c r="M23" s="21" t="s">
        <v>22</v>
      </c>
      <c r="N23" s="24">
        <v>214</v>
      </c>
      <c r="O23" s="31">
        <f t="shared" si="4"/>
        <v>4.2629482071713146E-2</v>
      </c>
    </row>
    <row r="24" spans="1:15" x14ac:dyDescent="0.25">
      <c r="A24" s="21" t="s">
        <v>89</v>
      </c>
      <c r="B24" s="22" t="s">
        <v>57</v>
      </c>
      <c r="C24" s="22" t="str">
        <f t="shared" si="0"/>
        <v>Leonia borough_Bergen</v>
      </c>
      <c r="D24" s="23">
        <v>8706</v>
      </c>
      <c r="E24" s="23">
        <v>5178</v>
      </c>
      <c r="F24" s="31">
        <f t="shared" si="1"/>
        <v>0.59476223294279806</v>
      </c>
      <c r="G24" s="21" t="s">
        <v>50</v>
      </c>
      <c r="H24" s="24">
        <v>2330</v>
      </c>
      <c r="I24" s="48">
        <f t="shared" si="2"/>
        <v>0.26763151849299333</v>
      </c>
      <c r="J24" s="21" t="s">
        <v>13</v>
      </c>
      <c r="K24" s="24">
        <v>1325</v>
      </c>
      <c r="L24" s="48">
        <f t="shared" si="3"/>
        <v>0.15219388927176661</v>
      </c>
      <c r="M24" s="21" t="s">
        <v>25</v>
      </c>
      <c r="N24" s="24">
        <v>348</v>
      </c>
      <c r="O24" s="31">
        <f t="shared" si="4"/>
        <v>3.9972432804962092E-2</v>
      </c>
    </row>
    <row r="25" spans="1:15" x14ac:dyDescent="0.25">
      <c r="A25" s="21" t="s">
        <v>223</v>
      </c>
      <c r="B25" s="22" t="s">
        <v>184</v>
      </c>
      <c r="C25" s="22" t="str">
        <f t="shared" si="0"/>
        <v>Woodlynne borough_Camden</v>
      </c>
      <c r="D25" s="23">
        <v>2796</v>
      </c>
      <c r="E25" s="23">
        <v>1642</v>
      </c>
      <c r="F25" s="31">
        <f t="shared" si="1"/>
        <v>0.5872675250357654</v>
      </c>
      <c r="G25" s="21" t="s">
        <v>13</v>
      </c>
      <c r="H25" s="24">
        <v>1254</v>
      </c>
      <c r="I25" s="48">
        <f t="shared" si="2"/>
        <v>0.44849785407725323</v>
      </c>
      <c r="J25" s="21" t="s">
        <v>17</v>
      </c>
      <c r="K25" s="24">
        <v>290</v>
      </c>
      <c r="L25" s="48">
        <f t="shared" si="3"/>
        <v>0.10371959942775394</v>
      </c>
      <c r="M25" s="21" t="s">
        <v>32</v>
      </c>
      <c r="N25" s="24">
        <v>23</v>
      </c>
      <c r="O25" s="31">
        <f t="shared" si="4"/>
        <v>8.2260371959942784E-3</v>
      </c>
    </row>
    <row r="26" spans="1:15" x14ac:dyDescent="0.25">
      <c r="A26" s="21" t="s">
        <v>112</v>
      </c>
      <c r="B26" s="22" t="s">
        <v>57</v>
      </c>
      <c r="C26" s="22" t="str">
        <f t="shared" si="0"/>
        <v>Ridgefield borough_Bergen</v>
      </c>
      <c r="D26" s="23">
        <v>10864</v>
      </c>
      <c r="E26" s="23">
        <v>6338</v>
      </c>
      <c r="F26" s="31">
        <f t="shared" si="1"/>
        <v>0.58339469808541977</v>
      </c>
      <c r="G26" s="21" t="s">
        <v>50</v>
      </c>
      <c r="H26" s="24">
        <v>3106</v>
      </c>
      <c r="I26" s="48">
        <f t="shared" si="2"/>
        <v>0.2858983799705449</v>
      </c>
      <c r="J26" s="21" t="s">
        <v>13</v>
      </c>
      <c r="K26" s="24">
        <v>1857</v>
      </c>
      <c r="L26" s="48">
        <f t="shared" si="3"/>
        <v>0.17093151693667158</v>
      </c>
      <c r="M26" s="21" t="s">
        <v>23</v>
      </c>
      <c r="N26" s="24">
        <v>308</v>
      </c>
      <c r="O26" s="31">
        <f t="shared" si="4"/>
        <v>2.8350515463917526E-2</v>
      </c>
    </row>
    <row r="27" spans="1:15" x14ac:dyDescent="0.25">
      <c r="A27" s="21" t="s">
        <v>64</v>
      </c>
      <c r="B27" s="22" t="s">
        <v>57</v>
      </c>
      <c r="C27" s="22" t="str">
        <f t="shared" si="0"/>
        <v>Cliffside Park borough_Bergen</v>
      </c>
      <c r="D27" s="23">
        <v>23215</v>
      </c>
      <c r="E27" s="23">
        <v>13338</v>
      </c>
      <c r="F27" s="31">
        <f t="shared" si="1"/>
        <v>0.57454232177471465</v>
      </c>
      <c r="G27" s="21" t="s">
        <v>13</v>
      </c>
      <c r="H27" s="24">
        <v>6236</v>
      </c>
      <c r="I27" s="48">
        <f t="shared" si="2"/>
        <v>0.26861942709455094</v>
      </c>
      <c r="J27" s="21" t="s">
        <v>50</v>
      </c>
      <c r="K27" s="24">
        <v>1371</v>
      </c>
      <c r="L27" s="48">
        <f t="shared" si="3"/>
        <v>5.9056644410941203E-2</v>
      </c>
      <c r="M27" s="21" t="s">
        <v>61</v>
      </c>
      <c r="N27" s="24">
        <v>812</v>
      </c>
      <c r="O27" s="31">
        <f t="shared" si="4"/>
        <v>3.4977385311221194E-2</v>
      </c>
    </row>
    <row r="28" spans="1:15" x14ac:dyDescent="0.25">
      <c r="A28" s="21" t="s">
        <v>370</v>
      </c>
      <c r="B28" s="22" t="s">
        <v>359</v>
      </c>
      <c r="C28" s="22" t="str">
        <f t="shared" si="0"/>
        <v>New Brunswick city_Middlesex</v>
      </c>
      <c r="D28" s="23">
        <v>51874</v>
      </c>
      <c r="E28" s="23">
        <v>29276</v>
      </c>
      <c r="F28" s="31">
        <f t="shared" si="1"/>
        <v>0.56436750587963136</v>
      </c>
      <c r="G28" s="21" t="s">
        <v>13</v>
      </c>
      <c r="H28" s="24">
        <v>25875</v>
      </c>
      <c r="I28" s="48">
        <f t="shared" si="2"/>
        <v>0.49880479623703589</v>
      </c>
      <c r="J28" s="21" t="s">
        <v>25</v>
      </c>
      <c r="K28" s="24">
        <v>585</v>
      </c>
      <c r="L28" s="48">
        <f t="shared" si="3"/>
        <v>1.1277325827967769E-2</v>
      </c>
      <c r="M28" s="21" t="s">
        <v>61</v>
      </c>
      <c r="N28" s="24">
        <v>345</v>
      </c>
      <c r="O28" s="31">
        <f t="shared" si="4"/>
        <v>6.6507306164938123E-3</v>
      </c>
    </row>
    <row r="29" spans="1:15" x14ac:dyDescent="0.25">
      <c r="A29" s="21" t="s">
        <v>260</v>
      </c>
      <c r="B29" s="22" t="s">
        <v>261</v>
      </c>
      <c r="C29" s="22" t="str">
        <f t="shared" si="0"/>
        <v>Belleville township_Essex</v>
      </c>
      <c r="D29" s="23">
        <v>33885</v>
      </c>
      <c r="E29" s="23">
        <v>19015</v>
      </c>
      <c r="F29" s="31">
        <f t="shared" si="1"/>
        <v>0.56116275638187985</v>
      </c>
      <c r="G29" s="21" t="s">
        <v>13</v>
      </c>
      <c r="H29" s="24">
        <v>12967</v>
      </c>
      <c r="I29" s="48">
        <f t="shared" si="2"/>
        <v>0.38267670060498749</v>
      </c>
      <c r="J29" s="21" t="s">
        <v>20</v>
      </c>
      <c r="K29" s="24">
        <v>2152</v>
      </c>
      <c r="L29" s="48">
        <f t="shared" si="3"/>
        <v>6.3508927253947176E-2</v>
      </c>
      <c r="M29" s="21" t="s">
        <v>23</v>
      </c>
      <c r="N29" s="24">
        <v>850</v>
      </c>
      <c r="O29" s="31">
        <f t="shared" si="4"/>
        <v>2.5084845801977278E-2</v>
      </c>
    </row>
    <row r="30" spans="1:15" x14ac:dyDescent="0.25">
      <c r="A30" s="21" t="s">
        <v>363</v>
      </c>
      <c r="B30" s="22" t="s">
        <v>359</v>
      </c>
      <c r="C30" s="22" t="str">
        <f t="shared" si="0"/>
        <v>Edison township_Middlesex</v>
      </c>
      <c r="D30" s="23">
        <v>95186</v>
      </c>
      <c r="E30" s="23">
        <v>52966</v>
      </c>
      <c r="F30" s="31">
        <f t="shared" si="1"/>
        <v>0.55644737671506317</v>
      </c>
      <c r="G30" s="21" t="s">
        <v>61</v>
      </c>
      <c r="H30" s="24">
        <v>9706</v>
      </c>
      <c r="I30" s="48">
        <f t="shared" si="2"/>
        <v>0.10196877692097578</v>
      </c>
      <c r="J30" s="21" t="s">
        <v>19</v>
      </c>
      <c r="K30" s="24">
        <v>8066</v>
      </c>
      <c r="L30" s="48">
        <f t="shared" si="3"/>
        <v>8.4739352425776904E-2</v>
      </c>
      <c r="M30" s="21" t="s">
        <v>59</v>
      </c>
      <c r="N30" s="24">
        <v>7177</v>
      </c>
      <c r="O30" s="31">
        <f t="shared" si="4"/>
        <v>7.5399743659781901E-2</v>
      </c>
    </row>
    <row r="31" spans="1:15" x14ac:dyDescent="0.25">
      <c r="A31" s="21" t="s">
        <v>122</v>
      </c>
      <c r="B31" s="22" t="s">
        <v>57</v>
      </c>
      <c r="C31" s="22" t="str">
        <f t="shared" si="0"/>
        <v>South Hackensack township_Bergen</v>
      </c>
      <c r="D31" s="23">
        <v>2578</v>
      </c>
      <c r="E31" s="23">
        <v>1434</v>
      </c>
      <c r="F31" s="31">
        <f t="shared" si="1"/>
        <v>0.55624515128006202</v>
      </c>
      <c r="G31" s="21" t="s">
        <v>13</v>
      </c>
      <c r="H31" s="24">
        <v>992</v>
      </c>
      <c r="I31" s="48">
        <f t="shared" si="2"/>
        <v>0.38479441427463151</v>
      </c>
      <c r="J31" s="21" t="s">
        <v>23</v>
      </c>
      <c r="K31" s="24">
        <v>182</v>
      </c>
      <c r="L31" s="48">
        <f t="shared" si="3"/>
        <v>7.0597362296353758E-2</v>
      </c>
      <c r="M31" s="21" t="s">
        <v>35</v>
      </c>
      <c r="N31" s="24">
        <v>120</v>
      </c>
      <c r="O31" s="31">
        <f t="shared" si="4"/>
        <v>4.6547711404189292E-2</v>
      </c>
    </row>
    <row r="32" spans="1:15" x14ac:dyDescent="0.25">
      <c r="A32" s="21" t="s">
        <v>90</v>
      </c>
      <c r="B32" s="22" t="s">
        <v>57</v>
      </c>
      <c r="C32" s="22" t="str">
        <f t="shared" si="0"/>
        <v>Little Ferry borough_Bergen</v>
      </c>
      <c r="D32" s="23">
        <v>10222</v>
      </c>
      <c r="E32" s="23">
        <v>5596</v>
      </c>
      <c r="F32" s="31">
        <f t="shared" si="1"/>
        <v>0.54744668362355708</v>
      </c>
      <c r="G32" s="21" t="s">
        <v>13</v>
      </c>
      <c r="H32" s="24">
        <v>1943</v>
      </c>
      <c r="I32" s="48">
        <f t="shared" si="2"/>
        <v>0.1900802191351986</v>
      </c>
      <c r="J32" s="21" t="s">
        <v>50</v>
      </c>
      <c r="K32" s="24">
        <v>1270</v>
      </c>
      <c r="L32" s="48">
        <f t="shared" si="3"/>
        <v>0.12424183134415966</v>
      </c>
      <c r="M32" s="21" t="s">
        <v>20</v>
      </c>
      <c r="N32" s="24">
        <v>722</v>
      </c>
      <c r="O32" s="31">
        <f t="shared" si="4"/>
        <v>7.0631970260223054E-2</v>
      </c>
    </row>
    <row r="33" spans="1:15" x14ac:dyDescent="0.25">
      <c r="A33" s="21" t="s">
        <v>516</v>
      </c>
      <c r="B33" s="22" t="s">
        <v>515</v>
      </c>
      <c r="C33" s="22" t="str">
        <f t="shared" si="0"/>
        <v>Clifton city_Passaic</v>
      </c>
      <c r="D33" s="23">
        <v>79820</v>
      </c>
      <c r="E33" s="23">
        <v>43671</v>
      </c>
      <c r="F33" s="31">
        <f t="shared" si="1"/>
        <v>0.54711851666249056</v>
      </c>
      <c r="G33" s="21" t="s">
        <v>13</v>
      </c>
      <c r="H33" s="24">
        <v>24730</v>
      </c>
      <c r="I33" s="48">
        <f t="shared" si="2"/>
        <v>0.30982209972437985</v>
      </c>
      <c r="J33" s="21" t="s">
        <v>35</v>
      </c>
      <c r="K33" s="24">
        <v>4192</v>
      </c>
      <c r="L33" s="48">
        <f t="shared" si="3"/>
        <v>5.2518165873214735E-2</v>
      </c>
      <c r="M33" s="21" t="s">
        <v>55</v>
      </c>
      <c r="N33" s="24">
        <v>3215</v>
      </c>
      <c r="O33" s="31">
        <f t="shared" si="4"/>
        <v>4.0278125783011778E-2</v>
      </c>
    </row>
    <row r="34" spans="1:15" x14ac:dyDescent="0.25">
      <c r="A34" s="21" t="s">
        <v>91</v>
      </c>
      <c r="B34" s="22" t="s">
        <v>57</v>
      </c>
      <c r="C34" s="22" t="str">
        <f t="shared" si="0"/>
        <v>Lodi borough_Bergen</v>
      </c>
      <c r="D34" s="23">
        <v>23127</v>
      </c>
      <c r="E34" s="23">
        <v>12647</v>
      </c>
      <c r="F34" s="31">
        <f t="shared" si="1"/>
        <v>0.54685000216197521</v>
      </c>
      <c r="G34" s="21" t="s">
        <v>13</v>
      </c>
      <c r="H34" s="24">
        <v>7695</v>
      </c>
      <c r="I34" s="48">
        <f t="shared" si="2"/>
        <v>0.33272798028278633</v>
      </c>
      <c r="J34" s="21" t="s">
        <v>23</v>
      </c>
      <c r="K34" s="24">
        <v>537</v>
      </c>
      <c r="L34" s="48">
        <f t="shared" si="3"/>
        <v>2.3219613438837723E-2</v>
      </c>
      <c r="M34" s="21" t="s">
        <v>55</v>
      </c>
      <c r="N34" s="24">
        <v>534</v>
      </c>
      <c r="O34" s="31">
        <f t="shared" si="4"/>
        <v>2.3089894928006227E-2</v>
      </c>
    </row>
    <row r="35" spans="1:15" x14ac:dyDescent="0.25">
      <c r="A35" s="21" t="s">
        <v>560</v>
      </c>
      <c r="B35" s="22" t="s">
        <v>548</v>
      </c>
      <c r="C35" s="22" t="str">
        <f t="shared" si="0"/>
        <v>North Plainfield borough_Somerset</v>
      </c>
      <c r="D35" s="23">
        <v>20712</v>
      </c>
      <c r="E35" s="23">
        <v>11195</v>
      </c>
      <c r="F35" s="31">
        <f t="shared" si="1"/>
        <v>0.54050791811510235</v>
      </c>
      <c r="G35" s="21" t="s">
        <v>13</v>
      </c>
      <c r="H35" s="24">
        <v>9322</v>
      </c>
      <c r="I35" s="48">
        <f t="shared" si="2"/>
        <v>0.45007724990343762</v>
      </c>
      <c r="J35" s="21" t="s">
        <v>19</v>
      </c>
      <c r="K35" s="24">
        <v>314</v>
      </c>
      <c r="L35" s="48">
        <f t="shared" si="3"/>
        <v>1.5160293549633063E-2</v>
      </c>
      <c r="M35" s="21" t="s">
        <v>61</v>
      </c>
      <c r="N35" s="24">
        <v>246</v>
      </c>
      <c r="O35" s="31">
        <f t="shared" si="4"/>
        <v>1.1877172653534183E-2</v>
      </c>
    </row>
    <row r="36" spans="1:15" x14ac:dyDescent="0.25">
      <c r="A36" s="21" t="s">
        <v>517</v>
      </c>
      <c r="B36" s="22" t="s">
        <v>515</v>
      </c>
      <c r="C36" s="22" t="str">
        <f t="shared" si="0"/>
        <v>Haledon borough_Passaic</v>
      </c>
      <c r="D36" s="23">
        <v>7938</v>
      </c>
      <c r="E36" s="23">
        <v>4279</v>
      </c>
      <c r="F36" s="31">
        <f t="shared" si="1"/>
        <v>0.53905265810027714</v>
      </c>
      <c r="G36" s="21" t="s">
        <v>13</v>
      </c>
      <c r="H36" s="24">
        <v>2688</v>
      </c>
      <c r="I36" s="48">
        <f t="shared" si="2"/>
        <v>0.33862433862433861</v>
      </c>
      <c r="J36" s="21" t="s">
        <v>35</v>
      </c>
      <c r="K36" s="24">
        <v>589</v>
      </c>
      <c r="L36" s="48">
        <f t="shared" si="3"/>
        <v>7.4200050390526587E-2</v>
      </c>
      <c r="M36" s="21" t="s">
        <v>15</v>
      </c>
      <c r="N36" s="24">
        <v>279</v>
      </c>
      <c r="O36" s="31">
        <f t="shared" si="4"/>
        <v>3.5147392290249435E-2</v>
      </c>
    </row>
    <row r="37" spans="1:15" x14ac:dyDescent="0.25">
      <c r="A37" s="21" t="s">
        <v>317</v>
      </c>
      <c r="B37" s="22" t="s">
        <v>307</v>
      </c>
      <c r="C37" s="22" t="str">
        <f t="shared" si="0"/>
        <v>Weehawken township_Hudson</v>
      </c>
      <c r="D37" s="23">
        <v>12512</v>
      </c>
      <c r="E37" s="23">
        <v>6662</v>
      </c>
      <c r="F37" s="31">
        <f t="shared" si="1"/>
        <v>0.53244884910485935</v>
      </c>
      <c r="G37" s="21" t="s">
        <v>13</v>
      </c>
      <c r="H37" s="24">
        <v>4459</v>
      </c>
      <c r="I37" s="48">
        <f t="shared" si="2"/>
        <v>0.35637787723785164</v>
      </c>
      <c r="J37" s="21" t="s">
        <v>25</v>
      </c>
      <c r="K37" s="24">
        <v>394</v>
      </c>
      <c r="L37" s="48">
        <f t="shared" si="3"/>
        <v>3.1489769820971868E-2</v>
      </c>
      <c r="M37" s="21" t="s">
        <v>23</v>
      </c>
      <c r="N37" s="24">
        <v>266</v>
      </c>
      <c r="O37" s="31">
        <f t="shared" si="4"/>
        <v>2.1259590792838876E-2</v>
      </c>
    </row>
    <row r="38" spans="1:15" x14ac:dyDescent="0.25">
      <c r="A38" s="21" t="s">
        <v>312</v>
      </c>
      <c r="B38" s="22" t="s">
        <v>307</v>
      </c>
      <c r="C38" s="22" t="str">
        <f t="shared" si="0"/>
        <v>Jersey City city_Hudson</v>
      </c>
      <c r="D38" s="23">
        <v>240657</v>
      </c>
      <c r="E38" s="23">
        <v>126498</v>
      </c>
      <c r="F38" s="31">
        <f t="shared" si="1"/>
        <v>0.52563607125493961</v>
      </c>
      <c r="G38" s="21" t="s">
        <v>13</v>
      </c>
      <c r="H38" s="24">
        <v>54247</v>
      </c>
      <c r="I38" s="48">
        <f t="shared" si="2"/>
        <v>0.22541210104006948</v>
      </c>
      <c r="J38" s="21" t="s">
        <v>20</v>
      </c>
      <c r="K38" s="24">
        <v>12961</v>
      </c>
      <c r="L38" s="48">
        <f t="shared" si="3"/>
        <v>5.3856733857731126E-2</v>
      </c>
      <c r="M38" s="21" t="s">
        <v>59</v>
      </c>
      <c r="N38" s="24">
        <v>9600</v>
      </c>
      <c r="O38" s="31">
        <f t="shared" si="4"/>
        <v>3.9890798937907479E-2</v>
      </c>
    </row>
    <row r="39" spans="1:15" x14ac:dyDescent="0.25">
      <c r="A39" s="21" t="s">
        <v>98</v>
      </c>
      <c r="B39" s="22" t="s">
        <v>57</v>
      </c>
      <c r="C39" s="22" t="str">
        <f t="shared" si="0"/>
        <v>Moonachie borough_Bergen</v>
      </c>
      <c r="D39" s="23">
        <v>2570</v>
      </c>
      <c r="E39" s="23">
        <v>1342</v>
      </c>
      <c r="F39" s="31">
        <f t="shared" si="1"/>
        <v>0.52217898832684828</v>
      </c>
      <c r="G39" s="21" t="s">
        <v>13</v>
      </c>
      <c r="H39" s="24">
        <v>655</v>
      </c>
      <c r="I39" s="48">
        <f t="shared" si="2"/>
        <v>0.25486381322957197</v>
      </c>
      <c r="J39" s="21" t="s">
        <v>23</v>
      </c>
      <c r="K39" s="24">
        <v>176</v>
      </c>
      <c r="L39" s="48">
        <f t="shared" si="3"/>
        <v>6.8482490272373547E-2</v>
      </c>
      <c r="M39" s="21" t="s">
        <v>35</v>
      </c>
      <c r="N39" s="24">
        <v>93</v>
      </c>
      <c r="O39" s="31">
        <f t="shared" si="4"/>
        <v>3.6186770428015567E-2</v>
      </c>
    </row>
    <row r="40" spans="1:15" x14ac:dyDescent="0.25">
      <c r="A40" s="21" t="s">
        <v>113</v>
      </c>
      <c r="B40" s="22" t="s">
        <v>57</v>
      </c>
      <c r="C40" s="22" t="str">
        <f t="shared" si="0"/>
        <v>Ridgefield Park village_Bergen</v>
      </c>
      <c r="D40" s="23">
        <v>12336</v>
      </c>
      <c r="E40" s="23">
        <v>6398</v>
      </c>
      <c r="F40" s="31">
        <f t="shared" si="1"/>
        <v>0.51864461738002599</v>
      </c>
      <c r="G40" s="21" t="s">
        <v>13</v>
      </c>
      <c r="H40" s="24">
        <v>4284</v>
      </c>
      <c r="I40" s="48">
        <f t="shared" si="2"/>
        <v>0.34727626459143968</v>
      </c>
      <c r="J40" s="21" t="s">
        <v>50</v>
      </c>
      <c r="K40" s="24">
        <v>647</v>
      </c>
      <c r="L40" s="48">
        <f t="shared" si="3"/>
        <v>5.2448119325551233E-2</v>
      </c>
      <c r="M40" s="21" t="s">
        <v>35</v>
      </c>
      <c r="N40" s="24">
        <v>315</v>
      </c>
      <c r="O40" s="31">
        <f t="shared" si="4"/>
        <v>2.5535019455252918E-2</v>
      </c>
    </row>
    <row r="41" spans="1:15" x14ac:dyDescent="0.25">
      <c r="A41" s="21" t="s">
        <v>60</v>
      </c>
      <c r="B41" s="22" t="s">
        <v>57</v>
      </c>
      <c r="C41" s="22" t="str">
        <f t="shared" si="0"/>
        <v>Bergenfield borough_Bergen</v>
      </c>
      <c r="D41" s="23">
        <v>25738</v>
      </c>
      <c r="E41" s="23">
        <v>13121</v>
      </c>
      <c r="F41" s="31">
        <f t="shared" si="1"/>
        <v>0.50979097054938227</v>
      </c>
      <c r="G41" s="21" t="s">
        <v>13</v>
      </c>
      <c r="H41" s="24">
        <v>6175</v>
      </c>
      <c r="I41" s="48">
        <f t="shared" si="2"/>
        <v>0.23991763151760043</v>
      </c>
      <c r="J41" s="21" t="s">
        <v>20</v>
      </c>
      <c r="K41" s="24">
        <v>3345</v>
      </c>
      <c r="L41" s="48">
        <f t="shared" si="3"/>
        <v>0.1299634781257285</v>
      </c>
      <c r="M41" s="21" t="s">
        <v>61</v>
      </c>
      <c r="N41" s="24">
        <v>879</v>
      </c>
      <c r="O41" s="31">
        <f t="shared" si="4"/>
        <v>3.4151837749630896E-2</v>
      </c>
    </row>
    <row r="42" spans="1:15" x14ac:dyDescent="0.25">
      <c r="A42" s="21" t="s">
        <v>73</v>
      </c>
      <c r="B42" s="22" t="s">
        <v>57</v>
      </c>
      <c r="C42" s="22" t="str">
        <f t="shared" si="0"/>
        <v>Elmwood Park borough_Bergen</v>
      </c>
      <c r="D42" s="23">
        <v>18898</v>
      </c>
      <c r="E42" s="23">
        <v>9623</v>
      </c>
      <c r="F42" s="31">
        <f t="shared" si="1"/>
        <v>0.50920732352629905</v>
      </c>
      <c r="G42" s="21" t="s">
        <v>13</v>
      </c>
      <c r="H42" s="24">
        <v>4170</v>
      </c>
      <c r="I42" s="48">
        <f t="shared" si="2"/>
        <v>0.22065827071647792</v>
      </c>
      <c r="J42" s="21" t="s">
        <v>55</v>
      </c>
      <c r="K42" s="24">
        <v>1221</v>
      </c>
      <c r="L42" s="48">
        <f t="shared" si="3"/>
        <v>6.4610011641443532E-2</v>
      </c>
      <c r="M42" s="21" t="s">
        <v>23</v>
      </c>
      <c r="N42" s="24">
        <v>837</v>
      </c>
      <c r="O42" s="31">
        <f t="shared" si="4"/>
        <v>4.4290401100645568E-2</v>
      </c>
    </row>
    <row r="43" spans="1:15" x14ac:dyDescent="0.25">
      <c r="A43" s="21" t="s">
        <v>375</v>
      </c>
      <c r="B43" s="22" t="s">
        <v>359</v>
      </c>
      <c r="C43" s="22" t="str">
        <f t="shared" si="0"/>
        <v>Plainsboro township_Middlesex</v>
      </c>
      <c r="D43" s="23">
        <v>21813</v>
      </c>
      <c r="E43" s="23">
        <v>11082</v>
      </c>
      <c r="F43" s="31">
        <f t="shared" si="1"/>
        <v>0.50804566084445058</v>
      </c>
      <c r="G43" s="21" t="s">
        <v>61</v>
      </c>
      <c r="H43" s="24">
        <v>3109</v>
      </c>
      <c r="I43" s="48">
        <f t="shared" si="2"/>
        <v>0.14252968413331499</v>
      </c>
      <c r="J43" s="21" t="s">
        <v>25</v>
      </c>
      <c r="K43" s="24">
        <v>1731</v>
      </c>
      <c r="L43" s="48">
        <f t="shared" si="3"/>
        <v>7.9356347132443952E-2</v>
      </c>
      <c r="M43" s="21" t="s">
        <v>59</v>
      </c>
      <c r="N43" s="24">
        <v>1569</v>
      </c>
      <c r="O43" s="31">
        <f t="shared" si="4"/>
        <v>7.1929583276028053E-2</v>
      </c>
    </row>
    <row r="44" spans="1:15" x14ac:dyDescent="0.25">
      <c r="A44" s="21" t="s">
        <v>358</v>
      </c>
      <c r="B44" s="22" t="s">
        <v>359</v>
      </c>
      <c r="C44" s="22" t="str">
        <f t="shared" si="0"/>
        <v>Carteret borough_Middlesex</v>
      </c>
      <c r="D44" s="23">
        <v>22699</v>
      </c>
      <c r="E44" s="23">
        <v>11412</v>
      </c>
      <c r="F44" s="31">
        <f t="shared" si="1"/>
        <v>0.50275342526102473</v>
      </c>
      <c r="G44" s="21" t="s">
        <v>13</v>
      </c>
      <c r="H44" s="24">
        <v>5425</v>
      </c>
      <c r="I44" s="48">
        <f t="shared" si="2"/>
        <v>0.23899731265694524</v>
      </c>
      <c r="J44" s="21" t="s">
        <v>15</v>
      </c>
      <c r="K44" s="24">
        <v>2121</v>
      </c>
      <c r="L44" s="48">
        <f t="shared" si="3"/>
        <v>9.3440239658134722E-2</v>
      </c>
      <c r="M44" s="21" t="s">
        <v>59</v>
      </c>
      <c r="N44" s="24">
        <v>903</v>
      </c>
      <c r="O44" s="31">
        <f t="shared" si="4"/>
        <v>3.978148817128508E-2</v>
      </c>
    </row>
    <row r="45" spans="1:15" x14ac:dyDescent="0.25">
      <c r="A45" s="21" t="s">
        <v>70</v>
      </c>
      <c r="B45" s="22" t="s">
        <v>57</v>
      </c>
      <c r="C45" s="22" t="str">
        <f t="shared" si="0"/>
        <v>East Rutherford borough_Bergen</v>
      </c>
      <c r="D45" s="23">
        <v>8440</v>
      </c>
      <c r="E45" s="23">
        <v>4239</v>
      </c>
      <c r="F45" s="31">
        <f t="shared" si="1"/>
        <v>0.50225118483412323</v>
      </c>
      <c r="G45" s="21" t="s">
        <v>13</v>
      </c>
      <c r="H45" s="24">
        <v>1390</v>
      </c>
      <c r="I45" s="48">
        <f t="shared" si="2"/>
        <v>0.16469194312796209</v>
      </c>
      <c r="J45" s="21" t="s">
        <v>55</v>
      </c>
      <c r="K45" s="24">
        <v>746</v>
      </c>
      <c r="L45" s="48">
        <f t="shared" si="3"/>
        <v>8.8388625592417058E-2</v>
      </c>
      <c r="M45" s="21" t="s">
        <v>61</v>
      </c>
      <c r="N45" s="24">
        <v>372</v>
      </c>
      <c r="O45" s="31">
        <f t="shared" si="4"/>
        <v>4.4075829383886253E-2</v>
      </c>
    </row>
    <row r="46" spans="1:15" x14ac:dyDescent="0.25">
      <c r="A46" s="21" t="s">
        <v>63</v>
      </c>
      <c r="B46" s="22" t="s">
        <v>57</v>
      </c>
      <c r="C46" s="22" t="str">
        <f t="shared" si="0"/>
        <v>Carlstadt borough_Bergen</v>
      </c>
      <c r="D46" s="23">
        <v>6108</v>
      </c>
      <c r="E46" s="23">
        <v>3050</v>
      </c>
      <c r="F46" s="31">
        <f t="shared" si="1"/>
        <v>0.49934512115258678</v>
      </c>
      <c r="G46" s="21" t="s">
        <v>13</v>
      </c>
      <c r="H46" s="24">
        <v>1630</v>
      </c>
      <c r="I46" s="48">
        <f t="shared" si="2"/>
        <v>0.26686313032089065</v>
      </c>
      <c r="J46" s="21" t="s">
        <v>23</v>
      </c>
      <c r="K46" s="24">
        <v>385</v>
      </c>
      <c r="L46" s="48">
        <f t="shared" si="3"/>
        <v>6.3032089063523242E-2</v>
      </c>
      <c r="M46" s="21" t="s">
        <v>25</v>
      </c>
      <c r="N46" s="24">
        <v>237</v>
      </c>
      <c r="O46" s="31">
        <f t="shared" si="4"/>
        <v>3.880157170923379E-2</v>
      </c>
    </row>
    <row r="47" spans="1:15" x14ac:dyDescent="0.25">
      <c r="A47" s="21" t="s">
        <v>609</v>
      </c>
      <c r="B47" s="22" t="s">
        <v>598</v>
      </c>
      <c r="C47" s="22" t="str">
        <f t="shared" si="0"/>
        <v>Plainfield city_Union</v>
      </c>
      <c r="D47" s="23">
        <v>46972</v>
      </c>
      <c r="E47" s="23">
        <v>22894</v>
      </c>
      <c r="F47" s="31">
        <f t="shared" si="1"/>
        <v>0.48739674699821173</v>
      </c>
      <c r="G47" s="21" t="s">
        <v>13</v>
      </c>
      <c r="H47" s="24">
        <v>20577</v>
      </c>
      <c r="I47" s="48">
        <f t="shared" si="2"/>
        <v>0.4380694882057396</v>
      </c>
      <c r="J47" s="21" t="s">
        <v>143</v>
      </c>
      <c r="K47" s="24">
        <v>540</v>
      </c>
      <c r="L47" s="48">
        <f t="shared" si="3"/>
        <v>1.1496210508387976E-2</v>
      </c>
      <c r="M47" s="21" t="s">
        <v>32</v>
      </c>
      <c r="N47" s="24">
        <v>281</v>
      </c>
      <c r="O47" s="31">
        <f t="shared" si="4"/>
        <v>5.982287320105595E-3</v>
      </c>
    </row>
    <row r="48" spans="1:15" x14ac:dyDescent="0.25">
      <c r="A48" s="21" t="s">
        <v>476</v>
      </c>
      <c r="B48" s="22" t="s">
        <v>439</v>
      </c>
      <c r="C48" s="22" t="str">
        <f t="shared" si="0"/>
        <v>Wharton borough_Morris</v>
      </c>
      <c r="D48" s="23">
        <v>6246</v>
      </c>
      <c r="E48" s="23">
        <v>3043</v>
      </c>
      <c r="F48" s="31">
        <f t="shared" si="1"/>
        <v>0.48719180275376239</v>
      </c>
      <c r="G48" s="21" t="s">
        <v>13</v>
      </c>
      <c r="H48" s="24">
        <v>2694</v>
      </c>
      <c r="I48" s="48">
        <f t="shared" si="2"/>
        <v>0.43131604226705089</v>
      </c>
      <c r="J48" s="21" t="s">
        <v>25</v>
      </c>
      <c r="K48" s="24">
        <v>150</v>
      </c>
      <c r="L48" s="48">
        <f t="shared" si="3"/>
        <v>2.4015369836695485E-2</v>
      </c>
      <c r="M48" s="25" t="s">
        <v>20</v>
      </c>
      <c r="N48" s="26">
        <v>80</v>
      </c>
      <c r="O48" s="31">
        <f t="shared" si="4"/>
        <v>1.2808197246237591E-2</v>
      </c>
    </row>
    <row r="49" spans="1:15" x14ac:dyDescent="0.25">
      <c r="A49" s="21" t="s">
        <v>71</v>
      </c>
      <c r="B49" s="22" t="s">
        <v>57</v>
      </c>
      <c r="C49" s="22" t="str">
        <f t="shared" si="0"/>
        <v>Edgewater borough_Bergen</v>
      </c>
      <c r="D49" s="23">
        <v>11098</v>
      </c>
      <c r="E49" s="23">
        <v>5324</v>
      </c>
      <c r="F49" s="31">
        <f t="shared" si="1"/>
        <v>0.47972607677058932</v>
      </c>
      <c r="G49" s="21" t="s">
        <v>50</v>
      </c>
      <c r="H49" s="24">
        <v>1568</v>
      </c>
      <c r="I49" s="48">
        <f t="shared" si="2"/>
        <v>0.1412867183276266</v>
      </c>
      <c r="J49" s="21" t="s">
        <v>13</v>
      </c>
      <c r="K49" s="24">
        <v>1096</v>
      </c>
      <c r="L49" s="48">
        <f t="shared" si="3"/>
        <v>9.8756532708596148E-2</v>
      </c>
      <c r="M49" s="21" t="s">
        <v>72</v>
      </c>
      <c r="N49" s="24">
        <v>854</v>
      </c>
      <c r="O49" s="31">
        <f t="shared" si="4"/>
        <v>7.6950801946296624E-2</v>
      </c>
    </row>
    <row r="50" spans="1:15" x14ac:dyDescent="0.25">
      <c r="A50" s="21" t="s">
        <v>83</v>
      </c>
      <c r="B50" s="22" t="s">
        <v>57</v>
      </c>
      <c r="C50" s="22" t="str">
        <f t="shared" si="0"/>
        <v>Hackensack city_Bergen</v>
      </c>
      <c r="D50" s="23">
        <v>41089</v>
      </c>
      <c r="E50" s="23">
        <v>19603</v>
      </c>
      <c r="F50" s="31">
        <f t="shared" si="1"/>
        <v>0.47708632480712598</v>
      </c>
      <c r="G50" s="21" t="s">
        <v>13</v>
      </c>
      <c r="H50" s="24">
        <v>13153</v>
      </c>
      <c r="I50" s="48">
        <f t="shared" si="2"/>
        <v>0.32011000511085691</v>
      </c>
      <c r="J50" s="21" t="s">
        <v>20</v>
      </c>
      <c r="K50" s="24">
        <v>883</v>
      </c>
      <c r="L50" s="48">
        <f t="shared" si="3"/>
        <v>2.1489936479349703E-2</v>
      </c>
      <c r="M50" s="21" t="s">
        <v>61</v>
      </c>
      <c r="N50" s="24">
        <v>778</v>
      </c>
      <c r="O50" s="31">
        <f t="shared" si="4"/>
        <v>1.8934508019177881E-2</v>
      </c>
    </row>
    <row r="51" spans="1:15" x14ac:dyDescent="0.25">
      <c r="A51" s="21" t="s">
        <v>606</v>
      </c>
      <c r="B51" s="22" t="s">
        <v>598</v>
      </c>
      <c r="C51" s="22" t="str">
        <f t="shared" si="0"/>
        <v>Linden city_Union</v>
      </c>
      <c r="D51" s="23">
        <v>38836</v>
      </c>
      <c r="E51" s="23">
        <v>18521</v>
      </c>
      <c r="F51" s="31">
        <f t="shared" si="1"/>
        <v>0.47690287362241218</v>
      </c>
      <c r="G51" s="21" t="s">
        <v>13</v>
      </c>
      <c r="H51" s="24">
        <v>10067</v>
      </c>
      <c r="I51" s="48">
        <f t="shared" si="2"/>
        <v>0.25921825110722013</v>
      </c>
      <c r="J51" s="21" t="s">
        <v>55</v>
      </c>
      <c r="K51" s="24">
        <v>3246</v>
      </c>
      <c r="L51" s="48">
        <f t="shared" si="3"/>
        <v>8.3582243279431451E-2</v>
      </c>
      <c r="M51" s="21" t="s">
        <v>32</v>
      </c>
      <c r="N51" s="24">
        <v>1483</v>
      </c>
      <c r="O51" s="31">
        <f t="shared" si="4"/>
        <v>3.8186218972087752E-2</v>
      </c>
    </row>
    <row r="52" spans="1:15" x14ac:dyDescent="0.25">
      <c r="A52" s="21" t="s">
        <v>62</v>
      </c>
      <c r="B52" s="22" t="s">
        <v>57</v>
      </c>
      <c r="C52" s="22" t="str">
        <f t="shared" si="0"/>
        <v>Bogota borough_Bergen</v>
      </c>
      <c r="D52" s="23">
        <v>7760</v>
      </c>
      <c r="E52" s="23">
        <v>3699</v>
      </c>
      <c r="F52" s="31">
        <f t="shared" si="1"/>
        <v>0.47667525773195879</v>
      </c>
      <c r="G52" s="21" t="s">
        <v>13</v>
      </c>
      <c r="H52" s="24">
        <v>2771</v>
      </c>
      <c r="I52" s="48">
        <f t="shared" si="2"/>
        <v>0.35708762886597939</v>
      </c>
      <c r="J52" s="21" t="s">
        <v>20</v>
      </c>
      <c r="K52" s="24">
        <v>297</v>
      </c>
      <c r="L52" s="48">
        <f t="shared" si="3"/>
        <v>3.8273195876288663E-2</v>
      </c>
      <c r="M52" s="21" t="s">
        <v>14</v>
      </c>
      <c r="N52" s="24">
        <v>107</v>
      </c>
      <c r="O52" s="31">
        <f t="shared" si="4"/>
        <v>1.3788659793814433E-2</v>
      </c>
    </row>
    <row r="53" spans="1:15" x14ac:dyDescent="0.25">
      <c r="A53" s="21" t="s">
        <v>315</v>
      </c>
      <c r="B53" s="22" t="s">
        <v>307</v>
      </c>
      <c r="C53" s="22" t="str">
        <f t="shared" si="0"/>
        <v>Secaucus town_Hudson</v>
      </c>
      <c r="D53" s="23">
        <v>17142</v>
      </c>
      <c r="E53" s="23">
        <v>8151</v>
      </c>
      <c r="F53" s="31">
        <f t="shared" si="1"/>
        <v>0.47549877493874693</v>
      </c>
      <c r="G53" s="21" t="s">
        <v>13</v>
      </c>
      <c r="H53" s="24">
        <v>2785</v>
      </c>
      <c r="I53" s="48">
        <f t="shared" si="2"/>
        <v>0.16246645665616613</v>
      </c>
      <c r="J53" s="21" t="s">
        <v>59</v>
      </c>
      <c r="K53" s="24">
        <v>1345</v>
      </c>
      <c r="L53" s="48">
        <f t="shared" si="3"/>
        <v>7.8462256446155634E-2</v>
      </c>
      <c r="M53" s="21" t="s">
        <v>19</v>
      </c>
      <c r="N53" s="24">
        <v>857</v>
      </c>
      <c r="O53" s="31">
        <f t="shared" si="4"/>
        <v>4.9994166374985417E-2</v>
      </c>
    </row>
    <row r="54" spans="1:15" x14ac:dyDescent="0.25">
      <c r="A54" s="21" t="s">
        <v>48</v>
      </c>
      <c r="B54" s="22" t="s">
        <v>12</v>
      </c>
      <c r="C54" s="22" t="str">
        <f t="shared" si="0"/>
        <v>Pleasantville city_Atlantic</v>
      </c>
      <c r="D54" s="23">
        <v>18954</v>
      </c>
      <c r="E54" s="23">
        <v>8863</v>
      </c>
      <c r="F54" s="31">
        <f t="shared" si="1"/>
        <v>0.46760578242059725</v>
      </c>
      <c r="G54" s="21" t="s">
        <v>13</v>
      </c>
      <c r="H54" s="24">
        <v>7637</v>
      </c>
      <c r="I54" s="48">
        <f t="shared" si="2"/>
        <v>0.40292286588582887</v>
      </c>
      <c r="J54" s="21" t="s">
        <v>32</v>
      </c>
      <c r="K54" s="24">
        <v>276</v>
      </c>
      <c r="L54" s="48">
        <f t="shared" si="3"/>
        <v>1.4561570117125673E-2</v>
      </c>
      <c r="M54" s="21" t="s">
        <v>34</v>
      </c>
      <c r="N54" s="24">
        <v>214</v>
      </c>
      <c r="O54" s="31">
        <f t="shared" si="4"/>
        <v>1.1290492771974253E-2</v>
      </c>
    </row>
    <row r="55" spans="1:15" x14ac:dyDescent="0.25">
      <c r="A55" s="21" t="s">
        <v>357</v>
      </c>
      <c r="B55" s="22" t="s">
        <v>349</v>
      </c>
      <c r="C55" s="22" t="str">
        <f t="shared" si="0"/>
        <v>West Windsor township_Mercer</v>
      </c>
      <c r="D55" s="23">
        <v>26378</v>
      </c>
      <c r="E55" s="23">
        <v>12311</v>
      </c>
      <c r="F55" s="31">
        <f t="shared" si="1"/>
        <v>0.46671468648115855</v>
      </c>
      <c r="G55" s="21" t="s">
        <v>25</v>
      </c>
      <c r="H55" s="24">
        <v>2698</v>
      </c>
      <c r="I55" s="48">
        <f t="shared" si="2"/>
        <v>0.10228220486769278</v>
      </c>
      <c r="J55" s="21" t="s">
        <v>61</v>
      </c>
      <c r="K55" s="24">
        <v>2633</v>
      </c>
      <c r="L55" s="48">
        <f t="shared" si="3"/>
        <v>9.9818030176662367E-2</v>
      </c>
      <c r="M55" s="21" t="s">
        <v>59</v>
      </c>
      <c r="N55" s="24">
        <v>2150</v>
      </c>
      <c r="O55" s="31">
        <f t="shared" si="4"/>
        <v>8.1507316703313362E-2</v>
      </c>
    </row>
    <row r="56" spans="1:15" x14ac:dyDescent="0.25">
      <c r="A56" s="21" t="s">
        <v>612</v>
      </c>
      <c r="B56" s="22" t="s">
        <v>598</v>
      </c>
      <c r="C56" s="22" t="str">
        <f t="shared" si="0"/>
        <v>Roselle Park borough_Union</v>
      </c>
      <c r="D56" s="23">
        <v>12860</v>
      </c>
      <c r="E56" s="23">
        <v>5990</v>
      </c>
      <c r="F56" s="31">
        <f t="shared" si="1"/>
        <v>0.46578538102643857</v>
      </c>
      <c r="G56" s="21" t="s">
        <v>13</v>
      </c>
      <c r="H56" s="24">
        <v>3578</v>
      </c>
      <c r="I56" s="48">
        <f t="shared" si="2"/>
        <v>0.2782270606531882</v>
      </c>
      <c r="J56" s="21" t="s">
        <v>46</v>
      </c>
      <c r="K56" s="24">
        <v>409</v>
      </c>
      <c r="L56" s="48">
        <f t="shared" si="3"/>
        <v>3.1804043545878694E-2</v>
      </c>
      <c r="M56" s="21" t="s">
        <v>55</v>
      </c>
      <c r="N56" s="24">
        <v>308</v>
      </c>
      <c r="O56" s="31">
        <f t="shared" si="4"/>
        <v>2.3950233281493E-2</v>
      </c>
    </row>
    <row r="57" spans="1:15" x14ac:dyDescent="0.25">
      <c r="A57" s="21" t="s">
        <v>274</v>
      </c>
      <c r="B57" s="22" t="s">
        <v>261</v>
      </c>
      <c r="C57" s="22" t="str">
        <f t="shared" si="0"/>
        <v>Newark city_Essex</v>
      </c>
      <c r="D57" s="23">
        <v>258011</v>
      </c>
      <c r="E57" s="23">
        <v>119966</v>
      </c>
      <c r="F57" s="31">
        <f t="shared" si="1"/>
        <v>0.46496467204886616</v>
      </c>
      <c r="G57" s="21" t="s">
        <v>13</v>
      </c>
      <c r="H57" s="24">
        <v>82546</v>
      </c>
      <c r="I57" s="48">
        <f t="shared" si="2"/>
        <v>0.31993209591839106</v>
      </c>
      <c r="J57" s="21" t="s">
        <v>46</v>
      </c>
      <c r="K57" s="24">
        <v>19804</v>
      </c>
      <c r="L57" s="48">
        <f t="shared" si="3"/>
        <v>7.6756417362050453E-2</v>
      </c>
      <c r="M57" s="21" t="s">
        <v>143</v>
      </c>
      <c r="N57" s="24">
        <v>6280</v>
      </c>
      <c r="O57" s="31">
        <f t="shared" si="4"/>
        <v>2.434004751735391E-2</v>
      </c>
    </row>
    <row r="58" spans="1:15" x14ac:dyDescent="0.25">
      <c r="A58" s="21" t="s">
        <v>551</v>
      </c>
      <c r="B58" s="22" t="s">
        <v>548</v>
      </c>
      <c r="C58" s="22" t="str">
        <f t="shared" si="0"/>
        <v>Bound Brook borough_Somerset</v>
      </c>
      <c r="D58" s="23">
        <v>9497</v>
      </c>
      <c r="E58" s="23">
        <v>4401</v>
      </c>
      <c r="F58" s="31">
        <f t="shared" si="1"/>
        <v>0.46340949773612722</v>
      </c>
      <c r="G58" s="21" t="s">
        <v>13</v>
      </c>
      <c r="H58" s="24">
        <v>3790</v>
      </c>
      <c r="I58" s="48">
        <f t="shared" si="2"/>
        <v>0.39907339159734651</v>
      </c>
      <c r="J58" s="21" t="s">
        <v>23</v>
      </c>
      <c r="K58" s="24">
        <v>109</v>
      </c>
      <c r="L58" s="48">
        <f t="shared" si="3"/>
        <v>1.1477308623775929E-2</v>
      </c>
      <c r="M58" s="21" t="s">
        <v>35</v>
      </c>
      <c r="N58" s="24">
        <v>91</v>
      </c>
      <c r="O58" s="31">
        <f t="shared" si="4"/>
        <v>9.5819732547120142E-3</v>
      </c>
    </row>
    <row r="59" spans="1:15" x14ac:dyDescent="0.25">
      <c r="A59" s="21" t="s">
        <v>16</v>
      </c>
      <c r="B59" s="22" t="s">
        <v>12</v>
      </c>
      <c r="C59" s="22" t="str">
        <f t="shared" si="0"/>
        <v>Atlantic City city_Atlantic</v>
      </c>
      <c r="D59" s="23">
        <v>36374</v>
      </c>
      <c r="E59" s="23">
        <v>16750</v>
      </c>
      <c r="F59" s="31">
        <f t="shared" si="1"/>
        <v>0.46049375927860559</v>
      </c>
      <c r="G59" s="21" t="s">
        <v>13</v>
      </c>
      <c r="H59" s="24">
        <v>9070</v>
      </c>
      <c r="I59" s="48">
        <f t="shared" si="2"/>
        <v>0.2493539341287733</v>
      </c>
      <c r="J59" s="21" t="s">
        <v>15</v>
      </c>
      <c r="K59" s="24">
        <v>2080</v>
      </c>
      <c r="L59" s="48">
        <f t="shared" si="3"/>
        <v>5.7183702644746245E-2</v>
      </c>
      <c r="M59" s="21" t="s">
        <v>17</v>
      </c>
      <c r="N59" s="24">
        <v>1513</v>
      </c>
      <c r="O59" s="31">
        <f t="shared" si="4"/>
        <v>4.1595645241106281E-2</v>
      </c>
    </row>
    <row r="60" spans="1:15" x14ac:dyDescent="0.25">
      <c r="A60" s="21" t="s">
        <v>191</v>
      </c>
      <c r="B60" s="22" t="s">
        <v>184</v>
      </c>
      <c r="C60" s="22" t="str">
        <f t="shared" si="0"/>
        <v>Camden city_Camden</v>
      </c>
      <c r="D60" s="23">
        <v>70011</v>
      </c>
      <c r="E60" s="23">
        <v>31965</v>
      </c>
      <c r="F60" s="31">
        <f t="shared" si="1"/>
        <v>0.45657111025410291</v>
      </c>
      <c r="G60" s="21" t="s">
        <v>13</v>
      </c>
      <c r="H60" s="24">
        <v>29495</v>
      </c>
      <c r="I60" s="48">
        <f t="shared" si="2"/>
        <v>0.42129093999514361</v>
      </c>
      <c r="J60" s="21" t="s">
        <v>17</v>
      </c>
      <c r="K60" s="24">
        <v>991</v>
      </c>
      <c r="L60" s="48">
        <f t="shared" si="3"/>
        <v>1.4154918512805131E-2</v>
      </c>
      <c r="M60" s="21" t="s">
        <v>172</v>
      </c>
      <c r="N60" s="24">
        <v>189</v>
      </c>
      <c r="O60" s="31">
        <f t="shared" si="4"/>
        <v>2.6995757809487081E-3</v>
      </c>
    </row>
    <row r="61" spans="1:15" x14ac:dyDescent="0.25">
      <c r="A61" s="21" t="s">
        <v>380</v>
      </c>
      <c r="B61" s="22" t="s">
        <v>359</v>
      </c>
      <c r="C61" s="22" t="str">
        <f t="shared" si="0"/>
        <v>South River borough_Middlesex</v>
      </c>
      <c r="D61" s="23">
        <v>15460</v>
      </c>
      <c r="E61" s="23">
        <v>6937</v>
      </c>
      <c r="F61" s="31">
        <f t="shared" si="1"/>
        <v>0.44870633893919792</v>
      </c>
      <c r="G61" s="21" t="s">
        <v>13</v>
      </c>
      <c r="H61" s="24">
        <v>3024</v>
      </c>
      <c r="I61" s="48">
        <f t="shared" si="2"/>
        <v>0.19560155239327295</v>
      </c>
      <c r="J61" s="21" t="s">
        <v>46</v>
      </c>
      <c r="K61" s="24">
        <v>2026</v>
      </c>
      <c r="L61" s="48">
        <f t="shared" si="3"/>
        <v>0.13104786545924968</v>
      </c>
      <c r="M61" s="21" t="s">
        <v>25</v>
      </c>
      <c r="N61" s="24">
        <v>280</v>
      </c>
      <c r="O61" s="31">
        <f t="shared" si="4"/>
        <v>1.8111254851228976E-2</v>
      </c>
    </row>
    <row r="62" spans="1:15" x14ac:dyDescent="0.25">
      <c r="A62" s="21" t="s">
        <v>65</v>
      </c>
      <c r="B62" s="22" t="s">
        <v>57</v>
      </c>
      <c r="C62" s="22" t="str">
        <f t="shared" si="0"/>
        <v>Closter borough_Bergen</v>
      </c>
      <c r="D62" s="23">
        <v>8169</v>
      </c>
      <c r="E62" s="23">
        <v>3612</v>
      </c>
      <c r="F62" s="31">
        <f t="shared" si="1"/>
        <v>0.44215938303341901</v>
      </c>
      <c r="G62" s="21" t="s">
        <v>50</v>
      </c>
      <c r="H62" s="24">
        <v>1844</v>
      </c>
      <c r="I62" s="48">
        <f t="shared" si="2"/>
        <v>0.2257314236748684</v>
      </c>
      <c r="J62" s="21" t="s">
        <v>43</v>
      </c>
      <c r="K62" s="24">
        <v>324</v>
      </c>
      <c r="L62" s="48">
        <f t="shared" si="3"/>
        <v>3.966213734851267E-2</v>
      </c>
      <c r="M62" s="21" t="s">
        <v>25</v>
      </c>
      <c r="N62" s="24">
        <v>281</v>
      </c>
      <c r="O62" s="31">
        <f t="shared" si="4"/>
        <v>3.4398335169543395E-2</v>
      </c>
    </row>
    <row r="63" spans="1:15" x14ac:dyDescent="0.25">
      <c r="A63" s="21" t="s">
        <v>77</v>
      </c>
      <c r="B63" s="22" t="s">
        <v>57</v>
      </c>
      <c r="C63" s="22" t="str">
        <f t="shared" si="0"/>
        <v>Fair Lawn borough_Bergen</v>
      </c>
      <c r="D63" s="23">
        <v>31563</v>
      </c>
      <c r="E63" s="23">
        <v>13843</v>
      </c>
      <c r="F63" s="31">
        <f t="shared" si="1"/>
        <v>0.43858315115800145</v>
      </c>
      <c r="G63" s="21" t="s">
        <v>13</v>
      </c>
      <c r="H63" s="24">
        <v>3517</v>
      </c>
      <c r="I63" s="48">
        <f t="shared" si="2"/>
        <v>0.11142793777524317</v>
      </c>
      <c r="J63" s="21" t="s">
        <v>22</v>
      </c>
      <c r="K63" s="24">
        <v>3374</v>
      </c>
      <c r="L63" s="48">
        <f t="shared" si="3"/>
        <v>0.1068973164781548</v>
      </c>
      <c r="M63" s="21" t="s">
        <v>43</v>
      </c>
      <c r="N63" s="24">
        <v>863</v>
      </c>
      <c r="O63" s="31">
        <f t="shared" si="4"/>
        <v>2.7342141114596204E-2</v>
      </c>
    </row>
    <row r="64" spans="1:15" x14ac:dyDescent="0.25">
      <c r="A64" s="21" t="s">
        <v>242</v>
      </c>
      <c r="B64" s="22" t="s">
        <v>243</v>
      </c>
      <c r="C64" s="22" t="str">
        <f t="shared" si="0"/>
        <v>Bridgeton city_Cumberland</v>
      </c>
      <c r="D64" s="23">
        <v>22781</v>
      </c>
      <c r="E64" s="23">
        <v>9960</v>
      </c>
      <c r="F64" s="31">
        <f t="shared" si="1"/>
        <v>0.4372064439664633</v>
      </c>
      <c r="G64" s="21" t="s">
        <v>13</v>
      </c>
      <c r="H64" s="24">
        <v>9672</v>
      </c>
      <c r="I64" s="48">
        <f t="shared" si="2"/>
        <v>0.42456432992405951</v>
      </c>
      <c r="J64" s="21" t="s">
        <v>35</v>
      </c>
      <c r="K64" s="24">
        <v>87</v>
      </c>
      <c r="L64" s="48">
        <f t="shared" si="3"/>
        <v>3.8189719503094683E-3</v>
      </c>
      <c r="M64" s="21" t="s">
        <v>55</v>
      </c>
      <c r="N64" s="24">
        <v>39</v>
      </c>
      <c r="O64" s="31">
        <f t="shared" si="4"/>
        <v>1.7119529432421754E-3</v>
      </c>
    </row>
    <row r="65" spans="1:15" x14ac:dyDescent="0.25">
      <c r="A65" s="21" t="s">
        <v>371</v>
      </c>
      <c r="B65" s="22" t="s">
        <v>359</v>
      </c>
      <c r="C65" s="22" t="str">
        <f t="shared" si="0"/>
        <v>North Brunswick township_Middlesex</v>
      </c>
      <c r="D65" s="23">
        <v>39155</v>
      </c>
      <c r="E65" s="23">
        <v>16997</v>
      </c>
      <c r="F65" s="31">
        <f t="shared" si="1"/>
        <v>0.43409526241859275</v>
      </c>
      <c r="G65" s="21" t="s">
        <v>13</v>
      </c>
      <c r="H65" s="24">
        <v>6146</v>
      </c>
      <c r="I65" s="48">
        <f t="shared" si="2"/>
        <v>0.1569659047375814</v>
      </c>
      <c r="J65" s="21" t="s">
        <v>61</v>
      </c>
      <c r="K65" s="24">
        <v>2043</v>
      </c>
      <c r="L65" s="48">
        <f t="shared" si="3"/>
        <v>5.217724428553186E-2</v>
      </c>
      <c r="M65" s="21" t="s">
        <v>59</v>
      </c>
      <c r="N65" s="24">
        <v>1863</v>
      </c>
      <c r="O65" s="31">
        <f t="shared" si="4"/>
        <v>4.7580130251564295E-2</v>
      </c>
    </row>
    <row r="66" spans="1:15" x14ac:dyDescent="0.25">
      <c r="A66" s="21" t="s">
        <v>306</v>
      </c>
      <c r="B66" s="22" t="s">
        <v>307</v>
      </c>
      <c r="C66" s="22" t="str">
        <f t="shared" si="0"/>
        <v>Bayonne city_Hudson</v>
      </c>
      <c r="D66" s="23">
        <v>61131</v>
      </c>
      <c r="E66" s="23">
        <v>26522</v>
      </c>
      <c r="F66" s="31">
        <f t="shared" si="1"/>
        <v>0.43385516350133319</v>
      </c>
      <c r="G66" s="21" t="s">
        <v>13</v>
      </c>
      <c r="H66" s="24">
        <v>12651</v>
      </c>
      <c r="I66" s="48">
        <f t="shared" si="2"/>
        <v>0.2069490111400108</v>
      </c>
      <c r="J66" s="21" t="s">
        <v>35</v>
      </c>
      <c r="K66" s="24">
        <v>4458</v>
      </c>
      <c r="L66" s="48">
        <f t="shared" si="3"/>
        <v>7.2925357020169793E-2</v>
      </c>
      <c r="M66" s="21" t="s">
        <v>20</v>
      </c>
      <c r="N66" s="24">
        <v>2011</v>
      </c>
      <c r="O66" s="31">
        <f t="shared" si="4"/>
        <v>3.2896566390211185E-2</v>
      </c>
    </row>
    <row r="67" spans="1:15" x14ac:dyDescent="0.25">
      <c r="A67" s="21" t="s">
        <v>468</v>
      </c>
      <c r="B67" s="22" t="s">
        <v>439</v>
      </c>
      <c r="C67" s="22" t="str">
        <f t="shared" si="0"/>
        <v>Parsippany-Troy Hills township_Morris</v>
      </c>
      <c r="D67" s="23">
        <v>50873</v>
      </c>
      <c r="E67" s="23">
        <v>21863</v>
      </c>
      <c r="F67" s="31">
        <f t="shared" si="1"/>
        <v>0.4297564523421068</v>
      </c>
      <c r="G67" s="21" t="s">
        <v>13</v>
      </c>
      <c r="H67" s="24">
        <v>3889</v>
      </c>
      <c r="I67" s="48">
        <f t="shared" si="2"/>
        <v>7.6445265661549355E-2</v>
      </c>
      <c r="J67" s="21" t="s">
        <v>19</v>
      </c>
      <c r="K67" s="24">
        <v>3562</v>
      </c>
      <c r="L67" s="48">
        <f t="shared" si="3"/>
        <v>7.0017494545240103E-2</v>
      </c>
      <c r="M67" s="21" t="s">
        <v>25</v>
      </c>
      <c r="N67" s="24">
        <v>2668</v>
      </c>
      <c r="O67" s="31">
        <f t="shared" si="4"/>
        <v>5.2444322135513928E-2</v>
      </c>
    </row>
    <row r="68" spans="1:15" x14ac:dyDescent="0.25">
      <c r="A68" s="21" t="s">
        <v>399</v>
      </c>
      <c r="B68" s="22" t="s">
        <v>384</v>
      </c>
      <c r="C68" s="22" t="str">
        <f t="shared" ref="C68:C131" si="5">A68&amp;"_"&amp;B68</f>
        <v>Freehold borough_Monmouth</v>
      </c>
      <c r="D68" s="23">
        <v>10915</v>
      </c>
      <c r="E68" s="23">
        <v>4689</v>
      </c>
      <c r="F68" s="31">
        <f t="shared" ref="F68:F131" si="6">E68/D68</f>
        <v>0.42959230416857536</v>
      </c>
      <c r="G68" s="21" t="s">
        <v>13</v>
      </c>
      <c r="H68" s="24">
        <v>4219</v>
      </c>
      <c r="I68" s="48">
        <f t="shared" si="2"/>
        <v>0.38653229500687125</v>
      </c>
      <c r="J68" s="21" t="s">
        <v>25</v>
      </c>
      <c r="K68" s="24">
        <v>131</v>
      </c>
      <c r="L68" s="48">
        <f t="shared" si="3"/>
        <v>1.2001832340815392E-2</v>
      </c>
      <c r="M68" s="21" t="s">
        <v>23</v>
      </c>
      <c r="N68" s="24">
        <v>67</v>
      </c>
      <c r="O68" s="31">
        <f t="shared" si="4"/>
        <v>6.1383417315620708E-3</v>
      </c>
    </row>
    <row r="69" spans="1:15" x14ac:dyDescent="0.25">
      <c r="A69" s="21" t="s">
        <v>58</v>
      </c>
      <c r="B69" s="22" t="s">
        <v>57</v>
      </c>
      <c r="C69" s="22" t="str">
        <f t="shared" si="5"/>
        <v>Alpine borough_Bergen</v>
      </c>
      <c r="D69" s="23">
        <v>1500</v>
      </c>
      <c r="E69" s="23">
        <v>632</v>
      </c>
      <c r="F69" s="31">
        <f t="shared" si="6"/>
        <v>0.42133333333333334</v>
      </c>
      <c r="G69" s="21" t="s">
        <v>50</v>
      </c>
      <c r="H69" s="24">
        <v>206</v>
      </c>
      <c r="I69" s="48">
        <f t="shared" ref="I69:I132" si="7">IFERROR(H69/$D69,"--")</f>
        <v>0.13733333333333334</v>
      </c>
      <c r="J69" s="21" t="s">
        <v>25</v>
      </c>
      <c r="K69" s="24">
        <v>88</v>
      </c>
      <c r="L69" s="48">
        <f t="shared" ref="L69:L132" si="8">IFERROR(K69/$D69,"--")</f>
        <v>5.8666666666666666E-2</v>
      </c>
      <c r="M69" s="21" t="s">
        <v>59</v>
      </c>
      <c r="N69" s="24">
        <v>64</v>
      </c>
      <c r="O69" s="31">
        <f t="shared" ref="O69:O132" si="9">IFERROR(N69/$D69,"--")</f>
        <v>4.2666666666666665E-2</v>
      </c>
    </row>
    <row r="70" spans="1:15" x14ac:dyDescent="0.25">
      <c r="A70" s="21" t="s">
        <v>328</v>
      </c>
      <c r="B70" s="22" t="s">
        <v>320</v>
      </c>
      <c r="C70" s="22" t="str">
        <f t="shared" si="5"/>
        <v>Flemington borough_Hunterdon</v>
      </c>
      <c r="D70" s="23">
        <v>4324</v>
      </c>
      <c r="E70" s="23">
        <v>1808</v>
      </c>
      <c r="F70" s="31">
        <f t="shared" si="6"/>
        <v>0.4181313598519889</v>
      </c>
      <c r="G70" s="21" t="s">
        <v>13</v>
      </c>
      <c r="H70" s="24">
        <v>937</v>
      </c>
      <c r="I70" s="48">
        <f t="shared" si="7"/>
        <v>0.21669750231267346</v>
      </c>
      <c r="J70" s="21" t="s">
        <v>15</v>
      </c>
      <c r="K70" s="24">
        <v>231</v>
      </c>
      <c r="L70" s="48">
        <f t="shared" si="8"/>
        <v>5.3422756706753005E-2</v>
      </c>
      <c r="M70" s="21" t="s">
        <v>59</v>
      </c>
      <c r="N70" s="24">
        <v>198</v>
      </c>
      <c r="O70" s="31">
        <f t="shared" si="9"/>
        <v>4.5790934320074007E-2</v>
      </c>
    </row>
    <row r="71" spans="1:15" x14ac:dyDescent="0.25">
      <c r="A71" s="21" t="s">
        <v>411</v>
      </c>
      <c r="B71" s="22" t="s">
        <v>384</v>
      </c>
      <c r="C71" s="22" t="str">
        <f t="shared" si="5"/>
        <v>Long Branch city_Monmouth</v>
      </c>
      <c r="D71" s="23">
        <v>28342</v>
      </c>
      <c r="E71" s="23">
        <v>11831</v>
      </c>
      <c r="F71" s="31">
        <f t="shared" si="6"/>
        <v>0.41743701926469551</v>
      </c>
      <c r="G71" s="21" t="s">
        <v>13</v>
      </c>
      <c r="H71" s="24">
        <v>7289</v>
      </c>
      <c r="I71" s="48">
        <f t="shared" si="7"/>
        <v>0.25718015665796345</v>
      </c>
      <c r="J71" s="21" t="s">
        <v>46</v>
      </c>
      <c r="K71" s="24">
        <v>2702</v>
      </c>
      <c r="L71" s="48">
        <f t="shared" si="8"/>
        <v>9.5335544421706303E-2</v>
      </c>
      <c r="M71" s="21" t="s">
        <v>25</v>
      </c>
      <c r="N71" s="24">
        <v>323</v>
      </c>
      <c r="O71" s="31">
        <f t="shared" si="9"/>
        <v>1.1396514007480065E-2</v>
      </c>
    </row>
    <row r="72" spans="1:15" x14ac:dyDescent="0.25">
      <c r="A72" s="21" t="s">
        <v>378</v>
      </c>
      <c r="B72" s="22" t="s">
        <v>359</v>
      </c>
      <c r="C72" s="22" t="str">
        <f t="shared" si="5"/>
        <v>South Brunswick township_Middlesex</v>
      </c>
      <c r="D72" s="23">
        <v>42857</v>
      </c>
      <c r="E72" s="23">
        <v>17867</v>
      </c>
      <c r="F72" s="31">
        <f t="shared" si="6"/>
        <v>0.41689805632685445</v>
      </c>
      <c r="G72" s="21" t="s">
        <v>61</v>
      </c>
      <c r="H72" s="24">
        <v>4494</v>
      </c>
      <c r="I72" s="48">
        <f t="shared" si="7"/>
        <v>0.10486034953449845</v>
      </c>
      <c r="J72" s="21" t="s">
        <v>59</v>
      </c>
      <c r="K72" s="24">
        <v>2414</v>
      </c>
      <c r="L72" s="48">
        <f t="shared" si="8"/>
        <v>5.6326854422848079E-2</v>
      </c>
      <c r="M72" s="21" t="s">
        <v>19</v>
      </c>
      <c r="N72" s="24">
        <v>1992</v>
      </c>
      <c r="O72" s="31">
        <f t="shared" si="9"/>
        <v>4.6480154933849778E-2</v>
      </c>
    </row>
    <row r="73" spans="1:15" x14ac:dyDescent="0.25">
      <c r="A73" s="21" t="s">
        <v>348</v>
      </c>
      <c r="B73" s="22" t="s">
        <v>349</v>
      </c>
      <c r="C73" s="22" t="str">
        <f t="shared" si="5"/>
        <v>East Windsor township_Mercer</v>
      </c>
      <c r="D73" s="23">
        <v>25497</v>
      </c>
      <c r="E73" s="23">
        <v>10622</v>
      </c>
      <c r="F73" s="31">
        <f t="shared" si="6"/>
        <v>0.41659803114091853</v>
      </c>
      <c r="G73" s="21" t="s">
        <v>13</v>
      </c>
      <c r="H73" s="24">
        <v>4999</v>
      </c>
      <c r="I73" s="48">
        <f t="shared" si="7"/>
        <v>0.19606228183707888</v>
      </c>
      <c r="J73" s="21" t="s">
        <v>25</v>
      </c>
      <c r="K73" s="24">
        <v>1080</v>
      </c>
      <c r="L73" s="48">
        <f t="shared" si="8"/>
        <v>4.2357924461701377E-2</v>
      </c>
      <c r="M73" s="21" t="s">
        <v>15</v>
      </c>
      <c r="N73" s="24">
        <v>716</v>
      </c>
      <c r="O73" s="31">
        <f t="shared" si="9"/>
        <v>2.8081735106090914E-2</v>
      </c>
    </row>
    <row r="74" spans="1:15" x14ac:dyDescent="0.25">
      <c r="A74" s="21" t="s">
        <v>463</v>
      </c>
      <c r="B74" s="22" t="s">
        <v>439</v>
      </c>
      <c r="C74" s="22" t="str">
        <f t="shared" si="5"/>
        <v>Morristown town_Morris</v>
      </c>
      <c r="D74" s="23">
        <v>17805</v>
      </c>
      <c r="E74" s="23">
        <v>7389</v>
      </c>
      <c r="F74" s="31">
        <f t="shared" si="6"/>
        <v>0.41499578770008427</v>
      </c>
      <c r="G74" s="21" t="s">
        <v>13</v>
      </c>
      <c r="H74" s="24">
        <v>5981</v>
      </c>
      <c r="I74" s="48">
        <f t="shared" si="7"/>
        <v>0.33591687728166247</v>
      </c>
      <c r="J74" s="21" t="s">
        <v>35</v>
      </c>
      <c r="K74" s="24">
        <v>211</v>
      </c>
      <c r="L74" s="48">
        <f t="shared" si="8"/>
        <v>1.1850603762987924E-2</v>
      </c>
      <c r="M74" s="21" t="s">
        <v>23</v>
      </c>
      <c r="N74" s="24">
        <v>167</v>
      </c>
      <c r="O74" s="31">
        <f t="shared" si="9"/>
        <v>9.3793878124122446E-3</v>
      </c>
    </row>
    <row r="75" spans="1:15" x14ac:dyDescent="0.25">
      <c r="A75" s="21" t="s">
        <v>382</v>
      </c>
      <c r="B75" s="22" t="s">
        <v>359</v>
      </c>
      <c r="C75" s="22" t="str">
        <f t="shared" si="5"/>
        <v>Woodbridge township_Middlesex</v>
      </c>
      <c r="D75" s="23">
        <v>94904</v>
      </c>
      <c r="E75" s="23">
        <v>39305</v>
      </c>
      <c r="F75" s="31">
        <f t="shared" si="6"/>
        <v>0.41415535699232908</v>
      </c>
      <c r="G75" s="21" t="s">
        <v>13</v>
      </c>
      <c r="H75" s="24">
        <v>12376</v>
      </c>
      <c r="I75" s="48">
        <f t="shared" si="7"/>
        <v>0.13040546236196576</v>
      </c>
      <c r="J75" s="21" t="s">
        <v>59</v>
      </c>
      <c r="K75" s="24">
        <v>4381</v>
      </c>
      <c r="L75" s="48">
        <f t="shared" si="8"/>
        <v>4.6162437831914357E-2</v>
      </c>
      <c r="M75" s="21" t="s">
        <v>19</v>
      </c>
      <c r="N75" s="24">
        <v>3781</v>
      </c>
      <c r="O75" s="31">
        <f t="shared" si="9"/>
        <v>3.9840259630784795E-2</v>
      </c>
    </row>
    <row r="76" spans="1:15" x14ac:dyDescent="0.25">
      <c r="A76" s="21" t="s">
        <v>604</v>
      </c>
      <c r="B76" s="22" t="s">
        <v>598</v>
      </c>
      <c r="C76" s="22" t="str">
        <f t="shared" si="5"/>
        <v>Hillside township_Union</v>
      </c>
      <c r="D76" s="23">
        <v>20536</v>
      </c>
      <c r="E76" s="23">
        <v>8396</v>
      </c>
      <c r="F76" s="31">
        <f t="shared" si="6"/>
        <v>0.40884300740163615</v>
      </c>
      <c r="G76" s="21" t="s">
        <v>13</v>
      </c>
      <c r="H76" s="24">
        <v>3182</v>
      </c>
      <c r="I76" s="48">
        <f t="shared" si="7"/>
        <v>0.15494740942734711</v>
      </c>
      <c r="J76" s="21" t="s">
        <v>46</v>
      </c>
      <c r="K76" s="24">
        <v>2094</v>
      </c>
      <c r="L76" s="48">
        <f t="shared" si="8"/>
        <v>0.10196727697701598</v>
      </c>
      <c r="M76" s="21" t="s">
        <v>143</v>
      </c>
      <c r="N76" s="24">
        <v>1112</v>
      </c>
      <c r="O76" s="31">
        <f t="shared" si="9"/>
        <v>5.4148811842617842E-2</v>
      </c>
    </row>
    <row r="77" spans="1:15" x14ac:dyDescent="0.25">
      <c r="A77" s="21" t="s">
        <v>611</v>
      </c>
      <c r="B77" s="22" t="s">
        <v>598</v>
      </c>
      <c r="C77" s="22" t="str">
        <f t="shared" si="5"/>
        <v>Roselle borough_Union</v>
      </c>
      <c r="D77" s="23">
        <v>20469</v>
      </c>
      <c r="E77" s="23">
        <v>8342</v>
      </c>
      <c r="F77" s="31">
        <f t="shared" si="6"/>
        <v>0.40754311397723386</v>
      </c>
      <c r="G77" s="21" t="s">
        <v>13</v>
      </c>
      <c r="H77" s="24">
        <v>5337</v>
      </c>
      <c r="I77" s="48">
        <f t="shared" si="7"/>
        <v>0.26073574673897115</v>
      </c>
      <c r="J77" s="21" t="s">
        <v>32</v>
      </c>
      <c r="K77" s="24">
        <v>1109</v>
      </c>
      <c r="L77" s="48">
        <f t="shared" si="8"/>
        <v>5.4179490937515264E-2</v>
      </c>
      <c r="M77" s="21" t="s">
        <v>34</v>
      </c>
      <c r="N77" s="24">
        <v>511</v>
      </c>
      <c r="O77" s="31">
        <f t="shared" si="9"/>
        <v>2.4964580585275294E-2</v>
      </c>
    </row>
    <row r="78" spans="1:15" x14ac:dyDescent="0.25">
      <c r="A78" s="21" t="s">
        <v>530</v>
      </c>
      <c r="B78" s="22" t="s">
        <v>515</v>
      </c>
      <c r="C78" s="22" t="str">
        <f t="shared" si="5"/>
        <v>Woodland Park borough_Passaic</v>
      </c>
      <c r="D78" s="23">
        <v>11374</v>
      </c>
      <c r="E78" s="23">
        <v>4633</v>
      </c>
      <c r="F78" s="31">
        <f t="shared" si="6"/>
        <v>0.40733251274837351</v>
      </c>
      <c r="G78" s="21" t="s">
        <v>13</v>
      </c>
      <c r="H78" s="24">
        <v>2018</v>
      </c>
      <c r="I78" s="48">
        <f t="shared" si="7"/>
        <v>0.17742219096184281</v>
      </c>
      <c r="J78" s="21" t="s">
        <v>23</v>
      </c>
      <c r="K78" s="24">
        <v>843</v>
      </c>
      <c r="L78" s="48">
        <f t="shared" si="8"/>
        <v>7.4116405837875862E-2</v>
      </c>
      <c r="M78" s="21" t="s">
        <v>35</v>
      </c>
      <c r="N78" s="24">
        <v>370</v>
      </c>
      <c r="O78" s="31">
        <f t="shared" si="9"/>
        <v>3.2530332336908739E-2</v>
      </c>
    </row>
    <row r="79" spans="1:15" x14ac:dyDescent="0.25">
      <c r="A79" s="21" t="s">
        <v>52</v>
      </c>
      <c r="B79" s="22" t="s">
        <v>12</v>
      </c>
      <c r="C79" s="22" t="str">
        <f t="shared" si="5"/>
        <v>Ventnor City city_Atlantic</v>
      </c>
      <c r="D79" s="23">
        <v>9942</v>
      </c>
      <c r="E79" s="23">
        <v>4037</v>
      </c>
      <c r="F79" s="31">
        <f t="shared" si="6"/>
        <v>0.40605511969422653</v>
      </c>
      <c r="G79" s="21" t="s">
        <v>13</v>
      </c>
      <c r="H79" s="24">
        <v>2153</v>
      </c>
      <c r="I79" s="48">
        <f t="shared" si="7"/>
        <v>0.21655602494467913</v>
      </c>
      <c r="J79" s="21" t="s">
        <v>19</v>
      </c>
      <c r="K79" s="24">
        <v>477</v>
      </c>
      <c r="L79" s="48">
        <f t="shared" si="8"/>
        <v>4.7978273989136996E-2</v>
      </c>
      <c r="M79" s="21" t="s">
        <v>15</v>
      </c>
      <c r="N79" s="24">
        <v>225</v>
      </c>
      <c r="O79" s="31">
        <f t="shared" si="9"/>
        <v>2.2631261315630657E-2</v>
      </c>
    </row>
    <row r="80" spans="1:15" x14ac:dyDescent="0.25">
      <c r="A80" s="21" t="s">
        <v>101</v>
      </c>
      <c r="B80" s="22" t="s">
        <v>57</v>
      </c>
      <c r="C80" s="22" t="str">
        <f t="shared" si="5"/>
        <v>North Arlington borough_Bergen</v>
      </c>
      <c r="D80" s="23">
        <v>14886</v>
      </c>
      <c r="E80" s="23">
        <v>5991</v>
      </c>
      <c r="F80" s="31">
        <f t="shared" si="6"/>
        <v>0.40245868601370416</v>
      </c>
      <c r="G80" s="21" t="s">
        <v>13</v>
      </c>
      <c r="H80" s="24">
        <v>2777</v>
      </c>
      <c r="I80" s="48">
        <f t="shared" si="7"/>
        <v>0.18655112185946526</v>
      </c>
      <c r="J80" s="21" t="s">
        <v>46</v>
      </c>
      <c r="K80" s="24">
        <v>666</v>
      </c>
      <c r="L80" s="48">
        <f t="shared" si="8"/>
        <v>4.4740024183796856E-2</v>
      </c>
      <c r="M80" s="21" t="s">
        <v>55</v>
      </c>
      <c r="N80" s="24">
        <v>529</v>
      </c>
      <c r="O80" s="31">
        <f t="shared" si="9"/>
        <v>3.5536745935778581E-2</v>
      </c>
    </row>
    <row r="81" spans="1:15" x14ac:dyDescent="0.25">
      <c r="A81" s="21" t="s">
        <v>346</v>
      </c>
      <c r="B81" s="22" t="s">
        <v>598</v>
      </c>
      <c r="C81" s="22" t="str">
        <f t="shared" si="5"/>
        <v>Union township_Union</v>
      </c>
      <c r="D81" s="23">
        <v>54627</v>
      </c>
      <c r="E81" s="23">
        <v>21970</v>
      </c>
      <c r="F81" s="31">
        <f t="shared" si="6"/>
        <v>0.40218207113698357</v>
      </c>
      <c r="G81" s="21" t="s">
        <v>13</v>
      </c>
      <c r="H81" s="24">
        <v>7686</v>
      </c>
      <c r="I81" s="48">
        <f t="shared" si="7"/>
        <v>0.14069965401724421</v>
      </c>
      <c r="J81" s="21" t="s">
        <v>46</v>
      </c>
      <c r="K81" s="24">
        <v>3695</v>
      </c>
      <c r="L81" s="48">
        <f t="shared" si="8"/>
        <v>6.7640544053306967E-2</v>
      </c>
      <c r="M81" s="21" t="s">
        <v>20</v>
      </c>
      <c r="N81" s="24">
        <v>2220</v>
      </c>
      <c r="O81" s="31">
        <f t="shared" si="9"/>
        <v>4.0639244329727056E-2</v>
      </c>
    </row>
    <row r="82" spans="1:15" x14ac:dyDescent="0.25">
      <c r="A82" s="21" t="s">
        <v>124</v>
      </c>
      <c r="B82" s="22" t="s">
        <v>57</v>
      </c>
      <c r="C82" s="22" t="str">
        <f t="shared" si="5"/>
        <v>Tenafly borough_Bergen</v>
      </c>
      <c r="D82" s="23">
        <v>13975</v>
      </c>
      <c r="E82" s="23">
        <v>5587</v>
      </c>
      <c r="F82" s="31">
        <f t="shared" si="6"/>
        <v>0.39978533094812163</v>
      </c>
      <c r="G82" s="21" t="s">
        <v>50</v>
      </c>
      <c r="H82" s="24">
        <v>2097</v>
      </c>
      <c r="I82" s="48">
        <f t="shared" si="7"/>
        <v>0.15005366726296959</v>
      </c>
      <c r="J82" s="21" t="s">
        <v>13</v>
      </c>
      <c r="K82" s="24">
        <v>832</v>
      </c>
      <c r="L82" s="48">
        <f t="shared" si="8"/>
        <v>5.9534883720930236E-2</v>
      </c>
      <c r="M82" s="21" t="s">
        <v>22</v>
      </c>
      <c r="N82" s="24">
        <v>433</v>
      </c>
      <c r="O82" s="31">
        <f t="shared" si="9"/>
        <v>3.0983899821109124E-2</v>
      </c>
    </row>
    <row r="83" spans="1:15" x14ac:dyDescent="0.25">
      <c r="A83" s="21" t="s">
        <v>109</v>
      </c>
      <c r="B83" s="22" t="s">
        <v>57</v>
      </c>
      <c r="C83" s="22" t="str">
        <f t="shared" si="5"/>
        <v>Paramus borough_Bergen</v>
      </c>
      <c r="D83" s="23">
        <v>25681</v>
      </c>
      <c r="E83" s="23">
        <v>10204</v>
      </c>
      <c r="F83" s="31">
        <f t="shared" si="6"/>
        <v>0.39733655231494103</v>
      </c>
      <c r="G83" s="21" t="s">
        <v>50</v>
      </c>
      <c r="H83" s="24">
        <v>2024</v>
      </c>
      <c r="I83" s="48">
        <f t="shared" si="7"/>
        <v>7.8813130329815823E-2</v>
      </c>
      <c r="J83" s="21" t="s">
        <v>13</v>
      </c>
      <c r="K83" s="24">
        <v>1763</v>
      </c>
      <c r="L83" s="48">
        <f t="shared" si="8"/>
        <v>6.8649974689459131E-2</v>
      </c>
      <c r="M83" s="21" t="s">
        <v>61</v>
      </c>
      <c r="N83" s="24">
        <v>778</v>
      </c>
      <c r="O83" s="31">
        <f t="shared" si="9"/>
        <v>3.0294770452863985E-2</v>
      </c>
    </row>
    <row r="84" spans="1:15" x14ac:dyDescent="0.25">
      <c r="A84" s="21" t="s">
        <v>66</v>
      </c>
      <c r="B84" s="22" t="s">
        <v>57</v>
      </c>
      <c r="C84" s="22" t="str">
        <f t="shared" si="5"/>
        <v>Cresskill borough_Bergen</v>
      </c>
      <c r="D84" s="23">
        <v>8233</v>
      </c>
      <c r="E84" s="23">
        <v>3232</v>
      </c>
      <c r="F84" s="31">
        <f t="shared" si="6"/>
        <v>0.39256650066804322</v>
      </c>
      <c r="G84" s="21" t="s">
        <v>50</v>
      </c>
      <c r="H84" s="24">
        <v>1064</v>
      </c>
      <c r="I84" s="48">
        <f t="shared" si="7"/>
        <v>0.12923600145754888</v>
      </c>
      <c r="J84" s="21" t="s">
        <v>13</v>
      </c>
      <c r="K84" s="24">
        <v>484</v>
      </c>
      <c r="L84" s="48">
        <f t="shared" si="8"/>
        <v>5.8787805174298553E-2</v>
      </c>
      <c r="M84" s="21" t="s">
        <v>22</v>
      </c>
      <c r="N84" s="24">
        <v>366</v>
      </c>
      <c r="O84" s="31">
        <f t="shared" si="9"/>
        <v>4.4455241102878656E-2</v>
      </c>
    </row>
    <row r="85" spans="1:15" x14ac:dyDescent="0.25">
      <c r="A85" s="21" t="s">
        <v>92</v>
      </c>
      <c r="B85" s="22" t="s">
        <v>57</v>
      </c>
      <c r="C85" s="22" t="str">
        <f t="shared" si="5"/>
        <v>Lyndhurst township_Bergen</v>
      </c>
      <c r="D85" s="23">
        <v>20032</v>
      </c>
      <c r="E85" s="23">
        <v>7793</v>
      </c>
      <c r="F85" s="31">
        <f t="shared" si="6"/>
        <v>0.38902755591054311</v>
      </c>
      <c r="G85" s="21" t="s">
        <v>13</v>
      </c>
      <c r="H85" s="24">
        <v>3612</v>
      </c>
      <c r="I85" s="48">
        <f t="shared" si="7"/>
        <v>0.18031150159744408</v>
      </c>
      <c r="J85" s="21" t="s">
        <v>61</v>
      </c>
      <c r="K85" s="24">
        <v>696</v>
      </c>
      <c r="L85" s="48">
        <f t="shared" si="8"/>
        <v>3.4744408945686901E-2</v>
      </c>
      <c r="M85" s="21" t="s">
        <v>55</v>
      </c>
      <c r="N85" s="24">
        <v>656</v>
      </c>
      <c r="O85" s="31">
        <f t="shared" si="9"/>
        <v>3.2747603833865817E-2</v>
      </c>
    </row>
    <row r="86" spans="1:15" x14ac:dyDescent="0.25">
      <c r="A86" s="21" t="s">
        <v>99</v>
      </c>
      <c r="B86" s="22" t="s">
        <v>57</v>
      </c>
      <c r="C86" s="22" t="str">
        <f t="shared" si="5"/>
        <v>New Milford borough_Bergen</v>
      </c>
      <c r="D86" s="23">
        <v>15723</v>
      </c>
      <c r="E86" s="23">
        <v>6095</v>
      </c>
      <c r="F86" s="31">
        <f t="shared" si="6"/>
        <v>0.38764866755708199</v>
      </c>
      <c r="G86" s="21" t="s">
        <v>13</v>
      </c>
      <c r="H86" s="24">
        <v>1872</v>
      </c>
      <c r="I86" s="48">
        <f t="shared" si="7"/>
        <v>0.11906124785346307</v>
      </c>
      <c r="J86" s="21" t="s">
        <v>20</v>
      </c>
      <c r="K86" s="24">
        <v>830</v>
      </c>
      <c r="L86" s="48">
        <f t="shared" si="8"/>
        <v>5.2788907969217071E-2</v>
      </c>
      <c r="M86" s="21" t="s">
        <v>100</v>
      </c>
      <c r="N86" s="24">
        <v>624</v>
      </c>
      <c r="O86" s="31">
        <f t="shared" si="9"/>
        <v>3.9687082617821029E-2</v>
      </c>
    </row>
    <row r="87" spans="1:15" x14ac:dyDescent="0.25">
      <c r="A87" s="21" t="s">
        <v>362</v>
      </c>
      <c r="B87" s="22" t="s">
        <v>359</v>
      </c>
      <c r="C87" s="22" t="str">
        <f t="shared" si="5"/>
        <v>East Brunswick township_Middlesex</v>
      </c>
      <c r="D87" s="23">
        <v>46533</v>
      </c>
      <c r="E87" s="23">
        <v>17771</v>
      </c>
      <c r="F87" s="31">
        <f t="shared" si="6"/>
        <v>0.38190101648292607</v>
      </c>
      <c r="G87" s="21" t="s">
        <v>25</v>
      </c>
      <c r="H87" s="24">
        <v>3463</v>
      </c>
      <c r="I87" s="48">
        <f t="shared" si="7"/>
        <v>7.442030387037156E-2</v>
      </c>
      <c r="J87" s="21" t="s">
        <v>13</v>
      </c>
      <c r="K87" s="24">
        <v>2568</v>
      </c>
      <c r="L87" s="48">
        <f t="shared" si="8"/>
        <v>5.5186641738121336E-2</v>
      </c>
      <c r="M87" s="21" t="s">
        <v>35</v>
      </c>
      <c r="N87" s="24">
        <v>2191</v>
      </c>
      <c r="O87" s="31">
        <f t="shared" si="9"/>
        <v>4.7084864504760064E-2</v>
      </c>
    </row>
    <row r="88" spans="1:15" x14ac:dyDescent="0.25">
      <c r="A88" s="21" t="s">
        <v>365</v>
      </c>
      <c r="B88" s="22" t="s">
        <v>359</v>
      </c>
      <c r="C88" s="22" t="str">
        <f t="shared" si="5"/>
        <v>Highland Park borough_Middlesex</v>
      </c>
      <c r="D88" s="23">
        <v>13256</v>
      </c>
      <c r="E88" s="23">
        <v>5058</v>
      </c>
      <c r="F88" s="31">
        <f t="shared" si="6"/>
        <v>0.38156306578153287</v>
      </c>
      <c r="G88" s="21" t="s">
        <v>13</v>
      </c>
      <c r="H88" s="24">
        <v>1406</v>
      </c>
      <c r="I88" s="48">
        <f t="shared" si="7"/>
        <v>0.10606517803258901</v>
      </c>
      <c r="J88" s="21" t="s">
        <v>25</v>
      </c>
      <c r="K88" s="24">
        <v>505</v>
      </c>
      <c r="L88" s="48">
        <f t="shared" si="8"/>
        <v>3.8095956547978274E-2</v>
      </c>
      <c r="M88" s="21" t="s">
        <v>22</v>
      </c>
      <c r="N88" s="24">
        <v>468</v>
      </c>
      <c r="O88" s="31">
        <f t="shared" si="9"/>
        <v>3.5304767652383828E-2</v>
      </c>
    </row>
    <row r="89" spans="1:15" x14ac:dyDescent="0.25">
      <c r="A89" s="21" t="s">
        <v>356</v>
      </c>
      <c r="B89" s="22" t="s">
        <v>349</v>
      </c>
      <c r="C89" s="22" t="str">
        <f t="shared" si="5"/>
        <v>Trenton city_Mercer</v>
      </c>
      <c r="D89" s="23">
        <v>78419</v>
      </c>
      <c r="E89" s="23">
        <v>29905</v>
      </c>
      <c r="F89" s="31">
        <f t="shared" si="6"/>
        <v>0.38134890779020392</v>
      </c>
      <c r="G89" s="21" t="s">
        <v>13</v>
      </c>
      <c r="H89" s="24">
        <v>25275</v>
      </c>
      <c r="I89" s="48">
        <f t="shared" si="7"/>
        <v>0.3223070939440697</v>
      </c>
      <c r="J89" s="21" t="s">
        <v>32</v>
      </c>
      <c r="K89" s="24">
        <v>886</v>
      </c>
      <c r="L89" s="48">
        <f t="shared" si="8"/>
        <v>1.1298282304033461E-2</v>
      </c>
      <c r="M89" s="21" t="s">
        <v>55</v>
      </c>
      <c r="N89" s="24">
        <v>806</v>
      </c>
      <c r="O89" s="31">
        <f t="shared" si="9"/>
        <v>1.0278121373646693E-2</v>
      </c>
    </row>
    <row r="90" spans="1:15" x14ac:dyDescent="0.25">
      <c r="A90" s="21" t="s">
        <v>262</v>
      </c>
      <c r="B90" s="22" t="s">
        <v>261</v>
      </c>
      <c r="C90" s="22" t="str">
        <f t="shared" si="5"/>
        <v>Bloomfield township_Essex</v>
      </c>
      <c r="D90" s="23">
        <v>44636</v>
      </c>
      <c r="E90" s="23">
        <v>16976</v>
      </c>
      <c r="F90" s="31">
        <f t="shared" si="6"/>
        <v>0.38032081727753381</v>
      </c>
      <c r="G90" s="21" t="s">
        <v>13</v>
      </c>
      <c r="H90" s="24">
        <v>9989</v>
      </c>
      <c r="I90" s="48">
        <f t="shared" si="7"/>
        <v>0.22378797383278071</v>
      </c>
      <c r="J90" s="21" t="s">
        <v>20</v>
      </c>
      <c r="K90" s="24">
        <v>1690</v>
      </c>
      <c r="L90" s="48">
        <f t="shared" si="8"/>
        <v>3.7861815574872303E-2</v>
      </c>
      <c r="M90" s="21" t="s">
        <v>32</v>
      </c>
      <c r="N90" s="24">
        <v>808</v>
      </c>
      <c r="O90" s="31">
        <f t="shared" si="9"/>
        <v>1.8101980464199301E-2</v>
      </c>
    </row>
    <row r="91" spans="1:15" x14ac:dyDescent="0.25">
      <c r="A91" s="21" t="s">
        <v>374</v>
      </c>
      <c r="B91" s="22" t="s">
        <v>359</v>
      </c>
      <c r="C91" s="22" t="str">
        <f t="shared" si="5"/>
        <v>Piscataway township_Middlesex</v>
      </c>
      <c r="D91" s="23">
        <v>54135</v>
      </c>
      <c r="E91" s="23">
        <v>20223</v>
      </c>
      <c r="F91" s="31">
        <f t="shared" si="6"/>
        <v>0.37356608478802994</v>
      </c>
      <c r="G91" s="21" t="s">
        <v>13</v>
      </c>
      <c r="H91" s="24">
        <v>4283</v>
      </c>
      <c r="I91" s="48">
        <f t="shared" si="7"/>
        <v>7.9117022259166891E-2</v>
      </c>
      <c r="J91" s="21" t="s">
        <v>19</v>
      </c>
      <c r="K91" s="24">
        <v>2517</v>
      </c>
      <c r="L91" s="48">
        <f t="shared" si="8"/>
        <v>4.6494873926295373E-2</v>
      </c>
      <c r="M91" s="21" t="s">
        <v>61</v>
      </c>
      <c r="N91" s="24">
        <v>2515</v>
      </c>
      <c r="O91" s="31">
        <f t="shared" si="9"/>
        <v>4.645792925094671E-2</v>
      </c>
    </row>
    <row r="92" spans="1:15" x14ac:dyDescent="0.25">
      <c r="A92" s="21" t="s">
        <v>567</v>
      </c>
      <c r="B92" s="22" t="s">
        <v>548</v>
      </c>
      <c r="C92" s="22" t="str">
        <f t="shared" si="5"/>
        <v>Watchung borough_Somerset</v>
      </c>
      <c r="D92" s="23">
        <v>5539</v>
      </c>
      <c r="E92" s="23">
        <v>2068</v>
      </c>
      <c r="F92" s="31">
        <f t="shared" si="6"/>
        <v>0.37335259072034666</v>
      </c>
      <c r="G92" s="21" t="s">
        <v>13</v>
      </c>
      <c r="H92" s="24">
        <v>475</v>
      </c>
      <c r="I92" s="48">
        <f t="shared" si="7"/>
        <v>8.5755551543599928E-2</v>
      </c>
      <c r="J92" s="21" t="s">
        <v>55</v>
      </c>
      <c r="K92" s="24">
        <v>354</v>
      </c>
      <c r="L92" s="48">
        <f t="shared" si="8"/>
        <v>6.3910453150388152E-2</v>
      </c>
      <c r="M92" s="21" t="s">
        <v>25</v>
      </c>
      <c r="N92" s="24">
        <v>308</v>
      </c>
      <c r="O92" s="31">
        <f t="shared" si="9"/>
        <v>5.5605705000902693E-2</v>
      </c>
    </row>
    <row r="93" spans="1:15" x14ac:dyDescent="0.25">
      <c r="A93" s="21" t="s">
        <v>610</v>
      </c>
      <c r="B93" s="22" t="s">
        <v>598</v>
      </c>
      <c r="C93" s="22" t="str">
        <f t="shared" si="5"/>
        <v>Rahway city_Union</v>
      </c>
      <c r="D93" s="23">
        <v>26901</v>
      </c>
      <c r="E93" s="23">
        <v>9996</v>
      </c>
      <c r="F93" s="31">
        <f t="shared" si="6"/>
        <v>0.37158469945355194</v>
      </c>
      <c r="G93" s="21" t="s">
        <v>13</v>
      </c>
      <c r="H93" s="24">
        <v>6145</v>
      </c>
      <c r="I93" s="48">
        <f t="shared" si="7"/>
        <v>0.22843016988216053</v>
      </c>
      <c r="J93" s="21" t="s">
        <v>46</v>
      </c>
      <c r="K93" s="24">
        <v>835</v>
      </c>
      <c r="L93" s="48">
        <f t="shared" si="8"/>
        <v>3.103973829969146E-2</v>
      </c>
      <c r="M93" s="21" t="s">
        <v>32</v>
      </c>
      <c r="N93" s="24">
        <v>774</v>
      </c>
      <c r="O93" s="31">
        <f t="shared" si="9"/>
        <v>2.8772164603546337E-2</v>
      </c>
    </row>
    <row r="94" spans="1:15" x14ac:dyDescent="0.25">
      <c r="A94" s="21" t="s">
        <v>265</v>
      </c>
      <c r="B94" s="22" t="s">
        <v>261</v>
      </c>
      <c r="C94" s="22" t="str">
        <f t="shared" si="5"/>
        <v>City of Orange township_Essex</v>
      </c>
      <c r="D94" s="23">
        <v>28067</v>
      </c>
      <c r="E94" s="23">
        <v>10374</v>
      </c>
      <c r="F94" s="31">
        <f t="shared" si="6"/>
        <v>0.36961556276053731</v>
      </c>
      <c r="G94" s="21" t="s">
        <v>13</v>
      </c>
      <c r="H94" s="24">
        <v>5449</v>
      </c>
      <c r="I94" s="48">
        <f t="shared" si="7"/>
        <v>0.19414258738019738</v>
      </c>
      <c r="J94" s="21" t="s">
        <v>34</v>
      </c>
      <c r="K94" s="24">
        <v>1722</v>
      </c>
      <c r="L94" s="48">
        <f t="shared" si="8"/>
        <v>6.135319057968433E-2</v>
      </c>
      <c r="M94" s="21" t="s">
        <v>32</v>
      </c>
      <c r="N94" s="24">
        <v>1632</v>
      </c>
      <c r="O94" s="31">
        <f t="shared" si="9"/>
        <v>5.8146577831617204E-2</v>
      </c>
    </row>
    <row r="95" spans="1:15" x14ac:dyDescent="0.25">
      <c r="A95" s="21" t="s">
        <v>67</v>
      </c>
      <c r="B95" s="22" t="s">
        <v>57</v>
      </c>
      <c r="C95" s="22" t="str">
        <f t="shared" si="5"/>
        <v>Demarest borough_Bergen</v>
      </c>
      <c r="D95" s="23">
        <v>4745</v>
      </c>
      <c r="E95" s="23">
        <v>1703</v>
      </c>
      <c r="F95" s="31">
        <f t="shared" si="6"/>
        <v>0.35890410958904112</v>
      </c>
      <c r="G95" s="21" t="s">
        <v>50</v>
      </c>
      <c r="H95" s="24">
        <v>890</v>
      </c>
      <c r="I95" s="48">
        <f t="shared" si="7"/>
        <v>0.18756585879873552</v>
      </c>
      <c r="J95" s="21" t="s">
        <v>25</v>
      </c>
      <c r="K95" s="24">
        <v>241</v>
      </c>
      <c r="L95" s="48">
        <f t="shared" si="8"/>
        <v>5.0790305584826133E-2</v>
      </c>
      <c r="M95" s="21" t="s">
        <v>43</v>
      </c>
      <c r="N95" s="24">
        <v>169</v>
      </c>
      <c r="O95" s="31">
        <f t="shared" si="9"/>
        <v>3.5616438356164383E-2</v>
      </c>
    </row>
    <row r="96" spans="1:15" x14ac:dyDescent="0.25">
      <c r="A96" s="21" t="s">
        <v>361</v>
      </c>
      <c r="B96" s="22" t="s">
        <v>359</v>
      </c>
      <c r="C96" s="22" t="str">
        <f t="shared" si="5"/>
        <v>Dunellen borough_Middlesex</v>
      </c>
      <c r="D96" s="23">
        <v>6725</v>
      </c>
      <c r="E96" s="23">
        <v>2405</v>
      </c>
      <c r="F96" s="31">
        <f t="shared" si="6"/>
        <v>0.35762081784386618</v>
      </c>
      <c r="G96" s="21" t="s">
        <v>13</v>
      </c>
      <c r="H96" s="24">
        <v>1698</v>
      </c>
      <c r="I96" s="48">
        <f t="shared" si="7"/>
        <v>0.25249070631970261</v>
      </c>
      <c r="J96" s="21" t="s">
        <v>17</v>
      </c>
      <c r="K96" s="24">
        <v>169</v>
      </c>
      <c r="L96" s="48">
        <f t="shared" si="8"/>
        <v>2.513011152416357E-2</v>
      </c>
      <c r="M96" s="21" t="s">
        <v>54</v>
      </c>
      <c r="N96" s="24">
        <v>162</v>
      </c>
      <c r="O96" s="31">
        <f t="shared" si="9"/>
        <v>2.4089219330855019E-2</v>
      </c>
    </row>
    <row r="97" spans="1:15" x14ac:dyDescent="0.25">
      <c r="A97" s="21" t="s">
        <v>287</v>
      </c>
      <c r="B97" s="22" t="s">
        <v>548</v>
      </c>
      <c r="C97" s="22" t="str">
        <f t="shared" si="5"/>
        <v>Franklin township_Somerset</v>
      </c>
      <c r="D97" s="23">
        <v>60737</v>
      </c>
      <c r="E97" s="23">
        <v>21488</v>
      </c>
      <c r="F97" s="31">
        <f t="shared" si="6"/>
        <v>0.35378764179989136</v>
      </c>
      <c r="G97" s="21" t="s">
        <v>13</v>
      </c>
      <c r="H97" s="24">
        <v>6533</v>
      </c>
      <c r="I97" s="48">
        <f t="shared" si="7"/>
        <v>0.10756211205690107</v>
      </c>
      <c r="J97" s="21" t="s">
        <v>19</v>
      </c>
      <c r="K97" s="24">
        <v>1905</v>
      </c>
      <c r="L97" s="48">
        <f t="shared" si="8"/>
        <v>3.1364736486820227E-2</v>
      </c>
      <c r="M97" s="21" t="s">
        <v>59</v>
      </c>
      <c r="N97" s="24">
        <v>1846</v>
      </c>
      <c r="O97" s="31">
        <f t="shared" si="9"/>
        <v>3.0393335199301909E-2</v>
      </c>
    </row>
    <row r="98" spans="1:15" x14ac:dyDescent="0.25">
      <c r="A98" s="21" t="s">
        <v>259</v>
      </c>
      <c r="B98" s="22" t="s">
        <v>243</v>
      </c>
      <c r="C98" s="22" t="str">
        <f t="shared" si="5"/>
        <v>Vineland city_Cumberland</v>
      </c>
      <c r="D98" s="23">
        <v>56882</v>
      </c>
      <c r="E98" s="23">
        <v>20113</v>
      </c>
      <c r="F98" s="31">
        <f t="shared" si="6"/>
        <v>0.35359164586336628</v>
      </c>
      <c r="G98" s="21" t="s">
        <v>13</v>
      </c>
      <c r="H98" s="24">
        <v>17365</v>
      </c>
      <c r="I98" s="48">
        <f t="shared" si="7"/>
        <v>0.30528110825920324</v>
      </c>
      <c r="J98" s="21" t="s">
        <v>23</v>
      </c>
      <c r="K98" s="24">
        <v>460</v>
      </c>
      <c r="L98" s="48">
        <f t="shared" si="8"/>
        <v>8.086916775078232E-3</v>
      </c>
      <c r="M98" s="21" t="s">
        <v>22</v>
      </c>
      <c r="N98" s="24">
        <v>445</v>
      </c>
      <c r="O98" s="31">
        <f t="shared" si="9"/>
        <v>7.823212967195247E-3</v>
      </c>
    </row>
    <row r="99" spans="1:15" x14ac:dyDescent="0.25">
      <c r="A99" s="21" t="s">
        <v>75</v>
      </c>
      <c r="B99" s="22" t="s">
        <v>57</v>
      </c>
      <c r="C99" s="22" t="str">
        <f t="shared" si="5"/>
        <v>Englewood city_Bergen</v>
      </c>
      <c r="D99" s="23">
        <v>26123</v>
      </c>
      <c r="E99" s="23">
        <v>9154</v>
      </c>
      <c r="F99" s="31">
        <f t="shared" si="6"/>
        <v>0.35041917084561497</v>
      </c>
      <c r="G99" s="21" t="s">
        <v>13</v>
      </c>
      <c r="H99" s="24">
        <v>4771</v>
      </c>
      <c r="I99" s="48">
        <f t="shared" si="7"/>
        <v>0.1826359912720591</v>
      </c>
      <c r="J99" s="21" t="s">
        <v>50</v>
      </c>
      <c r="K99" s="24">
        <v>1002</v>
      </c>
      <c r="L99" s="48">
        <f t="shared" si="8"/>
        <v>3.8357003406959383E-2</v>
      </c>
      <c r="M99" s="21" t="s">
        <v>61</v>
      </c>
      <c r="N99" s="24">
        <v>486</v>
      </c>
      <c r="O99" s="31">
        <f t="shared" si="9"/>
        <v>1.860429506565096E-2</v>
      </c>
    </row>
    <row r="100" spans="1:15" x14ac:dyDescent="0.25">
      <c r="A100" s="21" t="s">
        <v>562</v>
      </c>
      <c r="B100" s="22" t="s">
        <v>548</v>
      </c>
      <c r="C100" s="22" t="str">
        <f t="shared" si="5"/>
        <v>Raritan borough_Somerset</v>
      </c>
      <c r="D100" s="23">
        <v>6923</v>
      </c>
      <c r="E100" s="23">
        <v>2403</v>
      </c>
      <c r="F100" s="31">
        <f t="shared" si="6"/>
        <v>0.34710385670951899</v>
      </c>
      <c r="G100" s="21" t="s">
        <v>13</v>
      </c>
      <c r="H100" s="24">
        <v>960</v>
      </c>
      <c r="I100" s="48">
        <f t="shared" si="7"/>
        <v>0.13866820742452693</v>
      </c>
      <c r="J100" s="21" t="s">
        <v>20</v>
      </c>
      <c r="K100" s="24">
        <v>521</v>
      </c>
      <c r="L100" s="48">
        <f t="shared" si="8"/>
        <v>7.5256391737685974E-2</v>
      </c>
      <c r="M100" s="21" t="s">
        <v>23</v>
      </c>
      <c r="N100" s="24">
        <v>192</v>
      </c>
      <c r="O100" s="31">
        <f t="shared" si="9"/>
        <v>2.7733641484905387E-2</v>
      </c>
    </row>
    <row r="101" spans="1:15" x14ac:dyDescent="0.25">
      <c r="A101" s="21" t="s">
        <v>212</v>
      </c>
      <c r="B101" s="22" t="s">
        <v>184</v>
      </c>
      <c r="C101" s="22" t="str">
        <f t="shared" si="5"/>
        <v>Pennsauken township_Camden</v>
      </c>
      <c r="D101" s="23">
        <v>33332</v>
      </c>
      <c r="E101" s="23">
        <v>11503</v>
      </c>
      <c r="F101" s="31">
        <f t="shared" si="6"/>
        <v>0.34510380415216607</v>
      </c>
      <c r="G101" s="21" t="s">
        <v>13</v>
      </c>
      <c r="H101" s="24">
        <v>8304</v>
      </c>
      <c r="I101" s="48">
        <f t="shared" si="7"/>
        <v>0.24912996519860794</v>
      </c>
      <c r="J101" s="21" t="s">
        <v>17</v>
      </c>
      <c r="K101" s="24">
        <v>1410</v>
      </c>
      <c r="L101" s="48">
        <f t="shared" si="8"/>
        <v>4.2301692067682709E-2</v>
      </c>
      <c r="M101" s="21" t="s">
        <v>34</v>
      </c>
      <c r="N101" s="24">
        <v>310</v>
      </c>
      <c r="O101" s="31">
        <f t="shared" si="9"/>
        <v>9.3003720148805945E-3</v>
      </c>
    </row>
    <row r="102" spans="1:15" x14ac:dyDescent="0.25">
      <c r="A102" s="21" t="s">
        <v>505</v>
      </c>
      <c r="B102" s="22" t="s">
        <v>478</v>
      </c>
      <c r="C102" s="22" t="str">
        <f t="shared" si="5"/>
        <v>Seaside Heights borough_Ocean</v>
      </c>
      <c r="D102" s="23">
        <v>2648</v>
      </c>
      <c r="E102" s="23">
        <v>911</v>
      </c>
      <c r="F102" s="31">
        <f t="shared" si="6"/>
        <v>0.3440332326283988</v>
      </c>
      <c r="G102" s="21" t="s">
        <v>13</v>
      </c>
      <c r="H102" s="24">
        <v>753</v>
      </c>
      <c r="I102" s="48">
        <f t="shared" si="7"/>
        <v>0.28436555891238668</v>
      </c>
      <c r="J102" s="21" t="s">
        <v>23</v>
      </c>
      <c r="K102" s="24">
        <v>92</v>
      </c>
      <c r="L102" s="48">
        <f t="shared" si="8"/>
        <v>3.4743202416918431E-2</v>
      </c>
      <c r="M102" s="25" t="s">
        <v>20</v>
      </c>
      <c r="N102" s="26">
        <v>66</v>
      </c>
      <c r="O102" s="31">
        <f t="shared" si="9"/>
        <v>2.4924471299093656E-2</v>
      </c>
    </row>
    <row r="103" spans="1:15" x14ac:dyDescent="0.25">
      <c r="A103" s="21" t="s">
        <v>448</v>
      </c>
      <c r="B103" s="22" t="s">
        <v>439</v>
      </c>
      <c r="C103" s="22" t="str">
        <f t="shared" si="5"/>
        <v>East Hanover township_Morris</v>
      </c>
      <c r="D103" s="23">
        <v>10633</v>
      </c>
      <c r="E103" s="23">
        <v>3640</v>
      </c>
      <c r="F103" s="31">
        <f t="shared" si="6"/>
        <v>0.34233048057932852</v>
      </c>
      <c r="G103" s="21" t="s">
        <v>13</v>
      </c>
      <c r="H103" s="24">
        <v>700</v>
      </c>
      <c r="I103" s="48">
        <f t="shared" si="7"/>
        <v>6.583278472679395E-2</v>
      </c>
      <c r="J103" s="21" t="s">
        <v>25</v>
      </c>
      <c r="K103" s="24">
        <v>534</v>
      </c>
      <c r="L103" s="48">
        <f t="shared" si="8"/>
        <v>5.0221010063011377E-2</v>
      </c>
      <c r="M103" s="21" t="s">
        <v>23</v>
      </c>
      <c r="N103" s="24">
        <v>399</v>
      </c>
      <c r="O103" s="31">
        <f t="shared" si="9"/>
        <v>3.7524687294272545E-2</v>
      </c>
    </row>
    <row r="104" spans="1:15" x14ac:dyDescent="0.25">
      <c r="A104" s="21" t="s">
        <v>68</v>
      </c>
      <c r="B104" s="22" t="s">
        <v>57</v>
      </c>
      <c r="C104" s="22" t="str">
        <f t="shared" si="5"/>
        <v>Dumont borough_Bergen</v>
      </c>
      <c r="D104" s="23">
        <v>16803</v>
      </c>
      <c r="E104" s="23">
        <v>5747</v>
      </c>
      <c r="F104" s="31">
        <f t="shared" si="6"/>
        <v>0.34202225793013152</v>
      </c>
      <c r="G104" s="21" t="s">
        <v>13</v>
      </c>
      <c r="H104" s="24">
        <v>2341</v>
      </c>
      <c r="I104" s="48">
        <f t="shared" si="7"/>
        <v>0.13932035945962032</v>
      </c>
      <c r="J104" s="21" t="s">
        <v>20</v>
      </c>
      <c r="K104" s="24">
        <v>876</v>
      </c>
      <c r="L104" s="48">
        <f t="shared" si="8"/>
        <v>5.2133547580789148E-2</v>
      </c>
      <c r="M104" s="21" t="s">
        <v>69</v>
      </c>
      <c r="N104" s="24">
        <v>437</v>
      </c>
      <c r="O104" s="31">
        <f t="shared" si="9"/>
        <v>2.6007260608224721E-2</v>
      </c>
    </row>
    <row r="105" spans="1:15" x14ac:dyDescent="0.25">
      <c r="A105" s="21" t="s">
        <v>387</v>
      </c>
      <c r="B105" s="22" t="s">
        <v>384</v>
      </c>
      <c r="C105" s="22" t="str">
        <f t="shared" si="5"/>
        <v>Asbury Park city_Monmouth</v>
      </c>
      <c r="D105" s="23">
        <v>14741</v>
      </c>
      <c r="E105" s="23">
        <v>5041</v>
      </c>
      <c r="F105" s="31">
        <f t="shared" si="6"/>
        <v>0.34197137236279762</v>
      </c>
      <c r="G105" s="21" t="s">
        <v>13</v>
      </c>
      <c r="H105" s="24">
        <v>3912</v>
      </c>
      <c r="I105" s="48">
        <f t="shared" si="7"/>
        <v>0.26538226714605523</v>
      </c>
      <c r="J105" s="21" t="s">
        <v>32</v>
      </c>
      <c r="K105" s="24">
        <v>866</v>
      </c>
      <c r="L105" s="48">
        <f t="shared" si="8"/>
        <v>5.8747710467403839E-2</v>
      </c>
      <c r="M105" s="21" t="s">
        <v>34</v>
      </c>
      <c r="N105" s="24">
        <v>96</v>
      </c>
      <c r="O105" s="31">
        <f t="shared" si="9"/>
        <v>6.5124482735228273E-3</v>
      </c>
    </row>
    <row r="106" spans="1:15" x14ac:dyDescent="0.25">
      <c r="A106" s="21" t="s">
        <v>115</v>
      </c>
      <c r="B106" s="22" t="s">
        <v>57</v>
      </c>
      <c r="C106" s="22" t="str">
        <f t="shared" si="5"/>
        <v>River Edge borough_Bergen</v>
      </c>
      <c r="D106" s="23">
        <v>11012</v>
      </c>
      <c r="E106" s="23">
        <v>3756</v>
      </c>
      <c r="F106" s="31">
        <f t="shared" si="6"/>
        <v>0.34108245550308752</v>
      </c>
      <c r="G106" s="21" t="s">
        <v>50</v>
      </c>
      <c r="H106" s="24">
        <v>956</v>
      </c>
      <c r="I106" s="48">
        <f t="shared" si="7"/>
        <v>8.6814384308027612E-2</v>
      </c>
      <c r="J106" s="21" t="s">
        <v>13</v>
      </c>
      <c r="K106" s="24">
        <v>811</v>
      </c>
      <c r="L106" s="48">
        <f t="shared" si="8"/>
        <v>7.3646930621140569E-2</v>
      </c>
      <c r="M106" s="21" t="s">
        <v>25</v>
      </c>
      <c r="N106" s="24">
        <v>372</v>
      </c>
      <c r="O106" s="31">
        <f t="shared" si="9"/>
        <v>3.3781329458772248E-2</v>
      </c>
    </row>
    <row r="107" spans="1:15" x14ac:dyDescent="0.25">
      <c r="A107" s="21" t="s">
        <v>103</v>
      </c>
      <c r="B107" s="22" t="s">
        <v>57</v>
      </c>
      <c r="C107" s="22" t="str">
        <f t="shared" si="5"/>
        <v>Norwood borough_Bergen</v>
      </c>
      <c r="D107" s="23">
        <v>5593</v>
      </c>
      <c r="E107" s="23">
        <v>1907</v>
      </c>
      <c r="F107" s="31">
        <f t="shared" si="6"/>
        <v>0.34096191668156622</v>
      </c>
      <c r="G107" s="21" t="s">
        <v>50</v>
      </c>
      <c r="H107" s="24">
        <v>1066</v>
      </c>
      <c r="I107" s="48">
        <f t="shared" si="7"/>
        <v>0.19059538709100662</v>
      </c>
      <c r="J107" s="21" t="s">
        <v>13</v>
      </c>
      <c r="K107" s="24">
        <v>239</v>
      </c>
      <c r="L107" s="48">
        <f t="shared" si="8"/>
        <v>4.2731986411585911E-2</v>
      </c>
      <c r="M107" s="21" t="s">
        <v>23</v>
      </c>
      <c r="N107" s="24">
        <v>90</v>
      </c>
      <c r="O107" s="31">
        <f t="shared" si="9"/>
        <v>1.6091543000178794E-2</v>
      </c>
    </row>
    <row r="108" spans="1:15" x14ac:dyDescent="0.25">
      <c r="A108" s="21" t="s">
        <v>102</v>
      </c>
      <c r="B108" s="22" t="s">
        <v>57</v>
      </c>
      <c r="C108" s="22" t="str">
        <f t="shared" si="5"/>
        <v>Northvale borough_Bergen</v>
      </c>
      <c r="D108" s="23">
        <v>4496</v>
      </c>
      <c r="E108" s="23">
        <v>1530</v>
      </c>
      <c r="F108" s="31">
        <f t="shared" si="6"/>
        <v>0.34030249110320282</v>
      </c>
      <c r="G108" s="21" t="s">
        <v>50</v>
      </c>
      <c r="H108" s="24">
        <v>632</v>
      </c>
      <c r="I108" s="48">
        <f t="shared" si="7"/>
        <v>0.14056939501779359</v>
      </c>
      <c r="J108" s="21" t="s">
        <v>13</v>
      </c>
      <c r="K108" s="24">
        <v>287</v>
      </c>
      <c r="L108" s="48">
        <f t="shared" si="8"/>
        <v>6.3834519572953732E-2</v>
      </c>
      <c r="M108" s="21" t="s">
        <v>61</v>
      </c>
      <c r="N108" s="24">
        <v>161</v>
      </c>
      <c r="O108" s="31">
        <f t="shared" si="9"/>
        <v>3.580960854092527E-2</v>
      </c>
    </row>
    <row r="109" spans="1:15" x14ac:dyDescent="0.25">
      <c r="A109" s="21" t="s">
        <v>376</v>
      </c>
      <c r="B109" s="22" t="s">
        <v>359</v>
      </c>
      <c r="C109" s="22" t="str">
        <f t="shared" si="5"/>
        <v>Sayreville borough_Middlesex</v>
      </c>
      <c r="D109" s="23">
        <v>41358</v>
      </c>
      <c r="E109" s="23">
        <v>13964</v>
      </c>
      <c r="F109" s="31">
        <f t="shared" si="6"/>
        <v>0.33763721649983075</v>
      </c>
      <c r="G109" s="21" t="s">
        <v>13</v>
      </c>
      <c r="H109" s="24">
        <v>3095</v>
      </c>
      <c r="I109" s="48">
        <f t="shared" si="7"/>
        <v>7.4834373035446586E-2</v>
      </c>
      <c r="J109" s="21" t="s">
        <v>55</v>
      </c>
      <c r="K109" s="24">
        <v>1193</v>
      </c>
      <c r="L109" s="48">
        <f t="shared" si="8"/>
        <v>2.8845688863097827E-2</v>
      </c>
      <c r="M109" s="21" t="s">
        <v>15</v>
      </c>
      <c r="N109" s="24">
        <v>1184</v>
      </c>
      <c r="O109" s="31">
        <f t="shared" si="9"/>
        <v>2.8628076792881669E-2</v>
      </c>
    </row>
    <row r="110" spans="1:15" x14ac:dyDescent="0.25">
      <c r="A110" s="21" t="s">
        <v>119</v>
      </c>
      <c r="B110" s="22" t="s">
        <v>57</v>
      </c>
      <c r="C110" s="22" t="str">
        <f t="shared" si="5"/>
        <v>Rutherford borough_Bergen</v>
      </c>
      <c r="D110" s="23">
        <v>17493</v>
      </c>
      <c r="E110" s="23">
        <v>5861</v>
      </c>
      <c r="F110" s="31">
        <f t="shared" si="6"/>
        <v>0.33504830503630023</v>
      </c>
      <c r="G110" s="21" t="s">
        <v>13</v>
      </c>
      <c r="H110" s="24">
        <v>2067</v>
      </c>
      <c r="I110" s="48">
        <f t="shared" si="7"/>
        <v>0.11816155033441948</v>
      </c>
      <c r="J110" s="21" t="s">
        <v>61</v>
      </c>
      <c r="K110" s="24">
        <v>513</v>
      </c>
      <c r="L110" s="48">
        <f t="shared" si="8"/>
        <v>2.9326016120734009E-2</v>
      </c>
      <c r="M110" s="21" t="s">
        <v>50</v>
      </c>
      <c r="N110" s="24">
        <v>501</v>
      </c>
      <c r="O110" s="31">
        <f t="shared" si="9"/>
        <v>2.8640027439547248E-2</v>
      </c>
    </row>
    <row r="111" spans="1:15" x14ac:dyDescent="0.25">
      <c r="A111" s="21" t="s">
        <v>351</v>
      </c>
      <c r="B111" s="22" t="s">
        <v>349</v>
      </c>
      <c r="C111" s="22" t="str">
        <f t="shared" si="5"/>
        <v>Hightstown borough_Mercer</v>
      </c>
      <c r="D111" s="23">
        <v>4978</v>
      </c>
      <c r="E111" s="23">
        <v>1661</v>
      </c>
      <c r="F111" s="31">
        <f t="shared" si="6"/>
        <v>0.33366813981518684</v>
      </c>
      <c r="G111" s="21" t="s">
        <v>13</v>
      </c>
      <c r="H111" s="24">
        <v>1425</v>
      </c>
      <c r="I111" s="48">
        <f t="shared" si="7"/>
        <v>0.2862595419847328</v>
      </c>
      <c r="J111" s="21" t="s">
        <v>34</v>
      </c>
      <c r="K111" s="24">
        <v>74</v>
      </c>
      <c r="L111" s="48">
        <f t="shared" si="8"/>
        <v>1.4865407794294898E-2</v>
      </c>
      <c r="M111" s="25" t="s">
        <v>43</v>
      </c>
      <c r="N111" s="26">
        <v>31</v>
      </c>
      <c r="O111" s="31">
        <f t="shared" si="9"/>
        <v>6.2274005624748897E-3</v>
      </c>
    </row>
    <row r="112" spans="1:15" x14ac:dyDescent="0.25">
      <c r="A112" s="21" t="s">
        <v>21</v>
      </c>
      <c r="B112" s="22" t="s">
        <v>12</v>
      </c>
      <c r="C112" s="22" t="str">
        <f t="shared" si="5"/>
        <v>Buena borough_Atlantic</v>
      </c>
      <c r="D112" s="23">
        <v>4234</v>
      </c>
      <c r="E112" s="23">
        <v>1407</v>
      </c>
      <c r="F112" s="31">
        <f t="shared" si="6"/>
        <v>0.33230987246102978</v>
      </c>
      <c r="G112" s="21" t="s">
        <v>13</v>
      </c>
      <c r="H112" s="24">
        <v>1054</v>
      </c>
      <c r="I112" s="48">
        <f t="shared" si="7"/>
        <v>0.24893717524799244</v>
      </c>
      <c r="J112" s="21" t="s">
        <v>22</v>
      </c>
      <c r="K112" s="24">
        <v>153</v>
      </c>
      <c r="L112" s="48">
        <f t="shared" si="8"/>
        <v>3.613604156825697E-2</v>
      </c>
      <c r="M112" s="21" t="s">
        <v>23</v>
      </c>
      <c r="N112" s="24">
        <v>82</v>
      </c>
      <c r="O112" s="31">
        <f t="shared" si="9"/>
        <v>1.9367028814359942E-2</v>
      </c>
    </row>
    <row r="113" spans="1:15" x14ac:dyDescent="0.25">
      <c r="A113" s="21" t="s">
        <v>379</v>
      </c>
      <c r="B113" s="22" t="s">
        <v>359</v>
      </c>
      <c r="C113" s="22" t="str">
        <f t="shared" si="5"/>
        <v>South Plainfield borough_Middlesex</v>
      </c>
      <c r="D113" s="23">
        <v>22758</v>
      </c>
      <c r="E113" s="23">
        <v>7418</v>
      </c>
      <c r="F113" s="31">
        <f t="shared" si="6"/>
        <v>0.32595131382371034</v>
      </c>
      <c r="G113" s="21" t="s">
        <v>13</v>
      </c>
      <c r="H113" s="24">
        <v>2906</v>
      </c>
      <c r="I113" s="48">
        <f t="shared" si="7"/>
        <v>0.12769136127955005</v>
      </c>
      <c r="J113" s="21" t="s">
        <v>17</v>
      </c>
      <c r="K113" s="24">
        <v>741</v>
      </c>
      <c r="L113" s="48">
        <f t="shared" si="8"/>
        <v>3.255997890851569E-2</v>
      </c>
      <c r="M113" s="21" t="s">
        <v>19</v>
      </c>
      <c r="N113" s="24">
        <v>663</v>
      </c>
      <c r="O113" s="31">
        <f t="shared" si="9"/>
        <v>2.9132612707619299E-2</v>
      </c>
    </row>
    <row r="114" spans="1:15" x14ac:dyDescent="0.25">
      <c r="A114" s="21" t="s">
        <v>565</v>
      </c>
      <c r="B114" s="22" t="s">
        <v>548</v>
      </c>
      <c r="C114" s="22" t="str">
        <f t="shared" si="5"/>
        <v>South Bound Brook borough_Somerset</v>
      </c>
      <c r="D114" s="23">
        <v>4329</v>
      </c>
      <c r="E114" s="23">
        <v>1411</v>
      </c>
      <c r="F114" s="31">
        <f t="shared" si="6"/>
        <v>0.32594132594132597</v>
      </c>
      <c r="G114" s="21" t="s">
        <v>13</v>
      </c>
      <c r="H114" s="24">
        <v>1211</v>
      </c>
      <c r="I114" s="48">
        <f t="shared" si="7"/>
        <v>0.27974127974127971</v>
      </c>
      <c r="J114" s="21" t="s">
        <v>25</v>
      </c>
      <c r="K114" s="24">
        <v>64</v>
      </c>
      <c r="L114" s="48">
        <f t="shared" si="8"/>
        <v>1.4784014784014783E-2</v>
      </c>
      <c r="M114" s="21" t="s">
        <v>61</v>
      </c>
      <c r="N114" s="24">
        <v>32</v>
      </c>
      <c r="O114" s="31">
        <f t="shared" si="9"/>
        <v>7.3920073920073917E-3</v>
      </c>
    </row>
    <row r="115" spans="1:15" x14ac:dyDescent="0.25">
      <c r="A115" s="21" t="s">
        <v>281</v>
      </c>
      <c r="B115" s="22" t="s">
        <v>261</v>
      </c>
      <c r="C115" s="22" t="str">
        <f t="shared" si="5"/>
        <v>West Orange township_Essex</v>
      </c>
      <c r="D115" s="23">
        <v>44537</v>
      </c>
      <c r="E115" s="23">
        <v>14501</v>
      </c>
      <c r="F115" s="31">
        <f t="shared" si="6"/>
        <v>0.3255944495587938</v>
      </c>
      <c r="G115" s="21" t="s">
        <v>13</v>
      </c>
      <c r="H115" s="24">
        <v>6613</v>
      </c>
      <c r="I115" s="48">
        <f t="shared" si="7"/>
        <v>0.14848328356198218</v>
      </c>
      <c r="J115" s="21" t="s">
        <v>34</v>
      </c>
      <c r="K115" s="24">
        <v>1199</v>
      </c>
      <c r="L115" s="48">
        <f t="shared" si="8"/>
        <v>2.6921436109302376E-2</v>
      </c>
      <c r="M115" s="21" t="s">
        <v>32</v>
      </c>
      <c r="N115" s="24">
        <v>849</v>
      </c>
      <c r="O115" s="31">
        <f t="shared" si="9"/>
        <v>1.9062801715427621E-2</v>
      </c>
    </row>
    <row r="116" spans="1:15" x14ac:dyDescent="0.25">
      <c r="A116" s="21" t="s">
        <v>181</v>
      </c>
      <c r="B116" s="22" t="s">
        <v>137</v>
      </c>
      <c r="C116" s="22" t="str">
        <f t="shared" si="5"/>
        <v>Wrightstown borough_Burlington</v>
      </c>
      <c r="D116" s="23">
        <v>805</v>
      </c>
      <c r="E116" s="23">
        <v>262</v>
      </c>
      <c r="F116" s="31">
        <f t="shared" si="6"/>
        <v>0.32546583850931676</v>
      </c>
      <c r="G116" s="21" t="s">
        <v>13</v>
      </c>
      <c r="H116" s="24">
        <v>218</v>
      </c>
      <c r="I116" s="48">
        <f t="shared" si="7"/>
        <v>0.27080745341614909</v>
      </c>
      <c r="J116" s="21" t="s">
        <v>182</v>
      </c>
      <c r="K116" s="24">
        <v>15</v>
      </c>
      <c r="L116" s="48">
        <f t="shared" si="8"/>
        <v>1.8633540372670808E-2</v>
      </c>
      <c r="M116" s="21" t="s">
        <v>19</v>
      </c>
      <c r="N116" s="24">
        <v>8</v>
      </c>
      <c r="O116" s="31">
        <f t="shared" si="9"/>
        <v>9.9378881987577643E-3</v>
      </c>
    </row>
    <row r="117" spans="1:15" x14ac:dyDescent="0.25">
      <c r="A117" s="21" t="s">
        <v>423</v>
      </c>
      <c r="B117" s="22" t="s">
        <v>384</v>
      </c>
      <c r="C117" s="22" t="str">
        <f t="shared" si="5"/>
        <v>Red Bank borough_Monmouth</v>
      </c>
      <c r="D117" s="23">
        <v>11386</v>
      </c>
      <c r="E117" s="23">
        <v>3697</v>
      </c>
      <c r="F117" s="31">
        <f t="shared" si="6"/>
        <v>0.32469699631125942</v>
      </c>
      <c r="G117" s="21" t="s">
        <v>13</v>
      </c>
      <c r="H117" s="24">
        <v>3178</v>
      </c>
      <c r="I117" s="48">
        <f t="shared" si="7"/>
        <v>0.27911470226594065</v>
      </c>
      <c r="J117" s="21" t="s">
        <v>55</v>
      </c>
      <c r="K117" s="24">
        <v>100</v>
      </c>
      <c r="L117" s="48">
        <f t="shared" si="8"/>
        <v>8.7827156156683652E-3</v>
      </c>
      <c r="M117" s="21" t="s">
        <v>25</v>
      </c>
      <c r="N117" s="24">
        <v>73</v>
      </c>
      <c r="O117" s="31">
        <f t="shared" si="9"/>
        <v>6.4113823994379066E-3</v>
      </c>
    </row>
    <row r="118" spans="1:15" x14ac:dyDescent="0.25">
      <c r="A118" s="21" t="s">
        <v>526</v>
      </c>
      <c r="B118" s="22" t="s">
        <v>515</v>
      </c>
      <c r="C118" s="22" t="str">
        <f t="shared" si="5"/>
        <v>Totowa borough_Passaic</v>
      </c>
      <c r="D118" s="23">
        <v>10293</v>
      </c>
      <c r="E118" s="23">
        <v>3335</v>
      </c>
      <c r="F118" s="31">
        <f t="shared" si="6"/>
        <v>0.32400660643155543</v>
      </c>
      <c r="G118" s="21" t="s">
        <v>13</v>
      </c>
      <c r="H118" s="24">
        <v>1140</v>
      </c>
      <c r="I118" s="48">
        <f t="shared" si="7"/>
        <v>0.11075488195861265</v>
      </c>
      <c r="J118" s="21" t="s">
        <v>23</v>
      </c>
      <c r="K118" s="24">
        <v>997</v>
      </c>
      <c r="L118" s="48">
        <f t="shared" si="8"/>
        <v>9.6861945011172637E-2</v>
      </c>
      <c r="M118" s="21" t="s">
        <v>35</v>
      </c>
      <c r="N118" s="24">
        <v>284</v>
      </c>
      <c r="O118" s="31">
        <f t="shared" si="9"/>
        <v>2.7591567084426311E-2</v>
      </c>
    </row>
    <row r="119" spans="1:15" x14ac:dyDescent="0.25">
      <c r="A119" s="21" t="s">
        <v>269</v>
      </c>
      <c r="B119" s="22" t="s">
        <v>261</v>
      </c>
      <c r="C119" s="22" t="str">
        <f t="shared" si="5"/>
        <v>Irvington township_Essex</v>
      </c>
      <c r="D119" s="23">
        <v>49884</v>
      </c>
      <c r="E119" s="23">
        <v>16143</v>
      </c>
      <c r="F119" s="31">
        <f t="shared" si="6"/>
        <v>0.32361077700264612</v>
      </c>
      <c r="G119" s="21" t="s">
        <v>32</v>
      </c>
      <c r="H119" s="24">
        <v>6987</v>
      </c>
      <c r="I119" s="48">
        <f t="shared" si="7"/>
        <v>0.14006495068559058</v>
      </c>
      <c r="J119" s="21" t="s">
        <v>13</v>
      </c>
      <c r="K119" s="24">
        <v>4470</v>
      </c>
      <c r="L119" s="48">
        <f t="shared" si="8"/>
        <v>8.9607890305508781E-2</v>
      </c>
      <c r="M119" s="21" t="s">
        <v>143</v>
      </c>
      <c r="N119" s="24">
        <v>1746</v>
      </c>
      <c r="O119" s="31">
        <f t="shared" si="9"/>
        <v>3.5001202790473897E-2</v>
      </c>
    </row>
    <row r="120" spans="1:15" x14ac:dyDescent="0.25">
      <c r="A120" s="21" t="s">
        <v>94</v>
      </c>
      <c r="B120" s="22" t="s">
        <v>57</v>
      </c>
      <c r="C120" s="22" t="str">
        <f t="shared" si="5"/>
        <v>Maywood borough_Bergen</v>
      </c>
      <c r="D120" s="23">
        <v>9228</v>
      </c>
      <c r="E120" s="23">
        <v>2983</v>
      </c>
      <c r="F120" s="31">
        <f t="shared" si="6"/>
        <v>0.32325530992631124</v>
      </c>
      <c r="G120" s="21" t="s">
        <v>13</v>
      </c>
      <c r="H120" s="24">
        <v>1330</v>
      </c>
      <c r="I120" s="48">
        <f t="shared" si="7"/>
        <v>0.14412657130472475</v>
      </c>
      <c r="J120" s="21" t="s">
        <v>50</v>
      </c>
      <c r="K120" s="24">
        <v>172</v>
      </c>
      <c r="L120" s="48">
        <f t="shared" si="8"/>
        <v>1.8638925010836586E-2</v>
      </c>
      <c r="M120" s="21" t="s">
        <v>61</v>
      </c>
      <c r="N120" s="24">
        <v>161</v>
      </c>
      <c r="O120" s="31">
        <f t="shared" si="9"/>
        <v>1.7446900736887733E-2</v>
      </c>
    </row>
    <row r="121" spans="1:15" x14ac:dyDescent="0.25">
      <c r="A121" s="21" t="s">
        <v>117</v>
      </c>
      <c r="B121" s="22" t="s">
        <v>57</v>
      </c>
      <c r="C121" s="22" t="str">
        <f t="shared" si="5"/>
        <v>Rochelle Park township_Bergen</v>
      </c>
      <c r="D121" s="23">
        <v>5382</v>
      </c>
      <c r="E121" s="23">
        <v>1721</v>
      </c>
      <c r="F121" s="31">
        <f t="shared" si="6"/>
        <v>0.31976960237829805</v>
      </c>
      <c r="G121" s="21" t="s">
        <v>13</v>
      </c>
      <c r="H121" s="24">
        <v>781</v>
      </c>
      <c r="I121" s="48">
        <f t="shared" si="7"/>
        <v>0.14511334076551469</v>
      </c>
      <c r="J121" s="21" t="s">
        <v>50</v>
      </c>
      <c r="K121" s="24">
        <v>222</v>
      </c>
      <c r="L121" s="48">
        <f t="shared" si="8"/>
        <v>4.1248606465997768E-2</v>
      </c>
      <c r="M121" s="21" t="s">
        <v>20</v>
      </c>
      <c r="N121" s="24">
        <v>181</v>
      </c>
      <c r="O121" s="31">
        <f t="shared" si="9"/>
        <v>3.3630620587142328E-2</v>
      </c>
    </row>
    <row r="122" spans="1:15" x14ac:dyDescent="0.25">
      <c r="A122" s="21" t="s">
        <v>354</v>
      </c>
      <c r="B122" s="22" t="s">
        <v>349</v>
      </c>
      <c r="C122" s="22" t="str">
        <f t="shared" si="5"/>
        <v>Princeton_Mercer</v>
      </c>
      <c r="D122" s="23">
        <v>27565</v>
      </c>
      <c r="E122" s="23">
        <v>8699</v>
      </c>
      <c r="F122" s="31">
        <f t="shared" si="6"/>
        <v>0.31558135316524577</v>
      </c>
      <c r="G122" s="21" t="s">
        <v>25</v>
      </c>
      <c r="H122" s="24">
        <v>1800</v>
      </c>
      <c r="I122" s="48">
        <f t="shared" si="7"/>
        <v>6.5300199528387448E-2</v>
      </c>
      <c r="J122" s="21" t="s">
        <v>13</v>
      </c>
      <c r="K122" s="24">
        <v>1429</v>
      </c>
      <c r="L122" s="48">
        <f t="shared" si="8"/>
        <v>5.1841102847814256E-2</v>
      </c>
      <c r="M122" s="21" t="s">
        <v>34</v>
      </c>
      <c r="N122" s="24">
        <v>618</v>
      </c>
      <c r="O122" s="31">
        <f t="shared" si="9"/>
        <v>2.2419735171413022E-2</v>
      </c>
    </row>
    <row r="123" spans="1:15" x14ac:dyDescent="0.25">
      <c r="A123" s="21" t="s">
        <v>555</v>
      </c>
      <c r="B123" s="22" t="s">
        <v>548</v>
      </c>
      <c r="C123" s="22" t="str">
        <f t="shared" si="5"/>
        <v>Green Brook township_Somerset</v>
      </c>
      <c r="D123" s="23">
        <v>6933</v>
      </c>
      <c r="E123" s="23">
        <v>2184</v>
      </c>
      <c r="F123" s="31">
        <f t="shared" si="6"/>
        <v>0.31501514495889227</v>
      </c>
      <c r="G123" s="21" t="s">
        <v>25</v>
      </c>
      <c r="H123" s="24">
        <v>785</v>
      </c>
      <c r="I123" s="48">
        <f t="shared" si="7"/>
        <v>0.11322659743256887</v>
      </c>
      <c r="J123" s="21" t="s">
        <v>13</v>
      </c>
      <c r="K123" s="24">
        <v>308</v>
      </c>
      <c r="L123" s="48">
        <f t="shared" si="8"/>
        <v>4.4425212750613008E-2</v>
      </c>
      <c r="M123" s="21" t="s">
        <v>17</v>
      </c>
      <c r="N123" s="24">
        <v>232</v>
      </c>
      <c r="O123" s="31">
        <f t="shared" si="9"/>
        <v>3.3463147266695512E-2</v>
      </c>
    </row>
    <row r="124" spans="1:15" x14ac:dyDescent="0.25">
      <c r="A124" s="21" t="s">
        <v>553</v>
      </c>
      <c r="B124" s="22" t="s">
        <v>548</v>
      </c>
      <c r="C124" s="22" t="str">
        <f t="shared" si="5"/>
        <v>Bridgewater township_Somerset</v>
      </c>
      <c r="D124" s="23">
        <v>43125</v>
      </c>
      <c r="E124" s="23">
        <v>13527</v>
      </c>
      <c r="F124" s="31">
        <f t="shared" si="6"/>
        <v>0.31366956521739131</v>
      </c>
      <c r="G124" s="21" t="s">
        <v>13</v>
      </c>
      <c r="H124" s="24">
        <v>3007</v>
      </c>
      <c r="I124" s="48">
        <f t="shared" si="7"/>
        <v>6.972753623188406E-2</v>
      </c>
      <c r="J124" s="21" t="s">
        <v>25</v>
      </c>
      <c r="K124" s="24">
        <v>2252</v>
      </c>
      <c r="L124" s="48">
        <f t="shared" si="8"/>
        <v>5.222028985507246E-2</v>
      </c>
      <c r="M124" s="21" t="s">
        <v>61</v>
      </c>
      <c r="N124" s="24">
        <v>1243</v>
      </c>
      <c r="O124" s="31">
        <f t="shared" si="9"/>
        <v>2.88231884057971E-2</v>
      </c>
    </row>
    <row r="125" spans="1:15" x14ac:dyDescent="0.25">
      <c r="A125" s="21" t="s">
        <v>564</v>
      </c>
      <c r="B125" s="22" t="s">
        <v>548</v>
      </c>
      <c r="C125" s="22" t="str">
        <f t="shared" si="5"/>
        <v>Somerville borough_Somerset</v>
      </c>
      <c r="D125" s="23">
        <v>11263</v>
      </c>
      <c r="E125" s="23">
        <v>3521</v>
      </c>
      <c r="F125" s="31">
        <f t="shared" si="6"/>
        <v>0.31261653200745804</v>
      </c>
      <c r="G125" s="21" t="s">
        <v>13</v>
      </c>
      <c r="H125" s="24">
        <v>2214</v>
      </c>
      <c r="I125" s="48">
        <f t="shared" si="7"/>
        <v>0.19657284915209092</v>
      </c>
      <c r="J125" s="21" t="s">
        <v>20</v>
      </c>
      <c r="K125" s="24">
        <v>408</v>
      </c>
      <c r="L125" s="48">
        <f t="shared" si="8"/>
        <v>3.6224806889816212E-2</v>
      </c>
      <c r="M125" s="21" t="s">
        <v>59</v>
      </c>
      <c r="N125" s="24">
        <v>259</v>
      </c>
      <c r="O125" s="31">
        <f t="shared" si="9"/>
        <v>2.2995649471721565E-2</v>
      </c>
    </row>
    <row r="126" spans="1:15" x14ac:dyDescent="0.25">
      <c r="A126" s="21" t="s">
        <v>85</v>
      </c>
      <c r="B126" s="22" t="s">
        <v>57</v>
      </c>
      <c r="C126" s="22" t="str">
        <f t="shared" si="5"/>
        <v>Hasbrouck Heights borough_Bergen</v>
      </c>
      <c r="D126" s="23">
        <v>11534</v>
      </c>
      <c r="E126" s="23">
        <v>3598</v>
      </c>
      <c r="F126" s="31">
        <f t="shared" si="6"/>
        <v>0.31194728628402985</v>
      </c>
      <c r="G126" s="21" t="s">
        <v>13</v>
      </c>
      <c r="H126" s="24">
        <v>755</v>
      </c>
      <c r="I126" s="48">
        <f t="shared" si="7"/>
        <v>6.5458644009016825E-2</v>
      </c>
      <c r="J126" s="21" t="s">
        <v>35</v>
      </c>
      <c r="K126" s="24">
        <v>587</v>
      </c>
      <c r="L126" s="48">
        <f t="shared" si="8"/>
        <v>5.0893011964626325E-2</v>
      </c>
      <c r="M126" s="21" t="s">
        <v>23</v>
      </c>
      <c r="N126" s="24">
        <v>488</v>
      </c>
      <c r="O126" s="31">
        <f t="shared" si="9"/>
        <v>4.2309693081324776E-2</v>
      </c>
    </row>
    <row r="127" spans="1:15" x14ac:dyDescent="0.25">
      <c r="A127" s="21" t="s">
        <v>96</v>
      </c>
      <c r="B127" s="22" t="s">
        <v>57</v>
      </c>
      <c r="C127" s="22" t="str">
        <f t="shared" si="5"/>
        <v>Montvale borough_Bergen</v>
      </c>
      <c r="D127" s="23">
        <v>7802</v>
      </c>
      <c r="E127" s="23">
        <v>2432</v>
      </c>
      <c r="F127" s="31">
        <f t="shared" si="6"/>
        <v>0.31171494488592666</v>
      </c>
      <c r="G127" s="21" t="s">
        <v>13</v>
      </c>
      <c r="H127" s="24">
        <v>572</v>
      </c>
      <c r="I127" s="48">
        <f t="shared" si="7"/>
        <v>7.3314534734683412E-2</v>
      </c>
      <c r="J127" s="21" t="s">
        <v>50</v>
      </c>
      <c r="K127" s="24">
        <v>391</v>
      </c>
      <c r="L127" s="48">
        <f t="shared" si="8"/>
        <v>5.0115355037169955E-2</v>
      </c>
      <c r="M127" s="21" t="s">
        <v>97</v>
      </c>
      <c r="N127" s="24">
        <v>259</v>
      </c>
      <c r="O127" s="31">
        <f t="shared" si="9"/>
        <v>3.3196616252243016E-2</v>
      </c>
    </row>
    <row r="128" spans="1:15" x14ac:dyDescent="0.25">
      <c r="A128" s="21" t="s">
        <v>559</v>
      </c>
      <c r="B128" s="22" t="s">
        <v>548</v>
      </c>
      <c r="C128" s="22" t="str">
        <f t="shared" si="5"/>
        <v>Montgomery township_Somerset</v>
      </c>
      <c r="D128" s="23">
        <v>21803</v>
      </c>
      <c r="E128" s="23">
        <v>6682</v>
      </c>
      <c r="F128" s="31">
        <f t="shared" si="6"/>
        <v>0.30647158647892492</v>
      </c>
      <c r="G128" s="21" t="s">
        <v>25</v>
      </c>
      <c r="H128" s="24">
        <v>1986</v>
      </c>
      <c r="I128" s="48">
        <f t="shared" si="7"/>
        <v>9.1088382332706511E-2</v>
      </c>
      <c r="J128" s="21" t="s">
        <v>61</v>
      </c>
      <c r="K128" s="24">
        <v>901</v>
      </c>
      <c r="L128" s="48">
        <f t="shared" si="8"/>
        <v>4.1324588359400082E-2</v>
      </c>
      <c r="M128" s="21" t="s">
        <v>13</v>
      </c>
      <c r="N128" s="24">
        <v>542</v>
      </c>
      <c r="O128" s="31">
        <f t="shared" si="9"/>
        <v>2.4858964362702379E-2</v>
      </c>
    </row>
    <row r="129" spans="1:15" x14ac:dyDescent="0.25">
      <c r="A129" s="21" t="s">
        <v>250</v>
      </c>
      <c r="B129" s="22" t="s">
        <v>349</v>
      </c>
      <c r="C129" s="22" t="str">
        <f t="shared" si="5"/>
        <v>Lawrence township_Mercer</v>
      </c>
      <c r="D129" s="23">
        <v>31655</v>
      </c>
      <c r="E129" s="23">
        <v>9677</v>
      </c>
      <c r="F129" s="31">
        <f t="shared" si="6"/>
        <v>0.30570210077396937</v>
      </c>
      <c r="G129" s="21" t="s">
        <v>13</v>
      </c>
      <c r="H129" s="24">
        <v>2111</v>
      </c>
      <c r="I129" s="48">
        <f t="shared" si="7"/>
        <v>6.6687727057336915E-2</v>
      </c>
      <c r="J129" s="21" t="s">
        <v>55</v>
      </c>
      <c r="K129" s="24">
        <v>1369</v>
      </c>
      <c r="L129" s="48">
        <f t="shared" si="8"/>
        <v>4.3247512241352079E-2</v>
      </c>
      <c r="M129" s="21" t="s">
        <v>25</v>
      </c>
      <c r="N129" s="24">
        <v>1059</v>
      </c>
      <c r="O129" s="31">
        <f t="shared" si="9"/>
        <v>3.345443057968725E-2</v>
      </c>
    </row>
    <row r="130" spans="1:15" x14ac:dyDescent="0.25">
      <c r="A130" s="21" t="s">
        <v>270</v>
      </c>
      <c r="B130" s="22" t="s">
        <v>261</v>
      </c>
      <c r="C130" s="22" t="str">
        <f t="shared" si="5"/>
        <v>Livingston township_Essex</v>
      </c>
      <c r="D130" s="23">
        <v>28300</v>
      </c>
      <c r="E130" s="23">
        <v>8602</v>
      </c>
      <c r="F130" s="31">
        <f t="shared" si="6"/>
        <v>0.30395759717314486</v>
      </c>
      <c r="G130" s="21" t="s">
        <v>25</v>
      </c>
      <c r="H130" s="24">
        <v>2263</v>
      </c>
      <c r="I130" s="48">
        <f t="shared" si="7"/>
        <v>7.9964664310954059E-2</v>
      </c>
      <c r="J130" s="21" t="s">
        <v>13</v>
      </c>
      <c r="K130" s="24">
        <v>1042</v>
      </c>
      <c r="L130" s="48">
        <f t="shared" si="8"/>
        <v>3.6819787985865722E-2</v>
      </c>
      <c r="M130" s="21" t="s">
        <v>22</v>
      </c>
      <c r="N130" s="24">
        <v>628</v>
      </c>
      <c r="O130" s="31">
        <f t="shared" si="9"/>
        <v>2.2190812720848056E-2</v>
      </c>
    </row>
    <row r="131" spans="1:15" x14ac:dyDescent="0.25">
      <c r="A131" s="21" t="s">
        <v>539</v>
      </c>
      <c r="B131" s="22" t="s">
        <v>532</v>
      </c>
      <c r="C131" s="22" t="str">
        <f t="shared" si="5"/>
        <v>Penns Grove borough_Salem</v>
      </c>
      <c r="D131" s="23">
        <v>4590</v>
      </c>
      <c r="E131" s="23">
        <v>1391</v>
      </c>
      <c r="F131" s="31">
        <f t="shared" si="6"/>
        <v>0.30305010893246187</v>
      </c>
      <c r="G131" s="21" t="s">
        <v>13</v>
      </c>
      <c r="H131" s="24">
        <v>1310</v>
      </c>
      <c r="I131" s="48">
        <f t="shared" si="7"/>
        <v>0.28540305010893247</v>
      </c>
      <c r="J131" s="21" t="s">
        <v>23</v>
      </c>
      <c r="K131" s="24">
        <v>63</v>
      </c>
      <c r="L131" s="48">
        <f t="shared" si="8"/>
        <v>1.3725490196078431E-2</v>
      </c>
      <c r="M131" s="21" t="s">
        <v>46</v>
      </c>
      <c r="N131" s="24">
        <v>11</v>
      </c>
      <c r="O131" s="31">
        <f t="shared" si="9"/>
        <v>2.3965141612200436E-3</v>
      </c>
    </row>
    <row r="132" spans="1:15" x14ac:dyDescent="0.25">
      <c r="A132" s="21" t="s">
        <v>120</v>
      </c>
      <c r="B132" s="22" t="s">
        <v>57</v>
      </c>
      <c r="C132" s="22" t="str">
        <f t="shared" ref="C132:C195" si="10">A132&amp;"_"&amp;B132</f>
        <v>Saddle Brook township_Bergen</v>
      </c>
      <c r="D132" s="23">
        <v>13261</v>
      </c>
      <c r="E132" s="23">
        <v>3965</v>
      </c>
      <c r="F132" s="31">
        <f t="shared" ref="F132:F195" si="11">E132/D132</f>
        <v>0.29899705904532087</v>
      </c>
      <c r="G132" s="21" t="s">
        <v>13</v>
      </c>
      <c r="H132" s="24">
        <v>1217</v>
      </c>
      <c r="I132" s="48">
        <f t="shared" si="7"/>
        <v>9.1772867807857622E-2</v>
      </c>
      <c r="J132" s="21" t="s">
        <v>55</v>
      </c>
      <c r="K132" s="24">
        <v>475</v>
      </c>
      <c r="L132" s="48">
        <f t="shared" si="8"/>
        <v>3.581931980996908E-2</v>
      </c>
      <c r="M132" s="21" t="s">
        <v>69</v>
      </c>
      <c r="N132" s="24">
        <v>365</v>
      </c>
      <c r="O132" s="31">
        <f t="shared" si="9"/>
        <v>2.7524319432923612E-2</v>
      </c>
    </row>
    <row r="133" spans="1:15" x14ac:dyDescent="0.25">
      <c r="A133" s="21" t="s">
        <v>123</v>
      </c>
      <c r="B133" s="22" t="s">
        <v>57</v>
      </c>
      <c r="C133" s="22" t="str">
        <f t="shared" si="10"/>
        <v>Teaneck township_Bergen</v>
      </c>
      <c r="D133" s="23">
        <v>38286</v>
      </c>
      <c r="E133" s="23">
        <v>11344</v>
      </c>
      <c r="F133" s="31">
        <f t="shared" si="11"/>
        <v>0.29629629629629628</v>
      </c>
      <c r="G133" s="21" t="s">
        <v>13</v>
      </c>
      <c r="H133" s="24">
        <v>6388</v>
      </c>
      <c r="I133" s="48">
        <f t="shared" ref="I133:I196" si="12">IFERROR(H133/$D133,"--")</f>
        <v>0.16684950112312594</v>
      </c>
      <c r="J133" s="21" t="s">
        <v>14</v>
      </c>
      <c r="K133" s="24">
        <v>1093</v>
      </c>
      <c r="L133" s="48">
        <f t="shared" ref="L133:L196" si="13">IFERROR(K133/$D133,"--")</f>
        <v>2.8548294415713316E-2</v>
      </c>
      <c r="M133" s="21" t="s">
        <v>43</v>
      </c>
      <c r="N133" s="24">
        <v>606</v>
      </c>
      <c r="O133" s="31">
        <f t="shared" ref="O133:O196" si="14">IFERROR(N133/$D133,"--")</f>
        <v>1.5828240087760539E-2</v>
      </c>
    </row>
    <row r="134" spans="1:15" x14ac:dyDescent="0.25">
      <c r="A134" s="21" t="s">
        <v>105</v>
      </c>
      <c r="B134" s="22" t="s">
        <v>57</v>
      </c>
      <c r="C134" s="22" t="str">
        <f t="shared" si="10"/>
        <v>Old Tappan borough_Bergen</v>
      </c>
      <c r="D134" s="23">
        <v>5675</v>
      </c>
      <c r="E134" s="23">
        <v>1680</v>
      </c>
      <c r="F134" s="31">
        <f t="shared" si="11"/>
        <v>0.2960352422907489</v>
      </c>
      <c r="G134" s="21" t="s">
        <v>50</v>
      </c>
      <c r="H134" s="24">
        <v>754</v>
      </c>
      <c r="I134" s="48">
        <f t="shared" si="12"/>
        <v>0.13286343612334803</v>
      </c>
      <c r="J134" s="21" t="s">
        <v>25</v>
      </c>
      <c r="K134" s="24">
        <v>314</v>
      </c>
      <c r="L134" s="48">
        <f t="shared" si="13"/>
        <v>5.5330396475770927E-2</v>
      </c>
      <c r="M134" s="21" t="s">
        <v>106</v>
      </c>
      <c r="N134" s="24">
        <v>97</v>
      </c>
      <c r="O134" s="31">
        <f t="shared" si="14"/>
        <v>1.709251101321586E-2</v>
      </c>
    </row>
    <row r="135" spans="1:15" x14ac:dyDescent="0.25">
      <c r="A135" s="21" t="s">
        <v>372</v>
      </c>
      <c r="B135" s="22" t="s">
        <v>359</v>
      </c>
      <c r="C135" s="22" t="str">
        <f t="shared" si="10"/>
        <v>Old Bridge township_Middlesex</v>
      </c>
      <c r="D135" s="23">
        <v>63040</v>
      </c>
      <c r="E135" s="23">
        <v>18619</v>
      </c>
      <c r="F135" s="31">
        <f t="shared" si="11"/>
        <v>0.2953521573604061</v>
      </c>
      <c r="G135" s="21" t="s">
        <v>13</v>
      </c>
      <c r="H135" s="24">
        <v>4529</v>
      </c>
      <c r="I135" s="48">
        <f t="shared" si="12"/>
        <v>7.1843274111675126E-2</v>
      </c>
      <c r="J135" s="21" t="s">
        <v>15</v>
      </c>
      <c r="K135" s="24">
        <v>2296</v>
      </c>
      <c r="L135" s="48">
        <f t="shared" si="13"/>
        <v>3.6421319796954316E-2</v>
      </c>
      <c r="M135" s="21" t="s">
        <v>22</v>
      </c>
      <c r="N135" s="24">
        <v>1324</v>
      </c>
      <c r="O135" s="31">
        <f t="shared" si="14"/>
        <v>2.1002538071065991E-2</v>
      </c>
    </row>
    <row r="136" spans="1:15" x14ac:dyDescent="0.25">
      <c r="A136" s="21" t="s">
        <v>605</v>
      </c>
      <c r="B136" s="22" t="s">
        <v>598</v>
      </c>
      <c r="C136" s="22" t="str">
        <f t="shared" si="10"/>
        <v>Kenilworth borough_Union</v>
      </c>
      <c r="D136" s="23">
        <v>7716</v>
      </c>
      <c r="E136" s="23">
        <v>2266</v>
      </c>
      <c r="F136" s="31">
        <f t="shared" si="11"/>
        <v>0.29367547952306894</v>
      </c>
      <c r="G136" s="21" t="s">
        <v>13</v>
      </c>
      <c r="H136" s="24">
        <v>1040</v>
      </c>
      <c r="I136" s="48">
        <f t="shared" si="12"/>
        <v>0.13478486262312078</v>
      </c>
      <c r="J136" s="21" t="s">
        <v>46</v>
      </c>
      <c r="K136" s="24">
        <v>323</v>
      </c>
      <c r="L136" s="48">
        <f t="shared" si="13"/>
        <v>4.1861067910834632E-2</v>
      </c>
      <c r="M136" s="21" t="s">
        <v>331</v>
      </c>
      <c r="N136" s="24">
        <v>182</v>
      </c>
      <c r="O136" s="31">
        <f t="shared" si="14"/>
        <v>2.3587350959046138E-2</v>
      </c>
    </row>
    <row r="137" spans="1:15" x14ac:dyDescent="0.25">
      <c r="A137" s="21" t="s">
        <v>523</v>
      </c>
      <c r="B137" s="22" t="s">
        <v>515</v>
      </c>
      <c r="C137" s="22" t="str">
        <f t="shared" si="10"/>
        <v>Pompton Lakes borough_Passaic</v>
      </c>
      <c r="D137" s="23">
        <v>10618</v>
      </c>
      <c r="E137" s="23">
        <v>3117</v>
      </c>
      <c r="F137" s="31">
        <f t="shared" si="11"/>
        <v>0.29355810887172723</v>
      </c>
      <c r="G137" s="21" t="s">
        <v>13</v>
      </c>
      <c r="H137" s="24">
        <v>1478</v>
      </c>
      <c r="I137" s="48">
        <f t="shared" si="12"/>
        <v>0.13919758899981163</v>
      </c>
      <c r="J137" s="21" t="s">
        <v>69</v>
      </c>
      <c r="K137" s="24">
        <v>433</v>
      </c>
      <c r="L137" s="48">
        <f t="shared" si="13"/>
        <v>4.0779807873422488E-2</v>
      </c>
      <c r="M137" s="21" t="s">
        <v>55</v>
      </c>
      <c r="N137" s="24">
        <v>210</v>
      </c>
      <c r="O137" s="31">
        <f t="shared" si="14"/>
        <v>1.9777735920135618E-2</v>
      </c>
    </row>
    <row r="138" spans="1:15" x14ac:dyDescent="0.25">
      <c r="A138" s="21" t="s">
        <v>403</v>
      </c>
      <c r="B138" s="22" t="s">
        <v>384</v>
      </c>
      <c r="C138" s="22" t="str">
        <f t="shared" si="10"/>
        <v>Holmdel township_Monmouth</v>
      </c>
      <c r="D138" s="23">
        <v>15948</v>
      </c>
      <c r="E138" s="23">
        <v>4636</v>
      </c>
      <c r="F138" s="31">
        <f t="shared" si="11"/>
        <v>0.29069475796338101</v>
      </c>
      <c r="G138" s="21" t="s">
        <v>25</v>
      </c>
      <c r="H138" s="24">
        <v>1533</v>
      </c>
      <c r="I138" s="48">
        <f t="shared" si="12"/>
        <v>9.6124905944319036E-2</v>
      </c>
      <c r="J138" s="21" t="s">
        <v>13</v>
      </c>
      <c r="K138" s="24">
        <v>699</v>
      </c>
      <c r="L138" s="48">
        <f t="shared" si="13"/>
        <v>4.3829947328818661E-2</v>
      </c>
      <c r="M138" s="21" t="s">
        <v>61</v>
      </c>
      <c r="N138" s="24">
        <v>269</v>
      </c>
      <c r="O138" s="31">
        <f t="shared" si="14"/>
        <v>1.6867318786054679E-2</v>
      </c>
    </row>
    <row r="139" spans="1:15" x14ac:dyDescent="0.25">
      <c r="A139" s="21" t="s">
        <v>30</v>
      </c>
      <c r="B139" s="22" t="s">
        <v>12</v>
      </c>
      <c r="C139" s="22" t="str">
        <f t="shared" si="10"/>
        <v>Egg Harbor township_Atlantic</v>
      </c>
      <c r="D139" s="23">
        <v>41039</v>
      </c>
      <c r="E139" s="23">
        <v>11922</v>
      </c>
      <c r="F139" s="31">
        <f t="shared" si="11"/>
        <v>0.29050415458466339</v>
      </c>
      <c r="G139" s="21" t="s">
        <v>13</v>
      </c>
      <c r="H139" s="24">
        <v>5508</v>
      </c>
      <c r="I139" s="48">
        <f t="shared" si="12"/>
        <v>0.13421379663247154</v>
      </c>
      <c r="J139" s="21" t="s">
        <v>19</v>
      </c>
      <c r="K139" s="24">
        <v>1073</v>
      </c>
      <c r="L139" s="48">
        <f t="shared" si="13"/>
        <v>2.614586125392919E-2</v>
      </c>
      <c r="M139" s="21" t="s">
        <v>17</v>
      </c>
      <c r="N139" s="24">
        <v>767</v>
      </c>
      <c r="O139" s="31">
        <f t="shared" si="14"/>
        <v>1.8689539218791882E-2</v>
      </c>
    </row>
    <row r="140" spans="1:15" x14ac:dyDescent="0.25">
      <c r="A140" s="21" t="s">
        <v>121</v>
      </c>
      <c r="B140" s="22" t="s">
        <v>57</v>
      </c>
      <c r="C140" s="22" t="str">
        <f t="shared" si="10"/>
        <v>Saddle River borough_Bergen</v>
      </c>
      <c r="D140" s="23">
        <v>3142</v>
      </c>
      <c r="E140" s="23">
        <v>900</v>
      </c>
      <c r="F140" s="31">
        <f t="shared" si="11"/>
        <v>0.28644175684277529</v>
      </c>
      <c r="G140" s="21" t="s">
        <v>13</v>
      </c>
      <c r="H140" s="24">
        <v>314</v>
      </c>
      <c r="I140" s="48">
        <f t="shared" si="12"/>
        <v>9.9936346276257165E-2</v>
      </c>
      <c r="J140" s="21" t="s">
        <v>23</v>
      </c>
      <c r="K140" s="24">
        <v>146</v>
      </c>
      <c r="L140" s="48">
        <f t="shared" si="13"/>
        <v>4.6467218332272436E-2</v>
      </c>
      <c r="M140" s="21" t="s">
        <v>69</v>
      </c>
      <c r="N140" s="24">
        <v>89</v>
      </c>
      <c r="O140" s="31">
        <f t="shared" si="14"/>
        <v>2.8325907065563337E-2</v>
      </c>
    </row>
    <row r="141" spans="1:15" x14ac:dyDescent="0.25">
      <c r="A141" s="21" t="s">
        <v>407</v>
      </c>
      <c r="B141" s="22" t="s">
        <v>384</v>
      </c>
      <c r="C141" s="22" t="str">
        <f t="shared" si="10"/>
        <v>Keyport borough_Monmouth</v>
      </c>
      <c r="D141" s="23">
        <v>6629</v>
      </c>
      <c r="E141" s="23">
        <v>1883</v>
      </c>
      <c r="F141" s="31">
        <f t="shared" si="11"/>
        <v>0.28405491024287222</v>
      </c>
      <c r="G141" s="21" t="s">
        <v>13</v>
      </c>
      <c r="H141" s="24">
        <v>1344</v>
      </c>
      <c r="I141" s="48">
        <f t="shared" si="12"/>
        <v>0.20274551214361142</v>
      </c>
      <c r="J141" s="21" t="s">
        <v>20</v>
      </c>
      <c r="K141" s="24">
        <v>191</v>
      </c>
      <c r="L141" s="48">
        <f t="shared" si="13"/>
        <v>2.8812792276361441E-2</v>
      </c>
      <c r="M141" s="21" t="s">
        <v>35</v>
      </c>
      <c r="N141" s="24">
        <v>179</v>
      </c>
      <c r="O141" s="31">
        <f t="shared" si="14"/>
        <v>2.7002564489364913E-2</v>
      </c>
    </row>
    <row r="142" spans="1:15" x14ac:dyDescent="0.25">
      <c r="A142" s="21" t="s">
        <v>174</v>
      </c>
      <c r="B142" s="22" t="s">
        <v>598</v>
      </c>
      <c r="C142" s="22" t="str">
        <f t="shared" si="10"/>
        <v>Springfield township_Union</v>
      </c>
      <c r="D142" s="23">
        <v>16040</v>
      </c>
      <c r="E142" s="23">
        <v>4552</v>
      </c>
      <c r="F142" s="31">
        <f t="shared" si="11"/>
        <v>0.28379052369077307</v>
      </c>
      <c r="G142" s="21" t="s">
        <v>13</v>
      </c>
      <c r="H142" s="24">
        <v>1225</v>
      </c>
      <c r="I142" s="48">
        <f t="shared" si="12"/>
        <v>7.6371571072319205E-2</v>
      </c>
      <c r="J142" s="21" t="s">
        <v>22</v>
      </c>
      <c r="K142" s="24">
        <v>575</v>
      </c>
      <c r="L142" s="48">
        <f t="shared" si="13"/>
        <v>3.5847880299251872E-2</v>
      </c>
      <c r="M142" s="21" t="s">
        <v>23</v>
      </c>
      <c r="N142" s="24">
        <v>382</v>
      </c>
      <c r="O142" s="31">
        <f t="shared" si="14"/>
        <v>2.3815461346633416E-2</v>
      </c>
    </row>
    <row r="143" spans="1:15" x14ac:dyDescent="0.25">
      <c r="A143" s="21" t="s">
        <v>518</v>
      </c>
      <c r="B143" s="22" t="s">
        <v>515</v>
      </c>
      <c r="C143" s="22" t="str">
        <f t="shared" si="10"/>
        <v>Hawthorne borough_Passaic</v>
      </c>
      <c r="D143" s="23">
        <v>17749</v>
      </c>
      <c r="E143" s="23">
        <v>5025</v>
      </c>
      <c r="F143" s="31">
        <f t="shared" si="11"/>
        <v>0.2831145416643191</v>
      </c>
      <c r="G143" s="21" t="s">
        <v>13</v>
      </c>
      <c r="H143" s="24">
        <v>2581</v>
      </c>
      <c r="I143" s="48">
        <f t="shared" si="12"/>
        <v>0.14541664319116571</v>
      </c>
      <c r="J143" s="21" t="s">
        <v>23</v>
      </c>
      <c r="K143" s="24">
        <v>771</v>
      </c>
      <c r="L143" s="48">
        <f t="shared" si="13"/>
        <v>4.3439066989689558E-2</v>
      </c>
      <c r="M143" s="21" t="s">
        <v>69</v>
      </c>
      <c r="N143" s="24">
        <v>582</v>
      </c>
      <c r="O143" s="31">
        <f t="shared" si="14"/>
        <v>3.2790579750971889E-2</v>
      </c>
    </row>
    <row r="144" spans="1:15" x14ac:dyDescent="0.25">
      <c r="A144" s="21" t="s">
        <v>472</v>
      </c>
      <c r="B144" s="22" t="s">
        <v>439</v>
      </c>
      <c r="C144" s="22" t="str">
        <f t="shared" si="10"/>
        <v>Rockaway borough_Morris</v>
      </c>
      <c r="D144" s="23">
        <v>6264</v>
      </c>
      <c r="E144" s="23">
        <v>1772</v>
      </c>
      <c r="F144" s="31">
        <f t="shared" si="11"/>
        <v>0.28288633461047252</v>
      </c>
      <c r="G144" s="21" t="s">
        <v>13</v>
      </c>
      <c r="H144" s="24">
        <v>1129</v>
      </c>
      <c r="I144" s="48">
        <f t="shared" si="12"/>
        <v>0.18023627075351215</v>
      </c>
      <c r="J144" s="21" t="s">
        <v>14</v>
      </c>
      <c r="K144" s="24">
        <v>163</v>
      </c>
      <c r="L144" s="48">
        <f t="shared" si="13"/>
        <v>2.6021711366538951E-2</v>
      </c>
      <c r="M144" s="21" t="s">
        <v>35</v>
      </c>
      <c r="N144" s="24">
        <v>130</v>
      </c>
      <c r="O144" s="31">
        <f t="shared" si="14"/>
        <v>2.0753512132822477E-2</v>
      </c>
    </row>
    <row r="145" spans="1:15" x14ac:dyDescent="0.25">
      <c r="A145" s="21" t="s">
        <v>31</v>
      </c>
      <c r="B145" s="22" t="s">
        <v>12</v>
      </c>
      <c r="C145" s="22" t="str">
        <f t="shared" si="10"/>
        <v>Egg Harbor City city_Atlantic</v>
      </c>
      <c r="D145" s="23">
        <v>3959</v>
      </c>
      <c r="E145" s="23">
        <v>1114</v>
      </c>
      <c r="F145" s="31">
        <f t="shared" si="11"/>
        <v>0.28138418792624398</v>
      </c>
      <c r="G145" s="21" t="s">
        <v>13</v>
      </c>
      <c r="H145" s="24">
        <v>917</v>
      </c>
      <c r="I145" s="48">
        <f t="shared" si="12"/>
        <v>0.23162414751199797</v>
      </c>
      <c r="J145" s="21" t="s">
        <v>15</v>
      </c>
      <c r="K145" s="24">
        <v>104</v>
      </c>
      <c r="L145" s="48">
        <f t="shared" si="13"/>
        <v>2.6269259914119727E-2</v>
      </c>
      <c r="M145" s="21" t="s">
        <v>32</v>
      </c>
      <c r="N145" s="24">
        <v>28</v>
      </c>
      <c r="O145" s="31">
        <f t="shared" si="14"/>
        <v>7.072493053801465E-3</v>
      </c>
    </row>
    <row r="146" spans="1:15" x14ac:dyDescent="0.25">
      <c r="A146" s="21" t="s">
        <v>84</v>
      </c>
      <c r="B146" s="22" t="s">
        <v>57</v>
      </c>
      <c r="C146" s="22" t="str">
        <f t="shared" si="10"/>
        <v>Harrington Park borough_Bergen</v>
      </c>
      <c r="D146" s="23">
        <v>4481</v>
      </c>
      <c r="E146" s="23">
        <v>1259</v>
      </c>
      <c r="F146" s="31">
        <f t="shared" si="11"/>
        <v>0.28096407051997324</v>
      </c>
      <c r="G146" s="21" t="s">
        <v>50</v>
      </c>
      <c r="H146" s="24">
        <v>510</v>
      </c>
      <c r="I146" s="48">
        <f t="shared" si="12"/>
        <v>0.11381388083017184</v>
      </c>
      <c r="J146" s="21" t="s">
        <v>13</v>
      </c>
      <c r="K146" s="24">
        <v>313</v>
      </c>
      <c r="L146" s="48">
        <f t="shared" si="13"/>
        <v>6.9850479803615265E-2</v>
      </c>
      <c r="M146" s="21" t="s">
        <v>43</v>
      </c>
      <c r="N146" s="24">
        <v>88</v>
      </c>
      <c r="O146" s="31">
        <f t="shared" si="14"/>
        <v>1.9638473555010041E-2</v>
      </c>
    </row>
    <row r="147" spans="1:15" x14ac:dyDescent="0.25">
      <c r="A147" s="21" t="s">
        <v>467</v>
      </c>
      <c r="B147" s="22" t="s">
        <v>439</v>
      </c>
      <c r="C147" s="22" t="str">
        <f t="shared" si="10"/>
        <v>Netcong borough_Morris</v>
      </c>
      <c r="D147" s="23">
        <v>3107</v>
      </c>
      <c r="E147" s="23">
        <v>863</v>
      </c>
      <c r="F147" s="31">
        <f t="shared" si="11"/>
        <v>0.2777598970067589</v>
      </c>
      <c r="G147" s="21" t="s">
        <v>13</v>
      </c>
      <c r="H147" s="24">
        <v>607</v>
      </c>
      <c r="I147" s="48">
        <f t="shared" si="12"/>
        <v>0.19536530415191503</v>
      </c>
      <c r="J147" s="21" t="s">
        <v>59</v>
      </c>
      <c r="K147" s="24">
        <v>88</v>
      </c>
      <c r="L147" s="48">
        <f t="shared" si="13"/>
        <v>2.8323141293852591E-2</v>
      </c>
      <c r="M147" s="21" t="s">
        <v>25</v>
      </c>
      <c r="N147" s="24">
        <v>52</v>
      </c>
      <c r="O147" s="31">
        <f t="shared" si="14"/>
        <v>1.6736401673640166E-2</v>
      </c>
    </row>
    <row r="148" spans="1:15" x14ac:dyDescent="0.25">
      <c r="A148" s="21" t="s">
        <v>623</v>
      </c>
      <c r="B148" s="22" t="s">
        <v>618</v>
      </c>
      <c r="C148" s="22" t="str">
        <f t="shared" si="10"/>
        <v>Hackettstown town_Warren</v>
      </c>
      <c r="D148" s="23">
        <v>8977</v>
      </c>
      <c r="E148" s="23">
        <v>2477</v>
      </c>
      <c r="F148" s="31">
        <f t="shared" si="11"/>
        <v>0.27592736994541606</v>
      </c>
      <c r="G148" s="21" t="s">
        <v>13</v>
      </c>
      <c r="H148" s="24">
        <v>1539</v>
      </c>
      <c r="I148" s="48">
        <f t="shared" si="12"/>
        <v>0.17143811963907765</v>
      </c>
      <c r="J148" s="21" t="s">
        <v>41</v>
      </c>
      <c r="K148" s="24">
        <v>119</v>
      </c>
      <c r="L148" s="48">
        <f t="shared" si="13"/>
        <v>1.3256098919460845E-2</v>
      </c>
      <c r="M148" s="21" t="s">
        <v>69</v>
      </c>
      <c r="N148" s="24">
        <v>102</v>
      </c>
      <c r="O148" s="31">
        <f t="shared" si="14"/>
        <v>1.1362370502395009E-2</v>
      </c>
    </row>
    <row r="149" spans="1:15" x14ac:dyDescent="0.25">
      <c r="A149" s="21" t="s">
        <v>492</v>
      </c>
      <c r="B149" s="22" t="s">
        <v>478</v>
      </c>
      <c r="C149" s="22" t="str">
        <f t="shared" si="10"/>
        <v>Lakewood township_Ocean</v>
      </c>
      <c r="D149" s="23">
        <v>79577</v>
      </c>
      <c r="E149" s="23">
        <v>21954</v>
      </c>
      <c r="F149" s="31">
        <f t="shared" si="11"/>
        <v>0.2758837352501351</v>
      </c>
      <c r="G149" s="21" t="s">
        <v>13</v>
      </c>
      <c r="H149" s="24">
        <v>12905</v>
      </c>
      <c r="I149" s="48">
        <f t="shared" si="12"/>
        <v>0.16216997373612979</v>
      </c>
      <c r="J149" s="21" t="s">
        <v>428</v>
      </c>
      <c r="K149" s="24">
        <v>3997</v>
      </c>
      <c r="L149" s="48">
        <f t="shared" si="13"/>
        <v>5.0228080978172086E-2</v>
      </c>
      <c r="M149" s="21" t="s">
        <v>43</v>
      </c>
      <c r="N149" s="24">
        <v>2093</v>
      </c>
      <c r="O149" s="31">
        <f t="shared" si="14"/>
        <v>2.6301569548990288E-2</v>
      </c>
    </row>
    <row r="150" spans="1:15" x14ac:dyDescent="0.25">
      <c r="A150" s="21" t="s">
        <v>239</v>
      </c>
      <c r="B150" s="22" t="s">
        <v>225</v>
      </c>
      <c r="C150" s="22" t="str">
        <f t="shared" si="10"/>
        <v>Wildwood city_Cape May</v>
      </c>
      <c r="D150" s="23">
        <v>4827</v>
      </c>
      <c r="E150" s="23">
        <v>1321</v>
      </c>
      <c r="F150" s="31">
        <f t="shared" si="11"/>
        <v>0.27366894551481252</v>
      </c>
      <c r="G150" s="21" t="s">
        <v>13</v>
      </c>
      <c r="H150" s="24">
        <v>978</v>
      </c>
      <c r="I150" s="48">
        <f t="shared" si="12"/>
        <v>0.20261031696706028</v>
      </c>
      <c r="J150" s="21" t="s">
        <v>19</v>
      </c>
      <c r="K150" s="24">
        <v>88</v>
      </c>
      <c r="L150" s="48">
        <f t="shared" si="13"/>
        <v>1.823078516677025E-2</v>
      </c>
      <c r="M150" s="21" t="s">
        <v>23</v>
      </c>
      <c r="N150" s="24">
        <v>61</v>
      </c>
      <c r="O150" s="31">
        <f t="shared" si="14"/>
        <v>1.2637248808783924E-2</v>
      </c>
    </row>
    <row r="151" spans="1:15" x14ac:dyDescent="0.25">
      <c r="A151" s="21" t="s">
        <v>126</v>
      </c>
      <c r="B151" s="22" t="s">
        <v>57</v>
      </c>
      <c r="C151" s="22" t="str">
        <f t="shared" si="10"/>
        <v>Upper Saddle River borough_Bergen</v>
      </c>
      <c r="D151" s="23">
        <v>7829</v>
      </c>
      <c r="E151" s="23">
        <v>2110</v>
      </c>
      <c r="F151" s="31">
        <f t="shared" si="11"/>
        <v>0.26951079320475158</v>
      </c>
      <c r="G151" s="21" t="s">
        <v>13</v>
      </c>
      <c r="H151" s="24">
        <v>402</v>
      </c>
      <c r="I151" s="48">
        <f t="shared" si="12"/>
        <v>5.1347553966023758E-2</v>
      </c>
      <c r="J151" s="21" t="s">
        <v>106</v>
      </c>
      <c r="K151" s="24">
        <v>313</v>
      </c>
      <c r="L151" s="48">
        <f t="shared" si="13"/>
        <v>3.9979563162600588E-2</v>
      </c>
      <c r="M151" s="21" t="s">
        <v>19</v>
      </c>
      <c r="N151" s="24">
        <v>229</v>
      </c>
      <c r="O151" s="31">
        <f t="shared" si="14"/>
        <v>2.9250223527909056E-2</v>
      </c>
    </row>
    <row r="152" spans="1:15" x14ac:dyDescent="0.25">
      <c r="A152" s="21" t="s">
        <v>276</v>
      </c>
      <c r="B152" s="22" t="s">
        <v>261</v>
      </c>
      <c r="C152" s="22" t="str">
        <f t="shared" si="10"/>
        <v>Nutley township_Essex</v>
      </c>
      <c r="D152" s="23">
        <v>26920</v>
      </c>
      <c r="E152" s="23">
        <v>7252</v>
      </c>
      <c r="F152" s="31">
        <f t="shared" si="11"/>
        <v>0.26939078751857354</v>
      </c>
      <c r="G152" s="21" t="s">
        <v>13</v>
      </c>
      <c r="H152" s="24">
        <v>2755</v>
      </c>
      <c r="I152" s="48">
        <f t="shared" si="12"/>
        <v>0.10234026745913818</v>
      </c>
      <c r="J152" s="21" t="s">
        <v>23</v>
      </c>
      <c r="K152" s="24">
        <v>798</v>
      </c>
      <c r="L152" s="48">
        <f t="shared" si="13"/>
        <v>2.964338781575037E-2</v>
      </c>
      <c r="M152" s="21" t="s">
        <v>19</v>
      </c>
      <c r="N152" s="24">
        <v>485</v>
      </c>
      <c r="O152" s="31">
        <f t="shared" si="14"/>
        <v>1.801634472511144E-2</v>
      </c>
    </row>
    <row r="153" spans="1:15" x14ac:dyDescent="0.25">
      <c r="A153" s="21" t="s">
        <v>554</v>
      </c>
      <c r="B153" s="22" t="s">
        <v>548</v>
      </c>
      <c r="C153" s="22" t="str">
        <f t="shared" si="10"/>
        <v>Far Hills borough_Somerset</v>
      </c>
      <c r="D153" s="23">
        <v>998</v>
      </c>
      <c r="E153" s="23">
        <v>267</v>
      </c>
      <c r="F153" s="31">
        <f t="shared" si="11"/>
        <v>0.26753507014028055</v>
      </c>
      <c r="G153" s="21" t="s">
        <v>13</v>
      </c>
      <c r="H153" s="24">
        <v>140</v>
      </c>
      <c r="I153" s="48">
        <f t="shared" si="12"/>
        <v>0.14028056112224449</v>
      </c>
      <c r="J153" s="21" t="s">
        <v>15</v>
      </c>
      <c r="K153" s="24">
        <v>38</v>
      </c>
      <c r="L153" s="48">
        <f t="shared" si="13"/>
        <v>3.8076152304609222E-2</v>
      </c>
      <c r="M153" s="21" t="s">
        <v>228</v>
      </c>
      <c r="N153" s="24">
        <v>21</v>
      </c>
      <c r="O153" s="31">
        <f t="shared" si="14"/>
        <v>2.1042084168336674E-2</v>
      </c>
    </row>
    <row r="154" spans="1:15" x14ac:dyDescent="0.25">
      <c r="A154" s="21" t="s">
        <v>130</v>
      </c>
      <c r="B154" s="22" t="s">
        <v>57</v>
      </c>
      <c r="C154" s="22" t="str">
        <f t="shared" si="10"/>
        <v>Westwood borough_Bergen</v>
      </c>
      <c r="D154" s="23">
        <v>10586</v>
      </c>
      <c r="E154" s="23">
        <v>2819</v>
      </c>
      <c r="F154" s="31">
        <f t="shared" si="11"/>
        <v>0.2662951067447572</v>
      </c>
      <c r="G154" s="21" t="s">
        <v>13</v>
      </c>
      <c r="H154" s="24">
        <v>1362</v>
      </c>
      <c r="I154" s="48">
        <f t="shared" si="12"/>
        <v>0.1286604949933875</v>
      </c>
      <c r="J154" s="21" t="s">
        <v>28</v>
      </c>
      <c r="K154" s="24">
        <v>239</v>
      </c>
      <c r="L154" s="48">
        <f t="shared" si="13"/>
        <v>2.2576988475344794E-2</v>
      </c>
      <c r="M154" s="21" t="s">
        <v>61</v>
      </c>
      <c r="N154" s="24">
        <v>224</v>
      </c>
      <c r="O154" s="31">
        <f t="shared" si="14"/>
        <v>2.1160022671452863E-2</v>
      </c>
    </row>
    <row r="155" spans="1:15" x14ac:dyDescent="0.25">
      <c r="A155" s="21" t="s">
        <v>519</v>
      </c>
      <c r="B155" s="22" t="s">
        <v>515</v>
      </c>
      <c r="C155" s="22" t="str">
        <f t="shared" si="10"/>
        <v>Little Falls township_Passaic</v>
      </c>
      <c r="D155" s="23">
        <v>14044</v>
      </c>
      <c r="E155" s="23">
        <v>3718</v>
      </c>
      <c r="F155" s="31">
        <f t="shared" si="11"/>
        <v>0.2647393904870407</v>
      </c>
      <c r="G155" s="21" t="s">
        <v>13</v>
      </c>
      <c r="H155" s="24">
        <v>1404</v>
      </c>
      <c r="I155" s="48">
        <f t="shared" si="12"/>
        <v>9.9971518086015385E-2</v>
      </c>
      <c r="J155" s="21" t="s">
        <v>20</v>
      </c>
      <c r="K155" s="24">
        <v>286</v>
      </c>
      <c r="L155" s="48">
        <f t="shared" si="13"/>
        <v>2.0364568499003134E-2</v>
      </c>
      <c r="M155" s="21" t="s">
        <v>23</v>
      </c>
      <c r="N155" s="24">
        <v>275</v>
      </c>
      <c r="O155" s="31">
        <f t="shared" si="14"/>
        <v>1.9581315864426088E-2</v>
      </c>
    </row>
    <row r="156" spans="1:15" x14ac:dyDescent="0.25">
      <c r="A156" s="21" t="s">
        <v>459</v>
      </c>
      <c r="B156" s="22" t="s">
        <v>439</v>
      </c>
      <c r="C156" s="22" t="str">
        <f t="shared" si="10"/>
        <v>Mine Hill township_Morris</v>
      </c>
      <c r="D156" s="23">
        <v>3456</v>
      </c>
      <c r="E156" s="23">
        <v>911</v>
      </c>
      <c r="F156" s="31">
        <f t="shared" si="11"/>
        <v>0.26359953703703703</v>
      </c>
      <c r="G156" s="21" t="s">
        <v>13</v>
      </c>
      <c r="H156" s="24">
        <v>645</v>
      </c>
      <c r="I156" s="48">
        <f t="shared" si="12"/>
        <v>0.18663194444444445</v>
      </c>
      <c r="J156" s="21" t="s">
        <v>20</v>
      </c>
      <c r="K156" s="24">
        <v>143</v>
      </c>
      <c r="L156" s="48">
        <f t="shared" si="13"/>
        <v>4.1377314814814818E-2</v>
      </c>
      <c r="M156" s="21" t="s">
        <v>34</v>
      </c>
      <c r="N156" s="24">
        <v>29</v>
      </c>
      <c r="O156" s="31">
        <f t="shared" si="14"/>
        <v>8.3912037037037045E-3</v>
      </c>
    </row>
    <row r="157" spans="1:15" x14ac:dyDescent="0.25">
      <c r="A157" s="21" t="s">
        <v>414</v>
      </c>
      <c r="B157" s="22" t="s">
        <v>384</v>
      </c>
      <c r="C157" s="22" t="str">
        <f t="shared" si="10"/>
        <v>Marlboro township_Monmouth</v>
      </c>
      <c r="D157" s="23">
        <v>38865</v>
      </c>
      <c r="E157" s="23">
        <v>10242</v>
      </c>
      <c r="F157" s="31">
        <f t="shared" si="11"/>
        <v>0.26352759552296412</v>
      </c>
      <c r="G157" s="21" t="s">
        <v>25</v>
      </c>
      <c r="H157" s="24">
        <v>1898</v>
      </c>
      <c r="I157" s="48">
        <f t="shared" si="12"/>
        <v>4.8835713366782454E-2</v>
      </c>
      <c r="J157" s="21" t="s">
        <v>22</v>
      </c>
      <c r="K157" s="24">
        <v>1457</v>
      </c>
      <c r="L157" s="48">
        <f t="shared" si="13"/>
        <v>3.7488743085037954E-2</v>
      </c>
      <c r="M157" s="21" t="s">
        <v>13</v>
      </c>
      <c r="N157" s="24">
        <v>976</v>
      </c>
      <c r="O157" s="31">
        <f t="shared" si="14"/>
        <v>2.511256914962048E-2</v>
      </c>
    </row>
    <row r="158" spans="1:15" x14ac:dyDescent="0.25">
      <c r="A158" s="21" t="s">
        <v>162</v>
      </c>
      <c r="B158" s="22" t="s">
        <v>137</v>
      </c>
      <c r="C158" s="22" t="str">
        <f t="shared" si="10"/>
        <v>New Hanover township_Burlington</v>
      </c>
      <c r="D158" s="23">
        <v>7713</v>
      </c>
      <c r="E158" s="23">
        <v>2024</v>
      </c>
      <c r="F158" s="31">
        <f t="shared" si="11"/>
        <v>0.26241410605471283</v>
      </c>
      <c r="G158" s="21" t="s">
        <v>13</v>
      </c>
      <c r="H158" s="24">
        <v>1516</v>
      </c>
      <c r="I158" s="48">
        <f t="shared" si="12"/>
        <v>0.19655127706469597</v>
      </c>
      <c r="J158" s="21" t="s">
        <v>143</v>
      </c>
      <c r="K158" s="24">
        <v>88</v>
      </c>
      <c r="L158" s="48">
        <f t="shared" si="13"/>
        <v>1.1409308958900558E-2</v>
      </c>
      <c r="M158" s="21" t="s">
        <v>34</v>
      </c>
      <c r="N158" s="24">
        <v>44</v>
      </c>
      <c r="O158" s="31">
        <f t="shared" si="14"/>
        <v>5.7046544794502789E-3</v>
      </c>
    </row>
    <row r="159" spans="1:15" x14ac:dyDescent="0.25">
      <c r="A159" s="21" t="s">
        <v>364</v>
      </c>
      <c r="B159" s="22" t="s">
        <v>359</v>
      </c>
      <c r="C159" s="22" t="str">
        <f t="shared" si="10"/>
        <v>Helmetta borough_Middlesex</v>
      </c>
      <c r="D159" s="23">
        <v>2249</v>
      </c>
      <c r="E159" s="23">
        <v>589</v>
      </c>
      <c r="F159" s="31">
        <f t="shared" si="11"/>
        <v>0.2618941751889729</v>
      </c>
      <c r="G159" s="21" t="s">
        <v>13</v>
      </c>
      <c r="H159" s="24">
        <v>158</v>
      </c>
      <c r="I159" s="48">
        <f t="shared" si="12"/>
        <v>7.0253445975989329E-2</v>
      </c>
      <c r="J159" s="21" t="s">
        <v>15</v>
      </c>
      <c r="K159" s="24">
        <v>93</v>
      </c>
      <c r="L159" s="48">
        <f t="shared" si="13"/>
        <v>4.1351711871943087E-2</v>
      </c>
      <c r="M159" s="21" t="s">
        <v>35</v>
      </c>
      <c r="N159" s="24">
        <v>67</v>
      </c>
      <c r="O159" s="31">
        <f t="shared" si="14"/>
        <v>2.9791018230324588E-2</v>
      </c>
    </row>
    <row r="160" spans="1:15" x14ac:dyDescent="0.25">
      <c r="A160" s="21" t="s">
        <v>528</v>
      </c>
      <c r="B160" s="22" t="s">
        <v>515</v>
      </c>
      <c r="C160" s="22" t="str">
        <f t="shared" si="10"/>
        <v>Wayne township_Passaic</v>
      </c>
      <c r="D160" s="23">
        <v>52661</v>
      </c>
      <c r="E160" s="23">
        <v>13789</v>
      </c>
      <c r="F160" s="31">
        <f t="shared" si="11"/>
        <v>0.26184462885247145</v>
      </c>
      <c r="G160" s="21" t="s">
        <v>13</v>
      </c>
      <c r="H160" s="24">
        <v>3219</v>
      </c>
      <c r="I160" s="48">
        <f t="shared" si="12"/>
        <v>6.1126830101973E-2</v>
      </c>
      <c r="J160" s="21" t="s">
        <v>23</v>
      </c>
      <c r="K160" s="24">
        <v>1306</v>
      </c>
      <c r="L160" s="48">
        <f t="shared" si="13"/>
        <v>2.4800136723571523E-2</v>
      </c>
      <c r="M160" s="21" t="s">
        <v>35</v>
      </c>
      <c r="N160" s="24">
        <v>1128</v>
      </c>
      <c r="O160" s="31">
        <f t="shared" si="14"/>
        <v>2.142002620535121E-2</v>
      </c>
    </row>
    <row r="161" spans="1:15" x14ac:dyDescent="0.25">
      <c r="A161" s="21" t="s">
        <v>614</v>
      </c>
      <c r="B161" s="22" t="s">
        <v>598</v>
      </c>
      <c r="C161" s="22" t="str">
        <f t="shared" si="10"/>
        <v>Summit city_Union</v>
      </c>
      <c r="D161" s="23">
        <v>20721</v>
      </c>
      <c r="E161" s="23">
        <v>5420</v>
      </c>
      <c r="F161" s="31">
        <f t="shared" si="11"/>
        <v>0.26157038752955941</v>
      </c>
      <c r="G161" s="21" t="s">
        <v>13</v>
      </c>
      <c r="H161" s="24">
        <v>2401</v>
      </c>
      <c r="I161" s="48">
        <f t="shared" si="12"/>
        <v>0.11587278606244872</v>
      </c>
      <c r="J161" s="21" t="s">
        <v>25</v>
      </c>
      <c r="K161" s="24">
        <v>587</v>
      </c>
      <c r="L161" s="48">
        <f t="shared" si="13"/>
        <v>2.83287486125187E-2</v>
      </c>
      <c r="M161" s="21" t="s">
        <v>23</v>
      </c>
      <c r="N161" s="24">
        <v>238</v>
      </c>
      <c r="O161" s="31">
        <f t="shared" si="14"/>
        <v>1.1485932146131944E-2</v>
      </c>
    </row>
    <row r="162" spans="1:15" x14ac:dyDescent="0.25">
      <c r="A162" s="21" t="s">
        <v>460</v>
      </c>
      <c r="B162" s="22" t="s">
        <v>439</v>
      </c>
      <c r="C162" s="22" t="str">
        <f t="shared" si="10"/>
        <v>Montville township_Morris</v>
      </c>
      <c r="D162" s="23">
        <v>20487</v>
      </c>
      <c r="E162" s="23">
        <v>5343</v>
      </c>
      <c r="F162" s="31">
        <f t="shared" si="11"/>
        <v>0.26079953141016254</v>
      </c>
      <c r="G162" s="21" t="s">
        <v>25</v>
      </c>
      <c r="H162" s="24">
        <v>1198</v>
      </c>
      <c r="I162" s="48">
        <f t="shared" si="12"/>
        <v>5.847610679943379E-2</v>
      </c>
      <c r="J162" s="21" t="s">
        <v>13</v>
      </c>
      <c r="K162" s="24">
        <v>1048</v>
      </c>
      <c r="L162" s="48">
        <f t="shared" si="13"/>
        <v>5.1154390589154095E-2</v>
      </c>
      <c r="M162" s="21" t="s">
        <v>61</v>
      </c>
      <c r="N162" s="24">
        <v>447</v>
      </c>
      <c r="O162" s="31">
        <f t="shared" si="14"/>
        <v>2.1818714306633475E-2</v>
      </c>
    </row>
    <row r="163" spans="1:15" x14ac:dyDescent="0.25">
      <c r="A163" s="21" t="s">
        <v>272</v>
      </c>
      <c r="B163" s="22" t="s">
        <v>261</v>
      </c>
      <c r="C163" s="22" t="str">
        <f t="shared" si="10"/>
        <v>Millburn township_Essex</v>
      </c>
      <c r="D163" s="23">
        <v>18840</v>
      </c>
      <c r="E163" s="23">
        <v>4836</v>
      </c>
      <c r="F163" s="31">
        <f t="shared" si="11"/>
        <v>0.25668789808917197</v>
      </c>
      <c r="G163" s="21" t="s">
        <v>25</v>
      </c>
      <c r="H163" s="24">
        <v>1479</v>
      </c>
      <c r="I163" s="48">
        <f t="shared" si="12"/>
        <v>7.8503184713375793E-2</v>
      </c>
      <c r="J163" s="21" t="s">
        <v>13</v>
      </c>
      <c r="K163" s="24">
        <v>727</v>
      </c>
      <c r="L163" s="48">
        <f t="shared" si="13"/>
        <v>3.8588110403397026E-2</v>
      </c>
      <c r="M163" s="21" t="s">
        <v>22</v>
      </c>
      <c r="N163" s="24">
        <v>575</v>
      </c>
      <c r="O163" s="31">
        <f t="shared" si="14"/>
        <v>3.0520169851380043E-2</v>
      </c>
    </row>
    <row r="164" spans="1:15" x14ac:dyDescent="0.25">
      <c r="A164" s="21" t="s">
        <v>557</v>
      </c>
      <c r="B164" s="22" t="s">
        <v>548</v>
      </c>
      <c r="C164" s="22" t="str">
        <f t="shared" si="10"/>
        <v>Manville borough_Somerset</v>
      </c>
      <c r="D164" s="23">
        <v>9891</v>
      </c>
      <c r="E164" s="23">
        <v>2536</v>
      </c>
      <c r="F164" s="31">
        <f t="shared" si="11"/>
        <v>0.25639470225457489</v>
      </c>
      <c r="G164" s="21" t="s">
        <v>13</v>
      </c>
      <c r="H164" s="24">
        <v>1590</v>
      </c>
      <c r="I164" s="48">
        <f t="shared" si="12"/>
        <v>0.16075219896875947</v>
      </c>
      <c r="J164" s="21" t="s">
        <v>55</v>
      </c>
      <c r="K164" s="24">
        <v>441</v>
      </c>
      <c r="L164" s="48">
        <f t="shared" si="13"/>
        <v>4.4585987261146494E-2</v>
      </c>
      <c r="M164" s="21" t="s">
        <v>28</v>
      </c>
      <c r="N164" s="24">
        <v>243</v>
      </c>
      <c r="O164" s="31">
        <f t="shared" si="14"/>
        <v>2.4567788898999091E-2</v>
      </c>
    </row>
    <row r="165" spans="1:15" x14ac:dyDescent="0.25">
      <c r="A165" s="21" t="s">
        <v>395</v>
      </c>
      <c r="B165" s="22" t="s">
        <v>384</v>
      </c>
      <c r="C165" s="22" t="str">
        <f t="shared" si="10"/>
        <v>Eatontown borough_Monmouth</v>
      </c>
      <c r="D165" s="23">
        <v>11536</v>
      </c>
      <c r="E165" s="23">
        <v>2928</v>
      </c>
      <c r="F165" s="31">
        <f t="shared" si="11"/>
        <v>0.25381414701803051</v>
      </c>
      <c r="G165" s="21" t="s">
        <v>13</v>
      </c>
      <c r="H165" s="24">
        <v>1487</v>
      </c>
      <c r="I165" s="48">
        <f t="shared" si="12"/>
        <v>0.1289008321775312</v>
      </c>
      <c r="J165" s="21" t="s">
        <v>17</v>
      </c>
      <c r="K165" s="24">
        <v>185</v>
      </c>
      <c r="L165" s="48">
        <f t="shared" si="13"/>
        <v>1.6036754507628294E-2</v>
      </c>
      <c r="M165" s="21" t="s">
        <v>19</v>
      </c>
      <c r="N165" s="24">
        <v>153</v>
      </c>
      <c r="O165" s="31">
        <f t="shared" si="14"/>
        <v>1.3262829403606102E-2</v>
      </c>
    </row>
    <row r="166" spans="1:15" x14ac:dyDescent="0.25">
      <c r="A166" s="21" t="s">
        <v>421</v>
      </c>
      <c r="B166" s="22" t="s">
        <v>384</v>
      </c>
      <c r="C166" s="22" t="str">
        <f t="shared" si="10"/>
        <v>Ocean township_Monmouth</v>
      </c>
      <c r="D166" s="23">
        <v>25474</v>
      </c>
      <c r="E166" s="23">
        <v>6452</v>
      </c>
      <c r="F166" s="31">
        <f t="shared" si="11"/>
        <v>0.25327785192745544</v>
      </c>
      <c r="G166" s="21" t="s">
        <v>13</v>
      </c>
      <c r="H166" s="24">
        <v>2449</v>
      </c>
      <c r="I166" s="48">
        <f t="shared" si="12"/>
        <v>9.6137237968124359E-2</v>
      </c>
      <c r="J166" s="21" t="s">
        <v>32</v>
      </c>
      <c r="K166" s="24">
        <v>816</v>
      </c>
      <c r="L166" s="48">
        <f t="shared" si="13"/>
        <v>3.2032660752139439E-2</v>
      </c>
      <c r="M166" s="21" t="s">
        <v>35</v>
      </c>
      <c r="N166" s="24">
        <v>338</v>
      </c>
      <c r="O166" s="31">
        <f t="shared" si="14"/>
        <v>1.3268430556645993E-2</v>
      </c>
    </row>
    <row r="167" spans="1:15" x14ac:dyDescent="0.25">
      <c r="A167" s="21" t="s">
        <v>205</v>
      </c>
      <c r="B167" s="22" t="s">
        <v>184</v>
      </c>
      <c r="C167" s="22" t="str">
        <f t="shared" si="10"/>
        <v>Lindenwold borough_Camden</v>
      </c>
      <c r="D167" s="23">
        <v>16046</v>
      </c>
      <c r="E167" s="23">
        <v>4064</v>
      </c>
      <c r="F167" s="31">
        <f t="shared" si="11"/>
        <v>0.25327184345008102</v>
      </c>
      <c r="G167" s="21" t="s">
        <v>13</v>
      </c>
      <c r="H167" s="24">
        <v>3367</v>
      </c>
      <c r="I167" s="48">
        <f t="shared" si="12"/>
        <v>0.20983422659852924</v>
      </c>
      <c r="J167" s="21" t="s">
        <v>34</v>
      </c>
      <c r="K167" s="24">
        <v>158</v>
      </c>
      <c r="L167" s="48">
        <f t="shared" si="13"/>
        <v>9.8466907640533466E-3</v>
      </c>
      <c r="M167" s="21" t="s">
        <v>143</v>
      </c>
      <c r="N167" s="24">
        <v>108</v>
      </c>
      <c r="O167" s="31">
        <f t="shared" si="14"/>
        <v>6.7306493830238063E-3</v>
      </c>
    </row>
    <row r="168" spans="1:15" x14ac:dyDescent="0.25">
      <c r="A168" s="21" t="s">
        <v>566</v>
      </c>
      <c r="B168" s="22" t="s">
        <v>548</v>
      </c>
      <c r="C168" s="22" t="str">
        <f t="shared" si="10"/>
        <v>Warren township_Somerset</v>
      </c>
      <c r="D168" s="23">
        <v>15110</v>
      </c>
      <c r="E168" s="23">
        <v>3791</v>
      </c>
      <c r="F168" s="31">
        <f t="shared" si="11"/>
        <v>0.25089344804765057</v>
      </c>
      <c r="G168" s="21" t="s">
        <v>13</v>
      </c>
      <c r="H168" s="24">
        <v>996</v>
      </c>
      <c r="I168" s="48">
        <f t="shared" si="12"/>
        <v>6.5916611515552614E-2</v>
      </c>
      <c r="J168" s="21" t="s">
        <v>25</v>
      </c>
      <c r="K168" s="24">
        <v>842</v>
      </c>
      <c r="L168" s="48">
        <f t="shared" si="13"/>
        <v>5.57246856386499E-2</v>
      </c>
      <c r="M168" s="21" t="s">
        <v>46</v>
      </c>
      <c r="N168" s="24">
        <v>296</v>
      </c>
      <c r="O168" s="31">
        <f t="shared" si="14"/>
        <v>1.9589675711449372E-2</v>
      </c>
    </row>
    <row r="169" spans="1:15" x14ac:dyDescent="0.25">
      <c r="A169" s="21" t="s">
        <v>220</v>
      </c>
      <c r="B169" s="22" t="s">
        <v>184</v>
      </c>
      <c r="C169" s="22" t="str">
        <f t="shared" si="10"/>
        <v>Voorhees township_Camden</v>
      </c>
      <c r="D169" s="23">
        <v>27791</v>
      </c>
      <c r="E169" s="23">
        <v>6924</v>
      </c>
      <c r="F169" s="31">
        <f t="shared" si="11"/>
        <v>0.24914540678636968</v>
      </c>
      <c r="G169" s="21" t="s">
        <v>22</v>
      </c>
      <c r="H169" s="24">
        <v>1081</v>
      </c>
      <c r="I169" s="48">
        <f t="shared" si="12"/>
        <v>3.8897484797236516E-2</v>
      </c>
      <c r="J169" s="21" t="s">
        <v>25</v>
      </c>
      <c r="K169" s="24">
        <v>872</v>
      </c>
      <c r="L169" s="48">
        <f t="shared" si="13"/>
        <v>3.137706451728977E-2</v>
      </c>
      <c r="M169" s="21" t="s">
        <v>50</v>
      </c>
      <c r="N169" s="24">
        <v>761</v>
      </c>
      <c r="O169" s="31">
        <f t="shared" si="14"/>
        <v>2.738296570832284E-2</v>
      </c>
    </row>
    <row r="170" spans="1:15" x14ac:dyDescent="0.25">
      <c r="A170" s="21" t="s">
        <v>169</v>
      </c>
      <c r="B170" s="22" t="s">
        <v>137</v>
      </c>
      <c r="C170" s="22" t="str">
        <f t="shared" si="10"/>
        <v>Riverside township_Burlington</v>
      </c>
      <c r="D170" s="23">
        <v>7613</v>
      </c>
      <c r="E170" s="23">
        <v>1886</v>
      </c>
      <c r="F170" s="31">
        <f t="shared" si="11"/>
        <v>0.24773413897280966</v>
      </c>
      <c r="G170" s="21" t="s">
        <v>46</v>
      </c>
      <c r="H170" s="24">
        <v>876</v>
      </c>
      <c r="I170" s="48">
        <f t="shared" si="12"/>
        <v>0.11506633390253514</v>
      </c>
      <c r="J170" s="21" t="s">
        <v>13</v>
      </c>
      <c r="K170" s="24">
        <v>643</v>
      </c>
      <c r="L170" s="48">
        <f t="shared" si="13"/>
        <v>8.4460790752659928E-2</v>
      </c>
      <c r="M170" s="21" t="s">
        <v>55</v>
      </c>
      <c r="N170" s="24">
        <v>57</v>
      </c>
      <c r="O170" s="31">
        <f t="shared" si="14"/>
        <v>7.487192959411533E-3</v>
      </c>
    </row>
    <row r="171" spans="1:15" x14ac:dyDescent="0.25">
      <c r="A171" s="21" t="s">
        <v>366</v>
      </c>
      <c r="B171" s="22" t="s">
        <v>359</v>
      </c>
      <c r="C171" s="22" t="str">
        <f t="shared" si="10"/>
        <v>Jamesburg borough_Middlesex</v>
      </c>
      <c r="D171" s="23">
        <v>5213</v>
      </c>
      <c r="E171" s="23">
        <v>1289</v>
      </c>
      <c r="F171" s="31">
        <f t="shared" si="11"/>
        <v>0.24726644926146174</v>
      </c>
      <c r="G171" s="21" t="s">
        <v>13</v>
      </c>
      <c r="H171" s="24">
        <v>715</v>
      </c>
      <c r="I171" s="48">
        <f t="shared" si="12"/>
        <v>0.13715710723192021</v>
      </c>
      <c r="J171" s="21" t="s">
        <v>26</v>
      </c>
      <c r="K171" s="24">
        <v>189</v>
      </c>
      <c r="L171" s="48">
        <f t="shared" si="13"/>
        <v>3.6255515058507576E-2</v>
      </c>
      <c r="M171" s="21" t="s">
        <v>55</v>
      </c>
      <c r="N171" s="24">
        <v>90</v>
      </c>
      <c r="O171" s="31">
        <f t="shared" si="14"/>
        <v>1.7264530980241704E-2</v>
      </c>
    </row>
    <row r="172" spans="1:15" x14ac:dyDescent="0.25">
      <c r="A172" s="21" t="s">
        <v>603</v>
      </c>
      <c r="B172" s="22" t="s">
        <v>598</v>
      </c>
      <c r="C172" s="22" t="str">
        <f t="shared" si="10"/>
        <v>Garwood borough_Union</v>
      </c>
      <c r="D172" s="23">
        <v>4062</v>
      </c>
      <c r="E172" s="23">
        <v>991</v>
      </c>
      <c r="F172" s="31">
        <f t="shared" si="11"/>
        <v>0.24396848842934515</v>
      </c>
      <c r="G172" s="21" t="s">
        <v>13</v>
      </c>
      <c r="H172" s="24">
        <v>447</v>
      </c>
      <c r="I172" s="48">
        <f t="shared" si="12"/>
        <v>0.11004431314623338</v>
      </c>
      <c r="J172" s="21" t="s">
        <v>22</v>
      </c>
      <c r="K172" s="24">
        <v>159</v>
      </c>
      <c r="L172" s="48">
        <f t="shared" si="13"/>
        <v>3.9143279172821267E-2</v>
      </c>
      <c r="M172" s="21" t="s">
        <v>28</v>
      </c>
      <c r="N172" s="24">
        <v>92</v>
      </c>
      <c r="O172" s="31">
        <f t="shared" si="14"/>
        <v>2.2648941408173313E-2</v>
      </c>
    </row>
    <row r="173" spans="1:15" x14ac:dyDescent="0.25">
      <c r="A173" s="21" t="s">
        <v>80</v>
      </c>
      <c r="B173" s="22" t="s">
        <v>57</v>
      </c>
      <c r="C173" s="22" t="str">
        <f t="shared" si="10"/>
        <v>Franklin Lakes borough_Bergen</v>
      </c>
      <c r="D173" s="23">
        <v>10454</v>
      </c>
      <c r="E173" s="23">
        <v>2510</v>
      </c>
      <c r="F173" s="31">
        <f t="shared" si="11"/>
        <v>0.24009948345131049</v>
      </c>
      <c r="G173" s="21" t="s">
        <v>13</v>
      </c>
      <c r="H173" s="24">
        <v>522</v>
      </c>
      <c r="I173" s="48">
        <f t="shared" si="12"/>
        <v>4.9933039984694852E-2</v>
      </c>
      <c r="J173" s="21" t="s">
        <v>50</v>
      </c>
      <c r="K173" s="24">
        <v>434</v>
      </c>
      <c r="L173" s="48">
        <f t="shared" si="13"/>
        <v>4.1515209489190741E-2</v>
      </c>
      <c r="M173" s="21" t="s">
        <v>35</v>
      </c>
      <c r="N173" s="24">
        <v>427</v>
      </c>
      <c r="O173" s="31">
        <f t="shared" si="14"/>
        <v>4.0845609336139274E-2</v>
      </c>
    </row>
    <row r="174" spans="1:15" x14ac:dyDescent="0.25">
      <c r="A174" s="21" t="s">
        <v>466</v>
      </c>
      <c r="B174" s="22" t="s">
        <v>439</v>
      </c>
      <c r="C174" s="22" t="str">
        <f t="shared" si="10"/>
        <v>Mount Olive township_Morris</v>
      </c>
      <c r="D174" s="23">
        <v>27248</v>
      </c>
      <c r="E174" s="23">
        <v>6531</v>
      </c>
      <c r="F174" s="31">
        <f t="shared" si="11"/>
        <v>0.2396873165002936</v>
      </c>
      <c r="G174" s="21" t="s">
        <v>13</v>
      </c>
      <c r="H174" s="24">
        <v>2822</v>
      </c>
      <c r="I174" s="48">
        <f t="shared" si="12"/>
        <v>0.10356723429242513</v>
      </c>
      <c r="J174" s="21" t="s">
        <v>61</v>
      </c>
      <c r="K174" s="24">
        <v>440</v>
      </c>
      <c r="L174" s="48">
        <f t="shared" si="13"/>
        <v>1.614797416324134E-2</v>
      </c>
      <c r="M174" s="21" t="s">
        <v>19</v>
      </c>
      <c r="N174" s="24">
        <v>401</v>
      </c>
      <c r="O174" s="31">
        <f t="shared" si="14"/>
        <v>1.4716676453317675E-2</v>
      </c>
    </row>
    <row r="175" spans="1:15" x14ac:dyDescent="0.25">
      <c r="A175" s="21" t="s">
        <v>470</v>
      </c>
      <c r="B175" s="22" t="s">
        <v>439</v>
      </c>
      <c r="C175" s="22" t="str">
        <f t="shared" si="10"/>
        <v>Randolph township_Morris</v>
      </c>
      <c r="D175" s="23">
        <v>24298</v>
      </c>
      <c r="E175" s="23">
        <v>5774</v>
      </c>
      <c r="F175" s="31">
        <f t="shared" si="11"/>
        <v>0.23763272697341345</v>
      </c>
      <c r="G175" s="21" t="s">
        <v>13</v>
      </c>
      <c r="H175" s="24">
        <v>2132</v>
      </c>
      <c r="I175" s="48">
        <f t="shared" si="12"/>
        <v>8.7743847230224714E-2</v>
      </c>
      <c r="J175" s="21" t="s">
        <v>25</v>
      </c>
      <c r="K175" s="24">
        <v>595</v>
      </c>
      <c r="L175" s="48">
        <f t="shared" si="13"/>
        <v>2.4487612149148078E-2</v>
      </c>
      <c r="M175" s="21" t="s">
        <v>61</v>
      </c>
      <c r="N175" s="24">
        <v>559</v>
      </c>
      <c r="O175" s="31">
        <f t="shared" si="14"/>
        <v>2.3006008724997942E-2</v>
      </c>
    </row>
    <row r="176" spans="1:15" x14ac:dyDescent="0.25">
      <c r="A176" s="21" t="s">
        <v>547</v>
      </c>
      <c r="B176" s="22" t="s">
        <v>548</v>
      </c>
      <c r="C176" s="22" t="str">
        <f t="shared" si="10"/>
        <v>Bedminster township_Somerset</v>
      </c>
      <c r="D176" s="23">
        <v>7980</v>
      </c>
      <c r="E176" s="23">
        <v>1891</v>
      </c>
      <c r="F176" s="31">
        <f t="shared" si="11"/>
        <v>0.23696741854636591</v>
      </c>
      <c r="G176" s="21" t="s">
        <v>13</v>
      </c>
      <c r="H176" s="24">
        <v>460</v>
      </c>
      <c r="I176" s="48">
        <f t="shared" si="12"/>
        <v>5.764411027568922E-2</v>
      </c>
      <c r="J176" s="21" t="s">
        <v>97</v>
      </c>
      <c r="K176" s="24">
        <v>279</v>
      </c>
      <c r="L176" s="48">
        <f t="shared" si="13"/>
        <v>3.4962406015037591E-2</v>
      </c>
      <c r="M176" s="21" t="s">
        <v>25</v>
      </c>
      <c r="N176" s="24">
        <v>176</v>
      </c>
      <c r="O176" s="31">
        <f t="shared" si="14"/>
        <v>2.2055137844611529E-2</v>
      </c>
    </row>
    <row r="177" spans="1:15" x14ac:dyDescent="0.25">
      <c r="A177" s="21" t="s">
        <v>125</v>
      </c>
      <c r="B177" s="22" t="s">
        <v>57</v>
      </c>
      <c r="C177" s="22" t="str">
        <f t="shared" si="10"/>
        <v>Teterboro borough_Bergen</v>
      </c>
      <c r="D177" s="23">
        <v>85</v>
      </c>
      <c r="E177" s="23">
        <v>20</v>
      </c>
      <c r="F177" s="31">
        <f t="shared" si="11"/>
        <v>0.23529411764705882</v>
      </c>
      <c r="G177" s="21" t="s">
        <v>13</v>
      </c>
      <c r="H177" s="24">
        <v>15</v>
      </c>
      <c r="I177" s="48">
        <f t="shared" si="12"/>
        <v>0.17647058823529413</v>
      </c>
      <c r="J177" s="21" t="s">
        <v>35</v>
      </c>
      <c r="K177" s="24">
        <v>4</v>
      </c>
      <c r="L177" s="48">
        <f t="shared" si="13"/>
        <v>4.7058823529411764E-2</v>
      </c>
      <c r="M177" s="25" t="s">
        <v>23</v>
      </c>
      <c r="N177" s="26">
        <v>1</v>
      </c>
      <c r="O177" s="31">
        <f t="shared" si="14"/>
        <v>1.1764705882352941E-2</v>
      </c>
    </row>
    <row r="178" spans="1:15" x14ac:dyDescent="0.25">
      <c r="A178" s="21" t="s">
        <v>377</v>
      </c>
      <c r="B178" s="22" t="s">
        <v>359</v>
      </c>
      <c r="C178" s="22" t="str">
        <f t="shared" si="10"/>
        <v>South Amboy city_Middlesex</v>
      </c>
      <c r="D178" s="23">
        <v>8157</v>
      </c>
      <c r="E178" s="23">
        <v>1917</v>
      </c>
      <c r="F178" s="31">
        <f t="shared" si="11"/>
        <v>0.23501287237955132</v>
      </c>
      <c r="G178" s="21" t="s">
        <v>13</v>
      </c>
      <c r="H178" s="24">
        <v>832</v>
      </c>
      <c r="I178" s="48">
        <f t="shared" si="12"/>
        <v>0.1019982836827265</v>
      </c>
      <c r="J178" s="21" t="s">
        <v>55</v>
      </c>
      <c r="K178" s="24">
        <v>542</v>
      </c>
      <c r="L178" s="48">
        <f t="shared" si="13"/>
        <v>6.6445997302929993E-2</v>
      </c>
      <c r="M178" s="21" t="s">
        <v>20</v>
      </c>
      <c r="N178" s="24">
        <v>137</v>
      </c>
      <c r="O178" s="31">
        <f t="shared" si="14"/>
        <v>1.6795390462179722E-2</v>
      </c>
    </row>
    <row r="179" spans="1:15" x14ac:dyDescent="0.25">
      <c r="A179" s="21" t="s">
        <v>368</v>
      </c>
      <c r="B179" s="22" t="s">
        <v>359</v>
      </c>
      <c r="C179" s="22" t="str">
        <f t="shared" si="10"/>
        <v>Middlesex borough_Middlesex</v>
      </c>
      <c r="D179" s="23">
        <v>12998</v>
      </c>
      <c r="E179" s="23">
        <v>3050</v>
      </c>
      <c r="F179" s="31">
        <f t="shared" si="11"/>
        <v>0.23465148484382212</v>
      </c>
      <c r="G179" s="21" t="s">
        <v>13</v>
      </c>
      <c r="H179" s="24">
        <v>1632</v>
      </c>
      <c r="I179" s="48">
        <f t="shared" si="12"/>
        <v>0.12555777811971072</v>
      </c>
      <c r="J179" s="21" t="s">
        <v>17</v>
      </c>
      <c r="K179" s="24">
        <v>507</v>
      </c>
      <c r="L179" s="48">
        <f t="shared" si="13"/>
        <v>3.9006000923218959E-2</v>
      </c>
      <c r="M179" s="21" t="s">
        <v>15</v>
      </c>
      <c r="N179" s="24">
        <v>176</v>
      </c>
      <c r="O179" s="31">
        <f t="shared" si="14"/>
        <v>1.354054469918449E-2</v>
      </c>
    </row>
    <row r="180" spans="1:15" x14ac:dyDescent="0.25">
      <c r="A180" s="21" t="s">
        <v>37</v>
      </c>
      <c r="B180" s="22" t="s">
        <v>12</v>
      </c>
      <c r="C180" s="22" t="str">
        <f t="shared" si="10"/>
        <v>Galloway township_Atlantic</v>
      </c>
      <c r="D180" s="23">
        <v>35434</v>
      </c>
      <c r="E180" s="23">
        <v>8226</v>
      </c>
      <c r="F180" s="31">
        <f t="shared" si="11"/>
        <v>0.23214991251340519</v>
      </c>
      <c r="G180" s="21" t="s">
        <v>13</v>
      </c>
      <c r="H180" s="24">
        <v>2914</v>
      </c>
      <c r="I180" s="48">
        <f t="shared" si="12"/>
        <v>8.2237399108201159E-2</v>
      </c>
      <c r="J180" s="21" t="s">
        <v>19</v>
      </c>
      <c r="K180" s="24">
        <v>734</v>
      </c>
      <c r="L180" s="48">
        <f t="shared" si="13"/>
        <v>2.0714567929107638E-2</v>
      </c>
      <c r="M180" s="21" t="s">
        <v>25</v>
      </c>
      <c r="N180" s="24">
        <v>651</v>
      </c>
      <c r="O180" s="31">
        <f t="shared" si="14"/>
        <v>1.8372184907151323E-2</v>
      </c>
    </row>
    <row r="181" spans="1:15" x14ac:dyDescent="0.25">
      <c r="A181" s="21" t="s">
        <v>430</v>
      </c>
      <c r="B181" s="22" t="s">
        <v>384</v>
      </c>
      <c r="C181" s="22" t="str">
        <f t="shared" si="10"/>
        <v>Shrewsbury township_Monmouth</v>
      </c>
      <c r="D181" s="23">
        <v>1103</v>
      </c>
      <c r="E181" s="23">
        <v>256</v>
      </c>
      <c r="F181" s="31">
        <f t="shared" si="11"/>
        <v>0.23209428830462375</v>
      </c>
      <c r="G181" s="21" t="s">
        <v>13</v>
      </c>
      <c r="H181" s="24">
        <v>167</v>
      </c>
      <c r="I181" s="48">
        <f t="shared" si="12"/>
        <v>0.1514052583862194</v>
      </c>
      <c r="J181" s="21" t="s">
        <v>17</v>
      </c>
      <c r="K181" s="24">
        <v>25</v>
      </c>
      <c r="L181" s="48">
        <f t="shared" si="13"/>
        <v>2.2665457842248413E-2</v>
      </c>
      <c r="M181" s="21" t="s">
        <v>23</v>
      </c>
      <c r="N181" s="24">
        <v>16</v>
      </c>
      <c r="O181" s="31">
        <f t="shared" si="14"/>
        <v>1.4505893019038985E-2</v>
      </c>
    </row>
    <row r="182" spans="1:15" x14ac:dyDescent="0.25">
      <c r="A182" s="21" t="s">
        <v>292</v>
      </c>
      <c r="B182" s="22" t="s">
        <v>359</v>
      </c>
      <c r="C182" s="22" t="str">
        <f t="shared" si="10"/>
        <v>Monroe township_Middlesex</v>
      </c>
      <c r="D182" s="23">
        <v>40659</v>
      </c>
      <c r="E182" s="23">
        <v>9434</v>
      </c>
      <c r="F182" s="31">
        <f t="shared" si="11"/>
        <v>0.23202734941833297</v>
      </c>
      <c r="G182" s="21" t="s">
        <v>59</v>
      </c>
      <c r="H182" s="24">
        <v>1132</v>
      </c>
      <c r="I182" s="48">
        <f t="shared" si="12"/>
        <v>2.7841314346147224E-2</v>
      </c>
      <c r="J182" s="21" t="s">
        <v>13</v>
      </c>
      <c r="K182" s="24">
        <v>1120</v>
      </c>
      <c r="L182" s="48">
        <f t="shared" si="13"/>
        <v>2.7546176738237536E-2</v>
      </c>
      <c r="M182" s="21" t="s">
        <v>61</v>
      </c>
      <c r="N182" s="24">
        <v>1069</v>
      </c>
      <c r="O182" s="31">
        <f t="shared" si="14"/>
        <v>2.6291841904621364E-2</v>
      </c>
    </row>
    <row r="183" spans="1:15" x14ac:dyDescent="0.25">
      <c r="A183" s="21" t="s">
        <v>367</v>
      </c>
      <c r="B183" s="22" t="s">
        <v>359</v>
      </c>
      <c r="C183" s="22" t="str">
        <f t="shared" si="10"/>
        <v>Metuchen borough_Middlesex</v>
      </c>
      <c r="D183" s="23">
        <v>12920</v>
      </c>
      <c r="E183" s="23">
        <v>2989</v>
      </c>
      <c r="F183" s="31">
        <f t="shared" si="11"/>
        <v>0.2313467492260062</v>
      </c>
      <c r="G183" s="21" t="s">
        <v>13</v>
      </c>
      <c r="H183" s="24">
        <v>441</v>
      </c>
      <c r="I183" s="48">
        <f t="shared" si="12"/>
        <v>3.413312693498452E-2</v>
      </c>
      <c r="J183" s="21" t="s">
        <v>25</v>
      </c>
      <c r="K183" s="24">
        <v>418</v>
      </c>
      <c r="L183" s="48">
        <f t="shared" si="13"/>
        <v>3.2352941176470591E-2</v>
      </c>
      <c r="M183" s="21" t="s">
        <v>59</v>
      </c>
      <c r="N183" s="24">
        <v>320</v>
      </c>
      <c r="O183" s="31">
        <f t="shared" si="14"/>
        <v>2.4767801857585141E-2</v>
      </c>
    </row>
    <row r="184" spans="1:15" x14ac:dyDescent="0.25">
      <c r="A184" s="21" t="s">
        <v>455</v>
      </c>
      <c r="B184" s="22" t="s">
        <v>439</v>
      </c>
      <c r="C184" s="22" t="str">
        <f t="shared" si="10"/>
        <v>Long Hill township_Morris</v>
      </c>
      <c r="D184" s="23">
        <v>8440</v>
      </c>
      <c r="E184" s="23">
        <v>1952</v>
      </c>
      <c r="F184" s="31">
        <f t="shared" si="11"/>
        <v>0.23127962085308057</v>
      </c>
      <c r="G184" s="21" t="s">
        <v>13</v>
      </c>
      <c r="H184" s="24">
        <v>717</v>
      </c>
      <c r="I184" s="48">
        <f t="shared" si="12"/>
        <v>8.4952606635071093E-2</v>
      </c>
      <c r="J184" s="21" t="s">
        <v>25</v>
      </c>
      <c r="K184" s="24">
        <v>416</v>
      </c>
      <c r="L184" s="48">
        <f t="shared" si="13"/>
        <v>4.9289099526066353E-2</v>
      </c>
      <c r="M184" s="21" t="s">
        <v>15</v>
      </c>
      <c r="N184" s="24">
        <v>208</v>
      </c>
      <c r="O184" s="31">
        <f t="shared" si="14"/>
        <v>2.4644549763033177E-2</v>
      </c>
    </row>
    <row r="185" spans="1:15" x14ac:dyDescent="0.25">
      <c r="A185" s="21" t="s">
        <v>86</v>
      </c>
      <c r="B185" s="22" t="s">
        <v>57</v>
      </c>
      <c r="C185" s="22" t="str">
        <f t="shared" si="10"/>
        <v>Haworth borough_Bergen</v>
      </c>
      <c r="D185" s="23">
        <v>3307</v>
      </c>
      <c r="E185" s="23">
        <v>762</v>
      </c>
      <c r="F185" s="31">
        <f t="shared" si="11"/>
        <v>0.2304203205322044</v>
      </c>
      <c r="G185" s="21" t="s">
        <v>50</v>
      </c>
      <c r="H185" s="24">
        <v>182</v>
      </c>
      <c r="I185" s="48">
        <f t="shared" si="12"/>
        <v>5.5034774720290294E-2</v>
      </c>
      <c r="J185" s="21" t="s">
        <v>20</v>
      </c>
      <c r="K185" s="24">
        <v>97</v>
      </c>
      <c r="L185" s="48">
        <f t="shared" si="13"/>
        <v>2.933172059268219E-2</v>
      </c>
      <c r="M185" s="21" t="s">
        <v>23</v>
      </c>
      <c r="N185" s="24">
        <v>81</v>
      </c>
      <c r="O185" s="31">
        <f t="shared" si="14"/>
        <v>2.4493498639250075E-2</v>
      </c>
    </row>
    <row r="186" spans="1:15" x14ac:dyDescent="0.25">
      <c r="A186" s="21" t="s">
        <v>549</v>
      </c>
      <c r="B186" s="22" t="s">
        <v>548</v>
      </c>
      <c r="C186" s="22" t="str">
        <f t="shared" si="10"/>
        <v>Bernards township_Somerset</v>
      </c>
      <c r="D186" s="23">
        <v>25839</v>
      </c>
      <c r="E186" s="23">
        <v>5944</v>
      </c>
      <c r="F186" s="31">
        <f t="shared" si="11"/>
        <v>0.23003986222377026</v>
      </c>
      <c r="G186" s="21" t="s">
        <v>25</v>
      </c>
      <c r="H186" s="24">
        <v>1660</v>
      </c>
      <c r="I186" s="48">
        <f t="shared" si="12"/>
        <v>6.4243972289949297E-2</v>
      </c>
      <c r="J186" s="21" t="s">
        <v>13</v>
      </c>
      <c r="K186" s="24">
        <v>965</v>
      </c>
      <c r="L186" s="48">
        <f t="shared" si="13"/>
        <v>3.7346646542048841E-2</v>
      </c>
      <c r="M186" s="21" t="s">
        <v>50</v>
      </c>
      <c r="N186" s="24">
        <v>456</v>
      </c>
      <c r="O186" s="31">
        <f t="shared" si="14"/>
        <v>1.764774178567282E-2</v>
      </c>
    </row>
    <row r="187" spans="1:15" x14ac:dyDescent="0.25">
      <c r="A187" s="21" t="s">
        <v>192</v>
      </c>
      <c r="B187" s="22" t="s">
        <v>184</v>
      </c>
      <c r="C187" s="22" t="str">
        <f t="shared" si="10"/>
        <v>Cherry Hill township_Camden</v>
      </c>
      <c r="D187" s="23">
        <v>67193</v>
      </c>
      <c r="E187" s="23">
        <v>15166</v>
      </c>
      <c r="F187" s="31">
        <f t="shared" si="11"/>
        <v>0.22570803506317622</v>
      </c>
      <c r="G187" s="21" t="s">
        <v>13</v>
      </c>
      <c r="H187" s="24">
        <v>3670</v>
      </c>
      <c r="I187" s="48">
        <f t="shared" si="12"/>
        <v>5.4618784694834284E-2</v>
      </c>
      <c r="J187" s="21" t="s">
        <v>25</v>
      </c>
      <c r="K187" s="24">
        <v>2539</v>
      </c>
      <c r="L187" s="48">
        <f t="shared" si="13"/>
        <v>3.778667420713467E-2</v>
      </c>
      <c r="M187" s="21" t="s">
        <v>17</v>
      </c>
      <c r="N187" s="24">
        <v>940</v>
      </c>
      <c r="O187" s="31">
        <f t="shared" si="14"/>
        <v>1.3989552483145566E-2</v>
      </c>
    </row>
    <row r="188" spans="1:15" x14ac:dyDescent="0.25">
      <c r="A188" s="21" t="s">
        <v>441</v>
      </c>
      <c r="B188" s="22" t="s">
        <v>439</v>
      </c>
      <c r="C188" s="22" t="str">
        <f t="shared" si="10"/>
        <v>Butler borough_Morris</v>
      </c>
      <c r="D188" s="23">
        <v>7191</v>
      </c>
      <c r="E188" s="23">
        <v>1620</v>
      </c>
      <c r="F188" s="31">
        <f t="shared" si="11"/>
        <v>0.22528160200250313</v>
      </c>
      <c r="G188" s="21" t="s">
        <v>13</v>
      </c>
      <c r="H188" s="24">
        <v>885</v>
      </c>
      <c r="I188" s="48">
        <f t="shared" si="12"/>
        <v>0.12307050479766375</v>
      </c>
      <c r="J188" s="21" t="s">
        <v>28</v>
      </c>
      <c r="K188" s="24">
        <v>259</v>
      </c>
      <c r="L188" s="48">
        <f t="shared" si="13"/>
        <v>3.6017243776943403E-2</v>
      </c>
      <c r="M188" s="21" t="s">
        <v>55</v>
      </c>
      <c r="N188" s="24">
        <v>166</v>
      </c>
      <c r="O188" s="31">
        <f t="shared" si="14"/>
        <v>2.3084411069392297E-2</v>
      </c>
    </row>
    <row r="189" spans="1:15" x14ac:dyDescent="0.25">
      <c r="A189" s="21" t="s">
        <v>38</v>
      </c>
      <c r="B189" s="22" t="s">
        <v>12</v>
      </c>
      <c r="C189" s="22" t="str">
        <f t="shared" si="10"/>
        <v>Hamilton township_Atlantic</v>
      </c>
      <c r="D189" s="23">
        <v>25156</v>
      </c>
      <c r="E189" s="23">
        <v>5661</v>
      </c>
      <c r="F189" s="31">
        <f t="shared" si="11"/>
        <v>0.22503577675306091</v>
      </c>
      <c r="G189" s="21" t="s">
        <v>13</v>
      </c>
      <c r="H189" s="24">
        <v>3075</v>
      </c>
      <c r="I189" s="48">
        <f t="shared" si="12"/>
        <v>0.12223723962474162</v>
      </c>
      <c r="J189" s="21" t="s">
        <v>25</v>
      </c>
      <c r="K189" s="24">
        <v>413</v>
      </c>
      <c r="L189" s="48">
        <f t="shared" si="13"/>
        <v>1.641755446016855E-2</v>
      </c>
      <c r="M189" s="21" t="s">
        <v>20</v>
      </c>
      <c r="N189" s="24">
        <v>321</v>
      </c>
      <c r="O189" s="31">
        <f t="shared" si="14"/>
        <v>1.2760375258387661E-2</v>
      </c>
    </row>
    <row r="190" spans="1:15" x14ac:dyDescent="0.25">
      <c r="A190" s="21" t="s">
        <v>556</v>
      </c>
      <c r="B190" s="22" t="s">
        <v>548</v>
      </c>
      <c r="C190" s="22" t="str">
        <f t="shared" si="10"/>
        <v>Hillsborough township_Somerset</v>
      </c>
      <c r="D190" s="23">
        <v>36775</v>
      </c>
      <c r="E190" s="23">
        <v>8270</v>
      </c>
      <c r="F190" s="31">
        <f t="shared" si="11"/>
        <v>0.22488103331067302</v>
      </c>
      <c r="G190" s="21" t="s">
        <v>13</v>
      </c>
      <c r="H190" s="24">
        <v>2021</v>
      </c>
      <c r="I190" s="48">
        <f t="shared" si="12"/>
        <v>5.495581237253569E-2</v>
      </c>
      <c r="J190" s="21" t="s">
        <v>61</v>
      </c>
      <c r="K190" s="24">
        <v>995</v>
      </c>
      <c r="L190" s="48">
        <f t="shared" si="13"/>
        <v>2.7056424201223658E-2</v>
      </c>
      <c r="M190" s="21" t="s">
        <v>19</v>
      </c>
      <c r="N190" s="24">
        <v>713</v>
      </c>
      <c r="O190" s="31">
        <f t="shared" si="14"/>
        <v>1.9388171312032632E-2</v>
      </c>
    </row>
    <row r="191" spans="1:15" x14ac:dyDescent="0.25">
      <c r="A191" s="21" t="s">
        <v>107</v>
      </c>
      <c r="B191" s="22" t="s">
        <v>57</v>
      </c>
      <c r="C191" s="22" t="str">
        <f t="shared" si="10"/>
        <v>Oradell borough_Bergen</v>
      </c>
      <c r="D191" s="23">
        <v>7807</v>
      </c>
      <c r="E191" s="23">
        <v>1752</v>
      </c>
      <c r="F191" s="31">
        <f t="shared" si="11"/>
        <v>0.22441398744716282</v>
      </c>
      <c r="G191" s="21" t="s">
        <v>50</v>
      </c>
      <c r="H191" s="24">
        <v>359</v>
      </c>
      <c r="I191" s="48">
        <f t="shared" si="12"/>
        <v>4.5984372998591011E-2</v>
      </c>
      <c r="J191" s="21" t="s">
        <v>13</v>
      </c>
      <c r="K191" s="24">
        <v>295</v>
      </c>
      <c r="L191" s="48">
        <f t="shared" si="13"/>
        <v>3.7786601767644423E-2</v>
      </c>
      <c r="M191" s="21" t="s">
        <v>106</v>
      </c>
      <c r="N191" s="24">
        <v>234</v>
      </c>
      <c r="O191" s="31">
        <f t="shared" si="14"/>
        <v>2.9973101063148457E-2</v>
      </c>
    </row>
    <row r="192" spans="1:15" x14ac:dyDescent="0.25">
      <c r="A192" s="21" t="s">
        <v>207</v>
      </c>
      <c r="B192" s="22" t="s">
        <v>184</v>
      </c>
      <c r="C192" s="22" t="str">
        <f t="shared" si="10"/>
        <v>Merchantville borough_Camden</v>
      </c>
      <c r="D192" s="23">
        <v>3436</v>
      </c>
      <c r="E192" s="23">
        <v>769</v>
      </c>
      <c r="F192" s="31">
        <f t="shared" si="11"/>
        <v>0.22380675203725262</v>
      </c>
      <c r="G192" s="21" t="s">
        <v>13</v>
      </c>
      <c r="H192" s="24">
        <v>541</v>
      </c>
      <c r="I192" s="48">
        <f t="shared" si="12"/>
        <v>0.15745052386495925</v>
      </c>
      <c r="J192" s="21" t="s">
        <v>17</v>
      </c>
      <c r="K192" s="24">
        <v>139</v>
      </c>
      <c r="L192" s="48">
        <f t="shared" si="13"/>
        <v>4.0454016298020957E-2</v>
      </c>
      <c r="M192" s="21" t="s">
        <v>23</v>
      </c>
      <c r="N192" s="24">
        <v>32</v>
      </c>
      <c r="O192" s="31">
        <f t="shared" si="14"/>
        <v>9.3131548311990685E-3</v>
      </c>
    </row>
    <row r="193" spans="1:15" x14ac:dyDescent="0.25">
      <c r="A193" s="21" t="s">
        <v>39</v>
      </c>
      <c r="B193" s="22" t="s">
        <v>12</v>
      </c>
      <c r="C193" s="22" t="str">
        <f t="shared" si="10"/>
        <v>Hammonton town_Atlantic</v>
      </c>
      <c r="D193" s="23">
        <v>14276</v>
      </c>
      <c r="E193" s="23">
        <v>3190</v>
      </c>
      <c r="F193" s="31">
        <f t="shared" si="11"/>
        <v>0.22345194732418044</v>
      </c>
      <c r="G193" s="21" t="s">
        <v>13</v>
      </c>
      <c r="H193" s="24">
        <v>2304</v>
      </c>
      <c r="I193" s="48">
        <f t="shared" si="12"/>
        <v>0.1613897450266181</v>
      </c>
      <c r="J193" s="21" t="s">
        <v>23</v>
      </c>
      <c r="K193" s="24">
        <v>317</v>
      </c>
      <c r="L193" s="48">
        <f t="shared" si="13"/>
        <v>2.2205099467637993E-2</v>
      </c>
      <c r="M193" s="21" t="s">
        <v>26</v>
      </c>
      <c r="N193" s="24">
        <v>204</v>
      </c>
      <c r="O193" s="31">
        <f t="shared" si="14"/>
        <v>1.4289717007565145E-2</v>
      </c>
    </row>
    <row r="194" spans="1:15" x14ac:dyDescent="0.25">
      <c r="A194" s="21" t="s">
        <v>114</v>
      </c>
      <c r="B194" s="22" t="s">
        <v>57</v>
      </c>
      <c r="C194" s="22" t="str">
        <f t="shared" si="10"/>
        <v>Ridgewood village_Bergen</v>
      </c>
      <c r="D194" s="23">
        <v>24170</v>
      </c>
      <c r="E194" s="23">
        <v>5346</v>
      </c>
      <c r="F194" s="31">
        <f t="shared" si="11"/>
        <v>0.2211832850641291</v>
      </c>
      <c r="G194" s="21" t="s">
        <v>50</v>
      </c>
      <c r="H194" s="24">
        <v>1189</v>
      </c>
      <c r="I194" s="48">
        <f t="shared" si="12"/>
        <v>4.9193214729002899E-2</v>
      </c>
      <c r="J194" s="21" t="s">
        <v>13</v>
      </c>
      <c r="K194" s="24">
        <v>1136</v>
      </c>
      <c r="L194" s="48">
        <f t="shared" si="13"/>
        <v>4.700041373603641E-2</v>
      </c>
      <c r="M194" s="21" t="s">
        <v>22</v>
      </c>
      <c r="N194" s="24">
        <v>442</v>
      </c>
      <c r="O194" s="31">
        <f t="shared" si="14"/>
        <v>1.8287132809267689E-2</v>
      </c>
    </row>
    <row r="195" spans="1:15" x14ac:dyDescent="0.25">
      <c r="A195" s="21" t="s">
        <v>74</v>
      </c>
      <c r="B195" s="22" t="s">
        <v>57</v>
      </c>
      <c r="C195" s="22" t="str">
        <f t="shared" si="10"/>
        <v>Emerson borough_Bergen</v>
      </c>
      <c r="D195" s="23">
        <v>7220</v>
      </c>
      <c r="E195" s="23">
        <v>1584</v>
      </c>
      <c r="F195" s="31">
        <f t="shared" si="11"/>
        <v>0.21939058171745152</v>
      </c>
      <c r="G195" s="21" t="s">
        <v>13</v>
      </c>
      <c r="H195" s="24">
        <v>696</v>
      </c>
      <c r="I195" s="48">
        <f t="shared" si="12"/>
        <v>9.6398891966759007E-2</v>
      </c>
      <c r="J195" s="21" t="s">
        <v>23</v>
      </c>
      <c r="K195" s="24">
        <v>284</v>
      </c>
      <c r="L195" s="48">
        <f t="shared" si="13"/>
        <v>3.933518005540166E-2</v>
      </c>
      <c r="M195" s="21" t="s">
        <v>35</v>
      </c>
      <c r="N195" s="24">
        <v>117</v>
      </c>
      <c r="O195" s="31">
        <f t="shared" si="14"/>
        <v>1.6204986149584488E-2</v>
      </c>
    </row>
    <row r="196" spans="1:15" x14ac:dyDescent="0.25">
      <c r="A196" s="21" t="s">
        <v>473</v>
      </c>
      <c r="B196" s="22" t="s">
        <v>439</v>
      </c>
      <c r="C196" s="22" t="str">
        <f t="shared" ref="C196:C259" si="15">A196&amp;"_"&amp;B196</f>
        <v>Rockaway township_Morris</v>
      </c>
      <c r="D196" s="23">
        <v>22943</v>
      </c>
      <c r="E196" s="23">
        <v>4999</v>
      </c>
      <c r="F196" s="31">
        <f t="shared" ref="F196:F259" si="16">E196/D196</f>
        <v>0.2178878089177527</v>
      </c>
      <c r="G196" s="21" t="s">
        <v>13</v>
      </c>
      <c r="H196" s="24">
        <v>2221</v>
      </c>
      <c r="I196" s="48">
        <f t="shared" si="12"/>
        <v>9.6805125746415033E-2</v>
      </c>
      <c r="J196" s="21" t="s">
        <v>19</v>
      </c>
      <c r="K196" s="24">
        <v>481</v>
      </c>
      <c r="L196" s="48">
        <f t="shared" si="13"/>
        <v>2.0965000217931396E-2</v>
      </c>
      <c r="M196" s="21" t="s">
        <v>14</v>
      </c>
      <c r="N196" s="24">
        <v>248</v>
      </c>
      <c r="O196" s="31">
        <f t="shared" si="14"/>
        <v>1.0809397201760886E-2</v>
      </c>
    </row>
    <row r="197" spans="1:15" x14ac:dyDescent="0.25">
      <c r="A197" s="21" t="s">
        <v>520</v>
      </c>
      <c r="B197" s="22" t="s">
        <v>515</v>
      </c>
      <c r="C197" s="22" t="str">
        <f t="shared" si="15"/>
        <v>North Haledon borough_Passaic</v>
      </c>
      <c r="D197" s="23">
        <v>8139</v>
      </c>
      <c r="E197" s="23">
        <v>1758</v>
      </c>
      <c r="F197" s="31">
        <f t="shared" si="16"/>
        <v>0.21599705123479543</v>
      </c>
      <c r="G197" s="21" t="s">
        <v>23</v>
      </c>
      <c r="H197" s="24">
        <v>555</v>
      </c>
      <c r="I197" s="48">
        <f t="shared" ref="I197:I260" si="17">IFERROR(H197/$D197,"--")</f>
        <v>6.8190195355694802E-2</v>
      </c>
      <c r="J197" s="21" t="s">
        <v>13</v>
      </c>
      <c r="K197" s="24">
        <v>454</v>
      </c>
      <c r="L197" s="48">
        <f t="shared" ref="L197:L260" si="18">IFERROR(K197/$D197,"--")</f>
        <v>5.5780808453126919E-2</v>
      </c>
      <c r="M197" s="21" t="s">
        <v>35</v>
      </c>
      <c r="N197" s="24">
        <v>103</v>
      </c>
      <c r="O197" s="31">
        <f t="shared" ref="O197:O260" si="19">IFERROR(N197/$D197,"--")</f>
        <v>1.2655117336282098E-2</v>
      </c>
    </row>
    <row r="198" spans="1:15" x14ac:dyDescent="0.25">
      <c r="A198" s="21" t="s">
        <v>599</v>
      </c>
      <c r="B198" s="22" t="s">
        <v>598</v>
      </c>
      <c r="C198" s="22" t="str">
        <f t="shared" si="15"/>
        <v>Clark township_Union</v>
      </c>
      <c r="D198" s="23">
        <v>14466</v>
      </c>
      <c r="E198" s="23">
        <v>3124</v>
      </c>
      <c r="F198" s="31">
        <f t="shared" si="16"/>
        <v>0.21595465228812388</v>
      </c>
      <c r="G198" s="21" t="s">
        <v>13</v>
      </c>
      <c r="H198" s="24">
        <v>1099</v>
      </c>
      <c r="I198" s="48">
        <f t="shared" si="17"/>
        <v>7.597124291442002E-2</v>
      </c>
      <c r="J198" s="21" t="s">
        <v>46</v>
      </c>
      <c r="K198" s="24">
        <v>894</v>
      </c>
      <c r="L198" s="48">
        <f t="shared" si="18"/>
        <v>6.1800082953131483E-2</v>
      </c>
      <c r="M198" s="21" t="s">
        <v>35</v>
      </c>
      <c r="N198" s="24">
        <v>216</v>
      </c>
      <c r="O198" s="31">
        <f t="shared" si="19"/>
        <v>1.4931563666528411E-2</v>
      </c>
    </row>
    <row r="199" spans="1:15" x14ac:dyDescent="0.25">
      <c r="A199" s="21" t="s">
        <v>527</v>
      </c>
      <c r="B199" s="22" t="s">
        <v>515</v>
      </c>
      <c r="C199" s="22" t="str">
        <f t="shared" si="15"/>
        <v>Wanaque borough_Passaic</v>
      </c>
      <c r="D199" s="23">
        <v>11119</v>
      </c>
      <c r="E199" s="23">
        <v>2398</v>
      </c>
      <c r="F199" s="31">
        <f t="shared" si="16"/>
        <v>0.21566687651767244</v>
      </c>
      <c r="G199" s="21" t="s">
        <v>13</v>
      </c>
      <c r="H199" s="24">
        <v>848</v>
      </c>
      <c r="I199" s="48">
        <f t="shared" si="17"/>
        <v>7.6265851245615607E-2</v>
      </c>
      <c r="J199" s="21" t="s">
        <v>23</v>
      </c>
      <c r="K199" s="24">
        <v>351</v>
      </c>
      <c r="L199" s="48">
        <f t="shared" si="18"/>
        <v>3.1567587013220613E-2</v>
      </c>
      <c r="M199" s="21" t="s">
        <v>20</v>
      </c>
      <c r="N199" s="24">
        <v>339</v>
      </c>
      <c r="O199" s="31">
        <f t="shared" si="19"/>
        <v>3.0488353269178883E-2</v>
      </c>
    </row>
    <row r="200" spans="1:15" x14ac:dyDescent="0.25">
      <c r="A200" s="21" t="s">
        <v>438</v>
      </c>
      <c r="B200" s="22" t="s">
        <v>439</v>
      </c>
      <c r="C200" s="22" t="str">
        <f t="shared" si="15"/>
        <v>Boonton town_Morris</v>
      </c>
      <c r="D200" s="23">
        <v>7764</v>
      </c>
      <c r="E200" s="23">
        <v>1663</v>
      </c>
      <c r="F200" s="31">
        <f t="shared" si="16"/>
        <v>0.21419371458011335</v>
      </c>
      <c r="G200" s="21" t="s">
        <v>13</v>
      </c>
      <c r="H200" s="24">
        <v>804</v>
      </c>
      <c r="I200" s="48">
        <f t="shared" si="17"/>
        <v>0.1035548686244204</v>
      </c>
      <c r="J200" s="21" t="s">
        <v>14</v>
      </c>
      <c r="K200" s="24">
        <v>302</v>
      </c>
      <c r="L200" s="48">
        <f t="shared" si="18"/>
        <v>3.8897475528078311E-2</v>
      </c>
      <c r="M200" s="21" t="s">
        <v>34</v>
      </c>
      <c r="N200" s="24">
        <v>110</v>
      </c>
      <c r="O200" s="31">
        <f t="shared" si="19"/>
        <v>1.416795466254508E-2</v>
      </c>
    </row>
    <row r="201" spans="1:15" x14ac:dyDescent="0.25">
      <c r="A201" s="21" t="s">
        <v>394</v>
      </c>
      <c r="B201" s="22" t="s">
        <v>384</v>
      </c>
      <c r="C201" s="22" t="str">
        <f t="shared" si="15"/>
        <v>Deal borough_Monmouth</v>
      </c>
      <c r="D201" s="23">
        <v>733</v>
      </c>
      <c r="E201" s="23">
        <v>156</v>
      </c>
      <c r="F201" s="31">
        <f t="shared" si="16"/>
        <v>0.21282401091405184</v>
      </c>
      <c r="G201" s="21" t="s">
        <v>13</v>
      </c>
      <c r="H201" s="24">
        <v>84</v>
      </c>
      <c r="I201" s="48">
        <f t="shared" si="17"/>
        <v>0.11459754433833561</v>
      </c>
      <c r="J201" s="21" t="s">
        <v>35</v>
      </c>
      <c r="K201" s="24">
        <v>22</v>
      </c>
      <c r="L201" s="48">
        <f t="shared" si="18"/>
        <v>3.0013642564802184E-2</v>
      </c>
      <c r="M201" s="21" t="s">
        <v>43</v>
      </c>
      <c r="N201" s="24">
        <v>21</v>
      </c>
      <c r="O201" s="31">
        <f t="shared" si="19"/>
        <v>2.8649386084583901E-2</v>
      </c>
    </row>
    <row r="202" spans="1:15" x14ac:dyDescent="0.25">
      <c r="A202" s="21" t="s">
        <v>450</v>
      </c>
      <c r="B202" s="22" t="s">
        <v>439</v>
      </c>
      <c r="C202" s="22" t="str">
        <f t="shared" si="15"/>
        <v>Hanover township_Morris</v>
      </c>
      <c r="D202" s="23">
        <v>13514</v>
      </c>
      <c r="E202" s="23">
        <v>2876</v>
      </c>
      <c r="F202" s="31">
        <f t="shared" si="16"/>
        <v>0.21281633861180999</v>
      </c>
      <c r="G202" s="21" t="s">
        <v>25</v>
      </c>
      <c r="H202" s="24">
        <v>909</v>
      </c>
      <c r="I202" s="48">
        <f t="shared" si="17"/>
        <v>6.7263578511173594E-2</v>
      </c>
      <c r="J202" s="21" t="s">
        <v>13</v>
      </c>
      <c r="K202" s="24">
        <v>375</v>
      </c>
      <c r="L202" s="48">
        <f t="shared" si="18"/>
        <v>2.7749001035962704E-2</v>
      </c>
      <c r="M202" s="21" t="s">
        <v>23</v>
      </c>
      <c r="N202" s="24">
        <v>249</v>
      </c>
      <c r="O202" s="31">
        <f t="shared" si="19"/>
        <v>1.8425336687879237E-2</v>
      </c>
    </row>
    <row r="203" spans="1:15" x14ac:dyDescent="0.25">
      <c r="A203" s="21" t="s">
        <v>38</v>
      </c>
      <c r="B203" s="22" t="s">
        <v>349</v>
      </c>
      <c r="C203" s="22" t="str">
        <f t="shared" si="15"/>
        <v>Hamilton township_Mercer</v>
      </c>
      <c r="D203" s="23">
        <v>84327</v>
      </c>
      <c r="E203" s="23">
        <v>17770</v>
      </c>
      <c r="F203" s="31">
        <f t="shared" si="16"/>
        <v>0.21072728782003392</v>
      </c>
      <c r="G203" s="21" t="s">
        <v>13</v>
      </c>
      <c r="H203" s="24">
        <v>8384</v>
      </c>
      <c r="I203" s="48">
        <f t="shared" si="17"/>
        <v>9.9422486273672728E-2</v>
      </c>
      <c r="J203" s="21" t="s">
        <v>32</v>
      </c>
      <c r="K203" s="24">
        <v>1763</v>
      </c>
      <c r="L203" s="48">
        <f t="shared" si="18"/>
        <v>2.0906708408931895E-2</v>
      </c>
      <c r="M203" s="21" t="s">
        <v>23</v>
      </c>
      <c r="N203" s="24">
        <v>1201</v>
      </c>
      <c r="O203" s="31">
        <f t="shared" si="19"/>
        <v>1.4242176289919006E-2</v>
      </c>
    </row>
    <row r="204" spans="1:15" x14ac:dyDescent="0.25">
      <c r="A204" s="21" t="s">
        <v>24</v>
      </c>
      <c r="B204" s="22" t="s">
        <v>12</v>
      </c>
      <c r="C204" s="22" t="str">
        <f t="shared" si="15"/>
        <v>Buena Vista township_Atlantic</v>
      </c>
      <c r="D204" s="23">
        <v>7257</v>
      </c>
      <c r="E204" s="23">
        <v>1523</v>
      </c>
      <c r="F204" s="31">
        <f t="shared" si="16"/>
        <v>0.20986633595149512</v>
      </c>
      <c r="G204" s="21" t="s">
        <v>13</v>
      </c>
      <c r="H204" s="24">
        <v>1050</v>
      </c>
      <c r="I204" s="48">
        <f t="shared" si="17"/>
        <v>0.14468788755684167</v>
      </c>
      <c r="J204" s="21" t="s">
        <v>25</v>
      </c>
      <c r="K204" s="24">
        <v>143</v>
      </c>
      <c r="L204" s="48">
        <f t="shared" si="18"/>
        <v>1.9705112305360342E-2</v>
      </c>
      <c r="M204" s="21" t="s">
        <v>26</v>
      </c>
      <c r="N204" s="24">
        <v>121</v>
      </c>
      <c r="O204" s="31">
        <f t="shared" si="19"/>
        <v>1.6673556566074135E-2</v>
      </c>
    </row>
    <row r="205" spans="1:15" x14ac:dyDescent="0.25">
      <c r="A205" s="21" t="s">
        <v>149</v>
      </c>
      <c r="B205" s="22" t="s">
        <v>137</v>
      </c>
      <c r="C205" s="22" t="str">
        <f t="shared" si="15"/>
        <v>Edgewater Park township_Burlington</v>
      </c>
      <c r="D205" s="23">
        <v>8341</v>
      </c>
      <c r="E205" s="23">
        <v>1745</v>
      </c>
      <c r="F205" s="31">
        <f t="shared" si="16"/>
        <v>0.2092075290732526</v>
      </c>
      <c r="G205" s="21" t="s">
        <v>13</v>
      </c>
      <c r="H205" s="24">
        <v>926</v>
      </c>
      <c r="I205" s="48">
        <f t="shared" si="17"/>
        <v>0.11101786356551972</v>
      </c>
      <c r="J205" s="21" t="s">
        <v>14</v>
      </c>
      <c r="K205" s="24">
        <v>125</v>
      </c>
      <c r="L205" s="48">
        <f t="shared" si="18"/>
        <v>1.4986212684330416E-2</v>
      </c>
      <c r="M205" s="21" t="s">
        <v>46</v>
      </c>
      <c r="N205" s="24">
        <v>113</v>
      </c>
      <c r="O205" s="31">
        <f t="shared" si="19"/>
        <v>1.3547536266634696E-2</v>
      </c>
    </row>
    <row r="206" spans="1:15" x14ac:dyDescent="0.25">
      <c r="A206" s="21" t="s">
        <v>396</v>
      </c>
      <c r="B206" s="22" t="s">
        <v>384</v>
      </c>
      <c r="C206" s="22" t="str">
        <f t="shared" si="15"/>
        <v>Englishtown borough_Monmouth</v>
      </c>
      <c r="D206" s="23">
        <v>2115</v>
      </c>
      <c r="E206" s="23">
        <v>442</v>
      </c>
      <c r="F206" s="31">
        <f t="shared" si="16"/>
        <v>0.20898345153664302</v>
      </c>
      <c r="G206" s="21" t="s">
        <v>13</v>
      </c>
      <c r="H206" s="24">
        <v>157</v>
      </c>
      <c r="I206" s="48">
        <f t="shared" si="17"/>
        <v>7.4231678486997632E-2</v>
      </c>
      <c r="J206" s="21" t="s">
        <v>15</v>
      </c>
      <c r="K206" s="24">
        <v>85</v>
      </c>
      <c r="L206" s="48">
        <f t="shared" si="18"/>
        <v>4.0189125295508277E-2</v>
      </c>
      <c r="M206" s="21" t="s">
        <v>22</v>
      </c>
      <c r="N206" s="24">
        <v>47</v>
      </c>
      <c r="O206" s="31">
        <f t="shared" si="19"/>
        <v>2.2222222222222223E-2</v>
      </c>
    </row>
    <row r="207" spans="1:15" x14ac:dyDescent="0.25">
      <c r="A207" s="21" t="s">
        <v>110</v>
      </c>
      <c r="B207" s="22" t="s">
        <v>57</v>
      </c>
      <c r="C207" s="22" t="str">
        <f t="shared" si="15"/>
        <v>Park Ridge borough_Bergen</v>
      </c>
      <c r="D207" s="23">
        <v>8308</v>
      </c>
      <c r="E207" s="23">
        <v>1694</v>
      </c>
      <c r="F207" s="31">
        <f t="shared" si="16"/>
        <v>0.20389985556090515</v>
      </c>
      <c r="G207" s="21" t="s">
        <v>13</v>
      </c>
      <c r="H207" s="24">
        <v>875</v>
      </c>
      <c r="I207" s="48">
        <f t="shared" si="17"/>
        <v>0.10532017332691382</v>
      </c>
      <c r="J207" s="21" t="s">
        <v>106</v>
      </c>
      <c r="K207" s="24">
        <v>151</v>
      </c>
      <c r="L207" s="48">
        <f t="shared" si="18"/>
        <v>1.8175252768415983E-2</v>
      </c>
      <c r="M207" s="21" t="s">
        <v>50</v>
      </c>
      <c r="N207" s="24">
        <v>110</v>
      </c>
      <c r="O207" s="31">
        <f t="shared" si="19"/>
        <v>1.3240250361097737E-2</v>
      </c>
    </row>
    <row r="208" spans="1:15" x14ac:dyDescent="0.25">
      <c r="A208" s="21" t="s">
        <v>148</v>
      </c>
      <c r="B208" s="22" t="s">
        <v>137</v>
      </c>
      <c r="C208" s="22" t="str">
        <f t="shared" si="15"/>
        <v>Eastampton township_Burlington</v>
      </c>
      <c r="D208" s="23">
        <v>5703</v>
      </c>
      <c r="E208" s="23">
        <v>1154</v>
      </c>
      <c r="F208" s="31">
        <f t="shared" si="16"/>
        <v>0.20234964054006663</v>
      </c>
      <c r="G208" s="21" t="s">
        <v>26</v>
      </c>
      <c r="H208" s="24">
        <v>238</v>
      </c>
      <c r="I208" s="48">
        <f t="shared" si="17"/>
        <v>4.1732421532526744E-2</v>
      </c>
      <c r="J208" s="21" t="s">
        <v>13</v>
      </c>
      <c r="K208" s="24">
        <v>207</v>
      </c>
      <c r="L208" s="48">
        <f t="shared" si="18"/>
        <v>3.6296685954760655E-2</v>
      </c>
      <c r="M208" s="21" t="s">
        <v>19</v>
      </c>
      <c r="N208" s="24">
        <v>141</v>
      </c>
      <c r="O208" s="31">
        <f t="shared" si="19"/>
        <v>2.472382956338769E-2</v>
      </c>
    </row>
    <row r="209" spans="1:15" x14ac:dyDescent="0.25">
      <c r="A209" s="21" t="s">
        <v>608</v>
      </c>
      <c r="B209" s="22" t="s">
        <v>598</v>
      </c>
      <c r="C209" s="22" t="str">
        <f t="shared" si="15"/>
        <v>New Providence borough_Union</v>
      </c>
      <c r="D209" s="23">
        <v>11410</v>
      </c>
      <c r="E209" s="23">
        <v>2299</v>
      </c>
      <c r="F209" s="31">
        <f t="shared" si="16"/>
        <v>0.20148992112182296</v>
      </c>
      <c r="G209" s="21" t="s">
        <v>25</v>
      </c>
      <c r="H209" s="24">
        <v>539</v>
      </c>
      <c r="I209" s="48">
        <f t="shared" si="17"/>
        <v>4.7239263803680979E-2</v>
      </c>
      <c r="J209" s="21" t="s">
        <v>13</v>
      </c>
      <c r="K209" s="24">
        <v>528</v>
      </c>
      <c r="L209" s="48">
        <f t="shared" si="18"/>
        <v>4.6275197195442597E-2</v>
      </c>
      <c r="M209" s="21" t="s">
        <v>61</v>
      </c>
      <c r="N209" s="24">
        <v>224</v>
      </c>
      <c r="O209" s="31">
        <f t="shared" si="19"/>
        <v>1.9631901840490799E-2</v>
      </c>
    </row>
    <row r="210" spans="1:15" x14ac:dyDescent="0.25">
      <c r="A210" s="21" t="s">
        <v>140</v>
      </c>
      <c r="B210" s="22" t="s">
        <v>137</v>
      </c>
      <c r="C210" s="22" t="str">
        <f t="shared" si="15"/>
        <v>Bordentown township_Burlington</v>
      </c>
      <c r="D210" s="23">
        <v>10930</v>
      </c>
      <c r="E210" s="23">
        <v>2200</v>
      </c>
      <c r="F210" s="31">
        <f t="shared" si="16"/>
        <v>0.20128087831655991</v>
      </c>
      <c r="G210" s="21" t="s">
        <v>13</v>
      </c>
      <c r="H210" s="24">
        <v>736</v>
      </c>
      <c r="I210" s="48">
        <f t="shared" si="17"/>
        <v>6.7337602927721868E-2</v>
      </c>
      <c r="J210" s="21" t="s">
        <v>61</v>
      </c>
      <c r="K210" s="24">
        <v>469</v>
      </c>
      <c r="L210" s="48">
        <f t="shared" si="18"/>
        <v>4.2909423604757545E-2</v>
      </c>
      <c r="M210" s="21" t="s">
        <v>55</v>
      </c>
      <c r="N210" s="24">
        <v>153</v>
      </c>
      <c r="O210" s="31">
        <f t="shared" si="19"/>
        <v>1.3998170173833487E-2</v>
      </c>
    </row>
    <row r="211" spans="1:15" x14ac:dyDescent="0.25">
      <c r="A211" s="21" t="s">
        <v>311</v>
      </c>
      <c r="B211" s="22" t="s">
        <v>307</v>
      </c>
      <c r="C211" s="22" t="str">
        <f t="shared" si="15"/>
        <v>Hoboken city_Hudson</v>
      </c>
      <c r="D211" s="23">
        <v>48684</v>
      </c>
      <c r="E211" s="23">
        <v>9777</v>
      </c>
      <c r="F211" s="31">
        <f t="shared" si="16"/>
        <v>0.20082573330046832</v>
      </c>
      <c r="G211" s="21" t="s">
        <v>13</v>
      </c>
      <c r="H211" s="24">
        <v>4318</v>
      </c>
      <c r="I211" s="48">
        <f t="shared" si="17"/>
        <v>8.8694437597567996E-2</v>
      </c>
      <c r="J211" s="21" t="s">
        <v>25</v>
      </c>
      <c r="K211" s="24">
        <v>972</v>
      </c>
      <c r="L211" s="48">
        <f t="shared" si="18"/>
        <v>1.9965491742666996E-2</v>
      </c>
      <c r="M211" s="21" t="s">
        <v>59</v>
      </c>
      <c r="N211" s="24">
        <v>570</v>
      </c>
      <c r="O211" s="31">
        <f t="shared" si="19"/>
        <v>1.1708158737983731E-2</v>
      </c>
    </row>
    <row r="212" spans="1:15" x14ac:dyDescent="0.25">
      <c r="A212" s="21" t="s">
        <v>597</v>
      </c>
      <c r="B212" s="22" t="s">
        <v>598</v>
      </c>
      <c r="C212" s="22" t="str">
        <f t="shared" si="15"/>
        <v>Berkeley Heights township_Union</v>
      </c>
      <c r="D212" s="23">
        <v>12650</v>
      </c>
      <c r="E212" s="23">
        <v>2496</v>
      </c>
      <c r="F212" s="31">
        <f t="shared" si="16"/>
        <v>0.19731225296442687</v>
      </c>
      <c r="G212" s="21" t="s">
        <v>13</v>
      </c>
      <c r="H212" s="24">
        <v>672</v>
      </c>
      <c r="I212" s="48">
        <f t="shared" si="17"/>
        <v>5.3122529644268772E-2</v>
      </c>
      <c r="J212" s="21" t="s">
        <v>25</v>
      </c>
      <c r="K212" s="24">
        <v>643</v>
      </c>
      <c r="L212" s="48">
        <f t="shared" si="18"/>
        <v>5.0830039525691699E-2</v>
      </c>
      <c r="M212" s="21" t="s">
        <v>46</v>
      </c>
      <c r="N212" s="24">
        <v>176</v>
      </c>
      <c r="O212" s="31">
        <f t="shared" si="19"/>
        <v>1.391304347826087E-2</v>
      </c>
    </row>
    <row r="213" spans="1:15" x14ac:dyDescent="0.25">
      <c r="A213" s="21" t="s">
        <v>263</v>
      </c>
      <c r="B213" s="22" t="s">
        <v>261</v>
      </c>
      <c r="C213" s="22" t="str">
        <f t="shared" si="15"/>
        <v>Caldwell borough_Essex</v>
      </c>
      <c r="D213" s="23">
        <v>7559</v>
      </c>
      <c r="E213" s="23">
        <v>1489</v>
      </c>
      <c r="F213" s="31">
        <f t="shared" si="16"/>
        <v>0.19698372800635006</v>
      </c>
      <c r="G213" s="21" t="s">
        <v>23</v>
      </c>
      <c r="H213" s="24">
        <v>512</v>
      </c>
      <c r="I213" s="48">
        <f t="shared" si="17"/>
        <v>6.7733827225823523E-2</v>
      </c>
      <c r="J213" s="21" t="s">
        <v>13</v>
      </c>
      <c r="K213" s="24">
        <v>252</v>
      </c>
      <c r="L213" s="48">
        <f t="shared" si="18"/>
        <v>3.3337743087710016E-2</v>
      </c>
      <c r="M213" s="21" t="s">
        <v>22</v>
      </c>
      <c r="N213" s="24">
        <v>179</v>
      </c>
      <c r="O213" s="31">
        <f t="shared" si="19"/>
        <v>2.3680381002778146E-2</v>
      </c>
    </row>
    <row r="214" spans="1:15" x14ac:dyDescent="0.25">
      <c r="A214" s="21" t="s">
        <v>561</v>
      </c>
      <c r="B214" s="22" t="s">
        <v>548</v>
      </c>
      <c r="C214" s="22" t="str">
        <f t="shared" si="15"/>
        <v>Peapack and Gladstone borough_Somerset</v>
      </c>
      <c r="D214" s="23">
        <v>2437</v>
      </c>
      <c r="E214" s="23">
        <v>480</v>
      </c>
      <c r="F214" s="31">
        <f t="shared" si="16"/>
        <v>0.19696347968814115</v>
      </c>
      <c r="G214" s="21" t="s">
        <v>13</v>
      </c>
      <c r="H214" s="24">
        <v>315</v>
      </c>
      <c r="I214" s="48">
        <f t="shared" si="17"/>
        <v>0.12925728354534263</v>
      </c>
      <c r="J214" s="21" t="s">
        <v>26</v>
      </c>
      <c r="K214" s="24">
        <v>38</v>
      </c>
      <c r="L214" s="48">
        <f t="shared" si="18"/>
        <v>1.5592942141977841E-2</v>
      </c>
      <c r="M214" s="21" t="s">
        <v>34</v>
      </c>
      <c r="N214" s="24">
        <v>19</v>
      </c>
      <c r="O214" s="31">
        <f t="shared" si="19"/>
        <v>7.7964710709889206E-3</v>
      </c>
    </row>
    <row r="215" spans="1:15" x14ac:dyDescent="0.25">
      <c r="A215" s="21" t="s">
        <v>132</v>
      </c>
      <c r="B215" s="22" t="s">
        <v>57</v>
      </c>
      <c r="C215" s="22" t="str">
        <f t="shared" si="15"/>
        <v>Wood-Ridge borough_Bergen</v>
      </c>
      <c r="D215" s="23">
        <v>7482</v>
      </c>
      <c r="E215" s="23">
        <v>1445</v>
      </c>
      <c r="F215" s="31">
        <f t="shared" si="16"/>
        <v>0.19313017909649827</v>
      </c>
      <c r="G215" s="21" t="s">
        <v>13</v>
      </c>
      <c r="H215" s="24">
        <v>386</v>
      </c>
      <c r="I215" s="48">
        <f t="shared" si="17"/>
        <v>5.1590483827853514E-2</v>
      </c>
      <c r="J215" s="21" t="s">
        <v>133</v>
      </c>
      <c r="K215" s="24">
        <v>161</v>
      </c>
      <c r="L215" s="48">
        <f t="shared" si="18"/>
        <v>2.1518310612135792E-2</v>
      </c>
      <c r="M215" s="21" t="s">
        <v>134</v>
      </c>
      <c r="N215" s="24">
        <v>161</v>
      </c>
      <c r="O215" s="31">
        <f t="shared" si="19"/>
        <v>2.1518310612135792E-2</v>
      </c>
    </row>
    <row r="216" spans="1:15" x14ac:dyDescent="0.25">
      <c r="A216" s="21" t="s">
        <v>167</v>
      </c>
      <c r="B216" s="22" t="s">
        <v>137</v>
      </c>
      <c r="C216" s="22" t="str">
        <f t="shared" si="15"/>
        <v>Pemberton borough_Burlington</v>
      </c>
      <c r="D216" s="23">
        <v>1375</v>
      </c>
      <c r="E216" s="23">
        <v>265</v>
      </c>
      <c r="F216" s="31">
        <f t="shared" si="16"/>
        <v>0.19272727272727272</v>
      </c>
      <c r="G216" s="21" t="s">
        <v>13</v>
      </c>
      <c r="H216" s="24">
        <v>196</v>
      </c>
      <c r="I216" s="48">
        <f t="shared" si="17"/>
        <v>0.14254545454545456</v>
      </c>
      <c r="J216" s="21" t="s">
        <v>25</v>
      </c>
      <c r="K216" s="24">
        <v>20</v>
      </c>
      <c r="L216" s="48">
        <f t="shared" si="18"/>
        <v>1.4545454545454545E-2</v>
      </c>
      <c r="M216" s="21" t="s">
        <v>72</v>
      </c>
      <c r="N216" s="24">
        <v>19</v>
      </c>
      <c r="O216" s="31">
        <f t="shared" si="19"/>
        <v>1.3818181818181818E-2</v>
      </c>
    </row>
    <row r="217" spans="1:15" x14ac:dyDescent="0.25">
      <c r="A217" s="21" t="s">
        <v>129</v>
      </c>
      <c r="B217" s="22" t="s">
        <v>57</v>
      </c>
      <c r="C217" s="22" t="str">
        <f t="shared" si="15"/>
        <v>Washington township_Bergen</v>
      </c>
      <c r="D217" s="23">
        <v>8946</v>
      </c>
      <c r="E217" s="23">
        <v>1716</v>
      </c>
      <c r="F217" s="31">
        <f t="shared" si="16"/>
        <v>0.19181757209926223</v>
      </c>
      <c r="G217" s="21" t="s">
        <v>13</v>
      </c>
      <c r="H217" s="24">
        <v>324</v>
      </c>
      <c r="I217" s="48">
        <f t="shared" si="17"/>
        <v>3.6217303822937627E-2</v>
      </c>
      <c r="J217" s="21" t="s">
        <v>50</v>
      </c>
      <c r="K217" s="24">
        <v>223</v>
      </c>
      <c r="L217" s="48">
        <f t="shared" si="18"/>
        <v>2.4927341828750279E-2</v>
      </c>
      <c r="M217" s="21" t="s">
        <v>26</v>
      </c>
      <c r="N217" s="24">
        <v>170</v>
      </c>
      <c r="O217" s="31">
        <f t="shared" si="19"/>
        <v>1.9002906326849988E-2</v>
      </c>
    </row>
    <row r="218" spans="1:15" x14ac:dyDescent="0.25">
      <c r="A218" s="21" t="s">
        <v>383</v>
      </c>
      <c r="B218" s="22" t="s">
        <v>384</v>
      </c>
      <c r="C218" s="22" t="str">
        <f t="shared" si="15"/>
        <v>Aberdeen township_Monmouth</v>
      </c>
      <c r="D218" s="23">
        <v>17248</v>
      </c>
      <c r="E218" s="23">
        <v>3303</v>
      </c>
      <c r="F218" s="31">
        <f t="shared" si="16"/>
        <v>0.1915004638218924</v>
      </c>
      <c r="G218" s="21" t="s">
        <v>13</v>
      </c>
      <c r="H218" s="24">
        <v>971</v>
      </c>
      <c r="I218" s="48">
        <f t="shared" si="17"/>
        <v>5.6296382189239332E-2</v>
      </c>
      <c r="J218" s="21" t="s">
        <v>46</v>
      </c>
      <c r="K218" s="24">
        <v>375</v>
      </c>
      <c r="L218" s="48">
        <f t="shared" si="18"/>
        <v>2.1741651205936921E-2</v>
      </c>
      <c r="M218" s="21" t="s">
        <v>14</v>
      </c>
      <c r="N218" s="24">
        <v>248</v>
      </c>
      <c r="O218" s="31">
        <f t="shared" si="19"/>
        <v>1.4378478664192951E-2</v>
      </c>
    </row>
    <row r="219" spans="1:15" x14ac:dyDescent="0.25">
      <c r="A219" s="21" t="s">
        <v>449</v>
      </c>
      <c r="B219" s="22" t="s">
        <v>439</v>
      </c>
      <c r="C219" s="22" t="str">
        <f t="shared" si="15"/>
        <v>Florham Park borough_Morris</v>
      </c>
      <c r="D219" s="23">
        <v>11113</v>
      </c>
      <c r="E219" s="23">
        <v>2126</v>
      </c>
      <c r="F219" s="31">
        <f t="shared" si="16"/>
        <v>0.19130747772878612</v>
      </c>
      <c r="G219" s="21" t="s">
        <v>13</v>
      </c>
      <c r="H219" s="24">
        <v>624</v>
      </c>
      <c r="I219" s="48">
        <f t="shared" si="17"/>
        <v>5.6150454422748131E-2</v>
      </c>
      <c r="J219" s="21" t="s">
        <v>25</v>
      </c>
      <c r="K219" s="24">
        <v>281</v>
      </c>
      <c r="L219" s="48">
        <f t="shared" si="18"/>
        <v>2.5285701430756771E-2</v>
      </c>
      <c r="M219" s="21" t="s">
        <v>23</v>
      </c>
      <c r="N219" s="24">
        <v>219</v>
      </c>
      <c r="O219" s="31">
        <f t="shared" si="19"/>
        <v>1.970664986952218E-2</v>
      </c>
    </row>
    <row r="220" spans="1:15" x14ac:dyDescent="0.25">
      <c r="A220" s="21" t="s">
        <v>454</v>
      </c>
      <c r="B220" s="22" t="s">
        <v>439</v>
      </c>
      <c r="C220" s="22" t="str">
        <f t="shared" si="15"/>
        <v>Lincoln Park borough_Morris</v>
      </c>
      <c r="D220" s="23">
        <v>9888</v>
      </c>
      <c r="E220" s="23">
        <v>1879</v>
      </c>
      <c r="F220" s="31">
        <f t="shared" si="16"/>
        <v>0.19002831715210355</v>
      </c>
      <c r="G220" s="21" t="s">
        <v>13</v>
      </c>
      <c r="H220" s="24">
        <v>390</v>
      </c>
      <c r="I220" s="48">
        <f t="shared" si="17"/>
        <v>3.9441747572815537E-2</v>
      </c>
      <c r="J220" s="21" t="s">
        <v>50</v>
      </c>
      <c r="K220" s="24">
        <v>244</v>
      </c>
      <c r="L220" s="48">
        <f t="shared" si="18"/>
        <v>2.4676375404530743E-2</v>
      </c>
      <c r="M220" s="21" t="s">
        <v>55</v>
      </c>
      <c r="N220" s="24">
        <v>221</v>
      </c>
      <c r="O220" s="31">
        <f t="shared" si="19"/>
        <v>2.2350323624595471E-2</v>
      </c>
    </row>
    <row r="221" spans="1:15" x14ac:dyDescent="0.25">
      <c r="A221" s="21" t="s">
        <v>474</v>
      </c>
      <c r="B221" s="22" t="s">
        <v>439</v>
      </c>
      <c r="C221" s="22" t="str">
        <f t="shared" si="15"/>
        <v>Roxbury township_Morris</v>
      </c>
      <c r="D221" s="23">
        <v>22290</v>
      </c>
      <c r="E221" s="23">
        <v>4159</v>
      </c>
      <c r="F221" s="31">
        <f t="shared" si="16"/>
        <v>0.18658591296545537</v>
      </c>
      <c r="G221" s="21" t="s">
        <v>13</v>
      </c>
      <c r="H221" s="24">
        <v>1582</v>
      </c>
      <c r="I221" s="48">
        <f t="shared" si="17"/>
        <v>7.0973530731269621E-2</v>
      </c>
      <c r="J221" s="21" t="s">
        <v>28</v>
      </c>
      <c r="K221" s="24">
        <v>259</v>
      </c>
      <c r="L221" s="48">
        <f t="shared" si="18"/>
        <v>1.1619560340960072E-2</v>
      </c>
      <c r="M221" s="21" t="s">
        <v>61</v>
      </c>
      <c r="N221" s="24">
        <v>247</v>
      </c>
      <c r="O221" s="31">
        <f t="shared" si="19"/>
        <v>1.1081202332884703E-2</v>
      </c>
    </row>
    <row r="222" spans="1:15" x14ac:dyDescent="0.25">
      <c r="A222" s="21" t="s">
        <v>264</v>
      </c>
      <c r="B222" s="22" t="s">
        <v>261</v>
      </c>
      <c r="C222" s="22" t="str">
        <f t="shared" si="15"/>
        <v>Cedar Grove township_Essex</v>
      </c>
      <c r="D222" s="23">
        <v>12065</v>
      </c>
      <c r="E222" s="23">
        <v>2248</v>
      </c>
      <c r="F222" s="31">
        <f t="shared" si="16"/>
        <v>0.18632407791131372</v>
      </c>
      <c r="G222" s="21" t="s">
        <v>13</v>
      </c>
      <c r="H222" s="24">
        <v>421</v>
      </c>
      <c r="I222" s="48">
        <f t="shared" si="17"/>
        <v>3.4894322420223785E-2</v>
      </c>
      <c r="J222" s="21" t="s">
        <v>23</v>
      </c>
      <c r="K222" s="24">
        <v>343</v>
      </c>
      <c r="L222" s="48">
        <f t="shared" si="18"/>
        <v>2.8429341069208455E-2</v>
      </c>
      <c r="M222" s="21" t="s">
        <v>19</v>
      </c>
      <c r="N222" s="24">
        <v>336</v>
      </c>
      <c r="O222" s="31">
        <f t="shared" si="19"/>
        <v>2.7849150435142977E-2</v>
      </c>
    </row>
    <row r="223" spans="1:15" x14ac:dyDescent="0.25">
      <c r="A223" s="21" t="s">
        <v>415</v>
      </c>
      <c r="B223" s="22" t="s">
        <v>384</v>
      </c>
      <c r="C223" s="22" t="str">
        <f t="shared" si="15"/>
        <v>Matawan borough_Monmouth</v>
      </c>
      <c r="D223" s="23">
        <v>8350</v>
      </c>
      <c r="E223" s="23">
        <v>1551</v>
      </c>
      <c r="F223" s="31">
        <f t="shared" si="16"/>
        <v>0.18574850299401197</v>
      </c>
      <c r="G223" s="21" t="s">
        <v>13</v>
      </c>
      <c r="H223" s="24">
        <v>326</v>
      </c>
      <c r="I223" s="48">
        <f t="shared" si="17"/>
        <v>3.904191616766467E-2</v>
      </c>
      <c r="J223" s="21" t="s">
        <v>61</v>
      </c>
      <c r="K223" s="24">
        <v>296</v>
      </c>
      <c r="L223" s="48">
        <f t="shared" si="18"/>
        <v>3.5449101796407187E-2</v>
      </c>
      <c r="M223" s="21" t="s">
        <v>23</v>
      </c>
      <c r="N223" s="24">
        <v>98</v>
      </c>
      <c r="O223" s="31">
        <f t="shared" si="19"/>
        <v>1.1736526946107785E-2</v>
      </c>
    </row>
    <row r="224" spans="1:15" x14ac:dyDescent="0.25">
      <c r="A224" s="21" t="s">
        <v>613</v>
      </c>
      <c r="B224" s="22" t="s">
        <v>598</v>
      </c>
      <c r="C224" s="22" t="str">
        <f t="shared" si="15"/>
        <v>Scotch Plains township_Union</v>
      </c>
      <c r="D224" s="23">
        <v>22381</v>
      </c>
      <c r="E224" s="23">
        <v>4138</v>
      </c>
      <c r="F224" s="31">
        <f t="shared" si="16"/>
        <v>0.18488896832134399</v>
      </c>
      <c r="G224" s="21" t="s">
        <v>13</v>
      </c>
      <c r="H224" s="24">
        <v>1083</v>
      </c>
      <c r="I224" s="48">
        <f t="shared" si="17"/>
        <v>4.8389258746257983E-2</v>
      </c>
      <c r="J224" s="21" t="s">
        <v>25</v>
      </c>
      <c r="K224" s="24">
        <v>521</v>
      </c>
      <c r="L224" s="48">
        <f t="shared" si="18"/>
        <v>2.3278673875161967E-2</v>
      </c>
      <c r="M224" s="21" t="s">
        <v>23</v>
      </c>
      <c r="N224" s="24">
        <v>309</v>
      </c>
      <c r="O224" s="31">
        <f t="shared" si="19"/>
        <v>1.3806353603502972E-2</v>
      </c>
    </row>
    <row r="225" spans="1:15" x14ac:dyDescent="0.25">
      <c r="A225" s="21" t="s">
        <v>193</v>
      </c>
      <c r="B225" s="22" t="s">
        <v>184</v>
      </c>
      <c r="C225" s="22" t="str">
        <f t="shared" si="15"/>
        <v>Chesilhurst borough_Camden</v>
      </c>
      <c r="D225" s="23">
        <v>1602</v>
      </c>
      <c r="E225" s="23">
        <v>294</v>
      </c>
      <c r="F225" s="31">
        <f t="shared" si="16"/>
        <v>0.18352059925093633</v>
      </c>
      <c r="G225" s="21" t="s">
        <v>13</v>
      </c>
      <c r="H225" s="24">
        <v>260</v>
      </c>
      <c r="I225" s="48">
        <f t="shared" si="17"/>
        <v>0.16229712858926343</v>
      </c>
      <c r="J225" s="21" t="s">
        <v>143</v>
      </c>
      <c r="K225" s="24">
        <v>10</v>
      </c>
      <c r="L225" s="48">
        <f t="shared" si="18"/>
        <v>6.2421972534332081E-3</v>
      </c>
      <c r="M225" s="25" t="s">
        <v>69</v>
      </c>
      <c r="N225" s="26">
        <v>9</v>
      </c>
      <c r="O225" s="31">
        <f t="shared" si="19"/>
        <v>5.6179775280898875E-3</v>
      </c>
    </row>
    <row r="226" spans="1:15" x14ac:dyDescent="0.25">
      <c r="A226" s="21" t="s">
        <v>127</v>
      </c>
      <c r="B226" s="22" t="s">
        <v>57</v>
      </c>
      <c r="C226" s="22" t="str">
        <f t="shared" si="15"/>
        <v>Waldwick borough_Bergen</v>
      </c>
      <c r="D226" s="23">
        <v>9294</v>
      </c>
      <c r="E226" s="23">
        <v>1697</v>
      </c>
      <c r="F226" s="31">
        <f t="shared" si="16"/>
        <v>0.18259091887239079</v>
      </c>
      <c r="G226" s="21" t="s">
        <v>13</v>
      </c>
      <c r="H226" s="24">
        <v>496</v>
      </c>
      <c r="I226" s="48">
        <f t="shared" si="17"/>
        <v>5.3367764148913276E-2</v>
      </c>
      <c r="J226" s="21" t="s">
        <v>23</v>
      </c>
      <c r="K226" s="24">
        <v>169</v>
      </c>
      <c r="L226" s="48">
        <f t="shared" si="18"/>
        <v>1.8183774478157951E-2</v>
      </c>
      <c r="M226" s="21" t="s">
        <v>20</v>
      </c>
      <c r="N226" s="24">
        <v>107</v>
      </c>
      <c r="O226" s="31">
        <f t="shared" si="19"/>
        <v>1.1512803959543792E-2</v>
      </c>
    </row>
    <row r="227" spans="1:15" x14ac:dyDescent="0.25">
      <c r="A227" s="27" t="s">
        <v>11</v>
      </c>
      <c r="B227" s="28" t="s">
        <v>12</v>
      </c>
      <c r="C227" s="28" t="str">
        <f t="shared" si="15"/>
        <v>Absecon city_Atlantic</v>
      </c>
      <c r="D227" s="29">
        <v>7978</v>
      </c>
      <c r="E227" s="29">
        <v>1462</v>
      </c>
      <c r="F227" s="31">
        <f t="shared" si="16"/>
        <v>0.18325394835798445</v>
      </c>
      <c r="G227" s="27" t="s">
        <v>13</v>
      </c>
      <c r="H227" s="30">
        <v>653</v>
      </c>
      <c r="I227" s="49">
        <f t="shared" si="17"/>
        <v>8.1850087741288546E-2</v>
      </c>
      <c r="J227" s="27" t="s">
        <v>14</v>
      </c>
      <c r="K227" s="30">
        <v>173</v>
      </c>
      <c r="L227" s="49">
        <f t="shared" si="18"/>
        <v>2.1684632740035098E-2</v>
      </c>
      <c r="M227" s="27" t="s">
        <v>15</v>
      </c>
      <c r="N227" s="30">
        <v>130</v>
      </c>
      <c r="O227" s="54">
        <f t="shared" si="19"/>
        <v>1.6294810729506143E-2</v>
      </c>
    </row>
    <row r="228" spans="1:15" x14ac:dyDescent="0.25">
      <c r="A228" s="21" t="s">
        <v>271</v>
      </c>
      <c r="B228" s="22" t="s">
        <v>261</v>
      </c>
      <c r="C228" s="22" t="str">
        <f t="shared" si="15"/>
        <v>Maplewood township_Essex</v>
      </c>
      <c r="D228" s="23">
        <v>22294</v>
      </c>
      <c r="E228" s="23">
        <v>4063</v>
      </c>
      <c r="F228" s="31">
        <f t="shared" si="16"/>
        <v>0.18224634430788553</v>
      </c>
      <c r="G228" s="21" t="s">
        <v>13</v>
      </c>
      <c r="H228" s="24">
        <v>1309</v>
      </c>
      <c r="I228" s="48">
        <f t="shared" si="17"/>
        <v>5.8715349421368981E-2</v>
      </c>
      <c r="J228" s="21" t="s">
        <v>32</v>
      </c>
      <c r="K228" s="24">
        <v>879</v>
      </c>
      <c r="L228" s="48">
        <f t="shared" si="18"/>
        <v>3.9427648694716065E-2</v>
      </c>
      <c r="M228" s="21" t="s">
        <v>143</v>
      </c>
      <c r="N228" s="24">
        <v>531</v>
      </c>
      <c r="O228" s="31">
        <f t="shared" si="19"/>
        <v>2.3818067641517896E-2</v>
      </c>
    </row>
    <row r="229" spans="1:15" x14ac:dyDescent="0.25">
      <c r="A229" s="21" t="s">
        <v>47</v>
      </c>
      <c r="B229" s="22" t="s">
        <v>12</v>
      </c>
      <c r="C229" s="22" t="str">
        <f t="shared" si="15"/>
        <v>Northfield city_Atlantic</v>
      </c>
      <c r="D229" s="23">
        <v>8124</v>
      </c>
      <c r="E229" s="23">
        <v>1463</v>
      </c>
      <c r="F229" s="31">
        <f t="shared" si="16"/>
        <v>0.18008370260955195</v>
      </c>
      <c r="G229" s="21" t="s">
        <v>13</v>
      </c>
      <c r="H229" s="24">
        <v>661</v>
      </c>
      <c r="I229" s="48">
        <f t="shared" si="17"/>
        <v>8.1363860167405225E-2</v>
      </c>
      <c r="J229" s="21" t="s">
        <v>25</v>
      </c>
      <c r="K229" s="24">
        <v>173</v>
      </c>
      <c r="L229" s="48">
        <f t="shared" si="18"/>
        <v>2.1294928606597735E-2</v>
      </c>
      <c r="M229" s="21" t="s">
        <v>15</v>
      </c>
      <c r="N229" s="24">
        <v>145</v>
      </c>
      <c r="O229" s="31">
        <f t="shared" si="19"/>
        <v>1.7848350566223536E-2</v>
      </c>
    </row>
    <row r="230" spans="1:15" x14ac:dyDescent="0.25">
      <c r="A230" s="21" t="s">
        <v>252</v>
      </c>
      <c r="B230" s="22" t="s">
        <v>243</v>
      </c>
      <c r="C230" s="22" t="str">
        <f t="shared" si="15"/>
        <v>Maurice River township_Cumberland</v>
      </c>
      <c r="D230" s="23">
        <v>7780</v>
      </c>
      <c r="E230" s="23">
        <v>1399</v>
      </c>
      <c r="F230" s="31">
        <f t="shared" si="16"/>
        <v>0.17982005141388174</v>
      </c>
      <c r="G230" s="21" t="s">
        <v>13</v>
      </c>
      <c r="H230" s="24">
        <v>1022</v>
      </c>
      <c r="I230" s="48">
        <f t="shared" si="17"/>
        <v>0.13136246786632391</v>
      </c>
      <c r="J230" s="21" t="s">
        <v>59</v>
      </c>
      <c r="K230" s="24">
        <v>149</v>
      </c>
      <c r="L230" s="48">
        <f t="shared" si="18"/>
        <v>1.9151670951156812E-2</v>
      </c>
      <c r="M230" s="21" t="s">
        <v>35</v>
      </c>
      <c r="N230" s="24">
        <v>67</v>
      </c>
      <c r="O230" s="31">
        <f t="shared" si="19"/>
        <v>8.6118251928020573E-3</v>
      </c>
    </row>
    <row r="231" spans="1:15" x14ac:dyDescent="0.25">
      <c r="A231" s="21" t="s">
        <v>280</v>
      </c>
      <c r="B231" s="22" t="s">
        <v>261</v>
      </c>
      <c r="C231" s="22" t="str">
        <f t="shared" si="15"/>
        <v>West Caldwell township_Essex</v>
      </c>
      <c r="D231" s="23">
        <v>10435</v>
      </c>
      <c r="E231" s="23">
        <v>1865</v>
      </c>
      <c r="F231" s="31">
        <f t="shared" si="16"/>
        <v>0.17872544321993292</v>
      </c>
      <c r="G231" s="21" t="s">
        <v>13</v>
      </c>
      <c r="H231" s="24">
        <v>483</v>
      </c>
      <c r="I231" s="48">
        <f t="shared" si="17"/>
        <v>4.6286535697172976E-2</v>
      </c>
      <c r="J231" s="21" t="s">
        <v>25</v>
      </c>
      <c r="K231" s="24">
        <v>338</v>
      </c>
      <c r="L231" s="48">
        <f t="shared" si="18"/>
        <v>3.2390991854336366E-2</v>
      </c>
      <c r="M231" s="21" t="s">
        <v>23</v>
      </c>
      <c r="N231" s="24">
        <v>319</v>
      </c>
      <c r="O231" s="31">
        <f t="shared" si="19"/>
        <v>3.0570196454240535E-2</v>
      </c>
    </row>
    <row r="232" spans="1:15" x14ac:dyDescent="0.25">
      <c r="A232" s="21" t="s">
        <v>155</v>
      </c>
      <c r="B232" s="22" t="s">
        <v>137</v>
      </c>
      <c r="C232" s="22" t="str">
        <f t="shared" si="15"/>
        <v>Mansfield township_Burlington</v>
      </c>
      <c r="D232" s="23">
        <v>8340</v>
      </c>
      <c r="E232" s="23">
        <v>1488</v>
      </c>
      <c r="F232" s="31">
        <f t="shared" si="16"/>
        <v>0.17841726618705037</v>
      </c>
      <c r="G232" s="21" t="s">
        <v>13</v>
      </c>
      <c r="H232" s="24">
        <v>214</v>
      </c>
      <c r="I232" s="48">
        <f t="shared" si="17"/>
        <v>2.5659472422062349E-2</v>
      </c>
      <c r="J232" s="21" t="s">
        <v>19</v>
      </c>
      <c r="K232" s="24">
        <v>205</v>
      </c>
      <c r="L232" s="48">
        <f t="shared" si="18"/>
        <v>2.4580335731414868E-2</v>
      </c>
      <c r="M232" s="21" t="s">
        <v>35</v>
      </c>
      <c r="N232" s="24">
        <v>147</v>
      </c>
      <c r="O232" s="31">
        <f t="shared" si="19"/>
        <v>1.7625899280575539E-2</v>
      </c>
    </row>
    <row r="233" spans="1:15" x14ac:dyDescent="0.25">
      <c r="A233" s="21" t="s">
        <v>514</v>
      </c>
      <c r="B233" s="22" t="s">
        <v>515</v>
      </c>
      <c r="C233" s="22" t="str">
        <f t="shared" si="15"/>
        <v>Bloomingdale borough_Passaic</v>
      </c>
      <c r="D233" s="23">
        <v>7421</v>
      </c>
      <c r="E233" s="23">
        <v>1324</v>
      </c>
      <c r="F233" s="31">
        <f t="shared" si="16"/>
        <v>0.17841261285541032</v>
      </c>
      <c r="G233" s="21" t="s">
        <v>13</v>
      </c>
      <c r="H233" s="24">
        <v>715</v>
      </c>
      <c r="I233" s="48">
        <f t="shared" si="17"/>
        <v>9.6348201051071281E-2</v>
      </c>
      <c r="J233" s="21" t="s">
        <v>55</v>
      </c>
      <c r="K233" s="24">
        <v>112</v>
      </c>
      <c r="L233" s="48">
        <f t="shared" si="18"/>
        <v>1.5092305619188789E-2</v>
      </c>
      <c r="M233" s="21" t="s">
        <v>22</v>
      </c>
      <c r="N233" s="24">
        <v>95</v>
      </c>
      <c r="O233" s="31">
        <f t="shared" si="19"/>
        <v>1.2801509230561919E-2</v>
      </c>
    </row>
    <row r="234" spans="1:15" x14ac:dyDescent="0.25">
      <c r="A234" s="21" t="s">
        <v>147</v>
      </c>
      <c r="B234" s="22" t="s">
        <v>137</v>
      </c>
      <c r="C234" s="22" t="str">
        <f t="shared" si="15"/>
        <v>Delran township_Burlington</v>
      </c>
      <c r="D234" s="23">
        <v>15938</v>
      </c>
      <c r="E234" s="23">
        <v>2838</v>
      </c>
      <c r="F234" s="31">
        <f t="shared" si="16"/>
        <v>0.17806500188229388</v>
      </c>
      <c r="G234" s="21" t="s">
        <v>46</v>
      </c>
      <c r="H234" s="24">
        <v>750</v>
      </c>
      <c r="I234" s="48">
        <f t="shared" si="17"/>
        <v>4.7057347220479356E-2</v>
      </c>
      <c r="J234" s="21" t="s">
        <v>13</v>
      </c>
      <c r="K234" s="24">
        <v>497</v>
      </c>
      <c r="L234" s="48">
        <f t="shared" si="18"/>
        <v>3.1183335424770989E-2</v>
      </c>
      <c r="M234" s="21" t="s">
        <v>61</v>
      </c>
      <c r="N234" s="24">
        <v>375</v>
      </c>
      <c r="O234" s="31">
        <f t="shared" si="19"/>
        <v>2.3528673610239678E-2</v>
      </c>
    </row>
    <row r="235" spans="1:15" x14ac:dyDescent="0.25">
      <c r="A235" s="21" t="s">
        <v>56</v>
      </c>
      <c r="B235" s="22" t="s">
        <v>57</v>
      </c>
      <c r="C235" s="22" t="str">
        <f t="shared" si="15"/>
        <v>Allendale borough_Bergen</v>
      </c>
      <c r="D235" s="23">
        <v>6353</v>
      </c>
      <c r="E235" s="23">
        <v>1130</v>
      </c>
      <c r="F235" s="31">
        <f t="shared" si="16"/>
        <v>0.17786872343774596</v>
      </c>
      <c r="G235" s="21" t="s">
        <v>50</v>
      </c>
      <c r="H235" s="24">
        <v>336</v>
      </c>
      <c r="I235" s="48">
        <f t="shared" si="17"/>
        <v>5.2888399181489062E-2</v>
      </c>
      <c r="J235" s="21" t="s">
        <v>13</v>
      </c>
      <c r="K235" s="24">
        <v>170</v>
      </c>
      <c r="L235" s="48">
        <f t="shared" si="18"/>
        <v>2.6759011490634345E-2</v>
      </c>
      <c r="M235" s="21" t="s">
        <v>25</v>
      </c>
      <c r="N235" s="24">
        <v>130</v>
      </c>
      <c r="O235" s="31">
        <f t="shared" si="19"/>
        <v>2.0462773492838031E-2</v>
      </c>
    </row>
    <row r="236" spans="1:15" x14ac:dyDescent="0.25">
      <c r="A236" s="21" t="s">
        <v>508</v>
      </c>
      <c r="B236" s="22" t="s">
        <v>478</v>
      </c>
      <c r="C236" s="22" t="str">
        <f t="shared" si="15"/>
        <v>South Toms River borough_Ocean</v>
      </c>
      <c r="D236" s="23">
        <v>3324</v>
      </c>
      <c r="E236" s="23">
        <v>589</v>
      </c>
      <c r="F236" s="31">
        <f t="shared" si="16"/>
        <v>0.17719614921780988</v>
      </c>
      <c r="G236" s="21" t="s">
        <v>13</v>
      </c>
      <c r="H236" s="24">
        <v>518</v>
      </c>
      <c r="I236" s="48">
        <f t="shared" si="17"/>
        <v>0.15583634175691938</v>
      </c>
      <c r="J236" s="21" t="s">
        <v>143</v>
      </c>
      <c r="K236" s="24">
        <v>31</v>
      </c>
      <c r="L236" s="48">
        <f t="shared" si="18"/>
        <v>9.3261131167268353E-3</v>
      </c>
      <c r="M236" s="21" t="s">
        <v>23</v>
      </c>
      <c r="N236" s="24">
        <v>23</v>
      </c>
      <c r="O236" s="31">
        <f t="shared" si="19"/>
        <v>6.9193742478941035E-3</v>
      </c>
    </row>
    <row r="237" spans="1:15" x14ac:dyDescent="0.25">
      <c r="A237" s="21" t="s">
        <v>131</v>
      </c>
      <c r="B237" s="22" t="s">
        <v>57</v>
      </c>
      <c r="C237" s="22" t="str">
        <f t="shared" si="15"/>
        <v>Woodcliff Lake borough_Bergen</v>
      </c>
      <c r="D237" s="23">
        <v>5626</v>
      </c>
      <c r="E237" s="23">
        <v>994</v>
      </c>
      <c r="F237" s="31">
        <f t="shared" si="16"/>
        <v>0.1766797013864202</v>
      </c>
      <c r="G237" s="21" t="s">
        <v>13</v>
      </c>
      <c r="H237" s="24">
        <v>245</v>
      </c>
      <c r="I237" s="48">
        <f t="shared" si="17"/>
        <v>4.3547813722004974E-2</v>
      </c>
      <c r="J237" s="21" t="s">
        <v>50</v>
      </c>
      <c r="K237" s="24">
        <v>155</v>
      </c>
      <c r="L237" s="48">
        <f t="shared" si="18"/>
        <v>2.7550657660860293E-2</v>
      </c>
      <c r="M237" s="21" t="s">
        <v>22</v>
      </c>
      <c r="N237" s="24">
        <v>131</v>
      </c>
      <c r="O237" s="31">
        <f t="shared" si="19"/>
        <v>2.3284749377888374E-2</v>
      </c>
    </row>
    <row r="238" spans="1:15" x14ac:dyDescent="0.25">
      <c r="A238" s="21" t="s">
        <v>277</v>
      </c>
      <c r="B238" s="22" t="s">
        <v>261</v>
      </c>
      <c r="C238" s="22" t="str">
        <f t="shared" si="15"/>
        <v>Roseland borough_Essex</v>
      </c>
      <c r="D238" s="23">
        <v>5635</v>
      </c>
      <c r="E238" s="23">
        <v>994</v>
      </c>
      <c r="F238" s="31">
        <f t="shared" si="16"/>
        <v>0.1763975155279503</v>
      </c>
      <c r="G238" s="21" t="s">
        <v>13</v>
      </c>
      <c r="H238" s="24">
        <v>405</v>
      </c>
      <c r="I238" s="48">
        <f t="shared" si="17"/>
        <v>7.1872227151730264E-2</v>
      </c>
      <c r="J238" s="21" t="s">
        <v>25</v>
      </c>
      <c r="K238" s="24">
        <v>178</v>
      </c>
      <c r="L238" s="48">
        <f t="shared" si="18"/>
        <v>3.1588287488908608E-2</v>
      </c>
      <c r="M238" s="21" t="s">
        <v>15</v>
      </c>
      <c r="N238" s="24">
        <v>158</v>
      </c>
      <c r="O238" s="31">
        <f t="shared" si="19"/>
        <v>2.8039041703637978E-2</v>
      </c>
    </row>
    <row r="239" spans="1:15" x14ac:dyDescent="0.25">
      <c r="A239" s="21" t="s">
        <v>93</v>
      </c>
      <c r="B239" s="22" t="s">
        <v>57</v>
      </c>
      <c r="C239" s="22" t="str">
        <f t="shared" si="15"/>
        <v>Mahwah township_Bergen</v>
      </c>
      <c r="D239" s="23">
        <v>25486</v>
      </c>
      <c r="E239" s="23">
        <v>4495</v>
      </c>
      <c r="F239" s="31">
        <f t="shared" si="16"/>
        <v>0.17637134112846267</v>
      </c>
      <c r="G239" s="21" t="s">
        <v>13</v>
      </c>
      <c r="H239" s="24">
        <v>1258</v>
      </c>
      <c r="I239" s="48">
        <f t="shared" si="17"/>
        <v>4.9360433179000233E-2</v>
      </c>
      <c r="J239" s="21" t="s">
        <v>61</v>
      </c>
      <c r="K239" s="24">
        <v>557</v>
      </c>
      <c r="L239" s="48">
        <f t="shared" si="18"/>
        <v>2.1855136153182138E-2</v>
      </c>
      <c r="M239" s="21" t="s">
        <v>25</v>
      </c>
      <c r="N239" s="24">
        <v>370</v>
      </c>
      <c r="O239" s="31">
        <f t="shared" si="19"/>
        <v>1.4517774464411834E-2</v>
      </c>
    </row>
    <row r="240" spans="1:15" x14ac:dyDescent="0.25">
      <c r="A240" s="21" t="s">
        <v>381</v>
      </c>
      <c r="B240" s="22" t="s">
        <v>359</v>
      </c>
      <c r="C240" s="22" t="str">
        <f t="shared" si="15"/>
        <v>Spotswood borough_Middlesex</v>
      </c>
      <c r="D240" s="23">
        <v>8044</v>
      </c>
      <c r="E240" s="23">
        <v>1414</v>
      </c>
      <c r="F240" s="31">
        <f t="shared" si="16"/>
        <v>0.17578319244157137</v>
      </c>
      <c r="G240" s="21" t="s">
        <v>13</v>
      </c>
      <c r="H240" s="24">
        <v>373</v>
      </c>
      <c r="I240" s="48">
        <f t="shared" si="17"/>
        <v>4.6369965191447038E-2</v>
      </c>
      <c r="J240" s="21" t="s">
        <v>22</v>
      </c>
      <c r="K240" s="24">
        <v>199</v>
      </c>
      <c r="L240" s="48">
        <f t="shared" si="18"/>
        <v>2.4738935852809549E-2</v>
      </c>
      <c r="M240" s="21" t="s">
        <v>34</v>
      </c>
      <c r="N240" s="24">
        <v>148</v>
      </c>
      <c r="O240" s="31">
        <f t="shared" si="19"/>
        <v>1.8398806563898557E-2</v>
      </c>
    </row>
    <row r="241" spans="1:15" x14ac:dyDescent="0.25">
      <c r="A241" s="21" t="s">
        <v>360</v>
      </c>
      <c r="B241" s="22" t="s">
        <v>359</v>
      </c>
      <c r="C241" s="22" t="str">
        <f t="shared" si="15"/>
        <v>Cranbury township_Middlesex</v>
      </c>
      <c r="D241" s="23">
        <v>3676</v>
      </c>
      <c r="E241" s="23">
        <v>644</v>
      </c>
      <c r="F241" s="31">
        <f t="shared" si="16"/>
        <v>0.17519042437431992</v>
      </c>
      <c r="G241" s="21" t="s">
        <v>25</v>
      </c>
      <c r="H241" s="24">
        <v>208</v>
      </c>
      <c r="I241" s="48">
        <f t="shared" si="17"/>
        <v>5.6583242655059846E-2</v>
      </c>
      <c r="J241" s="21" t="s">
        <v>13</v>
      </c>
      <c r="K241" s="24">
        <v>156</v>
      </c>
      <c r="L241" s="48">
        <f t="shared" si="18"/>
        <v>4.2437431991294884E-2</v>
      </c>
      <c r="M241" s="21" t="s">
        <v>15</v>
      </c>
      <c r="N241" s="24">
        <v>75</v>
      </c>
      <c r="O241" s="31">
        <f t="shared" si="19"/>
        <v>2.0402611534276388E-2</v>
      </c>
    </row>
    <row r="242" spans="1:15" x14ac:dyDescent="0.25">
      <c r="A242" s="21" t="s">
        <v>408</v>
      </c>
      <c r="B242" s="22" t="s">
        <v>384</v>
      </c>
      <c r="C242" s="22" t="str">
        <f t="shared" si="15"/>
        <v>Lake Como borough_Monmouth</v>
      </c>
      <c r="D242" s="23">
        <v>1416</v>
      </c>
      <c r="E242" s="23">
        <v>248</v>
      </c>
      <c r="F242" s="31">
        <f t="shared" si="16"/>
        <v>0.1751412429378531</v>
      </c>
      <c r="G242" s="21" t="s">
        <v>13</v>
      </c>
      <c r="H242" s="24">
        <v>192</v>
      </c>
      <c r="I242" s="48">
        <f t="shared" si="17"/>
        <v>0.13559322033898305</v>
      </c>
      <c r="J242" s="21" t="s">
        <v>25</v>
      </c>
      <c r="K242" s="24">
        <v>23</v>
      </c>
      <c r="L242" s="48">
        <f t="shared" si="18"/>
        <v>1.6242937853107344E-2</v>
      </c>
      <c r="M242" s="21" t="s">
        <v>59</v>
      </c>
      <c r="N242" s="24">
        <v>12</v>
      </c>
      <c r="O242" s="31">
        <f t="shared" si="19"/>
        <v>8.4745762711864406E-3</v>
      </c>
    </row>
    <row r="243" spans="1:15" x14ac:dyDescent="0.25">
      <c r="A243" s="21" t="s">
        <v>88</v>
      </c>
      <c r="B243" s="22" t="s">
        <v>57</v>
      </c>
      <c r="C243" s="22" t="str">
        <f t="shared" si="15"/>
        <v>Ho-Ho-Kus borough_Bergen</v>
      </c>
      <c r="D243" s="23">
        <v>3878</v>
      </c>
      <c r="E243" s="23">
        <v>679</v>
      </c>
      <c r="F243" s="31">
        <f t="shared" si="16"/>
        <v>0.17509025270758122</v>
      </c>
      <c r="G243" s="21" t="s">
        <v>13</v>
      </c>
      <c r="H243" s="24">
        <v>145</v>
      </c>
      <c r="I243" s="48">
        <f t="shared" si="17"/>
        <v>3.739040742650851E-2</v>
      </c>
      <c r="J243" s="21" t="s">
        <v>23</v>
      </c>
      <c r="K243" s="24">
        <v>122</v>
      </c>
      <c r="L243" s="48">
        <f t="shared" si="18"/>
        <v>3.1459515214027851E-2</v>
      </c>
      <c r="M243" s="21" t="s">
        <v>25</v>
      </c>
      <c r="N243" s="24">
        <v>120</v>
      </c>
      <c r="O243" s="31">
        <f t="shared" si="19"/>
        <v>3.0943785456420837E-2</v>
      </c>
    </row>
    <row r="244" spans="1:15" x14ac:dyDescent="0.25">
      <c r="A244" s="21" t="s">
        <v>550</v>
      </c>
      <c r="B244" s="22" t="s">
        <v>548</v>
      </c>
      <c r="C244" s="22" t="str">
        <f t="shared" si="15"/>
        <v>Bernardsville borough_Somerset</v>
      </c>
      <c r="D244" s="23">
        <v>7368</v>
      </c>
      <c r="E244" s="23">
        <v>1290</v>
      </c>
      <c r="F244" s="31">
        <f t="shared" si="16"/>
        <v>0.17508143322475569</v>
      </c>
      <c r="G244" s="21" t="s">
        <v>13</v>
      </c>
      <c r="H244" s="24">
        <v>938</v>
      </c>
      <c r="I244" s="48">
        <f t="shared" si="17"/>
        <v>0.12730727470141151</v>
      </c>
      <c r="J244" s="21" t="s">
        <v>25</v>
      </c>
      <c r="K244" s="24">
        <v>108</v>
      </c>
      <c r="L244" s="48">
        <f t="shared" si="18"/>
        <v>1.4657980456026058E-2</v>
      </c>
      <c r="M244" s="21" t="s">
        <v>59</v>
      </c>
      <c r="N244" s="24">
        <v>62</v>
      </c>
      <c r="O244" s="31">
        <f t="shared" si="19"/>
        <v>8.4147665580890339E-3</v>
      </c>
    </row>
    <row r="245" spans="1:15" x14ac:dyDescent="0.25">
      <c r="A245" s="21" t="s">
        <v>279</v>
      </c>
      <c r="B245" s="22" t="s">
        <v>261</v>
      </c>
      <c r="C245" s="22" t="str">
        <f t="shared" si="15"/>
        <v>Verona township_Essex</v>
      </c>
      <c r="D245" s="23">
        <v>12770</v>
      </c>
      <c r="E245" s="23">
        <v>2223</v>
      </c>
      <c r="F245" s="31">
        <f t="shared" si="16"/>
        <v>0.17407987470634298</v>
      </c>
      <c r="G245" s="21" t="s">
        <v>23</v>
      </c>
      <c r="H245" s="24">
        <v>627</v>
      </c>
      <c r="I245" s="48">
        <f t="shared" si="17"/>
        <v>4.9099451840250587E-2</v>
      </c>
      <c r="J245" s="21" t="s">
        <v>13</v>
      </c>
      <c r="K245" s="24">
        <v>464</v>
      </c>
      <c r="L245" s="48">
        <f t="shared" si="18"/>
        <v>3.6335160532498044E-2</v>
      </c>
      <c r="M245" s="21" t="s">
        <v>35</v>
      </c>
      <c r="N245" s="24">
        <v>215</v>
      </c>
      <c r="O245" s="31">
        <f t="shared" si="19"/>
        <v>1.6836335160532498E-2</v>
      </c>
    </row>
    <row r="246" spans="1:15" x14ac:dyDescent="0.25">
      <c r="A246" s="21" t="s">
        <v>412</v>
      </c>
      <c r="B246" s="22" t="s">
        <v>384</v>
      </c>
      <c r="C246" s="22" t="str">
        <f t="shared" si="15"/>
        <v>Manalapan township_Monmouth</v>
      </c>
      <c r="D246" s="23">
        <v>38085</v>
      </c>
      <c r="E246" s="23">
        <v>6605</v>
      </c>
      <c r="F246" s="31">
        <f t="shared" si="16"/>
        <v>0.17342785873703559</v>
      </c>
      <c r="G246" s="21" t="s">
        <v>22</v>
      </c>
      <c r="H246" s="24">
        <v>1164</v>
      </c>
      <c r="I246" s="48">
        <f t="shared" si="17"/>
        <v>3.0563213863725878E-2</v>
      </c>
      <c r="J246" s="21" t="s">
        <v>13</v>
      </c>
      <c r="K246" s="24">
        <v>1071</v>
      </c>
      <c r="L246" s="48">
        <f t="shared" si="18"/>
        <v>2.8121307601417882E-2</v>
      </c>
      <c r="M246" s="21" t="s">
        <v>23</v>
      </c>
      <c r="N246" s="24">
        <v>858</v>
      </c>
      <c r="O246" s="31">
        <f t="shared" si="19"/>
        <v>2.2528554549035053E-2</v>
      </c>
    </row>
    <row r="247" spans="1:15" x14ac:dyDescent="0.25">
      <c r="A247" s="21" t="s">
        <v>176</v>
      </c>
      <c r="B247" s="22" t="s">
        <v>137</v>
      </c>
      <c r="C247" s="22" t="str">
        <f t="shared" si="15"/>
        <v>Westampton township_Burlington</v>
      </c>
      <c r="D247" s="23">
        <v>7935</v>
      </c>
      <c r="E247" s="23">
        <v>1368</v>
      </c>
      <c r="F247" s="31">
        <f t="shared" si="16"/>
        <v>0.17240075614366729</v>
      </c>
      <c r="G247" s="21" t="s">
        <v>13</v>
      </c>
      <c r="H247" s="24">
        <v>673</v>
      </c>
      <c r="I247" s="48">
        <f t="shared" si="17"/>
        <v>8.4814114681789537E-2</v>
      </c>
      <c r="J247" s="21" t="s">
        <v>143</v>
      </c>
      <c r="K247" s="24">
        <v>190</v>
      </c>
      <c r="L247" s="48">
        <f t="shared" si="18"/>
        <v>2.3944549464398234E-2</v>
      </c>
      <c r="M247" s="21" t="s">
        <v>14</v>
      </c>
      <c r="N247" s="24">
        <v>92</v>
      </c>
      <c r="O247" s="31">
        <f t="shared" si="19"/>
        <v>1.1594202898550725E-2</v>
      </c>
    </row>
    <row r="248" spans="1:15" x14ac:dyDescent="0.25">
      <c r="A248" s="21" t="s">
        <v>456</v>
      </c>
      <c r="B248" s="22" t="s">
        <v>439</v>
      </c>
      <c r="C248" s="22" t="str">
        <f t="shared" si="15"/>
        <v>Madison borough_Morris</v>
      </c>
      <c r="D248" s="23">
        <v>15264</v>
      </c>
      <c r="E248" s="23">
        <v>2627</v>
      </c>
      <c r="F248" s="31">
        <f t="shared" si="16"/>
        <v>0.17210429769392033</v>
      </c>
      <c r="G248" s="21" t="s">
        <v>13</v>
      </c>
      <c r="H248" s="24">
        <v>1060</v>
      </c>
      <c r="I248" s="48">
        <f t="shared" si="17"/>
        <v>6.9444444444444448E-2</v>
      </c>
      <c r="J248" s="21" t="s">
        <v>25</v>
      </c>
      <c r="K248" s="24">
        <v>233</v>
      </c>
      <c r="L248" s="48">
        <f t="shared" si="18"/>
        <v>1.5264675052410902E-2</v>
      </c>
      <c r="M248" s="21" t="s">
        <v>23</v>
      </c>
      <c r="N248" s="24">
        <v>176</v>
      </c>
      <c r="O248" s="31">
        <f t="shared" si="19"/>
        <v>1.1530398322851153E-2</v>
      </c>
    </row>
    <row r="249" spans="1:15" x14ac:dyDescent="0.25">
      <c r="A249" s="21" t="s">
        <v>258</v>
      </c>
      <c r="B249" s="22" t="s">
        <v>243</v>
      </c>
      <c r="C249" s="22" t="str">
        <f t="shared" si="15"/>
        <v>Upper Deerfield township_Cumberland</v>
      </c>
      <c r="D249" s="23">
        <v>7192</v>
      </c>
      <c r="E249" s="23">
        <v>1235</v>
      </c>
      <c r="F249" s="31">
        <f t="shared" si="16"/>
        <v>0.17171857619577308</v>
      </c>
      <c r="G249" s="21" t="s">
        <v>13</v>
      </c>
      <c r="H249" s="24">
        <v>622</v>
      </c>
      <c r="I249" s="48">
        <f t="shared" si="17"/>
        <v>8.648498331479422E-2</v>
      </c>
      <c r="J249" s="21" t="s">
        <v>19</v>
      </c>
      <c r="K249" s="24">
        <v>182</v>
      </c>
      <c r="L249" s="48">
        <f t="shared" si="18"/>
        <v>2.5305895439377085E-2</v>
      </c>
      <c r="M249" s="21" t="s">
        <v>34</v>
      </c>
      <c r="N249" s="24">
        <v>91</v>
      </c>
      <c r="O249" s="31">
        <f t="shared" si="19"/>
        <v>1.2652947719688543E-2</v>
      </c>
    </row>
    <row r="250" spans="1:15" x14ac:dyDescent="0.25">
      <c r="A250" s="21" t="s">
        <v>602</v>
      </c>
      <c r="B250" s="22" t="s">
        <v>598</v>
      </c>
      <c r="C250" s="22" t="str">
        <f t="shared" si="15"/>
        <v>Fanwood borough_Union</v>
      </c>
      <c r="D250" s="23">
        <v>6878</v>
      </c>
      <c r="E250" s="23">
        <v>1163</v>
      </c>
      <c r="F250" s="31">
        <f t="shared" si="16"/>
        <v>0.16908985170107591</v>
      </c>
      <c r="G250" s="21" t="s">
        <v>13</v>
      </c>
      <c r="H250" s="24">
        <v>434</v>
      </c>
      <c r="I250" s="48">
        <f t="shared" si="17"/>
        <v>6.3099738296016283E-2</v>
      </c>
      <c r="J250" s="21" t="s">
        <v>32</v>
      </c>
      <c r="K250" s="24">
        <v>152</v>
      </c>
      <c r="L250" s="48">
        <f t="shared" si="18"/>
        <v>2.2099447513812154E-2</v>
      </c>
      <c r="M250" s="21" t="s">
        <v>59</v>
      </c>
      <c r="N250" s="24">
        <v>86</v>
      </c>
      <c r="O250" s="31">
        <f t="shared" si="19"/>
        <v>1.2503634777551615E-2</v>
      </c>
    </row>
    <row r="251" spans="1:15" x14ac:dyDescent="0.25">
      <c r="A251" s="21" t="s">
        <v>247</v>
      </c>
      <c r="B251" s="22" t="s">
        <v>261</v>
      </c>
      <c r="C251" s="22" t="str">
        <f t="shared" si="15"/>
        <v>Fairfield township_Essex</v>
      </c>
      <c r="D251" s="23">
        <v>7137</v>
      </c>
      <c r="E251" s="23">
        <v>1197</v>
      </c>
      <c r="F251" s="31">
        <f t="shared" si="16"/>
        <v>0.16771752837326609</v>
      </c>
      <c r="G251" s="21" t="s">
        <v>23</v>
      </c>
      <c r="H251" s="24">
        <v>294</v>
      </c>
      <c r="I251" s="48">
        <f t="shared" si="17"/>
        <v>4.119377889869693E-2</v>
      </c>
      <c r="J251" s="21" t="s">
        <v>34</v>
      </c>
      <c r="K251" s="24">
        <v>226</v>
      </c>
      <c r="L251" s="48">
        <f t="shared" si="18"/>
        <v>3.1665966092195602E-2</v>
      </c>
      <c r="M251" s="21" t="s">
        <v>13</v>
      </c>
      <c r="N251" s="24">
        <v>223</v>
      </c>
      <c r="O251" s="31">
        <f t="shared" si="19"/>
        <v>3.1245621409555835E-2</v>
      </c>
    </row>
    <row r="252" spans="1:15" x14ac:dyDescent="0.25">
      <c r="A252" s="21" t="s">
        <v>144</v>
      </c>
      <c r="B252" s="22" t="s">
        <v>137</v>
      </c>
      <c r="C252" s="22" t="str">
        <f t="shared" si="15"/>
        <v>Chesterfield township_Burlington</v>
      </c>
      <c r="D252" s="23">
        <v>7124</v>
      </c>
      <c r="E252" s="23">
        <v>1192</v>
      </c>
      <c r="F252" s="31">
        <f t="shared" si="16"/>
        <v>0.16732172936552497</v>
      </c>
      <c r="G252" s="21" t="s">
        <v>13</v>
      </c>
      <c r="H252" s="24">
        <v>419</v>
      </c>
      <c r="I252" s="48">
        <f t="shared" si="17"/>
        <v>5.8815272318921953E-2</v>
      </c>
      <c r="J252" s="21" t="s">
        <v>14</v>
      </c>
      <c r="K252" s="24">
        <v>156</v>
      </c>
      <c r="L252" s="48">
        <f t="shared" si="18"/>
        <v>2.1897810218978103E-2</v>
      </c>
      <c r="M252" s="21" t="s">
        <v>61</v>
      </c>
      <c r="N252" s="24">
        <v>142</v>
      </c>
      <c r="O252" s="31">
        <f t="shared" si="19"/>
        <v>1.9932622122403144E-2</v>
      </c>
    </row>
    <row r="253" spans="1:15" x14ac:dyDescent="0.25">
      <c r="A253" s="21" t="s">
        <v>155</v>
      </c>
      <c r="B253" s="22" t="s">
        <v>618</v>
      </c>
      <c r="C253" s="22" t="str">
        <f t="shared" si="15"/>
        <v>Mansfield township_Warren</v>
      </c>
      <c r="D253" s="23">
        <v>7176</v>
      </c>
      <c r="E253" s="23">
        <v>1199</v>
      </c>
      <c r="F253" s="31">
        <f t="shared" si="16"/>
        <v>0.16708472686733555</v>
      </c>
      <c r="G253" s="21" t="s">
        <v>13</v>
      </c>
      <c r="H253" s="24">
        <v>422</v>
      </c>
      <c r="I253" s="48">
        <f t="shared" si="17"/>
        <v>5.8807134894091416E-2</v>
      </c>
      <c r="J253" s="21" t="s">
        <v>20</v>
      </c>
      <c r="K253" s="24">
        <v>93</v>
      </c>
      <c r="L253" s="48">
        <f t="shared" si="18"/>
        <v>1.2959866220735786E-2</v>
      </c>
      <c r="M253" s="21" t="s">
        <v>23</v>
      </c>
      <c r="N253" s="24">
        <v>90</v>
      </c>
      <c r="O253" s="31">
        <f t="shared" si="19"/>
        <v>1.254180602006689E-2</v>
      </c>
    </row>
    <row r="254" spans="1:15" x14ac:dyDescent="0.25">
      <c r="A254" s="21" t="s">
        <v>390</v>
      </c>
      <c r="B254" s="22" t="s">
        <v>384</v>
      </c>
      <c r="C254" s="22" t="str">
        <f t="shared" si="15"/>
        <v>Belmar borough_Monmouth</v>
      </c>
      <c r="D254" s="23">
        <v>5497</v>
      </c>
      <c r="E254" s="23">
        <v>916</v>
      </c>
      <c r="F254" s="31">
        <f t="shared" si="16"/>
        <v>0.16663634709841732</v>
      </c>
      <c r="G254" s="21" t="s">
        <v>13</v>
      </c>
      <c r="H254" s="24">
        <v>689</v>
      </c>
      <c r="I254" s="48">
        <f t="shared" si="17"/>
        <v>0.12534109514280517</v>
      </c>
      <c r="J254" s="21" t="s">
        <v>23</v>
      </c>
      <c r="K254" s="24">
        <v>76</v>
      </c>
      <c r="L254" s="48">
        <f t="shared" si="18"/>
        <v>1.3825723121702747E-2</v>
      </c>
      <c r="M254" s="21" t="s">
        <v>166</v>
      </c>
      <c r="N254" s="24">
        <v>27</v>
      </c>
      <c r="O254" s="31">
        <f t="shared" si="19"/>
        <v>4.9117700563943972E-3</v>
      </c>
    </row>
    <row r="255" spans="1:15" x14ac:dyDescent="0.25">
      <c r="A255" s="21" t="s">
        <v>87</v>
      </c>
      <c r="B255" s="22" t="s">
        <v>57</v>
      </c>
      <c r="C255" s="22" t="str">
        <f t="shared" si="15"/>
        <v>Hillsdale borough_Bergen</v>
      </c>
      <c r="D255" s="23">
        <v>9977</v>
      </c>
      <c r="E255" s="23">
        <v>1643</v>
      </c>
      <c r="F255" s="31">
        <f t="shared" si="16"/>
        <v>0.16467876115064647</v>
      </c>
      <c r="G255" s="21" t="s">
        <v>13</v>
      </c>
      <c r="H255" s="24">
        <v>565</v>
      </c>
      <c r="I255" s="48">
        <f t="shared" si="17"/>
        <v>5.6630249574020249E-2</v>
      </c>
      <c r="J255" s="21" t="s">
        <v>25</v>
      </c>
      <c r="K255" s="24">
        <v>189</v>
      </c>
      <c r="L255" s="48">
        <f t="shared" si="18"/>
        <v>1.8943570211486419E-2</v>
      </c>
      <c r="M255" s="21" t="s">
        <v>22</v>
      </c>
      <c r="N255" s="24">
        <v>155</v>
      </c>
      <c r="O255" s="31">
        <f t="shared" si="19"/>
        <v>1.5535732184023253E-2</v>
      </c>
    </row>
    <row r="256" spans="1:15" x14ac:dyDescent="0.25">
      <c r="A256" s="21" t="s">
        <v>190</v>
      </c>
      <c r="B256" s="22" t="s">
        <v>184</v>
      </c>
      <c r="C256" s="22" t="str">
        <f t="shared" si="15"/>
        <v>Brooklawn borough_Camden</v>
      </c>
      <c r="D256" s="23">
        <v>1884</v>
      </c>
      <c r="E256" s="23">
        <v>307</v>
      </c>
      <c r="F256" s="31">
        <f t="shared" si="16"/>
        <v>0.16295116772823778</v>
      </c>
      <c r="G256" s="21" t="s">
        <v>13</v>
      </c>
      <c r="H256" s="24">
        <v>95</v>
      </c>
      <c r="I256" s="48">
        <f t="shared" si="17"/>
        <v>5.042462845010616E-2</v>
      </c>
      <c r="J256" s="21" t="s">
        <v>26</v>
      </c>
      <c r="K256" s="24">
        <v>76</v>
      </c>
      <c r="L256" s="48">
        <f t="shared" si="18"/>
        <v>4.0339702760084924E-2</v>
      </c>
      <c r="M256" s="21" t="s">
        <v>15</v>
      </c>
      <c r="N256" s="24">
        <v>71</v>
      </c>
      <c r="O256" s="31">
        <f t="shared" si="19"/>
        <v>3.7685774946921442E-2</v>
      </c>
    </row>
    <row r="257" spans="1:15" x14ac:dyDescent="0.25">
      <c r="A257" s="21" t="s">
        <v>635</v>
      </c>
      <c r="B257" s="22" t="s">
        <v>618</v>
      </c>
      <c r="C257" s="22" t="str">
        <f t="shared" si="15"/>
        <v>Washington borough_Warren</v>
      </c>
      <c r="D257" s="23">
        <v>6089</v>
      </c>
      <c r="E257" s="23">
        <v>991</v>
      </c>
      <c r="F257" s="31">
        <f t="shared" si="16"/>
        <v>0.16275250451634093</v>
      </c>
      <c r="G257" s="21" t="s">
        <v>13</v>
      </c>
      <c r="H257" s="24">
        <v>518</v>
      </c>
      <c r="I257" s="48">
        <f t="shared" si="17"/>
        <v>8.5071440302184262E-2</v>
      </c>
      <c r="J257" s="21" t="s">
        <v>59</v>
      </c>
      <c r="K257" s="24">
        <v>103</v>
      </c>
      <c r="L257" s="48">
        <f t="shared" si="18"/>
        <v>1.6915749712596486E-2</v>
      </c>
      <c r="M257" s="21" t="s">
        <v>55</v>
      </c>
      <c r="N257" s="24">
        <v>99</v>
      </c>
      <c r="O257" s="31">
        <f t="shared" si="19"/>
        <v>1.6258827393660701E-2</v>
      </c>
    </row>
    <row r="258" spans="1:15" x14ac:dyDescent="0.25">
      <c r="A258" s="21" t="s">
        <v>391</v>
      </c>
      <c r="B258" s="22" t="s">
        <v>384</v>
      </c>
      <c r="C258" s="22" t="str">
        <f t="shared" si="15"/>
        <v>Bradley Beach borough_Monmouth</v>
      </c>
      <c r="D258" s="23">
        <v>4076</v>
      </c>
      <c r="E258" s="23">
        <v>661</v>
      </c>
      <c r="F258" s="31">
        <f t="shared" si="16"/>
        <v>0.16216879293424927</v>
      </c>
      <c r="G258" s="21" t="s">
        <v>13</v>
      </c>
      <c r="H258" s="24">
        <v>426</v>
      </c>
      <c r="I258" s="48">
        <f t="shared" si="17"/>
        <v>0.10451422963689892</v>
      </c>
      <c r="J258" s="21" t="s">
        <v>43</v>
      </c>
      <c r="K258" s="24">
        <v>96</v>
      </c>
      <c r="L258" s="48">
        <f t="shared" si="18"/>
        <v>2.3552502453385672E-2</v>
      </c>
      <c r="M258" s="21" t="s">
        <v>61</v>
      </c>
      <c r="N258" s="24">
        <v>40</v>
      </c>
      <c r="O258" s="31">
        <f t="shared" si="19"/>
        <v>9.8135426889106973E-3</v>
      </c>
    </row>
    <row r="259" spans="1:15" x14ac:dyDescent="0.25">
      <c r="A259" s="21" t="s">
        <v>299</v>
      </c>
      <c r="B259" s="22" t="s">
        <v>283</v>
      </c>
      <c r="C259" s="22" t="str">
        <f t="shared" si="15"/>
        <v>Swedesboro borough_Gloucester</v>
      </c>
      <c r="D259" s="23">
        <v>2399</v>
      </c>
      <c r="E259" s="23">
        <v>389</v>
      </c>
      <c r="F259" s="31">
        <f t="shared" si="16"/>
        <v>0.16215089620675283</v>
      </c>
      <c r="G259" s="21" t="s">
        <v>13</v>
      </c>
      <c r="H259" s="24">
        <v>338</v>
      </c>
      <c r="I259" s="48">
        <f t="shared" si="17"/>
        <v>0.14089203834931222</v>
      </c>
      <c r="J259" s="21" t="s">
        <v>59</v>
      </c>
      <c r="K259" s="24">
        <v>24</v>
      </c>
      <c r="L259" s="48">
        <f t="shared" si="18"/>
        <v>1.0004168403501459E-2</v>
      </c>
      <c r="M259" s="21" t="s">
        <v>14</v>
      </c>
      <c r="N259" s="24">
        <v>7</v>
      </c>
      <c r="O259" s="31">
        <f t="shared" si="19"/>
        <v>2.9178824510212586E-3</v>
      </c>
    </row>
    <row r="260" spans="1:15" x14ac:dyDescent="0.25">
      <c r="A260" s="21" t="s">
        <v>268</v>
      </c>
      <c r="B260" s="22" t="s">
        <v>261</v>
      </c>
      <c r="C260" s="22" t="str">
        <f t="shared" ref="C260:C323" si="20">A260&amp;"_"&amp;B260</f>
        <v>Glen Ridge borough_Essex</v>
      </c>
      <c r="D260" s="23">
        <v>7323</v>
      </c>
      <c r="E260" s="23">
        <v>1186</v>
      </c>
      <c r="F260" s="31">
        <f t="shared" ref="F260:F323" si="21">E260/D260</f>
        <v>0.16195548272565888</v>
      </c>
      <c r="G260" s="21" t="s">
        <v>13</v>
      </c>
      <c r="H260" s="24">
        <v>483</v>
      </c>
      <c r="I260" s="48">
        <f t="shared" si="17"/>
        <v>6.5956575174108967E-2</v>
      </c>
      <c r="J260" s="21" t="s">
        <v>34</v>
      </c>
      <c r="K260" s="24">
        <v>152</v>
      </c>
      <c r="L260" s="48">
        <f t="shared" si="18"/>
        <v>2.0756520551686468E-2</v>
      </c>
      <c r="M260" s="21" t="s">
        <v>69</v>
      </c>
      <c r="N260" s="24">
        <v>103</v>
      </c>
      <c r="O260" s="31">
        <f t="shared" si="19"/>
        <v>1.4065273794892804E-2</v>
      </c>
    </row>
    <row r="261" spans="1:15" x14ac:dyDescent="0.25">
      <c r="A261" s="21" t="s">
        <v>350</v>
      </c>
      <c r="B261" s="22" t="s">
        <v>349</v>
      </c>
      <c r="C261" s="22" t="str">
        <f t="shared" si="20"/>
        <v>Ewing township_Mercer</v>
      </c>
      <c r="D261" s="23">
        <v>34666</v>
      </c>
      <c r="E261" s="23">
        <v>5612</v>
      </c>
      <c r="F261" s="31">
        <f t="shared" si="21"/>
        <v>0.16188772861016559</v>
      </c>
      <c r="G261" s="21" t="s">
        <v>13</v>
      </c>
      <c r="H261" s="24">
        <v>2252</v>
      </c>
      <c r="I261" s="48">
        <f t="shared" ref="I261:I324" si="22">IFERROR(H261/$D261,"--")</f>
        <v>6.4962787745918196E-2</v>
      </c>
      <c r="J261" s="21" t="s">
        <v>32</v>
      </c>
      <c r="K261" s="24">
        <v>437</v>
      </c>
      <c r="L261" s="48">
        <f t="shared" ref="L261:L324" si="23">IFERROR(K261/$D261,"--")</f>
        <v>1.260601165407027E-2</v>
      </c>
      <c r="M261" s="21" t="s">
        <v>23</v>
      </c>
      <c r="N261" s="24">
        <v>322</v>
      </c>
      <c r="O261" s="31">
        <f t="shared" ref="O261:O324" si="24">IFERROR(N261/$D261,"--")</f>
        <v>9.288640166157042E-3</v>
      </c>
    </row>
    <row r="262" spans="1:15" x14ac:dyDescent="0.25">
      <c r="A262" s="21" t="s">
        <v>607</v>
      </c>
      <c r="B262" s="22" t="s">
        <v>598</v>
      </c>
      <c r="C262" s="22" t="str">
        <f t="shared" si="20"/>
        <v>Mountainside borough_Union</v>
      </c>
      <c r="D262" s="23">
        <v>6541</v>
      </c>
      <c r="E262" s="23">
        <v>1053</v>
      </c>
      <c r="F262" s="31">
        <f t="shared" si="21"/>
        <v>0.16098455893594252</v>
      </c>
      <c r="G262" s="21" t="s">
        <v>25</v>
      </c>
      <c r="H262" s="24">
        <v>167</v>
      </c>
      <c r="I262" s="48">
        <f t="shared" si="22"/>
        <v>2.5531264332670847E-2</v>
      </c>
      <c r="J262" s="21" t="s">
        <v>54</v>
      </c>
      <c r="K262" s="24">
        <v>118</v>
      </c>
      <c r="L262" s="48">
        <f t="shared" si="23"/>
        <v>1.8040055037456048E-2</v>
      </c>
      <c r="M262" s="21" t="s">
        <v>23</v>
      </c>
      <c r="N262" s="24">
        <v>117</v>
      </c>
      <c r="O262" s="31">
        <f t="shared" si="24"/>
        <v>1.7887173215104725E-2</v>
      </c>
    </row>
    <row r="263" spans="1:15" x14ac:dyDescent="0.25">
      <c r="A263" s="21" t="s">
        <v>533</v>
      </c>
      <c r="B263" s="22" t="s">
        <v>532</v>
      </c>
      <c r="C263" s="22" t="str">
        <f t="shared" si="20"/>
        <v>Carneys Point township_Salem</v>
      </c>
      <c r="D263" s="23">
        <v>7435</v>
      </c>
      <c r="E263" s="23">
        <v>1194</v>
      </c>
      <c r="F263" s="31">
        <f t="shared" si="21"/>
        <v>0.1605917955615333</v>
      </c>
      <c r="G263" s="21" t="s">
        <v>13</v>
      </c>
      <c r="H263" s="24">
        <v>987</v>
      </c>
      <c r="I263" s="48">
        <f t="shared" si="22"/>
        <v>0.13275050437121722</v>
      </c>
      <c r="J263" s="21" t="s">
        <v>35</v>
      </c>
      <c r="K263" s="24">
        <v>53</v>
      </c>
      <c r="L263" s="48">
        <f t="shared" si="23"/>
        <v>7.1284465366509755E-3</v>
      </c>
      <c r="M263" s="21" t="s">
        <v>23</v>
      </c>
      <c r="N263" s="24">
        <v>37</v>
      </c>
      <c r="O263" s="31">
        <f t="shared" si="24"/>
        <v>4.9764626765299259E-3</v>
      </c>
    </row>
    <row r="264" spans="1:15" x14ac:dyDescent="0.25">
      <c r="A264" s="21" t="s">
        <v>266</v>
      </c>
      <c r="B264" s="22" t="s">
        <v>261</v>
      </c>
      <c r="C264" s="22" t="str">
        <f t="shared" si="20"/>
        <v>East Orange city_Essex</v>
      </c>
      <c r="D264" s="23">
        <v>60487</v>
      </c>
      <c r="E264" s="23">
        <v>9668</v>
      </c>
      <c r="F264" s="31">
        <f t="shared" si="21"/>
        <v>0.1598359978177129</v>
      </c>
      <c r="G264" s="21" t="s">
        <v>13</v>
      </c>
      <c r="H264" s="24">
        <v>3558</v>
      </c>
      <c r="I264" s="48">
        <f t="shared" si="22"/>
        <v>5.8822556913055699E-2</v>
      </c>
      <c r="J264" s="21" t="s">
        <v>32</v>
      </c>
      <c r="K264" s="24">
        <v>2944</v>
      </c>
      <c r="L264" s="48">
        <f t="shared" si="23"/>
        <v>4.8671615388430574E-2</v>
      </c>
      <c r="M264" s="21" t="s">
        <v>143</v>
      </c>
      <c r="N264" s="24">
        <v>1291</v>
      </c>
      <c r="O264" s="31">
        <f t="shared" si="24"/>
        <v>2.1343429166597781E-2</v>
      </c>
    </row>
    <row r="265" spans="1:15" x14ac:dyDescent="0.25">
      <c r="A265" s="21" t="s">
        <v>355</v>
      </c>
      <c r="B265" s="22" t="s">
        <v>349</v>
      </c>
      <c r="C265" s="22" t="str">
        <f t="shared" si="20"/>
        <v>Robbinsville township_Mercer</v>
      </c>
      <c r="D265" s="23">
        <v>13355</v>
      </c>
      <c r="E265" s="23">
        <v>2131</v>
      </c>
      <c r="F265" s="31">
        <f t="shared" si="21"/>
        <v>0.15956570572819168</v>
      </c>
      <c r="G265" s="21" t="s">
        <v>59</v>
      </c>
      <c r="H265" s="24">
        <v>370</v>
      </c>
      <c r="I265" s="48">
        <f t="shared" si="22"/>
        <v>2.7704979408461252E-2</v>
      </c>
      <c r="J265" s="21" t="s">
        <v>61</v>
      </c>
      <c r="K265" s="24">
        <v>344</v>
      </c>
      <c r="L265" s="48">
        <f t="shared" si="23"/>
        <v>2.5758143017596404E-2</v>
      </c>
      <c r="M265" s="21" t="s">
        <v>13</v>
      </c>
      <c r="N265" s="24">
        <v>314</v>
      </c>
      <c r="O265" s="31">
        <f t="shared" si="24"/>
        <v>2.3511793335829277E-2</v>
      </c>
    </row>
    <row r="266" spans="1:15" x14ac:dyDescent="0.25">
      <c r="A266" s="21" t="s">
        <v>400</v>
      </c>
      <c r="B266" s="22" t="s">
        <v>384</v>
      </c>
      <c r="C266" s="22" t="str">
        <f t="shared" si="20"/>
        <v>Freehold township_Monmouth</v>
      </c>
      <c r="D266" s="23">
        <v>34503</v>
      </c>
      <c r="E266" s="23">
        <v>5488</v>
      </c>
      <c r="F266" s="31">
        <f t="shared" si="21"/>
        <v>0.15905863258267397</v>
      </c>
      <c r="G266" s="21" t="s">
        <v>13</v>
      </c>
      <c r="H266" s="24">
        <v>1527</v>
      </c>
      <c r="I266" s="48">
        <f t="shared" si="22"/>
        <v>4.4257021128597515E-2</v>
      </c>
      <c r="J266" s="21" t="s">
        <v>19</v>
      </c>
      <c r="K266" s="24">
        <v>636</v>
      </c>
      <c r="L266" s="48">
        <f t="shared" si="23"/>
        <v>1.8433179723502304E-2</v>
      </c>
      <c r="M266" s="21" t="s">
        <v>25</v>
      </c>
      <c r="N266" s="24">
        <v>485</v>
      </c>
      <c r="O266" s="31">
        <f t="shared" si="24"/>
        <v>1.4056748688519839E-2</v>
      </c>
    </row>
    <row r="267" spans="1:15" x14ac:dyDescent="0.25">
      <c r="A267" s="21" t="s">
        <v>189</v>
      </c>
      <c r="B267" s="22" t="s">
        <v>184</v>
      </c>
      <c r="C267" s="22" t="str">
        <f t="shared" si="20"/>
        <v>Berlin township_Camden</v>
      </c>
      <c r="D267" s="23">
        <v>5007</v>
      </c>
      <c r="E267" s="23">
        <v>795</v>
      </c>
      <c r="F267" s="31">
        <f t="shared" si="21"/>
        <v>0.15877771120431397</v>
      </c>
      <c r="G267" s="21" t="s">
        <v>13</v>
      </c>
      <c r="H267" s="24">
        <v>194</v>
      </c>
      <c r="I267" s="48">
        <f t="shared" si="22"/>
        <v>3.8745755941681649E-2</v>
      </c>
      <c r="J267" s="21" t="s">
        <v>15</v>
      </c>
      <c r="K267" s="24">
        <v>171</v>
      </c>
      <c r="L267" s="48">
        <f t="shared" si="23"/>
        <v>3.4152186938286401E-2</v>
      </c>
      <c r="M267" s="21" t="s">
        <v>35</v>
      </c>
      <c r="N267" s="24">
        <v>124</v>
      </c>
      <c r="O267" s="31">
        <f t="shared" si="24"/>
        <v>2.476532854004394E-2</v>
      </c>
    </row>
    <row r="268" spans="1:15" x14ac:dyDescent="0.25">
      <c r="A268" s="21" t="s">
        <v>51</v>
      </c>
      <c r="B268" s="22" t="s">
        <v>12</v>
      </c>
      <c r="C268" s="22" t="str">
        <f t="shared" si="20"/>
        <v>Somers Point city_Atlantic</v>
      </c>
      <c r="D268" s="23">
        <v>10083</v>
      </c>
      <c r="E268" s="23">
        <v>1583</v>
      </c>
      <c r="F268" s="31">
        <f t="shared" si="21"/>
        <v>0.15699692551819894</v>
      </c>
      <c r="G268" s="21" t="s">
        <v>13</v>
      </c>
      <c r="H268" s="24">
        <v>865</v>
      </c>
      <c r="I268" s="48">
        <f t="shared" si="22"/>
        <v>8.5787959932559749E-2</v>
      </c>
      <c r="J268" s="21" t="s">
        <v>17</v>
      </c>
      <c r="K268" s="24">
        <v>128</v>
      </c>
      <c r="L268" s="48">
        <f t="shared" si="23"/>
        <v>1.2694634533373004E-2</v>
      </c>
      <c r="M268" s="21" t="s">
        <v>19</v>
      </c>
      <c r="N268" s="24">
        <v>94</v>
      </c>
      <c r="O268" s="31">
        <f t="shared" si="24"/>
        <v>9.3226222354457992E-3</v>
      </c>
    </row>
    <row r="269" spans="1:15" x14ac:dyDescent="0.25">
      <c r="A269" s="21" t="s">
        <v>168</v>
      </c>
      <c r="B269" s="22" t="s">
        <v>137</v>
      </c>
      <c r="C269" s="22" t="str">
        <f t="shared" si="20"/>
        <v>Pemberton township_Burlington</v>
      </c>
      <c r="D269" s="23">
        <v>26234</v>
      </c>
      <c r="E269" s="23">
        <v>4107</v>
      </c>
      <c r="F269" s="31">
        <f t="shared" si="21"/>
        <v>0.15655256537317985</v>
      </c>
      <c r="G269" s="21" t="s">
        <v>13</v>
      </c>
      <c r="H269" s="24">
        <v>2240</v>
      </c>
      <c r="I269" s="48">
        <f t="shared" si="22"/>
        <v>8.5385377754059619E-2</v>
      </c>
      <c r="J269" s="21" t="s">
        <v>54</v>
      </c>
      <c r="K269" s="24">
        <v>299</v>
      </c>
      <c r="L269" s="48">
        <f t="shared" si="23"/>
        <v>1.1397423191278493E-2</v>
      </c>
      <c r="M269" s="21" t="s">
        <v>50</v>
      </c>
      <c r="N269" s="24">
        <v>241</v>
      </c>
      <c r="O269" s="31">
        <f t="shared" si="24"/>
        <v>9.1865518030037358E-3</v>
      </c>
    </row>
    <row r="270" spans="1:15" x14ac:dyDescent="0.25">
      <c r="A270" s="21" t="s">
        <v>442</v>
      </c>
      <c r="B270" s="22" t="s">
        <v>439</v>
      </c>
      <c r="C270" s="22" t="str">
        <f t="shared" si="20"/>
        <v>Chatham borough_Morris</v>
      </c>
      <c r="D270" s="23">
        <v>8379</v>
      </c>
      <c r="E270" s="23">
        <v>1310</v>
      </c>
      <c r="F270" s="31">
        <f t="shared" si="21"/>
        <v>0.15634323905000597</v>
      </c>
      <c r="G270" s="21" t="s">
        <v>13</v>
      </c>
      <c r="H270" s="24">
        <v>459</v>
      </c>
      <c r="I270" s="48">
        <f t="shared" si="22"/>
        <v>5.4779806659505909E-2</v>
      </c>
      <c r="J270" s="21" t="s">
        <v>25</v>
      </c>
      <c r="K270" s="24">
        <v>171</v>
      </c>
      <c r="L270" s="48">
        <f t="shared" si="23"/>
        <v>2.0408163265306121E-2</v>
      </c>
      <c r="M270" s="21" t="s">
        <v>50</v>
      </c>
      <c r="N270" s="24">
        <v>147</v>
      </c>
      <c r="O270" s="31">
        <f t="shared" si="24"/>
        <v>1.7543859649122806E-2</v>
      </c>
    </row>
    <row r="271" spans="1:15" x14ac:dyDescent="0.25">
      <c r="A271" s="21" t="s">
        <v>419</v>
      </c>
      <c r="B271" s="22" t="s">
        <v>384</v>
      </c>
      <c r="C271" s="22" t="str">
        <f t="shared" si="20"/>
        <v>Neptune township_Monmouth</v>
      </c>
      <c r="D271" s="23">
        <v>26461</v>
      </c>
      <c r="E271" s="23">
        <v>4119</v>
      </c>
      <c r="F271" s="31">
        <f t="shared" si="21"/>
        <v>0.1556630512830203</v>
      </c>
      <c r="G271" s="21" t="s">
        <v>13</v>
      </c>
      <c r="H271" s="24">
        <v>1899</v>
      </c>
      <c r="I271" s="48">
        <f t="shared" si="22"/>
        <v>7.1765995238275204E-2</v>
      </c>
      <c r="J271" s="21" t="s">
        <v>32</v>
      </c>
      <c r="K271" s="24">
        <v>1036</v>
      </c>
      <c r="L271" s="48">
        <f t="shared" si="23"/>
        <v>3.9151959487547711E-2</v>
      </c>
      <c r="M271" s="21" t="s">
        <v>20</v>
      </c>
      <c r="N271" s="24">
        <v>203</v>
      </c>
      <c r="O271" s="31">
        <f t="shared" si="24"/>
        <v>7.6716677374248895E-3</v>
      </c>
    </row>
    <row r="272" spans="1:15" x14ac:dyDescent="0.25">
      <c r="A272" s="21" t="s">
        <v>582</v>
      </c>
      <c r="B272" s="22" t="s">
        <v>569</v>
      </c>
      <c r="C272" s="22" t="str">
        <f t="shared" si="20"/>
        <v>Hopatcong borough_Sussex</v>
      </c>
      <c r="D272" s="23">
        <v>14192</v>
      </c>
      <c r="E272" s="23">
        <v>2205</v>
      </c>
      <c r="F272" s="31">
        <f t="shared" si="21"/>
        <v>0.15536922209695603</v>
      </c>
      <c r="G272" s="21" t="s">
        <v>13</v>
      </c>
      <c r="H272" s="24">
        <v>1044</v>
      </c>
      <c r="I272" s="48">
        <f t="shared" si="22"/>
        <v>7.3562570462232246E-2</v>
      </c>
      <c r="J272" s="21" t="s">
        <v>55</v>
      </c>
      <c r="K272" s="24">
        <v>325</v>
      </c>
      <c r="L272" s="48">
        <f t="shared" si="23"/>
        <v>2.290022547914318E-2</v>
      </c>
      <c r="M272" s="21" t="s">
        <v>14</v>
      </c>
      <c r="N272" s="24">
        <v>110</v>
      </c>
      <c r="O272" s="31">
        <f t="shared" si="24"/>
        <v>7.7508455467869223E-3</v>
      </c>
    </row>
    <row r="273" spans="1:15" x14ac:dyDescent="0.25">
      <c r="A273" s="21" t="s">
        <v>273</v>
      </c>
      <c r="B273" s="22" t="s">
        <v>261</v>
      </c>
      <c r="C273" s="22" t="str">
        <f t="shared" si="20"/>
        <v>Montclair township_Essex</v>
      </c>
      <c r="D273" s="23">
        <v>35722</v>
      </c>
      <c r="E273" s="23">
        <v>5546</v>
      </c>
      <c r="F273" s="31">
        <f t="shared" si="21"/>
        <v>0.15525446503555232</v>
      </c>
      <c r="G273" s="21" t="s">
        <v>13</v>
      </c>
      <c r="H273" s="24">
        <v>2417</v>
      </c>
      <c r="I273" s="48">
        <f t="shared" si="22"/>
        <v>6.7661385140809591E-2</v>
      </c>
      <c r="J273" s="21" t="s">
        <v>34</v>
      </c>
      <c r="K273" s="24">
        <v>449</v>
      </c>
      <c r="L273" s="48">
        <f t="shared" si="23"/>
        <v>1.2569285034432562E-2</v>
      </c>
      <c r="M273" s="21" t="s">
        <v>32</v>
      </c>
      <c r="N273" s="24">
        <v>282</v>
      </c>
      <c r="O273" s="31">
        <f t="shared" si="24"/>
        <v>7.894294832316219E-3</v>
      </c>
    </row>
    <row r="274" spans="1:15" x14ac:dyDescent="0.25">
      <c r="A274" s="21" t="s">
        <v>471</v>
      </c>
      <c r="B274" s="22" t="s">
        <v>439</v>
      </c>
      <c r="C274" s="22" t="str">
        <f t="shared" si="20"/>
        <v>Riverdale borough_Morris</v>
      </c>
      <c r="D274" s="23">
        <v>3911</v>
      </c>
      <c r="E274" s="23">
        <v>607</v>
      </c>
      <c r="F274" s="31">
        <f t="shared" si="21"/>
        <v>0.15520327282025057</v>
      </c>
      <c r="G274" s="21" t="s">
        <v>13</v>
      </c>
      <c r="H274" s="24">
        <v>192</v>
      </c>
      <c r="I274" s="48">
        <f t="shared" si="22"/>
        <v>4.9092303758629503E-2</v>
      </c>
      <c r="J274" s="21" t="s">
        <v>55</v>
      </c>
      <c r="K274" s="24">
        <v>66</v>
      </c>
      <c r="L274" s="48">
        <f t="shared" si="23"/>
        <v>1.6875479417028893E-2</v>
      </c>
      <c r="M274" s="21" t="s">
        <v>25</v>
      </c>
      <c r="N274" s="24">
        <v>60</v>
      </c>
      <c r="O274" s="31">
        <f t="shared" si="24"/>
        <v>1.5341344924571721E-2</v>
      </c>
    </row>
    <row r="275" spans="1:15" x14ac:dyDescent="0.25">
      <c r="A275" s="21" t="s">
        <v>111</v>
      </c>
      <c r="B275" s="22" t="s">
        <v>57</v>
      </c>
      <c r="C275" s="22" t="str">
        <f t="shared" si="20"/>
        <v>Ramsey borough_Bergen</v>
      </c>
      <c r="D275" s="23">
        <v>14093</v>
      </c>
      <c r="E275" s="23">
        <v>2178</v>
      </c>
      <c r="F275" s="31">
        <f t="shared" si="21"/>
        <v>0.15454480947988364</v>
      </c>
      <c r="G275" s="21" t="s">
        <v>50</v>
      </c>
      <c r="H275" s="24">
        <v>556</v>
      </c>
      <c r="I275" s="48">
        <f t="shared" si="22"/>
        <v>3.9452210317178743E-2</v>
      </c>
      <c r="J275" s="21" t="s">
        <v>13</v>
      </c>
      <c r="K275" s="24">
        <v>449</v>
      </c>
      <c r="L275" s="48">
        <f t="shared" si="23"/>
        <v>3.1859788547505853E-2</v>
      </c>
      <c r="M275" s="21" t="s">
        <v>25</v>
      </c>
      <c r="N275" s="24">
        <v>364</v>
      </c>
      <c r="O275" s="31">
        <f t="shared" si="24"/>
        <v>2.5828425459447954E-2</v>
      </c>
    </row>
    <row r="276" spans="1:15" x14ac:dyDescent="0.25">
      <c r="A276" s="21" t="s">
        <v>462</v>
      </c>
      <c r="B276" s="22" t="s">
        <v>439</v>
      </c>
      <c r="C276" s="22" t="str">
        <f t="shared" si="20"/>
        <v>Morris Plains borough_Morris</v>
      </c>
      <c r="D276" s="23">
        <v>5263</v>
      </c>
      <c r="E276" s="23">
        <v>811</v>
      </c>
      <c r="F276" s="31">
        <f t="shared" si="21"/>
        <v>0.15409462283868516</v>
      </c>
      <c r="G276" s="21" t="s">
        <v>13</v>
      </c>
      <c r="H276" s="24">
        <v>411</v>
      </c>
      <c r="I276" s="48">
        <f t="shared" si="22"/>
        <v>7.809234277028311E-2</v>
      </c>
      <c r="J276" s="21" t="s">
        <v>15</v>
      </c>
      <c r="K276" s="24">
        <v>59</v>
      </c>
      <c r="L276" s="48">
        <f t="shared" si="23"/>
        <v>1.1210336310089303E-2</v>
      </c>
      <c r="M276" s="21" t="s">
        <v>17</v>
      </c>
      <c r="N276" s="24">
        <v>57</v>
      </c>
      <c r="O276" s="31">
        <f t="shared" si="24"/>
        <v>1.0830324909747292E-2</v>
      </c>
    </row>
    <row r="277" spans="1:15" x14ac:dyDescent="0.25">
      <c r="A277" s="21" t="s">
        <v>151</v>
      </c>
      <c r="B277" s="22" t="s">
        <v>137</v>
      </c>
      <c r="C277" s="22" t="str">
        <f t="shared" si="20"/>
        <v>Fieldsboro borough_Burlington</v>
      </c>
      <c r="D277" s="23">
        <v>591</v>
      </c>
      <c r="E277" s="23">
        <v>91</v>
      </c>
      <c r="F277" s="31">
        <f t="shared" si="21"/>
        <v>0.15397631133671744</v>
      </c>
      <c r="G277" s="21" t="s">
        <v>13</v>
      </c>
      <c r="H277" s="24">
        <v>30</v>
      </c>
      <c r="I277" s="48">
        <f t="shared" si="22"/>
        <v>5.0761421319796954E-2</v>
      </c>
      <c r="J277" s="21" t="s">
        <v>55</v>
      </c>
      <c r="K277" s="24">
        <v>22</v>
      </c>
      <c r="L277" s="48">
        <f t="shared" si="23"/>
        <v>3.7225042301184431E-2</v>
      </c>
      <c r="M277" s="21" t="s">
        <v>41</v>
      </c>
      <c r="N277" s="24">
        <v>10</v>
      </c>
      <c r="O277" s="31">
        <f t="shared" si="24"/>
        <v>1.6920473773265651E-2</v>
      </c>
    </row>
    <row r="278" spans="1:15" x14ac:dyDescent="0.25">
      <c r="A278" s="21" t="s">
        <v>82</v>
      </c>
      <c r="B278" s="22" t="s">
        <v>57</v>
      </c>
      <c r="C278" s="22" t="str">
        <f t="shared" si="20"/>
        <v>Glen Rock borough_Bergen</v>
      </c>
      <c r="D278" s="23">
        <v>11139</v>
      </c>
      <c r="E278" s="23">
        <v>1712</v>
      </c>
      <c r="F278" s="31">
        <f t="shared" si="21"/>
        <v>0.15369422748900261</v>
      </c>
      <c r="G278" s="21" t="s">
        <v>25</v>
      </c>
      <c r="H278" s="24">
        <v>473</v>
      </c>
      <c r="I278" s="48">
        <f t="shared" si="22"/>
        <v>4.2463416823772332E-2</v>
      </c>
      <c r="J278" s="21" t="s">
        <v>13</v>
      </c>
      <c r="K278" s="24">
        <v>428</v>
      </c>
      <c r="L278" s="48">
        <f t="shared" si="23"/>
        <v>3.8423556872250651E-2</v>
      </c>
      <c r="M278" s="21" t="s">
        <v>50</v>
      </c>
      <c r="N278" s="24">
        <v>244</v>
      </c>
      <c r="O278" s="31">
        <f t="shared" si="24"/>
        <v>2.1905018403806445E-2</v>
      </c>
    </row>
    <row r="279" spans="1:15" x14ac:dyDescent="0.25">
      <c r="A279" s="21" t="s">
        <v>129</v>
      </c>
      <c r="B279" s="22" t="s">
        <v>137</v>
      </c>
      <c r="C279" s="22" t="str">
        <f t="shared" si="20"/>
        <v>Washington township_Burlington</v>
      </c>
      <c r="D279" s="23">
        <v>814</v>
      </c>
      <c r="E279" s="23">
        <v>125</v>
      </c>
      <c r="F279" s="31">
        <f t="shared" si="21"/>
        <v>0.15356265356265356</v>
      </c>
      <c r="G279" s="21" t="s">
        <v>13</v>
      </c>
      <c r="H279" s="24">
        <v>115</v>
      </c>
      <c r="I279" s="48">
        <f t="shared" si="22"/>
        <v>0.14127764127764128</v>
      </c>
      <c r="J279" s="21" t="s">
        <v>54</v>
      </c>
      <c r="K279" s="24">
        <v>7</v>
      </c>
      <c r="L279" s="48">
        <f t="shared" si="23"/>
        <v>8.5995085995085995E-3</v>
      </c>
      <c r="M279" s="25" t="s">
        <v>50</v>
      </c>
      <c r="N279" s="26">
        <v>3</v>
      </c>
      <c r="O279" s="31">
        <f t="shared" si="24"/>
        <v>3.6855036855036856E-3</v>
      </c>
    </row>
    <row r="280" spans="1:15" x14ac:dyDescent="0.25">
      <c r="A280" s="21" t="s">
        <v>142</v>
      </c>
      <c r="B280" s="22" t="s">
        <v>137</v>
      </c>
      <c r="C280" s="22" t="str">
        <f t="shared" si="20"/>
        <v>Burlington township_Burlington</v>
      </c>
      <c r="D280" s="23">
        <v>21320</v>
      </c>
      <c r="E280" s="23">
        <v>3238</v>
      </c>
      <c r="F280" s="31">
        <f t="shared" si="21"/>
        <v>0.15187617260787992</v>
      </c>
      <c r="G280" s="21" t="s">
        <v>13</v>
      </c>
      <c r="H280" s="24">
        <v>1549</v>
      </c>
      <c r="I280" s="48">
        <f t="shared" si="22"/>
        <v>7.2654784240150094E-2</v>
      </c>
      <c r="J280" s="21" t="s">
        <v>19</v>
      </c>
      <c r="K280" s="24">
        <v>328</v>
      </c>
      <c r="L280" s="48">
        <f t="shared" si="23"/>
        <v>1.5384615384615385E-2</v>
      </c>
      <c r="M280" s="21" t="s">
        <v>143</v>
      </c>
      <c r="N280" s="24">
        <v>227</v>
      </c>
      <c r="O280" s="31">
        <f t="shared" si="24"/>
        <v>1.0647279549718574E-2</v>
      </c>
    </row>
    <row r="281" spans="1:15" x14ac:dyDescent="0.25">
      <c r="A281" s="21" t="s">
        <v>241</v>
      </c>
      <c r="B281" s="22" t="s">
        <v>225</v>
      </c>
      <c r="C281" s="22" t="str">
        <f t="shared" si="20"/>
        <v>Woodbine borough_Cape May</v>
      </c>
      <c r="D281" s="23">
        <v>2461</v>
      </c>
      <c r="E281" s="23">
        <v>370</v>
      </c>
      <c r="F281" s="31">
        <f t="shared" si="21"/>
        <v>0.15034538805363673</v>
      </c>
      <c r="G281" s="21" t="s">
        <v>13</v>
      </c>
      <c r="H281" s="24">
        <v>342</v>
      </c>
      <c r="I281" s="48">
        <f t="shared" si="22"/>
        <v>0.1389678992279561</v>
      </c>
      <c r="J281" s="21" t="s">
        <v>17</v>
      </c>
      <c r="K281" s="24">
        <v>15</v>
      </c>
      <c r="L281" s="48">
        <f t="shared" si="23"/>
        <v>6.0950832994717593E-3</v>
      </c>
      <c r="M281" s="25" t="s">
        <v>26</v>
      </c>
      <c r="N281" s="26">
        <v>6</v>
      </c>
      <c r="O281" s="31">
        <f t="shared" si="24"/>
        <v>2.4380333197887038E-3</v>
      </c>
    </row>
    <row r="282" spans="1:15" x14ac:dyDescent="0.25">
      <c r="A282" s="21" t="s">
        <v>552</v>
      </c>
      <c r="B282" s="22" t="s">
        <v>548</v>
      </c>
      <c r="C282" s="22" t="str">
        <f t="shared" si="20"/>
        <v>Branchburg township_Somerset</v>
      </c>
      <c r="D282" s="23">
        <v>13912</v>
      </c>
      <c r="E282" s="23">
        <v>2056</v>
      </c>
      <c r="F282" s="31">
        <f t="shared" si="21"/>
        <v>0.14778608395629672</v>
      </c>
      <c r="G282" s="21" t="s">
        <v>25</v>
      </c>
      <c r="H282" s="24">
        <v>303</v>
      </c>
      <c r="I282" s="48">
        <f t="shared" si="22"/>
        <v>2.1779758481886142E-2</v>
      </c>
      <c r="J282" s="21" t="s">
        <v>13</v>
      </c>
      <c r="K282" s="24">
        <v>277</v>
      </c>
      <c r="L282" s="48">
        <f t="shared" si="23"/>
        <v>1.9910868315123634E-2</v>
      </c>
      <c r="M282" s="21" t="s">
        <v>28</v>
      </c>
      <c r="N282" s="24">
        <v>179</v>
      </c>
      <c r="O282" s="31">
        <f t="shared" si="24"/>
        <v>1.2866589994249569E-2</v>
      </c>
    </row>
    <row r="283" spans="1:15" x14ac:dyDescent="0.25">
      <c r="A283" s="21" t="s">
        <v>422</v>
      </c>
      <c r="B283" s="22" t="s">
        <v>384</v>
      </c>
      <c r="C283" s="22" t="str">
        <f t="shared" si="20"/>
        <v>Oceanport borough_Monmouth</v>
      </c>
      <c r="D283" s="23">
        <v>5465</v>
      </c>
      <c r="E283" s="23">
        <v>807</v>
      </c>
      <c r="F283" s="31">
        <f t="shared" si="21"/>
        <v>0.14766697163769441</v>
      </c>
      <c r="G283" s="21" t="s">
        <v>13</v>
      </c>
      <c r="H283" s="24">
        <v>266</v>
      </c>
      <c r="I283" s="48">
        <f t="shared" si="22"/>
        <v>4.8673376029277217E-2</v>
      </c>
      <c r="J283" s="21" t="s">
        <v>34</v>
      </c>
      <c r="K283" s="24">
        <v>123</v>
      </c>
      <c r="L283" s="48">
        <f t="shared" si="23"/>
        <v>2.2506861848124428E-2</v>
      </c>
      <c r="M283" s="21" t="s">
        <v>23</v>
      </c>
      <c r="N283" s="24">
        <v>121</v>
      </c>
      <c r="O283" s="31">
        <f t="shared" si="24"/>
        <v>2.2140896614821593E-2</v>
      </c>
    </row>
    <row r="284" spans="1:15" x14ac:dyDescent="0.25">
      <c r="A284" s="21" t="s">
        <v>187</v>
      </c>
      <c r="B284" s="22" t="s">
        <v>184</v>
      </c>
      <c r="C284" s="22" t="str">
        <f t="shared" si="20"/>
        <v>Bellmawr borough_Camden</v>
      </c>
      <c r="D284" s="23">
        <v>11032</v>
      </c>
      <c r="E284" s="23">
        <v>1629</v>
      </c>
      <c r="F284" s="31">
        <f t="shared" si="21"/>
        <v>0.14766134880348078</v>
      </c>
      <c r="G284" s="21" t="s">
        <v>13</v>
      </c>
      <c r="H284" s="24">
        <v>601</v>
      </c>
      <c r="I284" s="48">
        <f t="shared" si="22"/>
        <v>5.4477882523567805E-2</v>
      </c>
      <c r="J284" s="21" t="s">
        <v>15</v>
      </c>
      <c r="K284" s="24">
        <v>136</v>
      </c>
      <c r="L284" s="48">
        <f t="shared" si="23"/>
        <v>1.2327773749093546E-2</v>
      </c>
      <c r="M284" s="21" t="s">
        <v>59</v>
      </c>
      <c r="N284" s="24">
        <v>116</v>
      </c>
      <c r="O284" s="31">
        <f t="shared" si="24"/>
        <v>1.0514865844815084E-2</v>
      </c>
    </row>
    <row r="285" spans="1:15" x14ac:dyDescent="0.25">
      <c r="A285" s="21" t="s">
        <v>615</v>
      </c>
      <c r="B285" s="22" t="s">
        <v>598</v>
      </c>
      <c r="C285" s="22" t="str">
        <f t="shared" si="20"/>
        <v>Westfield town_Union</v>
      </c>
      <c r="D285" s="23">
        <v>28575</v>
      </c>
      <c r="E285" s="23">
        <v>4211</v>
      </c>
      <c r="F285" s="31">
        <f t="shared" si="21"/>
        <v>0.14736657917760279</v>
      </c>
      <c r="G285" s="21" t="s">
        <v>13</v>
      </c>
      <c r="H285" s="24">
        <v>1291</v>
      </c>
      <c r="I285" s="48">
        <f t="shared" si="22"/>
        <v>4.5179352580927382E-2</v>
      </c>
      <c r="J285" s="21" t="s">
        <v>25</v>
      </c>
      <c r="K285" s="24">
        <v>686</v>
      </c>
      <c r="L285" s="48">
        <f t="shared" si="23"/>
        <v>2.4006999125109361E-2</v>
      </c>
      <c r="M285" s="21" t="s">
        <v>23</v>
      </c>
      <c r="N285" s="24">
        <v>506</v>
      </c>
      <c r="O285" s="31">
        <f t="shared" si="24"/>
        <v>1.7707786526684165E-2</v>
      </c>
    </row>
    <row r="286" spans="1:15" x14ac:dyDescent="0.25">
      <c r="A286" s="21" t="s">
        <v>324</v>
      </c>
      <c r="B286" s="22" t="s">
        <v>320</v>
      </c>
      <c r="C286" s="22" t="str">
        <f t="shared" si="20"/>
        <v>Clinton town_Hunterdon</v>
      </c>
      <c r="D286" s="23">
        <v>2521</v>
      </c>
      <c r="E286" s="23">
        <v>371</v>
      </c>
      <c r="F286" s="31">
        <f t="shared" si="21"/>
        <v>0.14716382387941293</v>
      </c>
      <c r="G286" s="21" t="s">
        <v>13</v>
      </c>
      <c r="H286" s="24">
        <v>215</v>
      </c>
      <c r="I286" s="48">
        <f t="shared" si="22"/>
        <v>8.5283617612058701E-2</v>
      </c>
      <c r="J286" s="21" t="s">
        <v>61</v>
      </c>
      <c r="K286" s="24">
        <v>62</v>
      </c>
      <c r="L286" s="48">
        <f t="shared" si="23"/>
        <v>2.459341531138437E-2</v>
      </c>
      <c r="M286" s="21" t="s">
        <v>26</v>
      </c>
      <c r="N286" s="24">
        <v>22</v>
      </c>
      <c r="O286" s="31">
        <f t="shared" si="24"/>
        <v>8.7266957556525193E-3</v>
      </c>
    </row>
    <row r="287" spans="1:15" x14ac:dyDescent="0.25">
      <c r="A287" s="21" t="s">
        <v>633</v>
      </c>
      <c r="B287" s="22" t="s">
        <v>618</v>
      </c>
      <c r="C287" s="22" t="str">
        <f t="shared" si="20"/>
        <v>Phillipsburg town_Warren</v>
      </c>
      <c r="D287" s="23">
        <v>13646</v>
      </c>
      <c r="E287" s="23">
        <v>2008</v>
      </c>
      <c r="F287" s="31">
        <f t="shared" si="21"/>
        <v>0.14714934779422542</v>
      </c>
      <c r="G287" s="21" t="s">
        <v>13</v>
      </c>
      <c r="H287" s="24">
        <v>1224</v>
      </c>
      <c r="I287" s="48">
        <f t="shared" si="22"/>
        <v>8.9696614392495974E-2</v>
      </c>
      <c r="J287" s="21" t="s">
        <v>15</v>
      </c>
      <c r="K287" s="24">
        <v>126</v>
      </c>
      <c r="L287" s="48">
        <f t="shared" si="23"/>
        <v>9.2334750109922328E-3</v>
      </c>
      <c r="M287" s="21" t="s">
        <v>143</v>
      </c>
      <c r="N287" s="24">
        <v>93</v>
      </c>
      <c r="O287" s="31">
        <f t="shared" si="24"/>
        <v>6.8151839366847426E-3</v>
      </c>
    </row>
    <row r="288" spans="1:15" x14ac:dyDescent="0.25">
      <c r="A288" s="21" t="s">
        <v>237</v>
      </c>
      <c r="B288" s="22" t="s">
        <v>225</v>
      </c>
      <c r="C288" s="22" t="str">
        <f t="shared" si="20"/>
        <v>West Cape May borough_Cape May</v>
      </c>
      <c r="D288" s="23">
        <v>941</v>
      </c>
      <c r="E288" s="23">
        <v>136</v>
      </c>
      <c r="F288" s="31">
        <f t="shared" si="21"/>
        <v>0.14452709883103082</v>
      </c>
      <c r="G288" s="21" t="s">
        <v>13</v>
      </c>
      <c r="H288" s="24">
        <v>87</v>
      </c>
      <c r="I288" s="48">
        <f t="shared" si="22"/>
        <v>9.24548352816153E-2</v>
      </c>
      <c r="J288" s="21" t="s">
        <v>25</v>
      </c>
      <c r="K288" s="24">
        <v>27</v>
      </c>
      <c r="L288" s="48">
        <f t="shared" si="23"/>
        <v>2.8692879914984058E-2</v>
      </c>
      <c r="M288" s="21" t="s">
        <v>23</v>
      </c>
      <c r="N288" s="24">
        <v>7</v>
      </c>
      <c r="O288" s="31">
        <f t="shared" si="24"/>
        <v>7.4388947927736451E-3</v>
      </c>
    </row>
    <row r="289" spans="1:15" x14ac:dyDescent="0.25">
      <c r="A289" s="21" t="s">
        <v>245</v>
      </c>
      <c r="B289" s="22" t="s">
        <v>243</v>
      </c>
      <c r="C289" s="22" t="str">
        <f t="shared" si="20"/>
        <v>Deerfield township_Cumberland</v>
      </c>
      <c r="D289" s="23">
        <v>2989</v>
      </c>
      <c r="E289" s="23">
        <v>430</v>
      </c>
      <c r="F289" s="31">
        <f t="shared" si="21"/>
        <v>0.14386082301773168</v>
      </c>
      <c r="G289" s="21" t="s">
        <v>13</v>
      </c>
      <c r="H289" s="24">
        <v>349</v>
      </c>
      <c r="I289" s="48">
        <f t="shared" si="22"/>
        <v>0.11676145868183339</v>
      </c>
      <c r="J289" s="21" t="s">
        <v>23</v>
      </c>
      <c r="K289" s="24">
        <v>48</v>
      </c>
      <c r="L289" s="48">
        <f t="shared" si="23"/>
        <v>1.6058882569421212E-2</v>
      </c>
      <c r="M289" s="21" t="s">
        <v>54</v>
      </c>
      <c r="N289" s="24">
        <v>13</v>
      </c>
      <c r="O289" s="31">
        <f t="shared" si="24"/>
        <v>4.349280695884911E-3</v>
      </c>
    </row>
    <row r="290" spans="1:15" x14ac:dyDescent="0.25">
      <c r="A290" s="21" t="s">
        <v>296</v>
      </c>
      <c r="B290" s="22" t="s">
        <v>283</v>
      </c>
      <c r="C290" s="22" t="str">
        <f t="shared" si="20"/>
        <v>Paulsboro borough_Gloucester</v>
      </c>
      <c r="D290" s="23">
        <v>5566</v>
      </c>
      <c r="E290" s="23">
        <v>794</v>
      </c>
      <c r="F290" s="31">
        <f t="shared" si="21"/>
        <v>0.14265181458857348</v>
      </c>
      <c r="G290" s="21" t="s">
        <v>13</v>
      </c>
      <c r="H290" s="24">
        <v>461</v>
      </c>
      <c r="I290" s="48">
        <f t="shared" si="22"/>
        <v>8.2824290334171755E-2</v>
      </c>
      <c r="J290" s="21" t="s">
        <v>35</v>
      </c>
      <c r="K290" s="24">
        <v>188</v>
      </c>
      <c r="L290" s="48">
        <f t="shared" si="23"/>
        <v>3.3776500179662237E-2</v>
      </c>
      <c r="M290" s="21" t="s">
        <v>22</v>
      </c>
      <c r="N290" s="24">
        <v>66</v>
      </c>
      <c r="O290" s="31">
        <f t="shared" si="24"/>
        <v>1.1857707509881422E-2</v>
      </c>
    </row>
    <row r="291" spans="1:15" x14ac:dyDescent="0.25">
      <c r="A291" s="21" t="s">
        <v>247</v>
      </c>
      <c r="B291" s="22" t="s">
        <v>243</v>
      </c>
      <c r="C291" s="22" t="str">
        <f t="shared" si="20"/>
        <v>Fairfield township_Cumberland</v>
      </c>
      <c r="D291" s="23">
        <v>6163</v>
      </c>
      <c r="E291" s="23">
        <v>871</v>
      </c>
      <c r="F291" s="31">
        <f t="shared" si="21"/>
        <v>0.14132727567742984</v>
      </c>
      <c r="G291" s="21" t="s">
        <v>13</v>
      </c>
      <c r="H291" s="24">
        <v>737</v>
      </c>
      <c r="I291" s="48">
        <f t="shared" si="22"/>
        <v>0.11958461788090216</v>
      </c>
      <c r="J291" s="21" t="s">
        <v>34</v>
      </c>
      <c r="K291" s="24">
        <v>32</v>
      </c>
      <c r="L291" s="48">
        <f t="shared" si="23"/>
        <v>5.1922764887230247E-3</v>
      </c>
      <c r="M291" s="21" t="s">
        <v>35</v>
      </c>
      <c r="N291" s="24">
        <v>31</v>
      </c>
      <c r="O291" s="31">
        <f t="shared" si="24"/>
        <v>5.03001784845043E-3</v>
      </c>
    </row>
    <row r="292" spans="1:15" x14ac:dyDescent="0.25">
      <c r="A292" s="21" t="s">
        <v>141</v>
      </c>
      <c r="B292" s="22" t="s">
        <v>137</v>
      </c>
      <c r="C292" s="22" t="str">
        <f t="shared" si="20"/>
        <v>Burlington city_Burlington</v>
      </c>
      <c r="D292" s="23">
        <v>9374</v>
      </c>
      <c r="E292" s="23">
        <v>1323</v>
      </c>
      <c r="F292" s="31">
        <f t="shared" si="21"/>
        <v>0.14113505440580329</v>
      </c>
      <c r="G292" s="21" t="s">
        <v>13</v>
      </c>
      <c r="H292" s="24">
        <v>380</v>
      </c>
      <c r="I292" s="48">
        <f t="shared" si="22"/>
        <v>4.0537657350117343E-2</v>
      </c>
      <c r="J292" s="21" t="s">
        <v>15</v>
      </c>
      <c r="K292" s="24">
        <v>257</v>
      </c>
      <c r="L292" s="48">
        <f t="shared" si="23"/>
        <v>2.741625773415831E-2</v>
      </c>
      <c r="M292" s="21" t="s">
        <v>55</v>
      </c>
      <c r="N292" s="24">
        <v>146</v>
      </c>
      <c r="O292" s="31">
        <f t="shared" si="24"/>
        <v>1.5574994666097717E-2</v>
      </c>
    </row>
    <row r="293" spans="1:15" x14ac:dyDescent="0.25">
      <c r="A293" s="21" t="s">
        <v>154</v>
      </c>
      <c r="B293" s="22" t="s">
        <v>137</v>
      </c>
      <c r="C293" s="22" t="str">
        <f t="shared" si="20"/>
        <v>Lumberton township_Burlington</v>
      </c>
      <c r="D293" s="23">
        <v>11862</v>
      </c>
      <c r="E293" s="23">
        <v>1672</v>
      </c>
      <c r="F293" s="31">
        <f t="shared" si="21"/>
        <v>0.14095430787388299</v>
      </c>
      <c r="G293" s="21" t="s">
        <v>13</v>
      </c>
      <c r="H293" s="24">
        <v>975</v>
      </c>
      <c r="I293" s="48">
        <f t="shared" si="22"/>
        <v>8.2195245321193725E-2</v>
      </c>
      <c r="J293" s="21" t="s">
        <v>50</v>
      </c>
      <c r="K293" s="24">
        <v>126</v>
      </c>
      <c r="L293" s="48">
        <f t="shared" si="23"/>
        <v>1.0622154779969651E-2</v>
      </c>
      <c r="M293" s="21" t="s">
        <v>23</v>
      </c>
      <c r="N293" s="24">
        <v>86</v>
      </c>
      <c r="O293" s="31">
        <f t="shared" si="24"/>
        <v>7.2500421514078567E-3</v>
      </c>
    </row>
    <row r="294" spans="1:15" x14ac:dyDescent="0.25">
      <c r="A294" s="21" t="s">
        <v>135</v>
      </c>
      <c r="B294" s="22" t="s">
        <v>57</v>
      </c>
      <c r="C294" s="22" t="str">
        <f t="shared" si="20"/>
        <v>Wyckoff township_Bergen</v>
      </c>
      <c r="D294" s="23">
        <v>16235</v>
      </c>
      <c r="E294" s="23">
        <v>2283</v>
      </c>
      <c r="F294" s="31">
        <f t="shared" si="21"/>
        <v>0.14062211271943331</v>
      </c>
      <c r="G294" s="21" t="s">
        <v>13</v>
      </c>
      <c r="H294" s="24">
        <v>655</v>
      </c>
      <c r="I294" s="48">
        <f t="shared" si="22"/>
        <v>4.0344933785032337E-2</v>
      </c>
      <c r="J294" s="21" t="s">
        <v>50</v>
      </c>
      <c r="K294" s="24">
        <v>367</v>
      </c>
      <c r="L294" s="48">
        <f t="shared" si="23"/>
        <v>2.2605481983369265E-2</v>
      </c>
      <c r="M294" s="21" t="s">
        <v>35</v>
      </c>
      <c r="N294" s="24">
        <v>207</v>
      </c>
      <c r="O294" s="31">
        <f t="shared" si="24"/>
        <v>1.2750230982445335E-2</v>
      </c>
    </row>
    <row r="295" spans="1:15" x14ac:dyDescent="0.25">
      <c r="A295" s="21" t="s">
        <v>600</v>
      </c>
      <c r="B295" s="22" t="s">
        <v>598</v>
      </c>
      <c r="C295" s="22" t="str">
        <f t="shared" si="20"/>
        <v>Cranford township_Union</v>
      </c>
      <c r="D295" s="23">
        <v>22085</v>
      </c>
      <c r="E295" s="23">
        <v>3093</v>
      </c>
      <c r="F295" s="31">
        <f t="shared" si="21"/>
        <v>0.14004980756169347</v>
      </c>
      <c r="G295" s="21" t="s">
        <v>13</v>
      </c>
      <c r="H295" s="24">
        <v>1266</v>
      </c>
      <c r="I295" s="48">
        <f t="shared" si="22"/>
        <v>5.7323975549015166E-2</v>
      </c>
      <c r="J295" s="21" t="s">
        <v>46</v>
      </c>
      <c r="K295" s="24">
        <v>446</v>
      </c>
      <c r="L295" s="48">
        <f t="shared" si="23"/>
        <v>2.0194702286619879E-2</v>
      </c>
      <c r="M295" s="21" t="s">
        <v>55</v>
      </c>
      <c r="N295" s="24">
        <v>247</v>
      </c>
      <c r="O295" s="31">
        <f t="shared" si="24"/>
        <v>1.1184061580258094E-2</v>
      </c>
    </row>
    <row r="296" spans="1:15" x14ac:dyDescent="0.25">
      <c r="A296" s="21" t="s">
        <v>45</v>
      </c>
      <c r="B296" s="22" t="s">
        <v>12</v>
      </c>
      <c r="C296" s="22" t="str">
        <f t="shared" si="20"/>
        <v>Mullica township_Atlantic</v>
      </c>
      <c r="D296" s="23">
        <v>5926</v>
      </c>
      <c r="E296" s="23">
        <v>829</v>
      </c>
      <c r="F296" s="31">
        <f t="shared" si="21"/>
        <v>0.13989200134998311</v>
      </c>
      <c r="G296" s="21" t="s">
        <v>13</v>
      </c>
      <c r="H296" s="24">
        <v>734</v>
      </c>
      <c r="I296" s="48">
        <f t="shared" si="22"/>
        <v>0.12386095173810327</v>
      </c>
      <c r="J296" s="21" t="s">
        <v>34</v>
      </c>
      <c r="K296" s="24">
        <v>52</v>
      </c>
      <c r="L296" s="48">
        <f t="shared" si="23"/>
        <v>8.7748903138710772E-3</v>
      </c>
      <c r="M296" s="21" t="s">
        <v>46</v>
      </c>
      <c r="N296" s="24">
        <v>29</v>
      </c>
      <c r="O296" s="31">
        <f t="shared" si="24"/>
        <v>4.8936888288896386E-3</v>
      </c>
    </row>
    <row r="297" spans="1:15" x14ac:dyDescent="0.25">
      <c r="A297" s="21" t="s">
        <v>249</v>
      </c>
      <c r="B297" s="22" t="s">
        <v>349</v>
      </c>
      <c r="C297" s="22" t="str">
        <f t="shared" si="20"/>
        <v>Hopewell township_Mercer</v>
      </c>
      <c r="D297" s="23">
        <v>17594</v>
      </c>
      <c r="E297" s="23">
        <v>2457</v>
      </c>
      <c r="F297" s="31">
        <f t="shared" si="21"/>
        <v>0.13964988064112765</v>
      </c>
      <c r="G297" s="21" t="s">
        <v>13</v>
      </c>
      <c r="H297" s="24">
        <v>741</v>
      </c>
      <c r="I297" s="48">
        <f t="shared" si="22"/>
        <v>4.2116630669546434E-2</v>
      </c>
      <c r="J297" s="21" t="s">
        <v>25</v>
      </c>
      <c r="K297" s="24">
        <v>470</v>
      </c>
      <c r="L297" s="48">
        <f t="shared" si="23"/>
        <v>2.6713652381493692E-2</v>
      </c>
      <c r="M297" s="21" t="s">
        <v>15</v>
      </c>
      <c r="N297" s="24">
        <v>174</v>
      </c>
      <c r="O297" s="31">
        <f t="shared" si="24"/>
        <v>9.8897351369785155E-3</v>
      </c>
    </row>
    <row r="298" spans="1:15" x14ac:dyDescent="0.25">
      <c r="A298" s="21" t="s">
        <v>525</v>
      </c>
      <c r="B298" s="22" t="s">
        <v>515</v>
      </c>
      <c r="C298" s="22" t="str">
        <f t="shared" si="20"/>
        <v>Ringwood borough_Passaic</v>
      </c>
      <c r="D298" s="23">
        <v>11759</v>
      </c>
      <c r="E298" s="23">
        <v>1637</v>
      </c>
      <c r="F298" s="31">
        <f t="shared" si="21"/>
        <v>0.13921251807126456</v>
      </c>
      <c r="G298" s="21" t="s">
        <v>55</v>
      </c>
      <c r="H298" s="24">
        <v>488</v>
      </c>
      <c r="I298" s="48">
        <f t="shared" si="22"/>
        <v>4.1500127561867509E-2</v>
      </c>
      <c r="J298" s="21" t="s">
        <v>13</v>
      </c>
      <c r="K298" s="24">
        <v>433</v>
      </c>
      <c r="L298" s="48">
        <f t="shared" si="23"/>
        <v>3.6822859086657028E-2</v>
      </c>
      <c r="M298" s="21" t="s">
        <v>22</v>
      </c>
      <c r="N298" s="24">
        <v>150</v>
      </c>
      <c r="O298" s="31">
        <f t="shared" si="24"/>
        <v>1.2756186750574029E-2</v>
      </c>
    </row>
    <row r="299" spans="1:15" x14ac:dyDescent="0.25">
      <c r="A299" s="21" t="s">
        <v>156</v>
      </c>
      <c r="B299" s="22" t="s">
        <v>137</v>
      </c>
      <c r="C299" s="22" t="str">
        <f t="shared" si="20"/>
        <v>Maple Shade township_Burlington</v>
      </c>
      <c r="D299" s="23">
        <v>17755</v>
      </c>
      <c r="E299" s="23">
        <v>2469</v>
      </c>
      <c r="F299" s="31">
        <f t="shared" si="21"/>
        <v>0.13905941988172346</v>
      </c>
      <c r="G299" s="21" t="s">
        <v>13</v>
      </c>
      <c r="H299" s="24">
        <v>953</v>
      </c>
      <c r="I299" s="48">
        <f t="shared" si="22"/>
        <v>5.3675021120811038E-2</v>
      </c>
      <c r="J299" s="21" t="s">
        <v>17</v>
      </c>
      <c r="K299" s="24">
        <v>308</v>
      </c>
      <c r="L299" s="48">
        <f t="shared" si="23"/>
        <v>1.7347226133483527E-2</v>
      </c>
      <c r="M299" s="21" t="s">
        <v>20</v>
      </c>
      <c r="N299" s="24">
        <v>213</v>
      </c>
      <c r="O299" s="31">
        <f t="shared" si="24"/>
        <v>1.1996620670233738E-2</v>
      </c>
    </row>
    <row r="300" spans="1:15" x14ac:dyDescent="0.25">
      <c r="A300" s="21" t="s">
        <v>406</v>
      </c>
      <c r="B300" s="22" t="s">
        <v>384</v>
      </c>
      <c r="C300" s="22" t="str">
        <f t="shared" si="20"/>
        <v>Keansburg borough_Monmouth</v>
      </c>
      <c r="D300" s="23">
        <v>9503</v>
      </c>
      <c r="E300" s="23">
        <v>1305</v>
      </c>
      <c r="F300" s="31">
        <f t="shared" si="21"/>
        <v>0.13732505524571187</v>
      </c>
      <c r="G300" s="21" t="s">
        <v>13</v>
      </c>
      <c r="H300" s="24">
        <v>846</v>
      </c>
      <c r="I300" s="48">
        <f t="shared" si="22"/>
        <v>8.902451857308219E-2</v>
      </c>
      <c r="J300" s="21" t="s">
        <v>20</v>
      </c>
      <c r="K300" s="24">
        <v>93</v>
      </c>
      <c r="L300" s="48">
        <f t="shared" si="23"/>
        <v>9.7863832473955598E-3</v>
      </c>
      <c r="M300" s="21" t="s">
        <v>19</v>
      </c>
      <c r="N300" s="24">
        <v>78</v>
      </c>
      <c r="O300" s="31">
        <f t="shared" si="24"/>
        <v>8.2079343365253077E-3</v>
      </c>
    </row>
    <row r="301" spans="1:15" x14ac:dyDescent="0.25">
      <c r="A301" s="21" t="s">
        <v>118</v>
      </c>
      <c r="B301" s="22" t="s">
        <v>57</v>
      </c>
      <c r="C301" s="22" t="str">
        <f t="shared" si="20"/>
        <v>Rockleigh borough_Bergen</v>
      </c>
      <c r="D301" s="23">
        <v>569</v>
      </c>
      <c r="E301" s="23">
        <v>78</v>
      </c>
      <c r="F301" s="31">
        <f t="shared" si="21"/>
        <v>0.13708260105448156</v>
      </c>
      <c r="G301" s="21" t="s">
        <v>13</v>
      </c>
      <c r="H301" s="24">
        <v>21</v>
      </c>
      <c r="I301" s="48">
        <f t="shared" si="22"/>
        <v>3.6906854130052721E-2</v>
      </c>
      <c r="J301" s="21" t="s">
        <v>23</v>
      </c>
      <c r="K301" s="24">
        <v>15</v>
      </c>
      <c r="L301" s="48">
        <f t="shared" si="23"/>
        <v>2.6362038664323375E-2</v>
      </c>
      <c r="M301" s="21" t="s">
        <v>50</v>
      </c>
      <c r="N301" s="24">
        <v>10</v>
      </c>
      <c r="O301" s="31">
        <f t="shared" si="24"/>
        <v>1.7574692442882251E-2</v>
      </c>
    </row>
    <row r="302" spans="1:15" x14ac:dyDescent="0.25">
      <c r="A302" s="21" t="s">
        <v>585</v>
      </c>
      <c r="B302" s="22" t="s">
        <v>569</v>
      </c>
      <c r="C302" s="22" t="str">
        <f t="shared" si="20"/>
        <v>Newton town_Sussex</v>
      </c>
      <c r="D302" s="23">
        <v>7502</v>
      </c>
      <c r="E302" s="23">
        <v>1020</v>
      </c>
      <c r="F302" s="31">
        <f t="shared" si="21"/>
        <v>0.13596374300186617</v>
      </c>
      <c r="G302" s="21" t="s">
        <v>13</v>
      </c>
      <c r="H302" s="24">
        <v>737</v>
      </c>
      <c r="I302" s="48">
        <f t="shared" si="22"/>
        <v>9.824046920821114E-2</v>
      </c>
      <c r="J302" s="21" t="s">
        <v>143</v>
      </c>
      <c r="K302" s="24">
        <v>42</v>
      </c>
      <c r="L302" s="48">
        <f t="shared" si="23"/>
        <v>5.5985070647827243E-3</v>
      </c>
      <c r="M302" s="21" t="s">
        <v>23</v>
      </c>
      <c r="N302" s="24">
        <v>37</v>
      </c>
      <c r="O302" s="31">
        <f t="shared" si="24"/>
        <v>4.9320181284990671E-3</v>
      </c>
    </row>
    <row r="303" spans="1:15" x14ac:dyDescent="0.25">
      <c r="A303" s="21" t="s">
        <v>104</v>
      </c>
      <c r="B303" s="22" t="s">
        <v>57</v>
      </c>
      <c r="C303" s="22" t="str">
        <f t="shared" si="20"/>
        <v>Oakland borough_Bergen</v>
      </c>
      <c r="D303" s="23">
        <v>12435</v>
      </c>
      <c r="E303" s="23">
        <v>1690</v>
      </c>
      <c r="F303" s="31">
        <f t="shared" si="21"/>
        <v>0.13590671491757136</v>
      </c>
      <c r="G303" s="21" t="s">
        <v>13</v>
      </c>
      <c r="H303" s="24">
        <v>360</v>
      </c>
      <c r="I303" s="48">
        <f t="shared" si="22"/>
        <v>2.8950542822677925E-2</v>
      </c>
      <c r="J303" s="21" t="s">
        <v>23</v>
      </c>
      <c r="K303" s="24">
        <v>218</v>
      </c>
      <c r="L303" s="48">
        <f t="shared" si="23"/>
        <v>1.7531162042621631E-2</v>
      </c>
      <c r="M303" s="21" t="s">
        <v>22</v>
      </c>
      <c r="N303" s="24">
        <v>152</v>
      </c>
      <c r="O303" s="31">
        <f t="shared" si="24"/>
        <v>1.2223562525130679E-2</v>
      </c>
    </row>
    <row r="304" spans="1:15" x14ac:dyDescent="0.25">
      <c r="A304" s="21" t="s">
        <v>177</v>
      </c>
      <c r="B304" s="22" t="s">
        <v>137</v>
      </c>
      <c r="C304" s="22" t="str">
        <f t="shared" si="20"/>
        <v>Willingboro township_Burlington</v>
      </c>
      <c r="D304" s="23">
        <v>29489</v>
      </c>
      <c r="E304" s="23">
        <v>3957</v>
      </c>
      <c r="F304" s="31">
        <f t="shared" si="21"/>
        <v>0.1341856285394554</v>
      </c>
      <c r="G304" s="21" t="s">
        <v>13</v>
      </c>
      <c r="H304" s="24">
        <v>1775</v>
      </c>
      <c r="I304" s="48">
        <f t="shared" si="22"/>
        <v>6.0191935976126688E-2</v>
      </c>
      <c r="J304" s="21" t="s">
        <v>143</v>
      </c>
      <c r="K304" s="24">
        <v>546</v>
      </c>
      <c r="L304" s="48">
        <f t="shared" si="23"/>
        <v>1.8515378615755026E-2</v>
      </c>
      <c r="M304" s="21" t="s">
        <v>32</v>
      </c>
      <c r="N304" s="24">
        <v>450</v>
      </c>
      <c r="O304" s="31">
        <f t="shared" si="24"/>
        <v>1.525992743056733E-2</v>
      </c>
    </row>
    <row r="305" spans="1:15" x14ac:dyDescent="0.25">
      <c r="A305" s="21" t="s">
        <v>250</v>
      </c>
      <c r="B305" s="22" t="s">
        <v>243</v>
      </c>
      <c r="C305" s="22" t="str">
        <f t="shared" si="20"/>
        <v>Lawrence township_Cumberland</v>
      </c>
      <c r="D305" s="23">
        <v>2999</v>
      </c>
      <c r="E305" s="23">
        <v>402</v>
      </c>
      <c r="F305" s="31">
        <f t="shared" si="21"/>
        <v>0.13404468156052018</v>
      </c>
      <c r="G305" s="21" t="s">
        <v>13</v>
      </c>
      <c r="H305" s="24">
        <v>328</v>
      </c>
      <c r="I305" s="48">
        <f t="shared" si="22"/>
        <v>0.10936978992997666</v>
      </c>
      <c r="J305" s="21" t="s">
        <v>251</v>
      </c>
      <c r="K305" s="24">
        <v>26</v>
      </c>
      <c r="L305" s="48">
        <f t="shared" si="23"/>
        <v>8.6695565188396138E-3</v>
      </c>
      <c r="M305" s="25" t="s">
        <v>23</v>
      </c>
      <c r="N305" s="26">
        <v>20</v>
      </c>
      <c r="O305" s="31">
        <f t="shared" si="24"/>
        <v>6.6688896298766256E-3</v>
      </c>
    </row>
    <row r="306" spans="1:15" x14ac:dyDescent="0.25">
      <c r="A306" s="21" t="s">
        <v>240</v>
      </c>
      <c r="B306" s="22" t="s">
        <v>225</v>
      </c>
      <c r="C306" s="22" t="str">
        <f t="shared" si="20"/>
        <v>Wildwood Crest borough_Cape May</v>
      </c>
      <c r="D306" s="23">
        <v>3136</v>
      </c>
      <c r="E306" s="23">
        <v>418</v>
      </c>
      <c r="F306" s="31">
        <f t="shared" si="21"/>
        <v>0.13329081632653061</v>
      </c>
      <c r="G306" s="21" t="s">
        <v>13</v>
      </c>
      <c r="H306" s="24">
        <v>196</v>
      </c>
      <c r="I306" s="48">
        <f t="shared" si="22"/>
        <v>6.25E-2</v>
      </c>
      <c r="J306" s="21" t="s">
        <v>23</v>
      </c>
      <c r="K306" s="24">
        <v>123</v>
      </c>
      <c r="L306" s="48">
        <f t="shared" si="23"/>
        <v>3.9221938775510203E-2</v>
      </c>
      <c r="M306" s="21" t="s">
        <v>26</v>
      </c>
      <c r="N306" s="24">
        <v>27</v>
      </c>
      <c r="O306" s="31">
        <f t="shared" si="24"/>
        <v>8.6096938775510196E-3</v>
      </c>
    </row>
    <row r="307" spans="1:15" x14ac:dyDescent="0.25">
      <c r="A307" s="21" t="s">
        <v>461</v>
      </c>
      <c r="B307" s="22" t="s">
        <v>439</v>
      </c>
      <c r="C307" s="22" t="str">
        <f t="shared" si="20"/>
        <v>Morris township_Morris</v>
      </c>
      <c r="D307" s="23">
        <v>21199</v>
      </c>
      <c r="E307" s="23">
        <v>2821</v>
      </c>
      <c r="F307" s="31">
        <f t="shared" si="21"/>
        <v>0.13307231473182699</v>
      </c>
      <c r="G307" s="21" t="s">
        <v>13</v>
      </c>
      <c r="H307" s="24">
        <v>1163</v>
      </c>
      <c r="I307" s="48">
        <f t="shared" si="22"/>
        <v>5.4861078352752488E-2</v>
      </c>
      <c r="J307" s="21" t="s">
        <v>54</v>
      </c>
      <c r="K307" s="24">
        <v>212</v>
      </c>
      <c r="L307" s="48">
        <f t="shared" si="23"/>
        <v>1.0000471720364168E-2</v>
      </c>
      <c r="M307" s="21" t="s">
        <v>25</v>
      </c>
      <c r="N307" s="24">
        <v>192</v>
      </c>
      <c r="O307" s="31">
        <f t="shared" si="24"/>
        <v>9.0570309920279257E-3</v>
      </c>
    </row>
    <row r="308" spans="1:15" x14ac:dyDescent="0.25">
      <c r="A308" s="21" t="s">
        <v>444</v>
      </c>
      <c r="B308" s="22" t="s">
        <v>439</v>
      </c>
      <c r="C308" s="22" t="str">
        <f t="shared" si="20"/>
        <v>Chester borough_Morris</v>
      </c>
      <c r="D308" s="23">
        <v>1528</v>
      </c>
      <c r="E308" s="23">
        <v>203</v>
      </c>
      <c r="F308" s="31">
        <f t="shared" si="21"/>
        <v>0.13285340314136126</v>
      </c>
      <c r="G308" s="21" t="s">
        <v>13</v>
      </c>
      <c r="H308" s="24">
        <v>144</v>
      </c>
      <c r="I308" s="48">
        <f t="shared" si="22"/>
        <v>9.4240837696335081E-2</v>
      </c>
      <c r="J308" s="21" t="s">
        <v>26</v>
      </c>
      <c r="K308" s="24">
        <v>18</v>
      </c>
      <c r="L308" s="48">
        <f t="shared" si="23"/>
        <v>1.1780104712041885E-2</v>
      </c>
      <c r="M308" s="25" t="s">
        <v>22</v>
      </c>
      <c r="N308" s="26">
        <v>13</v>
      </c>
      <c r="O308" s="31">
        <f t="shared" si="24"/>
        <v>8.5078534031413616E-3</v>
      </c>
    </row>
    <row r="309" spans="1:15" x14ac:dyDescent="0.25">
      <c r="A309" s="21" t="s">
        <v>278</v>
      </c>
      <c r="B309" s="22" t="s">
        <v>261</v>
      </c>
      <c r="C309" s="22" t="str">
        <f t="shared" si="20"/>
        <v>South Orange Village township_Essex</v>
      </c>
      <c r="D309" s="23">
        <v>15409</v>
      </c>
      <c r="E309" s="23">
        <v>2047</v>
      </c>
      <c r="F309" s="31">
        <f t="shared" si="21"/>
        <v>0.1328444415601272</v>
      </c>
      <c r="G309" s="21" t="s">
        <v>13</v>
      </c>
      <c r="H309" s="24">
        <v>301</v>
      </c>
      <c r="I309" s="48">
        <f t="shared" si="22"/>
        <v>1.9534038548899995E-2</v>
      </c>
      <c r="J309" s="21" t="s">
        <v>25</v>
      </c>
      <c r="K309" s="24">
        <v>281</v>
      </c>
      <c r="L309" s="48">
        <f t="shared" si="23"/>
        <v>1.8236095788175741E-2</v>
      </c>
      <c r="M309" s="21" t="s">
        <v>34</v>
      </c>
      <c r="N309" s="24">
        <v>277</v>
      </c>
      <c r="O309" s="31">
        <f t="shared" si="24"/>
        <v>1.7976507236030892E-2</v>
      </c>
    </row>
    <row r="310" spans="1:15" x14ac:dyDescent="0.25">
      <c r="A310" s="21" t="s">
        <v>512</v>
      </c>
      <c r="B310" s="22" t="s">
        <v>478</v>
      </c>
      <c r="C310" s="22" t="str">
        <f t="shared" si="20"/>
        <v>Toms River township_Ocean</v>
      </c>
      <c r="D310" s="23">
        <v>86547</v>
      </c>
      <c r="E310" s="23">
        <v>11494</v>
      </c>
      <c r="F310" s="31">
        <f t="shared" si="21"/>
        <v>0.13280645198562629</v>
      </c>
      <c r="G310" s="21" t="s">
        <v>13</v>
      </c>
      <c r="H310" s="24">
        <v>4619</v>
      </c>
      <c r="I310" s="48">
        <f t="shared" si="22"/>
        <v>5.3369845286376186E-2</v>
      </c>
      <c r="J310" s="21" t="s">
        <v>23</v>
      </c>
      <c r="K310" s="24">
        <v>1233</v>
      </c>
      <c r="L310" s="48">
        <f t="shared" si="23"/>
        <v>1.4246594336025513E-2</v>
      </c>
      <c r="M310" s="21" t="s">
        <v>20</v>
      </c>
      <c r="N310" s="24">
        <v>923</v>
      </c>
      <c r="O310" s="31">
        <f t="shared" si="24"/>
        <v>1.0664725524859324E-2</v>
      </c>
    </row>
    <row r="311" spans="1:15" x14ac:dyDescent="0.25">
      <c r="A311" s="21" t="s">
        <v>369</v>
      </c>
      <c r="B311" s="22" t="s">
        <v>359</v>
      </c>
      <c r="C311" s="22" t="str">
        <f t="shared" si="20"/>
        <v>Milltown borough_Middlesex</v>
      </c>
      <c r="D311" s="23">
        <v>6721</v>
      </c>
      <c r="E311" s="23">
        <v>891</v>
      </c>
      <c r="F311" s="31">
        <f t="shared" si="21"/>
        <v>0.132569558101473</v>
      </c>
      <c r="G311" s="21" t="s">
        <v>13</v>
      </c>
      <c r="H311" s="24">
        <v>358</v>
      </c>
      <c r="I311" s="48">
        <f t="shared" si="22"/>
        <v>5.3265883053117094E-2</v>
      </c>
      <c r="J311" s="21" t="s">
        <v>35</v>
      </c>
      <c r="K311" s="24">
        <v>157</v>
      </c>
      <c r="L311" s="48">
        <f t="shared" si="23"/>
        <v>2.3359619104299956E-2</v>
      </c>
      <c r="M311" s="21" t="s">
        <v>55</v>
      </c>
      <c r="N311" s="24">
        <v>127</v>
      </c>
      <c r="O311" s="31">
        <f t="shared" si="24"/>
        <v>1.8895997619401875E-2</v>
      </c>
    </row>
    <row r="312" spans="1:15" x14ac:dyDescent="0.25">
      <c r="A312" s="21" t="s">
        <v>445</v>
      </c>
      <c r="B312" s="22" t="s">
        <v>439</v>
      </c>
      <c r="C312" s="22" t="str">
        <f t="shared" si="20"/>
        <v>Chester township_Morris</v>
      </c>
      <c r="D312" s="23">
        <v>7588</v>
      </c>
      <c r="E312" s="23">
        <v>1004</v>
      </c>
      <c r="F312" s="31">
        <f t="shared" si="21"/>
        <v>0.13231418028465999</v>
      </c>
      <c r="G312" s="21" t="s">
        <v>13</v>
      </c>
      <c r="H312" s="24">
        <v>331</v>
      </c>
      <c r="I312" s="48">
        <f t="shared" si="22"/>
        <v>4.3621507643647868E-2</v>
      </c>
      <c r="J312" s="21" t="s">
        <v>100</v>
      </c>
      <c r="K312" s="24">
        <v>123</v>
      </c>
      <c r="L312" s="48">
        <f t="shared" si="23"/>
        <v>1.6209804955192409E-2</v>
      </c>
      <c r="M312" s="21" t="s">
        <v>23</v>
      </c>
      <c r="N312" s="24">
        <v>103</v>
      </c>
      <c r="O312" s="31">
        <f t="shared" si="24"/>
        <v>1.3574064312071692E-2</v>
      </c>
    </row>
    <row r="313" spans="1:15" x14ac:dyDescent="0.25">
      <c r="A313" s="21" t="s">
        <v>568</v>
      </c>
      <c r="B313" s="22" t="s">
        <v>569</v>
      </c>
      <c r="C313" s="22" t="str">
        <f t="shared" si="20"/>
        <v>Andover borough_Sussex</v>
      </c>
      <c r="D313" s="23">
        <v>635</v>
      </c>
      <c r="E313" s="23">
        <v>84</v>
      </c>
      <c r="F313" s="31">
        <f t="shared" si="21"/>
        <v>0.13228346456692913</v>
      </c>
      <c r="G313" s="21" t="s">
        <v>13</v>
      </c>
      <c r="H313" s="24">
        <v>38</v>
      </c>
      <c r="I313" s="48">
        <f t="shared" si="22"/>
        <v>5.9842519685039369E-2</v>
      </c>
      <c r="J313" s="21" t="s">
        <v>35</v>
      </c>
      <c r="K313" s="24">
        <v>13</v>
      </c>
      <c r="L313" s="48">
        <f t="shared" si="23"/>
        <v>2.0472440944881889E-2</v>
      </c>
      <c r="M313" s="21" t="s">
        <v>55</v>
      </c>
      <c r="N313" s="24">
        <v>8</v>
      </c>
      <c r="O313" s="31">
        <f t="shared" si="24"/>
        <v>1.2598425196850394E-2</v>
      </c>
    </row>
    <row r="314" spans="1:15" x14ac:dyDescent="0.25">
      <c r="A314" s="21" t="s">
        <v>465</v>
      </c>
      <c r="B314" s="22" t="s">
        <v>439</v>
      </c>
      <c r="C314" s="22" t="str">
        <f t="shared" si="20"/>
        <v>Mount Arlington borough_Morris</v>
      </c>
      <c r="D314" s="23">
        <v>5056</v>
      </c>
      <c r="E314" s="23">
        <v>663</v>
      </c>
      <c r="F314" s="31">
        <f t="shared" si="21"/>
        <v>0.13113132911392406</v>
      </c>
      <c r="G314" s="21" t="s">
        <v>13</v>
      </c>
      <c r="H314" s="24">
        <v>214</v>
      </c>
      <c r="I314" s="48">
        <f t="shared" si="22"/>
        <v>4.2325949367088604E-2</v>
      </c>
      <c r="J314" s="21" t="s">
        <v>55</v>
      </c>
      <c r="K314" s="24">
        <v>195</v>
      </c>
      <c r="L314" s="48">
        <f t="shared" si="23"/>
        <v>3.8568037974683542E-2</v>
      </c>
      <c r="M314" s="21" t="s">
        <v>35</v>
      </c>
      <c r="N314" s="24">
        <v>62</v>
      </c>
      <c r="O314" s="31">
        <f t="shared" si="24"/>
        <v>1.2262658227848101E-2</v>
      </c>
    </row>
    <row r="315" spans="1:15" x14ac:dyDescent="0.25">
      <c r="A315" s="21" t="s">
        <v>446</v>
      </c>
      <c r="B315" s="22" t="s">
        <v>439</v>
      </c>
      <c r="C315" s="22" t="str">
        <f t="shared" si="20"/>
        <v>Denville township_Morris</v>
      </c>
      <c r="D315" s="23">
        <v>15927</v>
      </c>
      <c r="E315" s="23">
        <v>2080</v>
      </c>
      <c r="F315" s="31">
        <f t="shared" si="21"/>
        <v>0.1305958435361336</v>
      </c>
      <c r="G315" s="21" t="s">
        <v>13</v>
      </c>
      <c r="H315" s="24">
        <v>653</v>
      </c>
      <c r="I315" s="48">
        <f t="shared" si="22"/>
        <v>4.099956049475733E-2</v>
      </c>
      <c r="J315" s="21" t="s">
        <v>25</v>
      </c>
      <c r="K315" s="24">
        <v>299</v>
      </c>
      <c r="L315" s="48">
        <f t="shared" si="23"/>
        <v>1.8773152508319207E-2</v>
      </c>
      <c r="M315" s="21" t="s">
        <v>61</v>
      </c>
      <c r="N315" s="24">
        <v>209</v>
      </c>
      <c r="O315" s="31">
        <f t="shared" si="24"/>
        <v>1.3122370816851886E-2</v>
      </c>
    </row>
    <row r="316" spans="1:15" x14ac:dyDescent="0.25">
      <c r="A316" s="21" t="s">
        <v>452</v>
      </c>
      <c r="B316" s="22" t="s">
        <v>439</v>
      </c>
      <c r="C316" s="22" t="str">
        <f t="shared" si="20"/>
        <v>Jefferson township_Morris</v>
      </c>
      <c r="D316" s="23">
        <v>20514</v>
      </c>
      <c r="E316" s="23">
        <v>2669</v>
      </c>
      <c r="F316" s="31">
        <f t="shared" si="21"/>
        <v>0.13010626888953886</v>
      </c>
      <c r="G316" s="21" t="s">
        <v>13</v>
      </c>
      <c r="H316" s="24">
        <v>771</v>
      </c>
      <c r="I316" s="48">
        <f t="shared" si="22"/>
        <v>3.7584088914887397E-2</v>
      </c>
      <c r="J316" s="21" t="s">
        <v>23</v>
      </c>
      <c r="K316" s="24">
        <v>304</v>
      </c>
      <c r="L316" s="48">
        <f t="shared" si="23"/>
        <v>1.4819147898995808E-2</v>
      </c>
      <c r="M316" s="21" t="s">
        <v>69</v>
      </c>
      <c r="N316" s="24">
        <v>261</v>
      </c>
      <c r="O316" s="31">
        <f t="shared" si="24"/>
        <v>1.2723018426440479E-2</v>
      </c>
    </row>
    <row r="317" spans="1:15" x14ac:dyDescent="0.25">
      <c r="A317" s="21" t="s">
        <v>440</v>
      </c>
      <c r="B317" s="22" t="s">
        <v>439</v>
      </c>
      <c r="C317" s="22" t="str">
        <f t="shared" si="20"/>
        <v>Boonton township_Morris</v>
      </c>
      <c r="D317" s="23">
        <v>4212</v>
      </c>
      <c r="E317" s="23">
        <v>548</v>
      </c>
      <c r="F317" s="31">
        <f t="shared" si="21"/>
        <v>0.13010446343779677</v>
      </c>
      <c r="G317" s="21" t="s">
        <v>25</v>
      </c>
      <c r="H317" s="24">
        <v>115</v>
      </c>
      <c r="I317" s="48">
        <f t="shared" si="22"/>
        <v>2.7302943969610638E-2</v>
      </c>
      <c r="J317" s="21" t="s">
        <v>23</v>
      </c>
      <c r="K317" s="24">
        <v>93</v>
      </c>
      <c r="L317" s="48">
        <f t="shared" si="23"/>
        <v>2.2079772079772079E-2</v>
      </c>
      <c r="M317" s="21" t="s">
        <v>22</v>
      </c>
      <c r="N317" s="24">
        <v>75</v>
      </c>
      <c r="O317" s="31">
        <f t="shared" si="24"/>
        <v>1.7806267806267807E-2</v>
      </c>
    </row>
    <row r="318" spans="1:15" x14ac:dyDescent="0.25">
      <c r="A318" s="21" t="s">
        <v>161</v>
      </c>
      <c r="B318" s="22" t="s">
        <v>137</v>
      </c>
      <c r="C318" s="22" t="str">
        <f t="shared" si="20"/>
        <v>Mount Laurel township_Burlington</v>
      </c>
      <c r="D318" s="23">
        <v>39688</v>
      </c>
      <c r="E318" s="23">
        <v>5162</v>
      </c>
      <c r="F318" s="31">
        <f t="shared" si="21"/>
        <v>0.1300645031243701</v>
      </c>
      <c r="G318" s="21" t="s">
        <v>13</v>
      </c>
      <c r="H318" s="24">
        <v>1020</v>
      </c>
      <c r="I318" s="48">
        <f t="shared" si="22"/>
        <v>2.5700463616206409E-2</v>
      </c>
      <c r="J318" s="21" t="s">
        <v>25</v>
      </c>
      <c r="K318" s="24">
        <v>700</v>
      </c>
      <c r="L318" s="48">
        <f t="shared" si="23"/>
        <v>1.7637573069945574E-2</v>
      </c>
      <c r="M318" s="21" t="s">
        <v>19</v>
      </c>
      <c r="N318" s="24">
        <v>352</v>
      </c>
      <c r="O318" s="31">
        <f t="shared" si="24"/>
        <v>8.869179600886918E-3</v>
      </c>
    </row>
    <row r="319" spans="1:15" x14ac:dyDescent="0.25">
      <c r="A319" s="21" t="s">
        <v>451</v>
      </c>
      <c r="B319" s="22" t="s">
        <v>439</v>
      </c>
      <c r="C319" s="22" t="str">
        <f t="shared" si="20"/>
        <v>Harding township_Morris</v>
      </c>
      <c r="D319" s="23">
        <v>3784</v>
      </c>
      <c r="E319" s="23">
        <v>490</v>
      </c>
      <c r="F319" s="31">
        <f t="shared" si="21"/>
        <v>0.12949260042283298</v>
      </c>
      <c r="G319" s="21" t="s">
        <v>25</v>
      </c>
      <c r="H319" s="24">
        <v>98</v>
      </c>
      <c r="I319" s="48">
        <f t="shared" si="22"/>
        <v>2.5898520084566595E-2</v>
      </c>
      <c r="J319" s="21" t="s">
        <v>54</v>
      </c>
      <c r="K319" s="24">
        <v>93</v>
      </c>
      <c r="L319" s="48">
        <f t="shared" si="23"/>
        <v>2.4577167019027485E-2</v>
      </c>
      <c r="M319" s="21" t="s">
        <v>61</v>
      </c>
      <c r="N319" s="24">
        <v>86</v>
      </c>
      <c r="O319" s="31">
        <f t="shared" si="24"/>
        <v>2.2727272727272728E-2</v>
      </c>
    </row>
    <row r="320" spans="1:15" x14ac:dyDescent="0.25">
      <c r="A320" s="21" t="s">
        <v>464</v>
      </c>
      <c r="B320" s="22" t="s">
        <v>439</v>
      </c>
      <c r="C320" s="22" t="str">
        <f t="shared" si="20"/>
        <v>Mountain Lakes borough_Morris</v>
      </c>
      <c r="D320" s="23">
        <v>4117</v>
      </c>
      <c r="E320" s="23">
        <v>529</v>
      </c>
      <c r="F320" s="31">
        <f t="shared" si="21"/>
        <v>0.12849162011173185</v>
      </c>
      <c r="G320" s="21" t="s">
        <v>25</v>
      </c>
      <c r="H320" s="24">
        <v>210</v>
      </c>
      <c r="I320" s="48">
        <f t="shared" si="22"/>
        <v>5.1008015545299976E-2</v>
      </c>
      <c r="J320" s="21" t="s">
        <v>13</v>
      </c>
      <c r="K320" s="24">
        <v>79</v>
      </c>
      <c r="L320" s="48">
        <f t="shared" si="23"/>
        <v>1.9188729657517611E-2</v>
      </c>
      <c r="M320" s="21" t="s">
        <v>19</v>
      </c>
      <c r="N320" s="24">
        <v>49</v>
      </c>
      <c r="O320" s="31">
        <f t="shared" si="24"/>
        <v>1.1901870293903327E-2</v>
      </c>
    </row>
    <row r="321" spans="1:15" x14ac:dyDescent="0.25">
      <c r="A321" s="21" t="s">
        <v>222</v>
      </c>
      <c r="B321" s="22" t="s">
        <v>184</v>
      </c>
      <c r="C321" s="22" t="str">
        <f t="shared" si="20"/>
        <v>Winslow township_Camden</v>
      </c>
      <c r="D321" s="23">
        <v>36482</v>
      </c>
      <c r="E321" s="23">
        <v>4668</v>
      </c>
      <c r="F321" s="31">
        <f t="shared" si="21"/>
        <v>0.12795351132065128</v>
      </c>
      <c r="G321" s="21" t="s">
        <v>13</v>
      </c>
      <c r="H321" s="24">
        <v>2461</v>
      </c>
      <c r="I321" s="48">
        <f t="shared" si="22"/>
        <v>6.7457924455896059E-2</v>
      </c>
      <c r="J321" s="21" t="s">
        <v>143</v>
      </c>
      <c r="K321" s="24">
        <v>332</v>
      </c>
      <c r="L321" s="48">
        <f t="shared" si="23"/>
        <v>9.1003782687352659E-3</v>
      </c>
      <c r="M321" s="21" t="s">
        <v>32</v>
      </c>
      <c r="N321" s="24">
        <v>241</v>
      </c>
      <c r="O321" s="31">
        <f t="shared" si="24"/>
        <v>6.6059974782084318E-3</v>
      </c>
    </row>
    <row r="322" spans="1:15" x14ac:dyDescent="0.25">
      <c r="A322" s="21" t="s">
        <v>453</v>
      </c>
      <c r="B322" s="22" t="s">
        <v>439</v>
      </c>
      <c r="C322" s="22" t="str">
        <f t="shared" si="20"/>
        <v>Kinnelon borough_Morris</v>
      </c>
      <c r="D322" s="23">
        <v>9717</v>
      </c>
      <c r="E322" s="23">
        <v>1234</v>
      </c>
      <c r="F322" s="31">
        <f t="shared" si="21"/>
        <v>0.12699392816712976</v>
      </c>
      <c r="G322" s="21" t="s">
        <v>35</v>
      </c>
      <c r="H322" s="24">
        <v>262</v>
      </c>
      <c r="I322" s="48">
        <f t="shared" si="22"/>
        <v>2.6963054440670989E-2</v>
      </c>
      <c r="J322" s="21" t="s">
        <v>13</v>
      </c>
      <c r="K322" s="24">
        <v>239</v>
      </c>
      <c r="L322" s="48">
        <f t="shared" si="23"/>
        <v>2.4596068745497583E-2</v>
      </c>
      <c r="M322" s="21" t="s">
        <v>54</v>
      </c>
      <c r="N322" s="24">
        <v>114</v>
      </c>
      <c r="O322" s="31">
        <f t="shared" si="24"/>
        <v>1.1732016054337758E-2</v>
      </c>
    </row>
    <row r="323" spans="1:15" x14ac:dyDescent="0.25">
      <c r="A323" s="21" t="s">
        <v>202</v>
      </c>
      <c r="B323" s="22" t="s">
        <v>184</v>
      </c>
      <c r="C323" s="22" t="str">
        <f t="shared" si="20"/>
        <v>Hi-Nella borough_Camden</v>
      </c>
      <c r="D323" s="23">
        <v>753</v>
      </c>
      <c r="E323" s="23">
        <v>95</v>
      </c>
      <c r="F323" s="31">
        <f t="shared" si="21"/>
        <v>0.12616201859229748</v>
      </c>
      <c r="G323" s="21" t="s">
        <v>25</v>
      </c>
      <c r="H323" s="24">
        <v>27</v>
      </c>
      <c r="I323" s="48">
        <f t="shared" si="22"/>
        <v>3.5856573705179286E-2</v>
      </c>
      <c r="J323" s="21" t="s">
        <v>13</v>
      </c>
      <c r="K323" s="24">
        <v>25</v>
      </c>
      <c r="L323" s="48">
        <f t="shared" si="23"/>
        <v>3.3200531208499334E-2</v>
      </c>
      <c r="M323" s="21" t="s">
        <v>19</v>
      </c>
      <c r="N323" s="24">
        <v>11</v>
      </c>
      <c r="O323" s="31">
        <f t="shared" si="24"/>
        <v>1.4608233731739707E-2</v>
      </c>
    </row>
    <row r="324" spans="1:15" x14ac:dyDescent="0.25">
      <c r="A324" s="21" t="s">
        <v>198</v>
      </c>
      <c r="B324" s="22" t="s">
        <v>184</v>
      </c>
      <c r="C324" s="22" t="str">
        <f t="shared" ref="C324:C387" si="25">A324&amp;"_"&amp;B324</f>
        <v>Gloucester City city_Camden</v>
      </c>
      <c r="D324" s="23">
        <v>10429</v>
      </c>
      <c r="E324" s="23">
        <v>1314</v>
      </c>
      <c r="F324" s="31">
        <f t="shared" ref="F324:F387" si="26">E324/D324</f>
        <v>0.12599482213059737</v>
      </c>
      <c r="G324" s="21" t="s">
        <v>13</v>
      </c>
      <c r="H324" s="24">
        <v>481</v>
      </c>
      <c r="I324" s="48">
        <f t="shared" si="22"/>
        <v>4.6121392271550488E-2</v>
      </c>
      <c r="J324" s="21" t="s">
        <v>15</v>
      </c>
      <c r="K324" s="24">
        <v>416</v>
      </c>
      <c r="L324" s="48">
        <f t="shared" si="23"/>
        <v>3.9888771694313929E-2</v>
      </c>
      <c r="M324" s="21" t="s">
        <v>25</v>
      </c>
      <c r="N324" s="24">
        <v>185</v>
      </c>
      <c r="O324" s="31">
        <f t="shared" si="24"/>
        <v>1.7738997027519417E-2</v>
      </c>
    </row>
    <row r="325" spans="1:15" x14ac:dyDescent="0.25">
      <c r="A325" s="21" t="s">
        <v>332</v>
      </c>
      <c r="B325" s="22" t="s">
        <v>320</v>
      </c>
      <c r="C325" s="22" t="str">
        <f t="shared" si="25"/>
        <v>Hampton borough_Hunterdon</v>
      </c>
      <c r="D325" s="23">
        <v>1176</v>
      </c>
      <c r="E325" s="23">
        <v>148</v>
      </c>
      <c r="F325" s="31">
        <f t="shared" si="26"/>
        <v>0.12585034013605442</v>
      </c>
      <c r="G325" s="21" t="s">
        <v>164</v>
      </c>
      <c r="H325" s="24">
        <v>52</v>
      </c>
      <c r="I325" s="48">
        <f t="shared" ref="I325:I388" si="27">IFERROR(H325/$D325,"--")</f>
        <v>4.4217687074829932E-2</v>
      </c>
      <c r="J325" s="21" t="s">
        <v>13</v>
      </c>
      <c r="K325" s="24">
        <v>25</v>
      </c>
      <c r="L325" s="48">
        <f t="shared" ref="L325:L388" si="28">IFERROR(K325/$D325,"--")</f>
        <v>2.1258503401360544E-2</v>
      </c>
      <c r="M325" s="21" t="s">
        <v>59</v>
      </c>
      <c r="N325" s="24">
        <v>20</v>
      </c>
      <c r="O325" s="31">
        <f t="shared" ref="O325:O388" si="29">IFERROR(N325/$D325,"--")</f>
        <v>1.7006802721088437E-2</v>
      </c>
    </row>
    <row r="326" spans="1:15" x14ac:dyDescent="0.25">
      <c r="A326" s="21" t="s">
        <v>583</v>
      </c>
      <c r="B326" s="22" t="s">
        <v>569</v>
      </c>
      <c r="C326" s="22" t="str">
        <f t="shared" si="25"/>
        <v>Lafayette township_Sussex</v>
      </c>
      <c r="D326" s="23">
        <v>2250</v>
      </c>
      <c r="E326" s="23">
        <v>283</v>
      </c>
      <c r="F326" s="31">
        <f t="shared" si="26"/>
        <v>0.12577777777777777</v>
      </c>
      <c r="G326" s="21" t="s">
        <v>13</v>
      </c>
      <c r="H326" s="24">
        <v>109</v>
      </c>
      <c r="I326" s="48">
        <f t="shared" si="27"/>
        <v>4.8444444444444443E-2</v>
      </c>
      <c r="J326" s="21" t="s">
        <v>28</v>
      </c>
      <c r="K326" s="24">
        <v>62</v>
      </c>
      <c r="L326" s="48">
        <f t="shared" si="28"/>
        <v>2.7555555555555555E-2</v>
      </c>
      <c r="M326" s="21" t="s">
        <v>69</v>
      </c>
      <c r="N326" s="24">
        <v>38</v>
      </c>
      <c r="O326" s="31">
        <f t="shared" si="29"/>
        <v>1.6888888888888887E-2</v>
      </c>
    </row>
    <row r="327" spans="1:15" x14ac:dyDescent="0.25">
      <c r="A327" s="21" t="s">
        <v>129</v>
      </c>
      <c r="B327" s="22" t="s">
        <v>439</v>
      </c>
      <c r="C327" s="22" t="str">
        <f t="shared" si="25"/>
        <v>Washington township_Morris</v>
      </c>
      <c r="D327" s="23">
        <v>17905</v>
      </c>
      <c r="E327" s="23">
        <v>2245</v>
      </c>
      <c r="F327" s="31">
        <f t="shared" si="26"/>
        <v>0.12538397095783302</v>
      </c>
      <c r="G327" s="21" t="s">
        <v>13</v>
      </c>
      <c r="H327" s="24">
        <v>839</v>
      </c>
      <c r="I327" s="48">
        <f t="shared" si="27"/>
        <v>4.6858419435911756E-2</v>
      </c>
      <c r="J327" s="21" t="s">
        <v>25</v>
      </c>
      <c r="K327" s="24">
        <v>255</v>
      </c>
      <c r="L327" s="48">
        <f t="shared" si="28"/>
        <v>1.4241831890533371E-2</v>
      </c>
      <c r="M327" s="21" t="s">
        <v>55</v>
      </c>
      <c r="N327" s="24">
        <v>199</v>
      </c>
      <c r="O327" s="31">
        <f t="shared" si="29"/>
        <v>1.1114213906729963E-2</v>
      </c>
    </row>
    <row r="328" spans="1:15" x14ac:dyDescent="0.25">
      <c r="A328" s="21" t="s">
        <v>402</v>
      </c>
      <c r="B328" s="22" t="s">
        <v>384</v>
      </c>
      <c r="C328" s="22" t="str">
        <f t="shared" si="25"/>
        <v>Highlands borough_Monmouth</v>
      </c>
      <c r="D328" s="23">
        <v>4856</v>
      </c>
      <c r="E328" s="23">
        <v>607</v>
      </c>
      <c r="F328" s="31">
        <f t="shared" si="26"/>
        <v>0.125</v>
      </c>
      <c r="G328" s="21" t="s">
        <v>13</v>
      </c>
      <c r="H328" s="24">
        <v>340</v>
      </c>
      <c r="I328" s="48">
        <f t="shared" si="27"/>
        <v>7.0016474464579898E-2</v>
      </c>
      <c r="J328" s="21" t="s">
        <v>22</v>
      </c>
      <c r="K328" s="24">
        <v>87</v>
      </c>
      <c r="L328" s="48">
        <f t="shared" si="28"/>
        <v>1.7915980230642503E-2</v>
      </c>
      <c r="M328" s="25" t="s">
        <v>41</v>
      </c>
      <c r="N328" s="26">
        <v>76</v>
      </c>
      <c r="O328" s="31">
        <f t="shared" si="29"/>
        <v>1.5650741350906095E-2</v>
      </c>
    </row>
    <row r="329" spans="1:15" x14ac:dyDescent="0.25">
      <c r="A329" s="21" t="s">
        <v>404</v>
      </c>
      <c r="B329" s="22" t="s">
        <v>384</v>
      </c>
      <c r="C329" s="22" t="str">
        <f t="shared" si="25"/>
        <v>Howell township_Monmouth</v>
      </c>
      <c r="D329" s="23">
        <v>48956</v>
      </c>
      <c r="E329" s="23">
        <v>6114</v>
      </c>
      <c r="F329" s="31">
        <f t="shared" si="26"/>
        <v>0.12488765422011602</v>
      </c>
      <c r="G329" s="21" t="s">
        <v>13</v>
      </c>
      <c r="H329" s="24">
        <v>2267</v>
      </c>
      <c r="I329" s="48">
        <f t="shared" si="27"/>
        <v>4.6306887817632161E-2</v>
      </c>
      <c r="J329" s="21" t="s">
        <v>25</v>
      </c>
      <c r="K329" s="24">
        <v>558</v>
      </c>
      <c r="L329" s="48">
        <f t="shared" si="28"/>
        <v>1.1397990031865349E-2</v>
      </c>
      <c r="M329" s="21" t="s">
        <v>22</v>
      </c>
      <c r="N329" s="24">
        <v>451</v>
      </c>
      <c r="O329" s="31">
        <f t="shared" si="29"/>
        <v>9.2123539504861511E-3</v>
      </c>
    </row>
    <row r="330" spans="1:15" x14ac:dyDescent="0.25">
      <c r="A330" s="21" t="s">
        <v>116</v>
      </c>
      <c r="B330" s="22" t="s">
        <v>57</v>
      </c>
      <c r="C330" s="22" t="str">
        <f t="shared" si="25"/>
        <v>River Vale township_Bergen</v>
      </c>
      <c r="D330" s="23">
        <v>9479</v>
      </c>
      <c r="E330" s="23">
        <v>1183</v>
      </c>
      <c r="F330" s="31">
        <f t="shared" si="26"/>
        <v>0.12480219432429582</v>
      </c>
      <c r="G330" s="21" t="s">
        <v>50</v>
      </c>
      <c r="H330" s="24">
        <v>351</v>
      </c>
      <c r="I330" s="48">
        <f t="shared" si="27"/>
        <v>3.7029222491824033E-2</v>
      </c>
      <c r="J330" s="21" t="s">
        <v>13</v>
      </c>
      <c r="K330" s="24">
        <v>210</v>
      </c>
      <c r="L330" s="48">
        <f t="shared" si="28"/>
        <v>2.215423567886908E-2</v>
      </c>
      <c r="M330" s="21" t="s">
        <v>25</v>
      </c>
      <c r="N330" s="24">
        <v>168</v>
      </c>
      <c r="O330" s="31">
        <f t="shared" si="29"/>
        <v>1.7723388543095263E-2</v>
      </c>
    </row>
    <row r="331" spans="1:15" x14ac:dyDescent="0.25">
      <c r="A331" s="21" t="s">
        <v>345</v>
      </c>
      <c r="B331" s="22" t="s">
        <v>320</v>
      </c>
      <c r="C331" s="22" t="str">
        <f t="shared" si="25"/>
        <v>Tewksbury township_Hunterdon</v>
      </c>
      <c r="D331" s="23">
        <v>5768</v>
      </c>
      <c r="E331" s="23">
        <v>719</v>
      </c>
      <c r="F331" s="31">
        <f t="shared" si="26"/>
        <v>0.12465325936199723</v>
      </c>
      <c r="G331" s="21" t="s">
        <v>13</v>
      </c>
      <c r="H331" s="24">
        <v>393</v>
      </c>
      <c r="I331" s="48">
        <f t="shared" si="27"/>
        <v>6.8134535367545074E-2</v>
      </c>
      <c r="J331" s="21" t="s">
        <v>23</v>
      </c>
      <c r="K331" s="24">
        <v>99</v>
      </c>
      <c r="L331" s="48">
        <f t="shared" si="28"/>
        <v>1.7163661581137309E-2</v>
      </c>
      <c r="M331" s="21" t="s">
        <v>54</v>
      </c>
      <c r="N331" s="24">
        <v>75</v>
      </c>
      <c r="O331" s="31">
        <f t="shared" si="29"/>
        <v>1.3002773925104022E-2</v>
      </c>
    </row>
    <row r="332" spans="1:15" x14ac:dyDescent="0.25">
      <c r="A332" s="21" t="s">
        <v>340</v>
      </c>
      <c r="B332" s="22" t="s">
        <v>320</v>
      </c>
      <c r="C332" s="22" t="str">
        <f t="shared" si="25"/>
        <v>Raritan township_Hunterdon</v>
      </c>
      <c r="D332" s="23">
        <v>21271</v>
      </c>
      <c r="E332" s="23">
        <v>2631</v>
      </c>
      <c r="F332" s="31">
        <f t="shared" si="26"/>
        <v>0.12368953034648113</v>
      </c>
      <c r="G332" s="21" t="s">
        <v>13</v>
      </c>
      <c r="H332" s="24">
        <v>512</v>
      </c>
      <c r="I332" s="48">
        <f t="shared" si="27"/>
        <v>2.407033049692069E-2</v>
      </c>
      <c r="J332" s="21" t="s">
        <v>25</v>
      </c>
      <c r="K332" s="24">
        <v>326</v>
      </c>
      <c r="L332" s="48">
        <f t="shared" si="28"/>
        <v>1.5326030746086221E-2</v>
      </c>
      <c r="M332" s="21" t="s">
        <v>55</v>
      </c>
      <c r="N332" s="24">
        <v>285</v>
      </c>
      <c r="O332" s="31">
        <f t="shared" si="29"/>
        <v>1.3398523811762493E-2</v>
      </c>
    </row>
    <row r="333" spans="1:15" x14ac:dyDescent="0.25">
      <c r="A333" s="21" t="s">
        <v>284</v>
      </c>
      <c r="B333" s="22" t="s">
        <v>283</v>
      </c>
      <c r="C333" s="22" t="str">
        <f t="shared" si="25"/>
        <v>Deptford township_Gloucester</v>
      </c>
      <c r="D333" s="23">
        <v>28719</v>
      </c>
      <c r="E333" s="23">
        <v>3539</v>
      </c>
      <c r="F333" s="31">
        <f t="shared" si="26"/>
        <v>0.12322852467007904</v>
      </c>
      <c r="G333" s="21" t="s">
        <v>13</v>
      </c>
      <c r="H333" s="24">
        <v>1396</v>
      </c>
      <c r="I333" s="48">
        <f t="shared" si="27"/>
        <v>4.8608934851492043E-2</v>
      </c>
      <c r="J333" s="21" t="s">
        <v>46</v>
      </c>
      <c r="K333" s="24">
        <v>385</v>
      </c>
      <c r="L333" s="48">
        <f t="shared" si="28"/>
        <v>1.34057592534559E-2</v>
      </c>
      <c r="M333" s="21" t="s">
        <v>25</v>
      </c>
      <c r="N333" s="24">
        <v>346</v>
      </c>
      <c r="O333" s="31">
        <f t="shared" si="29"/>
        <v>1.2047773251157769E-2</v>
      </c>
    </row>
    <row r="334" spans="1:15" x14ac:dyDescent="0.25">
      <c r="A334" s="21" t="s">
        <v>233</v>
      </c>
      <c r="B334" s="22" t="s">
        <v>225</v>
      </c>
      <c r="C334" s="22" t="str">
        <f t="shared" si="25"/>
        <v>Ocean City city_Cape May</v>
      </c>
      <c r="D334" s="23">
        <v>11003</v>
      </c>
      <c r="E334" s="23">
        <v>1350</v>
      </c>
      <c r="F334" s="31">
        <f t="shared" si="26"/>
        <v>0.12269381077887849</v>
      </c>
      <c r="G334" s="21" t="s">
        <v>13</v>
      </c>
      <c r="H334" s="24">
        <v>834</v>
      </c>
      <c r="I334" s="48">
        <f t="shared" si="27"/>
        <v>7.5797509770062707E-2</v>
      </c>
      <c r="J334" s="21" t="s">
        <v>41</v>
      </c>
      <c r="K334" s="24">
        <v>89</v>
      </c>
      <c r="L334" s="48">
        <f t="shared" si="28"/>
        <v>8.0887030809779145E-3</v>
      </c>
      <c r="M334" s="21" t="s">
        <v>34</v>
      </c>
      <c r="N334" s="24">
        <v>77</v>
      </c>
      <c r="O334" s="31">
        <f t="shared" si="29"/>
        <v>6.9980914296101067E-3</v>
      </c>
    </row>
    <row r="335" spans="1:15" x14ac:dyDescent="0.25">
      <c r="A335" s="21" t="s">
        <v>325</v>
      </c>
      <c r="B335" s="22" t="s">
        <v>320</v>
      </c>
      <c r="C335" s="22" t="str">
        <f t="shared" si="25"/>
        <v>Clinton township_Hunterdon</v>
      </c>
      <c r="D335" s="23">
        <v>12701</v>
      </c>
      <c r="E335" s="23">
        <v>1557</v>
      </c>
      <c r="F335" s="31">
        <f t="shared" si="26"/>
        <v>0.12258877253759547</v>
      </c>
      <c r="G335" s="21" t="s">
        <v>13</v>
      </c>
      <c r="H335" s="24">
        <v>813</v>
      </c>
      <c r="I335" s="48">
        <f t="shared" si="27"/>
        <v>6.4010707818282025E-2</v>
      </c>
      <c r="J335" s="21" t="s">
        <v>25</v>
      </c>
      <c r="K335" s="24">
        <v>285</v>
      </c>
      <c r="L335" s="48">
        <f t="shared" si="28"/>
        <v>2.2439178017478939E-2</v>
      </c>
      <c r="M335" s="21" t="s">
        <v>22</v>
      </c>
      <c r="N335" s="24">
        <v>75</v>
      </c>
      <c r="O335" s="31">
        <f t="shared" si="29"/>
        <v>5.9050468467049836E-3</v>
      </c>
    </row>
    <row r="336" spans="1:15" x14ac:dyDescent="0.25">
      <c r="A336" s="21" t="s">
        <v>576</v>
      </c>
      <c r="B336" s="22" t="s">
        <v>569</v>
      </c>
      <c r="C336" s="22" t="str">
        <f t="shared" si="25"/>
        <v>Franklin borough_Sussex</v>
      </c>
      <c r="D336" s="23">
        <v>4594</v>
      </c>
      <c r="E336" s="23">
        <v>561</v>
      </c>
      <c r="F336" s="31">
        <f t="shared" si="26"/>
        <v>0.12211580322159338</v>
      </c>
      <c r="G336" s="21" t="s">
        <v>13</v>
      </c>
      <c r="H336" s="24">
        <v>288</v>
      </c>
      <c r="I336" s="48">
        <f t="shared" si="27"/>
        <v>6.2690465824989119E-2</v>
      </c>
      <c r="J336" s="21" t="s">
        <v>55</v>
      </c>
      <c r="K336" s="24">
        <v>52</v>
      </c>
      <c r="L336" s="48">
        <f t="shared" si="28"/>
        <v>1.1319111885067479E-2</v>
      </c>
      <c r="M336" s="21" t="s">
        <v>23</v>
      </c>
      <c r="N336" s="24">
        <v>50</v>
      </c>
      <c r="O336" s="31">
        <f t="shared" si="29"/>
        <v>1.0883761427949499E-2</v>
      </c>
    </row>
    <row r="337" spans="1:15" x14ac:dyDescent="0.25">
      <c r="A337" s="21" t="s">
        <v>346</v>
      </c>
      <c r="B337" s="22" t="s">
        <v>320</v>
      </c>
      <c r="C337" s="22" t="str">
        <f t="shared" si="25"/>
        <v>Union township_Hunterdon</v>
      </c>
      <c r="D337" s="23">
        <v>5570</v>
      </c>
      <c r="E337" s="23">
        <v>673</v>
      </c>
      <c r="F337" s="31">
        <f t="shared" si="26"/>
        <v>0.12082585278276481</v>
      </c>
      <c r="G337" s="21" t="s">
        <v>13</v>
      </c>
      <c r="H337" s="24">
        <v>253</v>
      </c>
      <c r="I337" s="48">
        <f t="shared" si="27"/>
        <v>4.542190305206463E-2</v>
      </c>
      <c r="J337" s="21" t="s">
        <v>46</v>
      </c>
      <c r="K337" s="24">
        <v>104</v>
      </c>
      <c r="L337" s="48">
        <f t="shared" si="28"/>
        <v>1.867145421903052E-2</v>
      </c>
      <c r="M337" s="21" t="s">
        <v>25</v>
      </c>
      <c r="N337" s="24">
        <v>91</v>
      </c>
      <c r="O337" s="31">
        <f t="shared" si="29"/>
        <v>1.6337522441651705E-2</v>
      </c>
    </row>
    <row r="338" spans="1:15" x14ac:dyDescent="0.25">
      <c r="A338" s="21" t="s">
        <v>305</v>
      </c>
      <c r="B338" s="22" t="s">
        <v>283</v>
      </c>
      <c r="C338" s="22" t="str">
        <f t="shared" si="25"/>
        <v>Woolwich township_Gloucester</v>
      </c>
      <c r="D338" s="23">
        <v>10762</v>
      </c>
      <c r="E338" s="23">
        <v>1299</v>
      </c>
      <c r="F338" s="31">
        <f t="shared" si="26"/>
        <v>0.12070247165954284</v>
      </c>
      <c r="G338" s="21" t="s">
        <v>13</v>
      </c>
      <c r="H338" s="24">
        <v>233</v>
      </c>
      <c r="I338" s="48">
        <f t="shared" si="27"/>
        <v>2.1650250882735551E-2</v>
      </c>
      <c r="J338" s="21" t="s">
        <v>19</v>
      </c>
      <c r="K338" s="24">
        <v>162</v>
      </c>
      <c r="L338" s="48">
        <f t="shared" si="28"/>
        <v>1.5052964133060769E-2</v>
      </c>
      <c r="M338" s="21" t="s">
        <v>61</v>
      </c>
      <c r="N338" s="24">
        <v>149</v>
      </c>
      <c r="O338" s="31">
        <f t="shared" si="29"/>
        <v>1.3845010221148485E-2</v>
      </c>
    </row>
    <row r="339" spans="1:15" x14ac:dyDescent="0.25">
      <c r="A339" s="21" t="s">
        <v>443</v>
      </c>
      <c r="B339" s="22" t="s">
        <v>439</v>
      </c>
      <c r="C339" s="22" t="str">
        <f t="shared" si="25"/>
        <v>Chatham township_Morris</v>
      </c>
      <c r="D339" s="23">
        <v>10065</v>
      </c>
      <c r="E339" s="23">
        <v>1210</v>
      </c>
      <c r="F339" s="31">
        <f t="shared" si="26"/>
        <v>0.12021857923497267</v>
      </c>
      <c r="G339" s="21" t="s">
        <v>25</v>
      </c>
      <c r="H339" s="24">
        <v>160</v>
      </c>
      <c r="I339" s="48">
        <f t="shared" si="27"/>
        <v>1.5896671634376552E-2</v>
      </c>
      <c r="J339" s="21" t="s">
        <v>22</v>
      </c>
      <c r="K339" s="24">
        <v>111</v>
      </c>
      <c r="L339" s="48">
        <f t="shared" si="28"/>
        <v>1.1028315946348734E-2</v>
      </c>
      <c r="M339" s="21" t="s">
        <v>26</v>
      </c>
      <c r="N339" s="24">
        <v>85</v>
      </c>
      <c r="O339" s="31">
        <f t="shared" si="29"/>
        <v>8.4451068057625443E-3</v>
      </c>
    </row>
    <row r="340" spans="1:15" x14ac:dyDescent="0.25">
      <c r="A340" s="21" t="s">
        <v>152</v>
      </c>
      <c r="B340" s="22" t="s">
        <v>137</v>
      </c>
      <c r="C340" s="22" t="str">
        <f t="shared" si="25"/>
        <v>Florence township_Burlington</v>
      </c>
      <c r="D340" s="23">
        <v>11997</v>
      </c>
      <c r="E340" s="23">
        <v>1440</v>
      </c>
      <c r="F340" s="31">
        <f t="shared" si="26"/>
        <v>0.12003000750187547</v>
      </c>
      <c r="G340" s="21" t="s">
        <v>13</v>
      </c>
      <c r="H340" s="24">
        <v>404</v>
      </c>
      <c r="I340" s="48">
        <f t="shared" si="27"/>
        <v>3.3675085438026171E-2</v>
      </c>
      <c r="J340" s="21" t="s">
        <v>59</v>
      </c>
      <c r="K340" s="24">
        <v>244</v>
      </c>
      <c r="L340" s="48">
        <f t="shared" si="28"/>
        <v>2.0338417937817786E-2</v>
      </c>
      <c r="M340" s="21" t="s">
        <v>61</v>
      </c>
      <c r="N340" s="24">
        <v>105</v>
      </c>
      <c r="O340" s="31">
        <f t="shared" si="29"/>
        <v>8.7521880470117532E-3</v>
      </c>
    </row>
    <row r="341" spans="1:15" x14ac:dyDescent="0.25">
      <c r="A341" s="21" t="s">
        <v>588</v>
      </c>
      <c r="B341" s="22" t="s">
        <v>569</v>
      </c>
      <c r="C341" s="22" t="str">
        <f t="shared" si="25"/>
        <v>Sparta township_Sussex</v>
      </c>
      <c r="D341" s="23">
        <v>18611</v>
      </c>
      <c r="E341" s="23">
        <v>2229</v>
      </c>
      <c r="F341" s="31">
        <f t="shared" si="26"/>
        <v>0.11976787921121917</v>
      </c>
      <c r="G341" s="21" t="s">
        <v>13</v>
      </c>
      <c r="H341" s="24">
        <v>576</v>
      </c>
      <c r="I341" s="48">
        <f t="shared" si="27"/>
        <v>3.0949438504110471E-2</v>
      </c>
      <c r="J341" s="21" t="s">
        <v>55</v>
      </c>
      <c r="K341" s="24">
        <v>226</v>
      </c>
      <c r="L341" s="48">
        <f t="shared" si="28"/>
        <v>1.214335607973779E-2</v>
      </c>
      <c r="M341" s="21" t="s">
        <v>35</v>
      </c>
      <c r="N341" s="24">
        <v>199</v>
      </c>
      <c r="O341" s="31">
        <f t="shared" si="29"/>
        <v>1.0692601149857612E-2</v>
      </c>
    </row>
    <row r="342" spans="1:15" x14ac:dyDescent="0.25">
      <c r="A342" s="21" t="s">
        <v>18</v>
      </c>
      <c r="B342" s="22" t="s">
        <v>12</v>
      </c>
      <c r="C342" s="22" t="str">
        <f t="shared" si="25"/>
        <v>Brigantine city_Atlantic</v>
      </c>
      <c r="D342" s="23">
        <v>9001</v>
      </c>
      <c r="E342" s="23">
        <v>1075</v>
      </c>
      <c r="F342" s="31">
        <f t="shared" si="26"/>
        <v>0.11943117431396512</v>
      </c>
      <c r="G342" s="21" t="s">
        <v>13</v>
      </c>
      <c r="H342" s="24">
        <v>509</v>
      </c>
      <c r="I342" s="48">
        <f t="shared" si="27"/>
        <v>5.6549272303077436E-2</v>
      </c>
      <c r="J342" s="21" t="s">
        <v>19</v>
      </c>
      <c r="K342" s="24">
        <v>136</v>
      </c>
      <c r="L342" s="48">
        <f t="shared" si="28"/>
        <v>1.5109432285301634E-2</v>
      </c>
      <c r="M342" s="21" t="s">
        <v>20</v>
      </c>
      <c r="N342" s="24">
        <v>57</v>
      </c>
      <c r="O342" s="31">
        <f t="shared" si="29"/>
        <v>6.3326297078102429E-3</v>
      </c>
    </row>
    <row r="343" spans="1:15" x14ac:dyDescent="0.25">
      <c r="A343" s="21" t="s">
        <v>631</v>
      </c>
      <c r="B343" s="22" t="s">
        <v>618</v>
      </c>
      <c r="C343" s="22" t="str">
        <f t="shared" si="25"/>
        <v>Lopatcong township_Warren</v>
      </c>
      <c r="D343" s="23">
        <v>7736</v>
      </c>
      <c r="E343" s="23">
        <v>917</v>
      </c>
      <c r="F343" s="31">
        <f t="shared" si="26"/>
        <v>0.11853671147880042</v>
      </c>
      <c r="G343" s="21" t="s">
        <v>13</v>
      </c>
      <c r="H343" s="24">
        <v>360</v>
      </c>
      <c r="I343" s="48">
        <f t="shared" si="27"/>
        <v>4.6535677352637021E-2</v>
      </c>
      <c r="J343" s="21" t="s">
        <v>23</v>
      </c>
      <c r="K343" s="24">
        <v>110</v>
      </c>
      <c r="L343" s="48">
        <f t="shared" si="28"/>
        <v>1.421923474663909E-2</v>
      </c>
      <c r="M343" s="21" t="s">
        <v>143</v>
      </c>
      <c r="N343" s="24">
        <v>74</v>
      </c>
      <c r="O343" s="31">
        <f t="shared" si="29"/>
        <v>9.5656670113753884E-3</v>
      </c>
    </row>
    <row r="344" spans="1:15" x14ac:dyDescent="0.25">
      <c r="A344" s="21" t="s">
        <v>420</v>
      </c>
      <c r="B344" s="22" t="s">
        <v>384</v>
      </c>
      <c r="C344" s="22" t="str">
        <f t="shared" si="25"/>
        <v>Neptune City borough_Monmouth</v>
      </c>
      <c r="D344" s="23">
        <v>4610</v>
      </c>
      <c r="E344" s="23">
        <v>545</v>
      </c>
      <c r="F344" s="31">
        <f t="shared" si="26"/>
        <v>0.11822125813449023</v>
      </c>
      <c r="G344" s="21" t="s">
        <v>13</v>
      </c>
      <c r="H344" s="24">
        <v>285</v>
      </c>
      <c r="I344" s="48">
        <f t="shared" si="27"/>
        <v>6.1822125813449022E-2</v>
      </c>
      <c r="J344" s="21" t="s">
        <v>15</v>
      </c>
      <c r="K344" s="24">
        <v>101</v>
      </c>
      <c r="L344" s="48">
        <f t="shared" si="28"/>
        <v>2.190889370932755E-2</v>
      </c>
      <c r="M344" s="21" t="s">
        <v>32</v>
      </c>
      <c r="N344" s="24">
        <v>56</v>
      </c>
      <c r="O344" s="31">
        <f t="shared" si="29"/>
        <v>1.2147505422993492E-2</v>
      </c>
    </row>
    <row r="345" spans="1:15" x14ac:dyDescent="0.25">
      <c r="A345" s="21" t="s">
        <v>226</v>
      </c>
      <c r="B345" s="22" t="s">
        <v>225</v>
      </c>
      <c r="C345" s="22" t="str">
        <f t="shared" si="25"/>
        <v>Cape May city_Cape May</v>
      </c>
      <c r="D345" s="23">
        <v>3414</v>
      </c>
      <c r="E345" s="23">
        <v>402</v>
      </c>
      <c r="F345" s="31">
        <f t="shared" si="26"/>
        <v>0.11775043936731107</v>
      </c>
      <c r="G345" s="21" t="s">
        <v>13</v>
      </c>
      <c r="H345" s="24">
        <v>201</v>
      </c>
      <c r="I345" s="48">
        <f t="shared" si="27"/>
        <v>5.8875219683655534E-2</v>
      </c>
      <c r="J345" s="21" t="s">
        <v>54</v>
      </c>
      <c r="K345" s="24">
        <v>61</v>
      </c>
      <c r="L345" s="48">
        <f t="shared" si="28"/>
        <v>1.7867603983596953E-2</v>
      </c>
      <c r="M345" s="21" t="s">
        <v>15</v>
      </c>
      <c r="N345" s="24">
        <v>53</v>
      </c>
      <c r="O345" s="31">
        <f t="shared" si="29"/>
        <v>1.5524311657879321E-2</v>
      </c>
    </row>
    <row r="346" spans="1:15" x14ac:dyDescent="0.25">
      <c r="A346" s="21" t="s">
        <v>489</v>
      </c>
      <c r="B346" s="22" t="s">
        <v>478</v>
      </c>
      <c r="C346" s="22" t="str">
        <f t="shared" si="25"/>
        <v>Jackson township_Ocean</v>
      </c>
      <c r="D346" s="23">
        <v>53230</v>
      </c>
      <c r="E346" s="23">
        <v>6251</v>
      </c>
      <c r="F346" s="31">
        <f t="shared" si="26"/>
        <v>0.11743377794476799</v>
      </c>
      <c r="G346" s="21" t="s">
        <v>13</v>
      </c>
      <c r="H346" s="24">
        <v>2482</v>
      </c>
      <c r="I346" s="48">
        <f t="shared" si="27"/>
        <v>4.6627841442795415E-2</v>
      </c>
      <c r="J346" s="21" t="s">
        <v>23</v>
      </c>
      <c r="K346" s="24">
        <v>823</v>
      </c>
      <c r="L346" s="48">
        <f t="shared" si="28"/>
        <v>1.5461206086793161E-2</v>
      </c>
      <c r="M346" s="21" t="s">
        <v>35</v>
      </c>
      <c r="N346" s="24">
        <v>266</v>
      </c>
      <c r="O346" s="31">
        <f t="shared" si="29"/>
        <v>4.9971820402028933E-3</v>
      </c>
    </row>
    <row r="347" spans="1:15" x14ac:dyDescent="0.25">
      <c r="A347" s="21" t="s">
        <v>579</v>
      </c>
      <c r="B347" s="22" t="s">
        <v>569</v>
      </c>
      <c r="C347" s="22" t="str">
        <f t="shared" si="25"/>
        <v>Hamburg borough_Sussex</v>
      </c>
      <c r="D347" s="23">
        <v>3065</v>
      </c>
      <c r="E347" s="23">
        <v>356</v>
      </c>
      <c r="F347" s="31">
        <f t="shared" si="26"/>
        <v>0.11615008156606851</v>
      </c>
      <c r="G347" s="21" t="s">
        <v>13</v>
      </c>
      <c r="H347" s="24">
        <v>158</v>
      </c>
      <c r="I347" s="48">
        <f t="shared" si="27"/>
        <v>5.1549755301794453E-2</v>
      </c>
      <c r="J347" s="21" t="s">
        <v>54</v>
      </c>
      <c r="K347" s="24">
        <v>56</v>
      </c>
      <c r="L347" s="48">
        <f t="shared" si="28"/>
        <v>1.8270799347471452E-2</v>
      </c>
      <c r="M347" s="21" t="s">
        <v>25</v>
      </c>
      <c r="N347" s="24">
        <v>43</v>
      </c>
      <c r="O347" s="31">
        <f t="shared" si="29"/>
        <v>1.4029363784665579E-2</v>
      </c>
    </row>
    <row r="348" spans="1:15" x14ac:dyDescent="0.25">
      <c r="A348" s="21" t="s">
        <v>275</v>
      </c>
      <c r="B348" s="22" t="s">
        <v>261</v>
      </c>
      <c r="C348" s="22" t="str">
        <f t="shared" si="25"/>
        <v>North Caldwell borough_Essex</v>
      </c>
      <c r="D348" s="23">
        <v>6158</v>
      </c>
      <c r="E348" s="23">
        <v>712</v>
      </c>
      <c r="F348" s="31">
        <f t="shared" si="26"/>
        <v>0.11562195518025332</v>
      </c>
      <c r="G348" s="21" t="s">
        <v>13</v>
      </c>
      <c r="H348" s="24">
        <v>226</v>
      </c>
      <c r="I348" s="48">
        <f t="shared" si="27"/>
        <v>3.6700227346541082E-2</v>
      </c>
      <c r="J348" s="21" t="s">
        <v>23</v>
      </c>
      <c r="K348" s="24">
        <v>96</v>
      </c>
      <c r="L348" s="48">
        <f t="shared" si="28"/>
        <v>1.5589477102955504E-2</v>
      </c>
      <c r="M348" s="21" t="s">
        <v>25</v>
      </c>
      <c r="N348" s="24">
        <v>79</v>
      </c>
      <c r="O348" s="31">
        <f t="shared" si="29"/>
        <v>1.2828840532640468E-2</v>
      </c>
    </row>
    <row r="349" spans="1:15" x14ac:dyDescent="0.25">
      <c r="A349" s="21" t="s">
        <v>437</v>
      </c>
      <c r="B349" s="22" t="s">
        <v>384</v>
      </c>
      <c r="C349" s="22" t="str">
        <f t="shared" si="25"/>
        <v>West Long Branch borough_Monmouth</v>
      </c>
      <c r="D349" s="23">
        <v>7643</v>
      </c>
      <c r="E349" s="23">
        <v>882</v>
      </c>
      <c r="F349" s="31">
        <f t="shared" si="26"/>
        <v>0.11539971215491299</v>
      </c>
      <c r="G349" s="21" t="s">
        <v>13</v>
      </c>
      <c r="H349" s="24">
        <v>222</v>
      </c>
      <c r="I349" s="48">
        <f t="shared" si="27"/>
        <v>2.9046186052597147E-2</v>
      </c>
      <c r="J349" s="21" t="s">
        <v>46</v>
      </c>
      <c r="K349" s="24">
        <v>219</v>
      </c>
      <c r="L349" s="48">
        <f t="shared" si="28"/>
        <v>2.865367002485935E-2</v>
      </c>
      <c r="M349" s="21" t="s">
        <v>23</v>
      </c>
      <c r="N349" s="24">
        <v>124</v>
      </c>
      <c r="O349" s="31">
        <f t="shared" si="29"/>
        <v>1.6223995813162372E-2</v>
      </c>
    </row>
    <row r="350" spans="1:15" x14ac:dyDescent="0.25">
      <c r="A350" s="21" t="s">
        <v>197</v>
      </c>
      <c r="B350" s="22" t="s">
        <v>184</v>
      </c>
      <c r="C350" s="22" t="str">
        <f t="shared" si="25"/>
        <v>Gloucester township_Camden</v>
      </c>
      <c r="D350" s="23">
        <v>61087</v>
      </c>
      <c r="E350" s="23">
        <v>6955</v>
      </c>
      <c r="F350" s="31">
        <f t="shared" si="26"/>
        <v>0.11385401149180677</v>
      </c>
      <c r="G350" s="21" t="s">
        <v>13</v>
      </c>
      <c r="H350" s="24">
        <v>2390</v>
      </c>
      <c r="I350" s="48">
        <f t="shared" si="27"/>
        <v>3.9124527313503694E-2</v>
      </c>
      <c r="J350" s="21" t="s">
        <v>20</v>
      </c>
      <c r="K350" s="24">
        <v>713</v>
      </c>
      <c r="L350" s="48">
        <f t="shared" si="28"/>
        <v>1.1671877813610097E-2</v>
      </c>
      <c r="M350" s="21" t="s">
        <v>23</v>
      </c>
      <c r="N350" s="24">
        <v>603</v>
      </c>
      <c r="O350" s="31">
        <f t="shared" si="29"/>
        <v>9.8711673514823121E-3</v>
      </c>
    </row>
    <row r="351" spans="1:15" x14ac:dyDescent="0.25">
      <c r="A351" s="21" t="s">
        <v>138</v>
      </c>
      <c r="B351" s="22" t="s">
        <v>137</v>
      </c>
      <c r="C351" s="22" t="str">
        <f t="shared" si="25"/>
        <v>Beverly city_Burlington</v>
      </c>
      <c r="D351" s="23">
        <v>2382</v>
      </c>
      <c r="E351" s="23">
        <v>270</v>
      </c>
      <c r="F351" s="31">
        <f t="shared" si="26"/>
        <v>0.11335012594458438</v>
      </c>
      <c r="G351" s="21" t="s">
        <v>13</v>
      </c>
      <c r="H351" s="24">
        <v>69</v>
      </c>
      <c r="I351" s="48">
        <f t="shared" si="27"/>
        <v>2.8967254408060455E-2</v>
      </c>
      <c r="J351" s="21" t="s">
        <v>46</v>
      </c>
      <c r="K351" s="24">
        <v>57</v>
      </c>
      <c r="L351" s="48">
        <f t="shared" si="28"/>
        <v>2.3929471032745592E-2</v>
      </c>
      <c r="M351" s="21" t="s">
        <v>61</v>
      </c>
      <c r="N351" s="24">
        <v>36</v>
      </c>
      <c r="O351" s="31">
        <f t="shared" si="29"/>
        <v>1.5113350125944584E-2</v>
      </c>
    </row>
    <row r="352" spans="1:15" x14ac:dyDescent="0.25">
      <c r="A352" s="21" t="s">
        <v>570</v>
      </c>
      <c r="B352" s="22" t="s">
        <v>569</v>
      </c>
      <c r="C352" s="22" t="str">
        <f t="shared" si="25"/>
        <v>Andover township_Sussex</v>
      </c>
      <c r="D352" s="23">
        <v>5848</v>
      </c>
      <c r="E352" s="23">
        <v>660</v>
      </c>
      <c r="F352" s="31">
        <f t="shared" si="26"/>
        <v>0.11285909712722299</v>
      </c>
      <c r="G352" s="21" t="s">
        <v>13</v>
      </c>
      <c r="H352" s="24">
        <v>260</v>
      </c>
      <c r="I352" s="48">
        <f t="shared" si="27"/>
        <v>4.4459644322845417E-2</v>
      </c>
      <c r="J352" s="21" t="s">
        <v>55</v>
      </c>
      <c r="K352" s="24">
        <v>108</v>
      </c>
      <c r="L352" s="48">
        <f t="shared" si="28"/>
        <v>1.8467852257181942E-2</v>
      </c>
      <c r="M352" s="21" t="s">
        <v>69</v>
      </c>
      <c r="N352" s="24">
        <v>58</v>
      </c>
      <c r="O352" s="31">
        <f t="shared" si="29"/>
        <v>9.9179206566347468E-3</v>
      </c>
    </row>
    <row r="353" spans="1:15" x14ac:dyDescent="0.25">
      <c r="A353" s="21" t="s">
        <v>150</v>
      </c>
      <c r="B353" s="22" t="s">
        <v>137</v>
      </c>
      <c r="C353" s="22" t="str">
        <f t="shared" si="25"/>
        <v>Evesham township_Burlington</v>
      </c>
      <c r="D353" s="23">
        <v>43580</v>
      </c>
      <c r="E353" s="23">
        <v>4911</v>
      </c>
      <c r="F353" s="31">
        <f t="shared" si="26"/>
        <v>0.11268930702156953</v>
      </c>
      <c r="G353" s="21" t="s">
        <v>13</v>
      </c>
      <c r="H353" s="24">
        <v>1424</v>
      </c>
      <c r="I353" s="48">
        <f t="shared" si="27"/>
        <v>3.2675539238182651E-2</v>
      </c>
      <c r="J353" s="21" t="s">
        <v>25</v>
      </c>
      <c r="K353" s="24">
        <v>414</v>
      </c>
      <c r="L353" s="48">
        <f t="shared" si="28"/>
        <v>9.4997705369435515E-3</v>
      </c>
      <c r="M353" s="21" t="s">
        <v>20</v>
      </c>
      <c r="N353" s="24">
        <v>376</v>
      </c>
      <c r="O353" s="31">
        <f t="shared" si="29"/>
        <v>8.6278109224414874E-3</v>
      </c>
    </row>
    <row r="354" spans="1:15" x14ac:dyDescent="0.25">
      <c r="A354" s="21" t="s">
        <v>469</v>
      </c>
      <c r="B354" s="22" t="s">
        <v>439</v>
      </c>
      <c r="C354" s="22" t="str">
        <f t="shared" si="25"/>
        <v>Pequannock township_Morris</v>
      </c>
      <c r="D354" s="23">
        <v>15005</v>
      </c>
      <c r="E354" s="23">
        <v>1690</v>
      </c>
      <c r="F354" s="31">
        <f t="shared" si="26"/>
        <v>0.11262912362545818</v>
      </c>
      <c r="G354" s="21" t="s">
        <v>13</v>
      </c>
      <c r="H354" s="24">
        <v>752</v>
      </c>
      <c r="I354" s="48">
        <f t="shared" si="27"/>
        <v>5.0116627790736425E-2</v>
      </c>
      <c r="J354" s="21" t="s">
        <v>23</v>
      </c>
      <c r="K354" s="24">
        <v>174</v>
      </c>
      <c r="L354" s="48">
        <f t="shared" si="28"/>
        <v>1.1596134621792736E-2</v>
      </c>
      <c r="M354" s="21" t="s">
        <v>55</v>
      </c>
      <c r="N354" s="24">
        <v>108</v>
      </c>
      <c r="O354" s="31">
        <f t="shared" si="29"/>
        <v>7.197600799733422E-3</v>
      </c>
    </row>
    <row r="355" spans="1:15" x14ac:dyDescent="0.25">
      <c r="A355" s="21" t="s">
        <v>589</v>
      </c>
      <c r="B355" s="22" t="s">
        <v>569</v>
      </c>
      <c r="C355" s="22" t="str">
        <f t="shared" si="25"/>
        <v>Stanhope borough_Sussex</v>
      </c>
      <c r="D355" s="23">
        <v>3315</v>
      </c>
      <c r="E355" s="23">
        <v>373</v>
      </c>
      <c r="F355" s="31">
        <f t="shared" si="26"/>
        <v>0.11251885369532429</v>
      </c>
      <c r="G355" s="21" t="s">
        <v>13</v>
      </c>
      <c r="H355" s="24">
        <v>149</v>
      </c>
      <c r="I355" s="48">
        <f t="shared" si="27"/>
        <v>4.4947209653092006E-2</v>
      </c>
      <c r="J355" s="21" t="s">
        <v>55</v>
      </c>
      <c r="K355" s="24">
        <v>40</v>
      </c>
      <c r="L355" s="48">
        <f t="shared" si="28"/>
        <v>1.2066365007541479E-2</v>
      </c>
      <c r="M355" s="21" t="s">
        <v>61</v>
      </c>
      <c r="N355" s="24">
        <v>38</v>
      </c>
      <c r="O355" s="31">
        <f t="shared" si="29"/>
        <v>1.1463046757164403E-2</v>
      </c>
    </row>
    <row r="356" spans="1:15" x14ac:dyDescent="0.25">
      <c r="A356" s="21" t="s">
        <v>401</v>
      </c>
      <c r="B356" s="22" t="s">
        <v>384</v>
      </c>
      <c r="C356" s="22" t="str">
        <f t="shared" si="25"/>
        <v>Hazlet township_Monmouth</v>
      </c>
      <c r="D356" s="23">
        <v>19188</v>
      </c>
      <c r="E356" s="23">
        <v>2139</v>
      </c>
      <c r="F356" s="31">
        <f t="shared" si="26"/>
        <v>0.11147592245153221</v>
      </c>
      <c r="G356" s="21" t="s">
        <v>13</v>
      </c>
      <c r="H356" s="24">
        <v>651</v>
      </c>
      <c r="I356" s="48">
        <f t="shared" si="27"/>
        <v>3.3927454659161978E-2</v>
      </c>
      <c r="J356" s="21" t="s">
        <v>69</v>
      </c>
      <c r="K356" s="24">
        <v>182</v>
      </c>
      <c r="L356" s="48">
        <f t="shared" si="28"/>
        <v>9.485094850948509E-3</v>
      </c>
      <c r="M356" s="21" t="s">
        <v>20</v>
      </c>
      <c r="N356" s="24">
        <v>158</v>
      </c>
      <c r="O356" s="31">
        <f t="shared" si="29"/>
        <v>8.2343131123618924E-3</v>
      </c>
    </row>
    <row r="357" spans="1:15" x14ac:dyDescent="0.25">
      <c r="A357" s="21" t="s">
        <v>253</v>
      </c>
      <c r="B357" s="22" t="s">
        <v>243</v>
      </c>
      <c r="C357" s="22" t="str">
        <f t="shared" si="25"/>
        <v>Millville city_Cumberland</v>
      </c>
      <c r="D357" s="23">
        <v>26576</v>
      </c>
      <c r="E357" s="23">
        <v>2959</v>
      </c>
      <c r="F357" s="31">
        <f t="shared" si="26"/>
        <v>0.11134105960264901</v>
      </c>
      <c r="G357" s="21" t="s">
        <v>13</v>
      </c>
      <c r="H357" s="24">
        <v>2325</v>
      </c>
      <c r="I357" s="48">
        <f t="shared" si="27"/>
        <v>8.7484948826008435E-2</v>
      </c>
      <c r="J357" s="21" t="s">
        <v>61</v>
      </c>
      <c r="K357" s="24">
        <v>129</v>
      </c>
      <c r="L357" s="48">
        <f t="shared" si="28"/>
        <v>4.8540036122817582E-3</v>
      </c>
      <c r="M357" s="21" t="s">
        <v>254</v>
      </c>
      <c r="N357" s="24">
        <v>92</v>
      </c>
      <c r="O357" s="31">
        <f t="shared" si="29"/>
        <v>3.461770018061409E-3</v>
      </c>
    </row>
    <row r="358" spans="1:15" x14ac:dyDescent="0.25">
      <c r="A358" s="21" t="s">
        <v>303</v>
      </c>
      <c r="B358" s="22" t="s">
        <v>283</v>
      </c>
      <c r="C358" s="22" t="str">
        <f t="shared" si="25"/>
        <v>Woodbury city_Gloucester</v>
      </c>
      <c r="D358" s="23">
        <v>9319</v>
      </c>
      <c r="E358" s="23">
        <v>1031</v>
      </c>
      <c r="F358" s="31">
        <f t="shared" si="26"/>
        <v>0.11063418821761992</v>
      </c>
      <c r="G358" s="21" t="s">
        <v>13</v>
      </c>
      <c r="H358" s="24">
        <v>636</v>
      </c>
      <c r="I358" s="48">
        <f t="shared" si="27"/>
        <v>6.8247666058589979E-2</v>
      </c>
      <c r="J358" s="21" t="s">
        <v>15</v>
      </c>
      <c r="K358" s="24">
        <v>129</v>
      </c>
      <c r="L358" s="48">
        <f t="shared" si="28"/>
        <v>1.3842686983581929E-2</v>
      </c>
      <c r="M358" s="21" t="s">
        <v>69</v>
      </c>
      <c r="N358" s="24">
        <v>60</v>
      </c>
      <c r="O358" s="31">
        <f t="shared" si="29"/>
        <v>6.4384590621311298E-3</v>
      </c>
    </row>
    <row r="359" spans="1:15" x14ac:dyDescent="0.25">
      <c r="A359" s="21" t="s">
        <v>630</v>
      </c>
      <c r="B359" s="22" t="s">
        <v>618</v>
      </c>
      <c r="C359" s="22" t="str">
        <f t="shared" si="25"/>
        <v>Liberty township_Warren</v>
      </c>
      <c r="D359" s="23">
        <v>2765</v>
      </c>
      <c r="E359" s="23">
        <v>305</v>
      </c>
      <c r="F359" s="31">
        <f t="shared" si="26"/>
        <v>0.11030741410488246</v>
      </c>
      <c r="G359" s="21" t="s">
        <v>13</v>
      </c>
      <c r="H359" s="24">
        <v>99</v>
      </c>
      <c r="I359" s="48">
        <f t="shared" si="27"/>
        <v>3.5804701627486439E-2</v>
      </c>
      <c r="J359" s="21" t="s">
        <v>164</v>
      </c>
      <c r="K359" s="24">
        <v>44</v>
      </c>
      <c r="L359" s="48">
        <f t="shared" si="28"/>
        <v>1.5913200723327307E-2</v>
      </c>
      <c r="M359" s="21" t="s">
        <v>22</v>
      </c>
      <c r="N359" s="24">
        <v>38</v>
      </c>
      <c r="O359" s="31">
        <f t="shared" si="29"/>
        <v>1.3743218806509945E-2</v>
      </c>
    </row>
    <row r="360" spans="1:15" x14ac:dyDescent="0.25">
      <c r="A360" s="21" t="s">
        <v>95</v>
      </c>
      <c r="B360" s="22" t="s">
        <v>57</v>
      </c>
      <c r="C360" s="22" t="str">
        <f t="shared" si="25"/>
        <v>Midland Park borough_Bergen</v>
      </c>
      <c r="D360" s="23">
        <v>6802</v>
      </c>
      <c r="E360" s="23">
        <v>749</v>
      </c>
      <c r="F360" s="31">
        <f t="shared" si="26"/>
        <v>0.11011467215524845</v>
      </c>
      <c r="G360" s="21" t="s">
        <v>13</v>
      </c>
      <c r="H360" s="24">
        <v>421</v>
      </c>
      <c r="I360" s="48">
        <f t="shared" si="27"/>
        <v>6.1893560717436048E-2</v>
      </c>
      <c r="J360" s="21" t="s">
        <v>50</v>
      </c>
      <c r="K360" s="24">
        <v>70</v>
      </c>
      <c r="L360" s="48">
        <f t="shared" si="28"/>
        <v>1.0291090855630698E-2</v>
      </c>
      <c r="M360" s="21" t="s">
        <v>28</v>
      </c>
      <c r="N360" s="24">
        <v>48</v>
      </c>
      <c r="O360" s="31">
        <f t="shared" si="29"/>
        <v>7.056748015289621E-3</v>
      </c>
    </row>
    <row r="361" spans="1:15" x14ac:dyDescent="0.25">
      <c r="A361" s="21" t="s">
        <v>496</v>
      </c>
      <c r="B361" s="22" t="s">
        <v>478</v>
      </c>
      <c r="C361" s="22" t="str">
        <f t="shared" si="25"/>
        <v>Manchester township_Ocean</v>
      </c>
      <c r="D361" s="23">
        <v>42274</v>
      </c>
      <c r="E361" s="23">
        <v>4632</v>
      </c>
      <c r="F361" s="31">
        <f t="shared" si="26"/>
        <v>0.10957089463973127</v>
      </c>
      <c r="G361" s="21" t="s">
        <v>13</v>
      </c>
      <c r="H361" s="24">
        <v>1552</v>
      </c>
      <c r="I361" s="48">
        <f t="shared" si="27"/>
        <v>3.6712873160808061E-2</v>
      </c>
      <c r="J361" s="21" t="s">
        <v>23</v>
      </c>
      <c r="K361" s="24">
        <v>677</v>
      </c>
      <c r="L361" s="48">
        <f t="shared" si="28"/>
        <v>1.6014571604295785E-2</v>
      </c>
      <c r="M361" s="21" t="s">
        <v>20</v>
      </c>
      <c r="N361" s="24">
        <v>284</v>
      </c>
      <c r="O361" s="31">
        <f t="shared" si="29"/>
        <v>6.7180773051994137E-3</v>
      </c>
    </row>
    <row r="362" spans="1:15" x14ac:dyDescent="0.25">
      <c r="A362" s="21" t="s">
        <v>410</v>
      </c>
      <c r="B362" s="22" t="s">
        <v>384</v>
      </c>
      <c r="C362" s="22" t="str">
        <f t="shared" si="25"/>
        <v>Loch Arbour village_Monmouth</v>
      </c>
      <c r="D362" s="23">
        <v>183</v>
      </c>
      <c r="E362" s="23">
        <v>20</v>
      </c>
      <c r="F362" s="31">
        <f t="shared" si="26"/>
        <v>0.10928961748633879</v>
      </c>
      <c r="G362" s="21" t="s">
        <v>43</v>
      </c>
      <c r="H362" s="24">
        <v>9</v>
      </c>
      <c r="I362" s="48">
        <f t="shared" si="27"/>
        <v>4.9180327868852458E-2</v>
      </c>
      <c r="J362" s="21" t="s">
        <v>13</v>
      </c>
      <c r="K362" s="24">
        <v>4</v>
      </c>
      <c r="L362" s="48">
        <f t="shared" si="28"/>
        <v>2.185792349726776E-2</v>
      </c>
      <c r="M362" s="21" t="s">
        <v>100</v>
      </c>
      <c r="N362" s="24">
        <v>3</v>
      </c>
      <c r="O362" s="31">
        <f t="shared" si="29"/>
        <v>1.6393442622950821E-2</v>
      </c>
    </row>
    <row r="363" spans="1:15" x14ac:dyDescent="0.25">
      <c r="A363" s="21" t="s">
        <v>288</v>
      </c>
      <c r="B363" s="22" t="s">
        <v>283</v>
      </c>
      <c r="C363" s="22" t="str">
        <f t="shared" si="25"/>
        <v>Glassboro borough_Gloucester</v>
      </c>
      <c r="D363" s="23">
        <v>18083</v>
      </c>
      <c r="E363" s="23">
        <v>1947</v>
      </c>
      <c r="F363" s="31">
        <f t="shared" si="26"/>
        <v>0.10767018746889344</v>
      </c>
      <c r="G363" s="21" t="s">
        <v>13</v>
      </c>
      <c r="H363" s="24">
        <v>1160</v>
      </c>
      <c r="I363" s="48">
        <f t="shared" si="27"/>
        <v>6.4148647901343808E-2</v>
      </c>
      <c r="J363" s="21" t="s">
        <v>23</v>
      </c>
      <c r="K363" s="24">
        <v>209</v>
      </c>
      <c r="L363" s="48">
        <f t="shared" si="28"/>
        <v>1.1557816733949013E-2</v>
      </c>
      <c r="M363" s="21" t="s">
        <v>25</v>
      </c>
      <c r="N363" s="24">
        <v>147</v>
      </c>
      <c r="O363" s="31">
        <f t="shared" si="29"/>
        <v>8.1291821047392576E-3</v>
      </c>
    </row>
    <row r="364" spans="1:15" x14ac:dyDescent="0.25">
      <c r="A364" s="21" t="s">
        <v>195</v>
      </c>
      <c r="B364" s="22" t="s">
        <v>184</v>
      </c>
      <c r="C364" s="22" t="str">
        <f t="shared" si="25"/>
        <v>Collingswood borough_Camden</v>
      </c>
      <c r="D364" s="23">
        <v>13178</v>
      </c>
      <c r="E364" s="23">
        <v>1395</v>
      </c>
      <c r="F364" s="31">
        <f t="shared" si="26"/>
        <v>0.10585824859614509</v>
      </c>
      <c r="G364" s="21" t="s">
        <v>13</v>
      </c>
      <c r="H364" s="24">
        <v>640</v>
      </c>
      <c r="I364" s="48">
        <f t="shared" si="27"/>
        <v>4.856579147063287E-2</v>
      </c>
      <c r="J364" s="21" t="s">
        <v>143</v>
      </c>
      <c r="K364" s="24">
        <v>251</v>
      </c>
      <c r="L364" s="48">
        <f t="shared" si="28"/>
        <v>1.904689634238883E-2</v>
      </c>
      <c r="M364" s="21" t="s">
        <v>34</v>
      </c>
      <c r="N364" s="24">
        <v>115</v>
      </c>
      <c r="O364" s="31">
        <f t="shared" si="29"/>
        <v>8.726665654879345E-3</v>
      </c>
    </row>
    <row r="365" spans="1:15" x14ac:dyDescent="0.25">
      <c r="A365" s="21" t="s">
        <v>491</v>
      </c>
      <c r="B365" s="22" t="s">
        <v>478</v>
      </c>
      <c r="C365" s="22" t="str">
        <f t="shared" si="25"/>
        <v>Lakehurst borough_Ocean</v>
      </c>
      <c r="D365" s="23">
        <v>2415</v>
      </c>
      <c r="E365" s="23">
        <v>254</v>
      </c>
      <c r="F365" s="31">
        <f t="shared" si="26"/>
        <v>0.105175983436853</v>
      </c>
      <c r="G365" s="21" t="s">
        <v>13</v>
      </c>
      <c r="H365" s="24">
        <v>93</v>
      </c>
      <c r="I365" s="48">
        <f t="shared" si="27"/>
        <v>3.8509316770186333E-2</v>
      </c>
      <c r="J365" s="21" t="s">
        <v>61</v>
      </c>
      <c r="K365" s="24">
        <v>52</v>
      </c>
      <c r="L365" s="48">
        <f t="shared" si="28"/>
        <v>2.1532091097308487E-2</v>
      </c>
      <c r="M365" s="21" t="s">
        <v>26</v>
      </c>
      <c r="N365" s="24">
        <v>39</v>
      </c>
      <c r="O365" s="31">
        <f t="shared" si="29"/>
        <v>1.6149068322981366E-2</v>
      </c>
    </row>
    <row r="366" spans="1:15" x14ac:dyDescent="0.25">
      <c r="A366" s="21" t="s">
        <v>578</v>
      </c>
      <c r="B366" s="22" t="s">
        <v>569</v>
      </c>
      <c r="C366" s="22" t="str">
        <f t="shared" si="25"/>
        <v>Green township_Sussex</v>
      </c>
      <c r="D366" s="23">
        <v>3395</v>
      </c>
      <c r="E366" s="23">
        <v>352</v>
      </c>
      <c r="F366" s="31">
        <f t="shared" si="26"/>
        <v>0.1036818851251841</v>
      </c>
      <c r="G366" s="21" t="s">
        <v>13</v>
      </c>
      <c r="H366" s="24">
        <v>153</v>
      </c>
      <c r="I366" s="48">
        <f t="shared" si="27"/>
        <v>4.5066273932253313E-2</v>
      </c>
      <c r="J366" s="21" t="s">
        <v>46</v>
      </c>
      <c r="K366" s="24">
        <v>104</v>
      </c>
      <c r="L366" s="48">
        <f t="shared" si="28"/>
        <v>3.0633284241531663E-2</v>
      </c>
      <c r="M366" s="21" t="s">
        <v>54</v>
      </c>
      <c r="N366" s="24">
        <v>45</v>
      </c>
      <c r="O366" s="31">
        <f t="shared" si="29"/>
        <v>1.3254786450662739E-2</v>
      </c>
    </row>
    <row r="367" spans="1:15" x14ac:dyDescent="0.25">
      <c r="A367" s="21" t="s">
        <v>484</v>
      </c>
      <c r="B367" s="22" t="s">
        <v>478</v>
      </c>
      <c r="C367" s="22" t="str">
        <f t="shared" si="25"/>
        <v>Berkeley township_Ocean</v>
      </c>
      <c r="D367" s="23">
        <v>40186</v>
      </c>
      <c r="E367" s="23">
        <v>4156</v>
      </c>
      <c r="F367" s="31">
        <f t="shared" si="26"/>
        <v>0.10341910117951525</v>
      </c>
      <c r="G367" s="21" t="s">
        <v>13</v>
      </c>
      <c r="H367" s="24">
        <v>1634</v>
      </c>
      <c r="I367" s="48">
        <f t="shared" si="27"/>
        <v>4.0660926690887375E-2</v>
      </c>
      <c r="J367" s="21" t="s">
        <v>23</v>
      </c>
      <c r="K367" s="24">
        <v>708</v>
      </c>
      <c r="L367" s="48">
        <f t="shared" si="28"/>
        <v>1.761807594684716E-2</v>
      </c>
      <c r="M367" s="21" t="s">
        <v>55</v>
      </c>
      <c r="N367" s="24">
        <v>477</v>
      </c>
      <c r="O367" s="31">
        <f t="shared" si="29"/>
        <v>1.1869805404867366E-2</v>
      </c>
    </row>
    <row r="368" spans="1:15" x14ac:dyDescent="0.25">
      <c r="A368" s="21" t="s">
        <v>216</v>
      </c>
      <c r="B368" s="22" t="s">
        <v>184</v>
      </c>
      <c r="C368" s="22" t="str">
        <f t="shared" si="25"/>
        <v>Somerdale borough_Camden</v>
      </c>
      <c r="D368" s="23">
        <v>5077</v>
      </c>
      <c r="E368" s="23">
        <v>525</v>
      </c>
      <c r="F368" s="31">
        <f t="shared" si="26"/>
        <v>0.1034075241284223</v>
      </c>
      <c r="G368" s="21" t="s">
        <v>13</v>
      </c>
      <c r="H368" s="24">
        <v>274</v>
      </c>
      <c r="I368" s="48">
        <f t="shared" si="27"/>
        <v>5.3968879259405161E-2</v>
      </c>
      <c r="J368" s="21" t="s">
        <v>133</v>
      </c>
      <c r="K368" s="24">
        <v>50</v>
      </c>
      <c r="L368" s="48">
        <f t="shared" si="28"/>
        <v>9.8483356312783141E-3</v>
      </c>
      <c r="M368" s="21" t="s">
        <v>217</v>
      </c>
      <c r="N368" s="24">
        <v>50</v>
      </c>
      <c r="O368" s="31">
        <f t="shared" si="29"/>
        <v>9.8483356312783141E-3</v>
      </c>
    </row>
    <row r="369" spans="1:15" x14ac:dyDescent="0.25">
      <c r="A369" s="21" t="s">
        <v>44</v>
      </c>
      <c r="B369" s="22" t="s">
        <v>12</v>
      </c>
      <c r="C369" s="22" t="str">
        <f t="shared" si="25"/>
        <v>Margate City city_Atlantic</v>
      </c>
      <c r="D369" s="23">
        <v>6145</v>
      </c>
      <c r="E369" s="23">
        <v>634</v>
      </c>
      <c r="F369" s="31">
        <f t="shared" si="26"/>
        <v>0.10317331163547599</v>
      </c>
      <c r="G369" s="21" t="s">
        <v>13</v>
      </c>
      <c r="H369" s="24">
        <v>189</v>
      </c>
      <c r="I369" s="48">
        <f t="shared" si="27"/>
        <v>3.0756712774613507E-2</v>
      </c>
      <c r="J369" s="21" t="s">
        <v>23</v>
      </c>
      <c r="K369" s="24">
        <v>80</v>
      </c>
      <c r="L369" s="48">
        <f t="shared" si="28"/>
        <v>1.3018714401952807E-2</v>
      </c>
      <c r="M369" s="21" t="s">
        <v>22</v>
      </c>
      <c r="N369" s="24">
        <v>44</v>
      </c>
      <c r="O369" s="31">
        <f t="shared" si="29"/>
        <v>7.1602929210740438E-3</v>
      </c>
    </row>
    <row r="370" spans="1:15" x14ac:dyDescent="0.25">
      <c r="A370" s="21" t="s">
        <v>617</v>
      </c>
      <c r="B370" s="22" t="s">
        <v>618</v>
      </c>
      <c r="C370" s="22" t="str">
        <f t="shared" si="25"/>
        <v>Allamuchy township_Warren</v>
      </c>
      <c r="D370" s="23">
        <v>4278</v>
      </c>
      <c r="E370" s="23">
        <v>439</v>
      </c>
      <c r="F370" s="31">
        <f t="shared" si="26"/>
        <v>0.10261804581580178</v>
      </c>
      <c r="G370" s="21" t="s">
        <v>13</v>
      </c>
      <c r="H370" s="24">
        <v>111</v>
      </c>
      <c r="I370" s="48">
        <f t="shared" si="27"/>
        <v>2.5946704067321177E-2</v>
      </c>
      <c r="J370" s="21" t="s">
        <v>15</v>
      </c>
      <c r="K370" s="24">
        <v>92</v>
      </c>
      <c r="L370" s="48">
        <f t="shared" si="28"/>
        <v>2.1505376344086023E-2</v>
      </c>
      <c r="M370" s="21" t="s">
        <v>55</v>
      </c>
      <c r="N370" s="24">
        <v>63</v>
      </c>
      <c r="O370" s="31">
        <f t="shared" si="29"/>
        <v>1.4726507713884993E-2</v>
      </c>
    </row>
    <row r="371" spans="1:15" x14ac:dyDescent="0.25">
      <c r="A371" s="21" t="s">
        <v>211</v>
      </c>
      <c r="B371" s="22" t="s">
        <v>184</v>
      </c>
      <c r="C371" s="22" t="str">
        <f t="shared" si="25"/>
        <v>Oaklyn borough_Camden</v>
      </c>
      <c r="D371" s="23">
        <v>3750</v>
      </c>
      <c r="E371" s="23">
        <v>379</v>
      </c>
      <c r="F371" s="31">
        <f t="shared" si="26"/>
        <v>0.10106666666666667</v>
      </c>
      <c r="G371" s="21" t="s">
        <v>13</v>
      </c>
      <c r="H371" s="24">
        <v>159</v>
      </c>
      <c r="I371" s="48">
        <f t="shared" si="27"/>
        <v>4.24E-2</v>
      </c>
      <c r="J371" s="21" t="s">
        <v>25</v>
      </c>
      <c r="K371" s="24">
        <v>60</v>
      </c>
      <c r="L371" s="48">
        <f t="shared" si="28"/>
        <v>1.6E-2</v>
      </c>
      <c r="M371" s="21" t="s">
        <v>55</v>
      </c>
      <c r="N371" s="24">
        <v>24</v>
      </c>
      <c r="O371" s="31">
        <f t="shared" si="29"/>
        <v>6.4000000000000003E-3</v>
      </c>
    </row>
    <row r="372" spans="1:15" x14ac:dyDescent="0.25">
      <c r="A372" s="21" t="s">
        <v>509</v>
      </c>
      <c r="B372" s="22" t="s">
        <v>478</v>
      </c>
      <c r="C372" s="22" t="str">
        <f t="shared" si="25"/>
        <v>Stafford township_Ocean</v>
      </c>
      <c r="D372" s="23">
        <v>25573</v>
      </c>
      <c r="E372" s="23">
        <v>2583</v>
      </c>
      <c r="F372" s="31">
        <f t="shared" si="26"/>
        <v>0.10100496617526297</v>
      </c>
      <c r="G372" s="21" t="s">
        <v>13</v>
      </c>
      <c r="H372" s="24">
        <v>1563</v>
      </c>
      <c r="I372" s="48">
        <f t="shared" si="27"/>
        <v>6.1119149102569117E-2</v>
      </c>
      <c r="J372" s="21" t="s">
        <v>23</v>
      </c>
      <c r="K372" s="24">
        <v>267</v>
      </c>
      <c r="L372" s="48">
        <f t="shared" si="28"/>
        <v>1.0440699174911038E-2</v>
      </c>
      <c r="M372" s="21" t="s">
        <v>46</v>
      </c>
      <c r="N372" s="24">
        <v>145</v>
      </c>
      <c r="O372" s="31">
        <f t="shared" si="29"/>
        <v>5.6700426230790286E-3</v>
      </c>
    </row>
    <row r="373" spans="1:15" x14ac:dyDescent="0.25">
      <c r="A373" s="21" t="s">
        <v>341</v>
      </c>
      <c r="B373" s="22" t="s">
        <v>320</v>
      </c>
      <c r="C373" s="22" t="str">
        <f t="shared" si="25"/>
        <v>Readington township_Hunterdon</v>
      </c>
      <c r="D373" s="23">
        <v>15228</v>
      </c>
      <c r="E373" s="23">
        <v>1536</v>
      </c>
      <c r="F373" s="31">
        <f t="shared" si="26"/>
        <v>0.1008668242710796</v>
      </c>
      <c r="G373" s="21" t="s">
        <v>13</v>
      </c>
      <c r="H373" s="24">
        <v>379</v>
      </c>
      <c r="I373" s="48">
        <f t="shared" si="27"/>
        <v>2.4888363540845809E-2</v>
      </c>
      <c r="J373" s="21" t="s">
        <v>25</v>
      </c>
      <c r="K373" s="24">
        <v>195</v>
      </c>
      <c r="L373" s="48">
        <f t="shared" si="28"/>
        <v>1.2805358550039401E-2</v>
      </c>
      <c r="M373" s="21" t="s">
        <v>23</v>
      </c>
      <c r="N373" s="24">
        <v>145</v>
      </c>
      <c r="O373" s="31">
        <f t="shared" si="29"/>
        <v>9.5219332807985283E-3</v>
      </c>
    </row>
    <row r="374" spans="1:15" x14ac:dyDescent="0.25">
      <c r="A374" s="21" t="s">
        <v>537</v>
      </c>
      <c r="B374" s="22" t="s">
        <v>532</v>
      </c>
      <c r="C374" s="22" t="str">
        <f t="shared" si="25"/>
        <v>Mannington township_Salem</v>
      </c>
      <c r="D374" s="23">
        <v>1722</v>
      </c>
      <c r="E374" s="23">
        <v>173</v>
      </c>
      <c r="F374" s="31">
        <f t="shared" si="26"/>
        <v>0.10046457607433217</v>
      </c>
      <c r="G374" s="21" t="s">
        <v>13</v>
      </c>
      <c r="H374" s="24">
        <v>147</v>
      </c>
      <c r="I374" s="48">
        <f t="shared" si="27"/>
        <v>8.5365853658536592E-2</v>
      </c>
      <c r="J374" s="21" t="s">
        <v>35</v>
      </c>
      <c r="K374" s="24">
        <v>9</v>
      </c>
      <c r="L374" s="48">
        <f t="shared" si="28"/>
        <v>5.2264808362369342E-3</v>
      </c>
      <c r="M374" s="25" t="s">
        <v>54</v>
      </c>
      <c r="N374" s="26">
        <v>8</v>
      </c>
      <c r="O374" s="31">
        <f t="shared" si="29"/>
        <v>4.6457607433217189E-3</v>
      </c>
    </row>
    <row r="375" spans="1:15" x14ac:dyDescent="0.25">
      <c r="A375" s="21" t="s">
        <v>398</v>
      </c>
      <c r="B375" s="22" t="s">
        <v>384</v>
      </c>
      <c r="C375" s="22" t="str">
        <f t="shared" si="25"/>
        <v>Farmingdale borough_Monmouth</v>
      </c>
      <c r="D375" s="23">
        <v>1337</v>
      </c>
      <c r="E375" s="23">
        <v>134</v>
      </c>
      <c r="F375" s="31">
        <f t="shared" si="26"/>
        <v>0.10022438294689603</v>
      </c>
      <c r="G375" s="21" t="s">
        <v>13</v>
      </c>
      <c r="H375" s="24">
        <v>57</v>
      </c>
      <c r="I375" s="48">
        <f t="shared" si="27"/>
        <v>4.2632759910246822E-2</v>
      </c>
      <c r="J375" s="21" t="s">
        <v>15</v>
      </c>
      <c r="K375" s="24">
        <v>52</v>
      </c>
      <c r="L375" s="48">
        <f t="shared" si="28"/>
        <v>3.889304412864622E-2</v>
      </c>
      <c r="M375" s="21" t="s">
        <v>19</v>
      </c>
      <c r="N375" s="24">
        <v>6</v>
      </c>
      <c r="O375" s="31">
        <f t="shared" si="29"/>
        <v>4.4876589379207179E-3</v>
      </c>
    </row>
    <row r="376" spans="1:15" x14ac:dyDescent="0.25">
      <c r="A376" s="21" t="s">
        <v>433</v>
      </c>
      <c r="B376" s="22" t="s">
        <v>384</v>
      </c>
      <c r="C376" s="22" t="str">
        <f t="shared" si="25"/>
        <v>Tinton Falls borough_Monmouth</v>
      </c>
      <c r="D376" s="23">
        <v>17045</v>
      </c>
      <c r="E376" s="23">
        <v>1708</v>
      </c>
      <c r="F376" s="31">
        <f t="shared" si="26"/>
        <v>0.10020533880903491</v>
      </c>
      <c r="G376" s="21" t="s">
        <v>13</v>
      </c>
      <c r="H376" s="24">
        <v>395</v>
      </c>
      <c r="I376" s="48">
        <f t="shared" si="27"/>
        <v>2.3173951305368142E-2</v>
      </c>
      <c r="J376" s="21" t="s">
        <v>46</v>
      </c>
      <c r="K376" s="24">
        <v>301</v>
      </c>
      <c r="L376" s="48">
        <f t="shared" si="28"/>
        <v>1.7659137577002052E-2</v>
      </c>
      <c r="M376" s="21" t="s">
        <v>50</v>
      </c>
      <c r="N376" s="24">
        <v>249</v>
      </c>
      <c r="O376" s="31">
        <f t="shared" si="29"/>
        <v>1.4608389557054855E-2</v>
      </c>
    </row>
    <row r="377" spans="1:15" x14ac:dyDescent="0.25">
      <c r="A377" s="5" t="s">
        <v>165</v>
      </c>
      <c r="B377" s="6" t="s">
        <v>137</v>
      </c>
      <c r="C377" s="6" t="str">
        <f t="shared" si="25"/>
        <v>Palmyra borough_Burlington</v>
      </c>
      <c r="D377" s="7">
        <v>6978</v>
      </c>
      <c r="E377" s="7">
        <v>696</v>
      </c>
      <c r="F377" s="20">
        <f t="shared" si="26"/>
        <v>9.9742046431642306E-2</v>
      </c>
      <c r="G377" s="5" t="s">
        <v>13</v>
      </c>
      <c r="H377" s="8">
        <v>340</v>
      </c>
      <c r="I377" s="50">
        <f t="shared" si="27"/>
        <v>4.8724562912009169E-2</v>
      </c>
      <c r="J377" s="5" t="s">
        <v>20</v>
      </c>
      <c r="K377" s="8">
        <v>67</v>
      </c>
      <c r="L377" s="50">
        <f t="shared" si="28"/>
        <v>9.6016050444253376E-3</v>
      </c>
      <c r="M377" s="5" t="s">
        <v>166</v>
      </c>
      <c r="N377" s="8">
        <v>50</v>
      </c>
      <c r="O377" s="20">
        <f t="shared" si="29"/>
        <v>7.1653768988248785E-3</v>
      </c>
    </row>
    <row r="378" spans="1:15" x14ac:dyDescent="0.25">
      <c r="A378" s="5" t="s">
        <v>477</v>
      </c>
      <c r="B378" s="6" t="s">
        <v>478</v>
      </c>
      <c r="C378" s="6" t="str">
        <f t="shared" si="25"/>
        <v>Barnegat township_Ocean</v>
      </c>
      <c r="D378" s="7">
        <v>20285</v>
      </c>
      <c r="E378" s="7">
        <v>2021</v>
      </c>
      <c r="F378" s="20">
        <f t="shared" si="26"/>
        <v>9.9630268671432098E-2</v>
      </c>
      <c r="G378" s="5" t="s">
        <v>13</v>
      </c>
      <c r="H378" s="8">
        <v>1134</v>
      </c>
      <c r="I378" s="50">
        <f t="shared" si="27"/>
        <v>5.5903376879467587E-2</v>
      </c>
      <c r="J378" s="5" t="s">
        <v>23</v>
      </c>
      <c r="K378" s="8">
        <v>232</v>
      </c>
      <c r="L378" s="50">
        <f t="shared" si="28"/>
        <v>1.1437022430367266E-2</v>
      </c>
      <c r="M378" s="5" t="s">
        <v>32</v>
      </c>
      <c r="N378" s="8">
        <v>152</v>
      </c>
      <c r="O378" s="20">
        <f t="shared" si="29"/>
        <v>7.4932215923095881E-3</v>
      </c>
    </row>
    <row r="379" spans="1:15" x14ac:dyDescent="0.25">
      <c r="A379" s="5" t="s">
        <v>504</v>
      </c>
      <c r="B379" s="6" t="s">
        <v>478</v>
      </c>
      <c r="C379" s="6" t="str">
        <f t="shared" si="25"/>
        <v>Point Pleasant Beach borough_Ocean</v>
      </c>
      <c r="D379" s="7">
        <v>4469</v>
      </c>
      <c r="E379" s="7">
        <v>445</v>
      </c>
      <c r="F379" s="20">
        <f t="shared" si="26"/>
        <v>9.9574848959498766E-2</v>
      </c>
      <c r="G379" s="5" t="s">
        <v>13</v>
      </c>
      <c r="H379" s="8">
        <v>308</v>
      </c>
      <c r="I379" s="50">
        <f t="shared" si="27"/>
        <v>6.8919221302304767E-2</v>
      </c>
      <c r="J379" s="5" t="s">
        <v>46</v>
      </c>
      <c r="K379" s="8">
        <v>114</v>
      </c>
      <c r="L379" s="50">
        <f t="shared" si="28"/>
        <v>2.5509062430073844E-2</v>
      </c>
      <c r="M379" s="9" t="s">
        <v>34</v>
      </c>
      <c r="N379" s="10">
        <v>16</v>
      </c>
      <c r="O379" s="20">
        <f t="shared" si="29"/>
        <v>3.5802192884314163E-3</v>
      </c>
    </row>
    <row r="380" spans="1:15" x14ac:dyDescent="0.25">
      <c r="A380" s="5" t="s">
        <v>163</v>
      </c>
      <c r="B380" s="6" t="s">
        <v>137</v>
      </c>
      <c r="C380" s="6" t="str">
        <f t="shared" si="25"/>
        <v>North Hanover township_Burlington</v>
      </c>
      <c r="D380" s="7">
        <v>6667</v>
      </c>
      <c r="E380" s="7">
        <v>662</v>
      </c>
      <c r="F380" s="20">
        <f t="shared" si="26"/>
        <v>9.9295035248237587E-2</v>
      </c>
      <c r="G380" s="5" t="s">
        <v>13</v>
      </c>
      <c r="H380" s="8">
        <v>478</v>
      </c>
      <c r="I380" s="50">
        <f t="shared" si="27"/>
        <v>7.1696415179241038E-2</v>
      </c>
      <c r="J380" s="5" t="s">
        <v>20</v>
      </c>
      <c r="K380" s="8">
        <v>49</v>
      </c>
      <c r="L380" s="50">
        <f t="shared" si="28"/>
        <v>7.3496325183740815E-3</v>
      </c>
      <c r="M380" s="5" t="s">
        <v>164</v>
      </c>
      <c r="N380" s="8">
        <v>31</v>
      </c>
      <c r="O380" s="20">
        <f t="shared" si="29"/>
        <v>4.649767511624419E-3</v>
      </c>
    </row>
    <row r="381" spans="1:15" x14ac:dyDescent="0.25">
      <c r="A381" s="5" t="s">
        <v>592</v>
      </c>
      <c r="B381" s="6" t="s">
        <v>569</v>
      </c>
      <c r="C381" s="6" t="str">
        <f t="shared" si="25"/>
        <v>Sussex borough_Sussex</v>
      </c>
      <c r="D381" s="7">
        <v>1856</v>
      </c>
      <c r="E381" s="7">
        <v>184</v>
      </c>
      <c r="F381" s="20">
        <f t="shared" si="26"/>
        <v>9.9137931034482762E-2</v>
      </c>
      <c r="G381" s="5" t="s">
        <v>13</v>
      </c>
      <c r="H381" s="8">
        <v>60</v>
      </c>
      <c r="I381" s="50">
        <f t="shared" si="27"/>
        <v>3.2327586206896554E-2</v>
      </c>
      <c r="J381" s="5" t="s">
        <v>331</v>
      </c>
      <c r="K381" s="8">
        <v>46</v>
      </c>
      <c r="L381" s="50">
        <f t="shared" si="28"/>
        <v>2.4784482758620691E-2</v>
      </c>
      <c r="M381" s="5" t="s">
        <v>20</v>
      </c>
      <c r="N381" s="8">
        <v>35</v>
      </c>
      <c r="O381" s="20">
        <f t="shared" si="29"/>
        <v>1.8857758620689655E-2</v>
      </c>
    </row>
    <row r="382" spans="1:15" x14ac:dyDescent="0.25">
      <c r="A382" s="5" t="s">
        <v>160</v>
      </c>
      <c r="B382" s="6" t="s">
        <v>137</v>
      </c>
      <c r="C382" s="6" t="str">
        <f t="shared" si="25"/>
        <v>Mount Holly township_Burlington</v>
      </c>
      <c r="D382" s="7">
        <v>8868</v>
      </c>
      <c r="E382" s="7">
        <v>876</v>
      </c>
      <c r="F382" s="20">
        <f t="shared" si="26"/>
        <v>9.8782138024357244E-2</v>
      </c>
      <c r="G382" s="5" t="s">
        <v>13</v>
      </c>
      <c r="H382" s="8">
        <v>347</v>
      </c>
      <c r="I382" s="50">
        <f t="shared" si="27"/>
        <v>3.9129454217410917E-2</v>
      </c>
      <c r="J382" s="5" t="s">
        <v>54</v>
      </c>
      <c r="K382" s="8">
        <v>103</v>
      </c>
      <c r="L382" s="50">
        <f t="shared" si="28"/>
        <v>1.1614794767704105E-2</v>
      </c>
      <c r="M382" s="5" t="s">
        <v>143</v>
      </c>
      <c r="N382" s="8">
        <v>75</v>
      </c>
      <c r="O382" s="20">
        <f t="shared" si="29"/>
        <v>8.4573748308525033E-3</v>
      </c>
    </row>
    <row r="383" spans="1:15" x14ac:dyDescent="0.25">
      <c r="A383" s="5" t="s">
        <v>627</v>
      </c>
      <c r="B383" s="6" t="s">
        <v>618</v>
      </c>
      <c r="C383" s="6" t="str">
        <f t="shared" si="25"/>
        <v>Hope township_Warren</v>
      </c>
      <c r="D383" s="7">
        <v>1803</v>
      </c>
      <c r="E383" s="7">
        <v>177</v>
      </c>
      <c r="F383" s="20">
        <f t="shared" si="26"/>
        <v>9.8169717138103157E-2</v>
      </c>
      <c r="G383" s="5" t="s">
        <v>13</v>
      </c>
      <c r="H383" s="8">
        <v>77</v>
      </c>
      <c r="I383" s="50">
        <f t="shared" si="27"/>
        <v>4.2706600110926231E-2</v>
      </c>
      <c r="J383" s="5" t="s">
        <v>46</v>
      </c>
      <c r="K383" s="8">
        <v>40</v>
      </c>
      <c r="L383" s="50">
        <f t="shared" si="28"/>
        <v>2.2185246810870772E-2</v>
      </c>
      <c r="M383" s="5" t="s">
        <v>54</v>
      </c>
      <c r="N383" s="8">
        <v>26</v>
      </c>
      <c r="O383" s="20">
        <f t="shared" si="29"/>
        <v>1.4420410427066E-2</v>
      </c>
    </row>
    <row r="384" spans="1:15" x14ac:dyDescent="0.25">
      <c r="A384" s="5" t="s">
        <v>513</v>
      </c>
      <c r="B384" s="6" t="s">
        <v>478</v>
      </c>
      <c r="C384" s="6" t="str">
        <f t="shared" si="25"/>
        <v>Tuckerton borough_Ocean</v>
      </c>
      <c r="D384" s="7">
        <v>3155</v>
      </c>
      <c r="E384" s="7">
        <v>309</v>
      </c>
      <c r="F384" s="20">
        <f t="shared" si="26"/>
        <v>9.7939778129952457E-2</v>
      </c>
      <c r="G384" s="5" t="s">
        <v>13</v>
      </c>
      <c r="H384" s="8">
        <v>159</v>
      </c>
      <c r="I384" s="50">
        <f t="shared" si="27"/>
        <v>5.039619651347068E-2</v>
      </c>
      <c r="J384" s="5" t="s">
        <v>25</v>
      </c>
      <c r="K384" s="8">
        <v>95</v>
      </c>
      <c r="L384" s="50">
        <f t="shared" si="28"/>
        <v>3.0110935023771792E-2</v>
      </c>
      <c r="M384" s="5" t="s">
        <v>41</v>
      </c>
      <c r="N384" s="8">
        <v>13</v>
      </c>
      <c r="O384" s="20">
        <f t="shared" si="29"/>
        <v>4.1204437400950873E-3</v>
      </c>
    </row>
    <row r="385" spans="1:15" x14ac:dyDescent="0.25">
      <c r="A385" s="5" t="s">
        <v>231</v>
      </c>
      <c r="B385" s="6" t="s">
        <v>225</v>
      </c>
      <c r="C385" s="6" t="str">
        <f t="shared" si="25"/>
        <v>Middle township_Cape May</v>
      </c>
      <c r="D385" s="7">
        <v>17763</v>
      </c>
      <c r="E385" s="7">
        <v>1735</v>
      </c>
      <c r="F385" s="20">
        <f t="shared" si="26"/>
        <v>9.7674942295783371E-2</v>
      </c>
      <c r="G385" s="5" t="s">
        <v>13</v>
      </c>
      <c r="H385" s="8">
        <v>836</v>
      </c>
      <c r="I385" s="50">
        <f t="shared" si="27"/>
        <v>4.7064122051455271E-2</v>
      </c>
      <c r="J385" s="5" t="s">
        <v>55</v>
      </c>
      <c r="K385" s="8">
        <v>255</v>
      </c>
      <c r="L385" s="50">
        <f t="shared" si="28"/>
        <v>1.4355683161628103E-2</v>
      </c>
      <c r="M385" s="5" t="s">
        <v>28</v>
      </c>
      <c r="N385" s="8">
        <v>111</v>
      </c>
      <c r="O385" s="20">
        <f t="shared" si="29"/>
        <v>6.2489444350616449E-3</v>
      </c>
    </row>
    <row r="386" spans="1:15" x14ac:dyDescent="0.25">
      <c r="A386" s="5" t="s">
        <v>292</v>
      </c>
      <c r="B386" s="6" t="s">
        <v>283</v>
      </c>
      <c r="C386" s="6" t="str">
        <f t="shared" si="25"/>
        <v>Monroe township_Gloucester</v>
      </c>
      <c r="D386" s="7">
        <v>34821</v>
      </c>
      <c r="E386" s="7">
        <v>3395</v>
      </c>
      <c r="F386" s="20">
        <f t="shared" si="26"/>
        <v>9.7498635880646736E-2</v>
      </c>
      <c r="G386" s="5" t="s">
        <v>13</v>
      </c>
      <c r="H386" s="8">
        <v>1788</v>
      </c>
      <c r="I386" s="50">
        <f t="shared" si="27"/>
        <v>5.1348324287068148E-2</v>
      </c>
      <c r="J386" s="5" t="s">
        <v>20</v>
      </c>
      <c r="K386" s="8">
        <v>211</v>
      </c>
      <c r="L386" s="50">
        <f t="shared" si="28"/>
        <v>6.0595617587088256E-3</v>
      </c>
      <c r="M386" s="5" t="s">
        <v>23</v>
      </c>
      <c r="N386" s="8">
        <v>197</v>
      </c>
      <c r="O386" s="20">
        <f t="shared" si="29"/>
        <v>5.6575055282731684E-3</v>
      </c>
    </row>
    <row r="387" spans="1:15" x14ac:dyDescent="0.25">
      <c r="A387" s="5" t="s">
        <v>457</v>
      </c>
      <c r="B387" s="6" t="s">
        <v>439</v>
      </c>
      <c r="C387" s="6" t="str">
        <f t="shared" si="25"/>
        <v>Mendham borough_Morris</v>
      </c>
      <c r="D387" s="7">
        <v>4814</v>
      </c>
      <c r="E387" s="7">
        <v>468</v>
      </c>
      <c r="F387" s="20">
        <f t="shared" si="26"/>
        <v>9.7216452014956378E-2</v>
      </c>
      <c r="G387" s="5" t="s">
        <v>13</v>
      </c>
      <c r="H387" s="8">
        <v>173</v>
      </c>
      <c r="I387" s="50">
        <f t="shared" si="27"/>
        <v>3.5936850851682592E-2</v>
      </c>
      <c r="J387" s="5" t="s">
        <v>55</v>
      </c>
      <c r="K387" s="8">
        <v>53</v>
      </c>
      <c r="L387" s="50">
        <f t="shared" si="28"/>
        <v>1.100955546323224E-2</v>
      </c>
      <c r="M387" s="5" t="s">
        <v>25</v>
      </c>
      <c r="N387" s="8">
        <v>46</v>
      </c>
      <c r="O387" s="20">
        <f t="shared" si="29"/>
        <v>9.5554632322393026E-3</v>
      </c>
    </row>
    <row r="388" spans="1:15" x14ac:dyDescent="0.25">
      <c r="A388" s="5" t="s">
        <v>485</v>
      </c>
      <c r="B388" s="6" t="s">
        <v>478</v>
      </c>
      <c r="C388" s="6" t="str">
        <f t="shared" ref="C388:C451" si="30">A388&amp;"_"&amp;B388</f>
        <v>Brick township_Ocean</v>
      </c>
      <c r="D388" s="7">
        <v>71181</v>
      </c>
      <c r="E388" s="7">
        <v>6910</v>
      </c>
      <c r="F388" s="20">
        <f t="shared" ref="F388:F451" si="31">E388/D388</f>
        <v>9.7076467034742417E-2</v>
      </c>
      <c r="G388" s="5" t="s">
        <v>13</v>
      </c>
      <c r="H388" s="8">
        <v>3147</v>
      </c>
      <c r="I388" s="50">
        <f t="shared" si="27"/>
        <v>4.4211236144476758E-2</v>
      </c>
      <c r="J388" s="5" t="s">
        <v>23</v>
      </c>
      <c r="K388" s="8">
        <v>969</v>
      </c>
      <c r="L388" s="50">
        <f t="shared" si="28"/>
        <v>1.361318329329456E-2</v>
      </c>
      <c r="M388" s="5" t="s">
        <v>20</v>
      </c>
      <c r="N388" s="8">
        <v>464</v>
      </c>
      <c r="O388" s="20">
        <f t="shared" si="29"/>
        <v>6.5185934448799537E-3</v>
      </c>
    </row>
    <row r="389" spans="1:15" x14ac:dyDescent="0.25">
      <c r="A389" s="5" t="s">
        <v>593</v>
      </c>
      <c r="B389" s="6" t="s">
        <v>569</v>
      </c>
      <c r="C389" s="6" t="str">
        <f t="shared" si="30"/>
        <v>Vernon township_Sussex</v>
      </c>
      <c r="D389" s="7">
        <v>21893</v>
      </c>
      <c r="E389" s="7">
        <v>2106</v>
      </c>
      <c r="F389" s="20">
        <f t="shared" si="31"/>
        <v>9.6195130863746398E-2</v>
      </c>
      <c r="G389" s="5" t="s">
        <v>13</v>
      </c>
      <c r="H389" s="8">
        <v>1100</v>
      </c>
      <c r="I389" s="50">
        <f t="shared" ref="I389:I452" si="32">IFERROR(H389/$D389,"--")</f>
        <v>5.0244370346686155E-2</v>
      </c>
      <c r="J389" s="5" t="s">
        <v>55</v>
      </c>
      <c r="K389" s="8">
        <v>246</v>
      </c>
      <c r="L389" s="50">
        <f t="shared" ref="L389:L452" si="33">IFERROR(K389/$D389,"--")</f>
        <v>1.1236468277531631E-2</v>
      </c>
      <c r="M389" s="5" t="s">
        <v>54</v>
      </c>
      <c r="N389" s="8">
        <v>219</v>
      </c>
      <c r="O389" s="20">
        <f t="shared" ref="O389:O452" si="34">IFERROR(N389/$D389,"--")</f>
        <v>1.0003197369022061E-2</v>
      </c>
    </row>
    <row r="390" spans="1:15" x14ac:dyDescent="0.25">
      <c r="A390" s="5" t="s">
        <v>545</v>
      </c>
      <c r="B390" s="6" t="s">
        <v>532</v>
      </c>
      <c r="C390" s="6" t="str">
        <f t="shared" si="30"/>
        <v>Upper Pittsgrove township_Salem</v>
      </c>
      <c r="D390" s="7">
        <v>3365</v>
      </c>
      <c r="E390" s="7">
        <v>322</v>
      </c>
      <c r="F390" s="20">
        <f t="shared" si="31"/>
        <v>9.5690936106983648E-2</v>
      </c>
      <c r="G390" s="5" t="s">
        <v>13</v>
      </c>
      <c r="H390" s="8">
        <v>152</v>
      </c>
      <c r="I390" s="50">
        <f t="shared" si="32"/>
        <v>4.5170876671619613E-2</v>
      </c>
      <c r="J390" s="5" t="s">
        <v>54</v>
      </c>
      <c r="K390" s="8">
        <v>38</v>
      </c>
      <c r="L390" s="50">
        <f t="shared" si="33"/>
        <v>1.1292719167904903E-2</v>
      </c>
      <c r="M390" s="5" t="s">
        <v>50</v>
      </c>
      <c r="N390" s="8">
        <v>36</v>
      </c>
      <c r="O390" s="20">
        <f t="shared" si="34"/>
        <v>1.0698365527488856E-2</v>
      </c>
    </row>
    <row r="391" spans="1:15" x14ac:dyDescent="0.25">
      <c r="A391" s="5" t="s">
        <v>159</v>
      </c>
      <c r="B391" s="6" t="s">
        <v>137</v>
      </c>
      <c r="C391" s="6" t="str">
        <f t="shared" si="30"/>
        <v>Moorestown township_Burlington</v>
      </c>
      <c r="D391" s="7">
        <v>19961</v>
      </c>
      <c r="E391" s="7">
        <v>1910</v>
      </c>
      <c r="F391" s="20">
        <f t="shared" si="31"/>
        <v>9.5686588848254095E-2</v>
      </c>
      <c r="G391" s="5" t="s">
        <v>13</v>
      </c>
      <c r="H391" s="8">
        <v>332</v>
      </c>
      <c r="I391" s="50">
        <f t="shared" si="32"/>
        <v>1.6632433244827414E-2</v>
      </c>
      <c r="J391" s="5" t="s">
        <v>25</v>
      </c>
      <c r="K391" s="8">
        <v>248</v>
      </c>
      <c r="L391" s="50">
        <f t="shared" si="33"/>
        <v>1.2424227243124092E-2</v>
      </c>
      <c r="M391" s="5" t="s">
        <v>15</v>
      </c>
      <c r="N391" s="8">
        <v>169</v>
      </c>
      <c r="O391" s="20">
        <f t="shared" si="34"/>
        <v>8.4665096939031109E-3</v>
      </c>
    </row>
    <row r="392" spans="1:15" x14ac:dyDescent="0.25">
      <c r="A392" s="5" t="s">
        <v>213</v>
      </c>
      <c r="B392" s="6" t="s">
        <v>184</v>
      </c>
      <c r="C392" s="6" t="str">
        <f t="shared" si="30"/>
        <v>Pine Hill borough_Camden</v>
      </c>
      <c r="D392" s="7">
        <v>9623</v>
      </c>
      <c r="E392" s="7">
        <v>914</v>
      </c>
      <c r="F392" s="20">
        <f t="shared" si="31"/>
        <v>9.4980775226020997E-2</v>
      </c>
      <c r="G392" s="5" t="s">
        <v>13</v>
      </c>
      <c r="H392" s="8">
        <v>650</v>
      </c>
      <c r="I392" s="50">
        <f t="shared" si="32"/>
        <v>6.7546503169489763E-2</v>
      </c>
      <c r="J392" s="5" t="s">
        <v>20</v>
      </c>
      <c r="K392" s="8">
        <v>98</v>
      </c>
      <c r="L392" s="50">
        <f t="shared" si="33"/>
        <v>1.0183934324015379E-2</v>
      </c>
      <c r="M392" s="5" t="s">
        <v>17</v>
      </c>
      <c r="N392" s="8">
        <v>50</v>
      </c>
      <c r="O392" s="20">
        <f t="shared" si="34"/>
        <v>5.1958848591915205E-3</v>
      </c>
    </row>
    <row r="393" spans="1:15" x14ac:dyDescent="0.25">
      <c r="A393" s="5" t="s">
        <v>581</v>
      </c>
      <c r="B393" s="6" t="s">
        <v>569</v>
      </c>
      <c r="C393" s="6" t="str">
        <f t="shared" si="30"/>
        <v>Hardyston township_Sussex</v>
      </c>
      <c r="D393" s="7">
        <v>7595</v>
      </c>
      <c r="E393" s="7">
        <v>712</v>
      </c>
      <c r="F393" s="20">
        <f t="shared" si="31"/>
        <v>9.374588545095458E-2</v>
      </c>
      <c r="G393" s="5" t="s">
        <v>13</v>
      </c>
      <c r="H393" s="8">
        <v>144</v>
      </c>
      <c r="I393" s="50">
        <f t="shared" si="32"/>
        <v>1.8959842001316656E-2</v>
      </c>
      <c r="J393" s="5" t="s">
        <v>23</v>
      </c>
      <c r="K393" s="8">
        <v>137</v>
      </c>
      <c r="L393" s="50">
        <f t="shared" si="33"/>
        <v>1.803818301514154E-2</v>
      </c>
      <c r="M393" s="5" t="s">
        <v>54</v>
      </c>
      <c r="N393" s="8">
        <v>60</v>
      </c>
      <c r="O393" s="20">
        <f t="shared" si="34"/>
        <v>7.8999341672152737E-3</v>
      </c>
    </row>
    <row r="394" spans="1:15" x14ac:dyDescent="0.25">
      <c r="A394" s="5" t="s">
        <v>352</v>
      </c>
      <c r="B394" s="6" t="s">
        <v>349</v>
      </c>
      <c r="C394" s="6" t="str">
        <f t="shared" si="30"/>
        <v>Hopewell borough_Mercer</v>
      </c>
      <c r="D394" s="7">
        <v>1751</v>
      </c>
      <c r="E394" s="7">
        <v>164</v>
      </c>
      <c r="F394" s="20">
        <f t="shared" si="31"/>
        <v>9.3660765276984581E-2</v>
      </c>
      <c r="G394" s="5" t="s">
        <v>13</v>
      </c>
      <c r="H394" s="8">
        <v>33</v>
      </c>
      <c r="I394" s="50">
        <f t="shared" si="32"/>
        <v>1.8846373500856654E-2</v>
      </c>
      <c r="J394" s="5" t="s">
        <v>55</v>
      </c>
      <c r="K394" s="8">
        <v>28</v>
      </c>
      <c r="L394" s="50">
        <f t="shared" si="33"/>
        <v>1.5990862364363222E-2</v>
      </c>
      <c r="M394" s="5" t="s">
        <v>34</v>
      </c>
      <c r="N394" s="8">
        <v>25</v>
      </c>
      <c r="O394" s="20">
        <f t="shared" si="34"/>
        <v>1.4277555682467162E-2</v>
      </c>
    </row>
    <row r="395" spans="1:15" x14ac:dyDescent="0.25">
      <c r="A395" s="5" t="s">
        <v>418</v>
      </c>
      <c r="B395" s="6" t="s">
        <v>384</v>
      </c>
      <c r="C395" s="6" t="str">
        <f t="shared" si="30"/>
        <v>Monmouth Beach borough_Monmouth</v>
      </c>
      <c r="D395" s="7">
        <v>3122</v>
      </c>
      <c r="E395" s="7">
        <v>292</v>
      </c>
      <c r="F395" s="20">
        <f t="shared" si="31"/>
        <v>9.3529788597053173E-2</v>
      </c>
      <c r="G395" s="5" t="s">
        <v>13</v>
      </c>
      <c r="H395" s="8">
        <v>107</v>
      </c>
      <c r="I395" s="50">
        <f t="shared" si="32"/>
        <v>3.4272901985906469E-2</v>
      </c>
      <c r="J395" s="5" t="s">
        <v>22</v>
      </c>
      <c r="K395" s="8">
        <v>76</v>
      </c>
      <c r="L395" s="50">
        <f t="shared" si="33"/>
        <v>2.4343369634849454E-2</v>
      </c>
      <c r="M395" s="5" t="s">
        <v>23</v>
      </c>
      <c r="N395" s="8">
        <v>26</v>
      </c>
      <c r="O395" s="20">
        <f t="shared" si="34"/>
        <v>8.3279948750800761E-3</v>
      </c>
    </row>
    <row r="396" spans="1:15" x14ac:dyDescent="0.25">
      <c r="A396" s="5" t="s">
        <v>632</v>
      </c>
      <c r="B396" s="6" t="s">
        <v>618</v>
      </c>
      <c r="C396" s="6" t="str">
        <f t="shared" si="30"/>
        <v>Oxford township_Warren</v>
      </c>
      <c r="D396" s="7">
        <v>2358</v>
      </c>
      <c r="E396" s="7">
        <v>220</v>
      </c>
      <c r="F396" s="20">
        <f t="shared" si="31"/>
        <v>9.3299406276505514E-2</v>
      </c>
      <c r="G396" s="5" t="s">
        <v>13</v>
      </c>
      <c r="H396" s="8">
        <v>131</v>
      </c>
      <c r="I396" s="50">
        <f t="shared" si="32"/>
        <v>5.5555555555555552E-2</v>
      </c>
      <c r="J396" s="5" t="s">
        <v>28</v>
      </c>
      <c r="K396" s="8">
        <v>31</v>
      </c>
      <c r="L396" s="50">
        <f t="shared" si="33"/>
        <v>1.3146734520780322E-2</v>
      </c>
      <c r="M396" s="5" t="s">
        <v>55</v>
      </c>
      <c r="N396" s="8">
        <v>14</v>
      </c>
      <c r="O396" s="20">
        <f t="shared" si="34"/>
        <v>5.9372349448685328E-3</v>
      </c>
    </row>
    <row r="397" spans="1:15" x14ac:dyDescent="0.25">
      <c r="A397" s="5" t="s">
        <v>49</v>
      </c>
      <c r="B397" s="6" t="s">
        <v>12</v>
      </c>
      <c r="C397" s="6" t="str">
        <f t="shared" si="30"/>
        <v>Port Republic city_Atlantic</v>
      </c>
      <c r="D397" s="7">
        <v>926</v>
      </c>
      <c r="E397" s="7">
        <v>86</v>
      </c>
      <c r="F397" s="20">
        <f t="shared" si="31"/>
        <v>9.2872570194384454E-2</v>
      </c>
      <c r="G397" s="5" t="s">
        <v>13</v>
      </c>
      <c r="H397" s="8">
        <v>40</v>
      </c>
      <c r="I397" s="50">
        <f t="shared" si="32"/>
        <v>4.3196544276457881E-2</v>
      </c>
      <c r="J397" s="5" t="s">
        <v>50</v>
      </c>
      <c r="K397" s="8">
        <v>12</v>
      </c>
      <c r="L397" s="50">
        <f t="shared" si="33"/>
        <v>1.2958963282937365E-2</v>
      </c>
      <c r="M397" s="5" t="s">
        <v>26</v>
      </c>
      <c r="N397" s="8">
        <v>11</v>
      </c>
      <c r="O397" s="20">
        <f t="shared" si="34"/>
        <v>1.1879049676025918E-2</v>
      </c>
    </row>
    <row r="398" spans="1:15" x14ac:dyDescent="0.25">
      <c r="A398" s="5" t="s">
        <v>40</v>
      </c>
      <c r="B398" s="6" t="s">
        <v>12</v>
      </c>
      <c r="C398" s="6" t="str">
        <f t="shared" si="30"/>
        <v>Linwood city_Atlantic</v>
      </c>
      <c r="D398" s="7">
        <v>6533</v>
      </c>
      <c r="E398" s="7">
        <v>600</v>
      </c>
      <c r="F398" s="20">
        <f t="shared" si="31"/>
        <v>9.1841420480636773E-2</v>
      </c>
      <c r="G398" s="5" t="s">
        <v>13</v>
      </c>
      <c r="H398" s="8">
        <v>260</v>
      </c>
      <c r="I398" s="50">
        <f t="shared" si="32"/>
        <v>3.9797948874942597E-2</v>
      </c>
      <c r="J398" s="5" t="s">
        <v>26</v>
      </c>
      <c r="K398" s="8">
        <v>67</v>
      </c>
      <c r="L398" s="50">
        <f t="shared" si="33"/>
        <v>1.0255625287004438E-2</v>
      </c>
      <c r="M398" s="5" t="s">
        <v>41</v>
      </c>
      <c r="N398" s="8">
        <v>43</v>
      </c>
      <c r="O398" s="20">
        <f t="shared" si="34"/>
        <v>6.581968467778968E-3</v>
      </c>
    </row>
    <row r="399" spans="1:15" x14ac:dyDescent="0.25">
      <c r="A399" s="5" t="s">
        <v>458</v>
      </c>
      <c r="B399" s="6" t="s">
        <v>439</v>
      </c>
      <c r="C399" s="6" t="str">
        <f t="shared" si="30"/>
        <v>Mendham township_Morris</v>
      </c>
      <c r="D399" s="7">
        <v>5700</v>
      </c>
      <c r="E399" s="7">
        <v>521</v>
      </c>
      <c r="F399" s="20">
        <f t="shared" si="31"/>
        <v>9.140350877192982E-2</v>
      </c>
      <c r="G399" s="5" t="s">
        <v>13</v>
      </c>
      <c r="H399" s="8">
        <v>237</v>
      </c>
      <c r="I399" s="50">
        <f t="shared" si="32"/>
        <v>4.1578947368421056E-2</v>
      </c>
      <c r="J399" s="5" t="s">
        <v>25</v>
      </c>
      <c r="K399" s="8">
        <v>88</v>
      </c>
      <c r="L399" s="50">
        <f t="shared" si="33"/>
        <v>1.5438596491228071E-2</v>
      </c>
      <c r="M399" s="5" t="s">
        <v>54</v>
      </c>
      <c r="N399" s="8">
        <v>54</v>
      </c>
      <c r="O399" s="20">
        <f t="shared" si="34"/>
        <v>9.4736842105263164E-3</v>
      </c>
    </row>
    <row r="400" spans="1:15" x14ac:dyDescent="0.25">
      <c r="A400" s="5" t="s">
        <v>215</v>
      </c>
      <c r="B400" s="6" t="s">
        <v>184</v>
      </c>
      <c r="C400" s="6" t="str">
        <f t="shared" si="30"/>
        <v>Runnemede borough_Camden</v>
      </c>
      <c r="D400" s="7">
        <v>7867</v>
      </c>
      <c r="E400" s="7">
        <v>716</v>
      </c>
      <c r="F400" s="20">
        <f t="shared" si="31"/>
        <v>9.1013092665565024E-2</v>
      </c>
      <c r="G400" s="5" t="s">
        <v>13</v>
      </c>
      <c r="H400" s="8">
        <v>413</v>
      </c>
      <c r="I400" s="50">
        <f t="shared" si="32"/>
        <v>5.2497775517986525E-2</v>
      </c>
      <c r="J400" s="5" t="s">
        <v>69</v>
      </c>
      <c r="K400" s="8">
        <v>72</v>
      </c>
      <c r="L400" s="50">
        <f t="shared" si="33"/>
        <v>9.1521545697216215E-3</v>
      </c>
      <c r="M400" s="5" t="s">
        <v>26</v>
      </c>
      <c r="N400" s="8">
        <v>41</v>
      </c>
      <c r="O400" s="20">
        <f t="shared" si="34"/>
        <v>5.2116435744248126E-3</v>
      </c>
    </row>
    <row r="401" spans="1:15" x14ac:dyDescent="0.25">
      <c r="A401" s="5" t="s">
        <v>337</v>
      </c>
      <c r="B401" s="6" t="s">
        <v>320</v>
      </c>
      <c r="C401" s="6" t="str">
        <f t="shared" si="30"/>
        <v>Lebanon borough_Hunterdon</v>
      </c>
      <c r="D401" s="7">
        <v>1759</v>
      </c>
      <c r="E401" s="7">
        <v>160</v>
      </c>
      <c r="F401" s="20">
        <f t="shared" si="31"/>
        <v>9.0960773166571918E-2</v>
      </c>
      <c r="G401" s="5" t="s">
        <v>13</v>
      </c>
      <c r="H401" s="8">
        <v>45</v>
      </c>
      <c r="I401" s="50">
        <f t="shared" si="32"/>
        <v>2.5582717453098352E-2</v>
      </c>
      <c r="J401" s="5" t="s">
        <v>25</v>
      </c>
      <c r="K401" s="8">
        <v>35</v>
      </c>
      <c r="L401" s="50">
        <f t="shared" si="33"/>
        <v>1.9897669130187607E-2</v>
      </c>
      <c r="M401" s="5" t="s">
        <v>15</v>
      </c>
      <c r="N401" s="8">
        <v>24</v>
      </c>
      <c r="O401" s="20">
        <f t="shared" si="34"/>
        <v>1.3644115974985787E-2</v>
      </c>
    </row>
    <row r="402" spans="1:15" x14ac:dyDescent="0.25">
      <c r="A402" s="5" t="s">
        <v>558</v>
      </c>
      <c r="B402" s="6" t="s">
        <v>548</v>
      </c>
      <c r="C402" s="6" t="str">
        <f t="shared" si="30"/>
        <v>Millstone borough_Somerset</v>
      </c>
      <c r="D402" s="7">
        <v>440</v>
      </c>
      <c r="E402" s="7">
        <v>40</v>
      </c>
      <c r="F402" s="20">
        <f t="shared" si="31"/>
        <v>9.0909090909090912E-2</v>
      </c>
      <c r="G402" s="5" t="s">
        <v>13</v>
      </c>
      <c r="H402" s="8">
        <v>21</v>
      </c>
      <c r="I402" s="50">
        <f t="shared" si="32"/>
        <v>4.7727272727272729E-2</v>
      </c>
      <c r="J402" s="5" t="s">
        <v>20</v>
      </c>
      <c r="K402" s="8">
        <v>8</v>
      </c>
      <c r="L402" s="50">
        <f t="shared" si="33"/>
        <v>1.8181818181818181E-2</v>
      </c>
      <c r="M402" s="5" t="s">
        <v>55</v>
      </c>
      <c r="N402" s="8">
        <v>4</v>
      </c>
      <c r="O402" s="20">
        <f t="shared" si="34"/>
        <v>9.0909090909090905E-3</v>
      </c>
    </row>
    <row r="403" spans="1:15" x14ac:dyDescent="0.25">
      <c r="A403" s="5" t="s">
        <v>429</v>
      </c>
      <c r="B403" s="6" t="s">
        <v>384</v>
      </c>
      <c r="C403" s="6" t="str">
        <f t="shared" si="30"/>
        <v>Shrewsbury borough_Monmouth</v>
      </c>
      <c r="D403" s="7">
        <v>3692</v>
      </c>
      <c r="E403" s="7">
        <v>329</v>
      </c>
      <c r="F403" s="20">
        <f t="shared" si="31"/>
        <v>8.9111592632719394E-2</v>
      </c>
      <c r="G403" s="5" t="s">
        <v>13</v>
      </c>
      <c r="H403" s="8">
        <v>120</v>
      </c>
      <c r="I403" s="50">
        <f t="shared" si="32"/>
        <v>3.2502708559046585E-2</v>
      </c>
      <c r="J403" s="5" t="s">
        <v>23</v>
      </c>
      <c r="K403" s="8">
        <v>60</v>
      </c>
      <c r="L403" s="50">
        <f t="shared" si="33"/>
        <v>1.6251354279523293E-2</v>
      </c>
      <c r="M403" s="5" t="s">
        <v>28</v>
      </c>
      <c r="N403" s="8">
        <v>36</v>
      </c>
      <c r="O403" s="20">
        <f t="shared" si="34"/>
        <v>9.7508125677139759E-3</v>
      </c>
    </row>
    <row r="404" spans="1:15" x14ac:dyDescent="0.25">
      <c r="A404" s="5" t="s">
        <v>529</v>
      </c>
      <c r="B404" s="6" t="s">
        <v>515</v>
      </c>
      <c r="C404" s="6" t="str">
        <f t="shared" si="30"/>
        <v>West Milford township_Passaic</v>
      </c>
      <c r="D404" s="7">
        <v>25153</v>
      </c>
      <c r="E404" s="7">
        <v>2238</v>
      </c>
      <c r="F404" s="20">
        <f t="shared" si="31"/>
        <v>8.8975470122848163E-2</v>
      </c>
      <c r="G404" s="5" t="s">
        <v>13</v>
      </c>
      <c r="H404" s="8">
        <v>977</v>
      </c>
      <c r="I404" s="50">
        <f t="shared" si="32"/>
        <v>3.8842285214487335E-2</v>
      </c>
      <c r="J404" s="5" t="s">
        <v>23</v>
      </c>
      <c r="K404" s="8">
        <v>160</v>
      </c>
      <c r="L404" s="50">
        <f t="shared" si="33"/>
        <v>6.3610702500695743E-3</v>
      </c>
      <c r="M404" s="5" t="s">
        <v>55</v>
      </c>
      <c r="N404" s="8">
        <v>142</v>
      </c>
      <c r="O404" s="20">
        <f t="shared" si="34"/>
        <v>5.6454498469367467E-3</v>
      </c>
    </row>
    <row r="405" spans="1:15" x14ac:dyDescent="0.25">
      <c r="A405" s="5" t="s">
        <v>53</v>
      </c>
      <c r="B405" s="6" t="s">
        <v>12</v>
      </c>
      <c r="C405" s="6" t="str">
        <f t="shared" si="30"/>
        <v>Weymouth township_Atlantic</v>
      </c>
      <c r="D405" s="7">
        <v>2625</v>
      </c>
      <c r="E405" s="7">
        <v>233</v>
      </c>
      <c r="F405" s="20">
        <f t="shared" si="31"/>
        <v>8.8761904761904764E-2</v>
      </c>
      <c r="G405" s="5" t="s">
        <v>13</v>
      </c>
      <c r="H405" s="8">
        <v>122</v>
      </c>
      <c r="I405" s="50">
        <f t="shared" si="32"/>
        <v>4.6476190476190476E-2</v>
      </c>
      <c r="J405" s="5" t="s">
        <v>54</v>
      </c>
      <c r="K405" s="8">
        <v>28</v>
      </c>
      <c r="L405" s="50">
        <f t="shared" si="33"/>
        <v>1.0666666666666666E-2</v>
      </c>
      <c r="M405" s="5" t="s">
        <v>55</v>
      </c>
      <c r="N405" s="8">
        <v>23</v>
      </c>
      <c r="O405" s="20">
        <f t="shared" si="34"/>
        <v>8.7619047619047624E-3</v>
      </c>
    </row>
    <row r="406" spans="1:15" x14ac:dyDescent="0.25">
      <c r="A406" s="5" t="s">
        <v>417</v>
      </c>
      <c r="B406" s="6" t="s">
        <v>384</v>
      </c>
      <c r="C406" s="6" t="str">
        <f t="shared" si="30"/>
        <v>Millstone township_Monmouth</v>
      </c>
      <c r="D406" s="7">
        <v>10061</v>
      </c>
      <c r="E406" s="7">
        <v>893</v>
      </c>
      <c r="F406" s="20">
        <f t="shared" si="31"/>
        <v>8.8758572706490402E-2</v>
      </c>
      <c r="G406" s="5" t="s">
        <v>13</v>
      </c>
      <c r="H406" s="8">
        <v>247</v>
      </c>
      <c r="I406" s="50">
        <f t="shared" si="32"/>
        <v>2.4550243514561178E-2</v>
      </c>
      <c r="J406" s="5" t="s">
        <v>23</v>
      </c>
      <c r="K406" s="8">
        <v>113</v>
      </c>
      <c r="L406" s="50">
        <f t="shared" si="33"/>
        <v>1.1231487923665639E-2</v>
      </c>
      <c r="M406" s="5" t="s">
        <v>46</v>
      </c>
      <c r="N406" s="8">
        <v>76</v>
      </c>
      <c r="O406" s="20">
        <f t="shared" si="34"/>
        <v>7.5539210814034394E-3</v>
      </c>
    </row>
    <row r="407" spans="1:15" x14ac:dyDescent="0.25">
      <c r="A407" s="5" t="s">
        <v>483</v>
      </c>
      <c r="B407" s="6" t="s">
        <v>478</v>
      </c>
      <c r="C407" s="6" t="str">
        <f t="shared" si="30"/>
        <v>Beachwood borough_Ocean</v>
      </c>
      <c r="D407" s="7">
        <v>10309</v>
      </c>
      <c r="E407" s="7">
        <v>912</v>
      </c>
      <c r="F407" s="20">
        <f t="shared" si="31"/>
        <v>8.8466388592491993E-2</v>
      </c>
      <c r="G407" s="5" t="s">
        <v>13</v>
      </c>
      <c r="H407" s="8">
        <v>367</v>
      </c>
      <c r="I407" s="50">
        <f t="shared" si="32"/>
        <v>3.5599961198952375E-2</v>
      </c>
      <c r="J407" s="5" t="s">
        <v>23</v>
      </c>
      <c r="K407" s="8">
        <v>147</v>
      </c>
      <c r="L407" s="50">
        <f t="shared" si="33"/>
        <v>1.4259385003395091E-2</v>
      </c>
      <c r="M407" s="5" t="s">
        <v>46</v>
      </c>
      <c r="N407" s="8">
        <v>74</v>
      </c>
      <c r="O407" s="20">
        <f t="shared" si="34"/>
        <v>7.1781938112329031E-3</v>
      </c>
    </row>
    <row r="408" spans="1:15" x14ac:dyDescent="0.25">
      <c r="A408" s="5" t="s">
        <v>426</v>
      </c>
      <c r="B408" s="6" t="s">
        <v>384</v>
      </c>
      <c r="C408" s="6" t="str">
        <f t="shared" si="30"/>
        <v>Sea Bright borough_Monmouth</v>
      </c>
      <c r="D408" s="7">
        <v>1349</v>
      </c>
      <c r="E408" s="7">
        <v>119</v>
      </c>
      <c r="F408" s="20">
        <f t="shared" si="31"/>
        <v>8.8213491475166786E-2</v>
      </c>
      <c r="G408" s="5" t="s">
        <v>13</v>
      </c>
      <c r="H408" s="8">
        <v>63</v>
      </c>
      <c r="I408" s="50">
        <f t="shared" si="32"/>
        <v>4.6701260192735357E-2</v>
      </c>
      <c r="J408" s="5" t="s">
        <v>69</v>
      </c>
      <c r="K408" s="8">
        <v>16</v>
      </c>
      <c r="L408" s="50">
        <f t="shared" si="33"/>
        <v>1.1860637509266123E-2</v>
      </c>
      <c r="M408" s="9" t="s">
        <v>34</v>
      </c>
      <c r="N408" s="10">
        <v>9</v>
      </c>
      <c r="O408" s="20">
        <f t="shared" si="34"/>
        <v>6.671608598962194E-3</v>
      </c>
    </row>
    <row r="409" spans="1:15" x14ac:dyDescent="0.25">
      <c r="A409" s="5" t="s">
        <v>287</v>
      </c>
      <c r="B409" s="6" t="s">
        <v>283</v>
      </c>
      <c r="C409" s="6" t="str">
        <f t="shared" si="30"/>
        <v>Franklin township_Gloucester</v>
      </c>
      <c r="D409" s="7">
        <v>15692</v>
      </c>
      <c r="E409" s="7">
        <v>1383</v>
      </c>
      <c r="F409" s="20">
        <f t="shared" si="31"/>
        <v>8.8134081060412955E-2</v>
      </c>
      <c r="G409" s="5" t="s">
        <v>13</v>
      </c>
      <c r="H409" s="8">
        <v>952</v>
      </c>
      <c r="I409" s="50">
        <f t="shared" si="32"/>
        <v>6.0667856232475149E-2</v>
      </c>
      <c r="J409" s="5" t="s">
        <v>133</v>
      </c>
      <c r="K409" s="8">
        <v>84</v>
      </c>
      <c r="L409" s="50">
        <f t="shared" si="33"/>
        <v>5.3530461381595716E-3</v>
      </c>
      <c r="M409" s="5" t="s">
        <v>134</v>
      </c>
      <c r="N409" s="8">
        <v>84</v>
      </c>
      <c r="O409" s="20">
        <f t="shared" si="34"/>
        <v>5.3530461381595716E-3</v>
      </c>
    </row>
    <row r="410" spans="1:15" x14ac:dyDescent="0.25">
      <c r="A410" s="5" t="s">
        <v>145</v>
      </c>
      <c r="B410" s="6" t="s">
        <v>137</v>
      </c>
      <c r="C410" s="6" t="str">
        <f t="shared" si="30"/>
        <v>Cinnaminson township_Burlington</v>
      </c>
      <c r="D410" s="7">
        <v>15510</v>
      </c>
      <c r="E410" s="7">
        <v>1364</v>
      </c>
      <c r="F410" s="20">
        <f t="shared" si="31"/>
        <v>8.794326241134752E-2</v>
      </c>
      <c r="G410" s="5" t="s">
        <v>13</v>
      </c>
      <c r="H410" s="8">
        <v>460</v>
      </c>
      <c r="I410" s="50">
        <f t="shared" si="32"/>
        <v>2.9658284977433915E-2</v>
      </c>
      <c r="J410" s="5" t="s">
        <v>46</v>
      </c>
      <c r="K410" s="8">
        <v>127</v>
      </c>
      <c r="L410" s="50">
        <f t="shared" si="33"/>
        <v>8.1882656350741462E-3</v>
      </c>
      <c r="M410" s="5" t="s">
        <v>19</v>
      </c>
      <c r="N410" s="8">
        <v>70</v>
      </c>
      <c r="O410" s="20">
        <f t="shared" si="34"/>
        <v>4.5132172791747258E-3</v>
      </c>
    </row>
    <row r="411" spans="1:15" x14ac:dyDescent="0.25">
      <c r="A411" s="5" t="s">
        <v>563</v>
      </c>
      <c r="B411" s="6" t="s">
        <v>548</v>
      </c>
      <c r="C411" s="6" t="str">
        <f t="shared" si="30"/>
        <v>Rocky Hill borough_Somerset</v>
      </c>
      <c r="D411" s="7">
        <v>581</v>
      </c>
      <c r="E411" s="7">
        <v>51</v>
      </c>
      <c r="F411" s="20">
        <f t="shared" si="31"/>
        <v>8.7779690189328741E-2</v>
      </c>
      <c r="G411" s="5" t="s">
        <v>54</v>
      </c>
      <c r="H411" s="8">
        <v>19</v>
      </c>
      <c r="I411" s="50">
        <f t="shared" si="32"/>
        <v>3.2702237521514632E-2</v>
      </c>
      <c r="J411" s="5" t="s">
        <v>55</v>
      </c>
      <c r="K411" s="8">
        <v>9</v>
      </c>
      <c r="L411" s="50">
        <f t="shared" si="33"/>
        <v>1.549053356282272E-2</v>
      </c>
      <c r="M411" s="5" t="s">
        <v>331</v>
      </c>
      <c r="N411" s="8">
        <v>7</v>
      </c>
      <c r="O411" s="20">
        <f t="shared" si="34"/>
        <v>1.2048192771084338E-2</v>
      </c>
    </row>
    <row r="412" spans="1:15" x14ac:dyDescent="0.25">
      <c r="A412" s="5" t="s">
        <v>572</v>
      </c>
      <c r="B412" s="6" t="s">
        <v>569</v>
      </c>
      <c r="C412" s="6" t="str">
        <f t="shared" si="30"/>
        <v>Byram township_Sussex</v>
      </c>
      <c r="D412" s="7">
        <v>7766</v>
      </c>
      <c r="E412" s="7">
        <v>675</v>
      </c>
      <c r="F412" s="20">
        <f t="shared" si="31"/>
        <v>8.6917331959824873E-2</v>
      </c>
      <c r="G412" s="5" t="s">
        <v>13</v>
      </c>
      <c r="H412" s="8">
        <v>230</v>
      </c>
      <c r="I412" s="50">
        <f t="shared" si="32"/>
        <v>2.9616276075199587E-2</v>
      </c>
      <c r="J412" s="5" t="s">
        <v>55</v>
      </c>
      <c r="K412" s="8">
        <v>129</v>
      </c>
      <c r="L412" s="50">
        <f t="shared" si="33"/>
        <v>1.6610867885655422E-2</v>
      </c>
      <c r="M412" s="5" t="s">
        <v>23</v>
      </c>
      <c r="N412" s="8">
        <v>60</v>
      </c>
      <c r="O412" s="20">
        <f t="shared" si="34"/>
        <v>7.7259850630955447E-3</v>
      </c>
    </row>
    <row r="413" spans="1:15" x14ac:dyDescent="0.25">
      <c r="A413" s="5" t="s">
        <v>388</v>
      </c>
      <c r="B413" s="6" t="s">
        <v>384</v>
      </c>
      <c r="C413" s="6" t="str">
        <f t="shared" si="30"/>
        <v>Atlantic Highlands borough_Monmouth</v>
      </c>
      <c r="D413" s="7">
        <v>4073</v>
      </c>
      <c r="E413" s="7">
        <v>353</v>
      </c>
      <c r="F413" s="20">
        <f t="shared" si="31"/>
        <v>8.666830346182175E-2</v>
      </c>
      <c r="G413" s="5" t="s">
        <v>13</v>
      </c>
      <c r="H413" s="8">
        <v>104</v>
      </c>
      <c r="I413" s="50">
        <f t="shared" si="32"/>
        <v>2.5534004419346917E-2</v>
      </c>
      <c r="J413" s="5" t="s">
        <v>46</v>
      </c>
      <c r="K413" s="8">
        <v>47</v>
      </c>
      <c r="L413" s="50">
        <f t="shared" si="33"/>
        <v>1.1539405843358703E-2</v>
      </c>
      <c r="M413" s="5" t="s">
        <v>20</v>
      </c>
      <c r="N413" s="8">
        <v>41</v>
      </c>
      <c r="O413" s="20">
        <f t="shared" si="34"/>
        <v>1.0066290203780998E-2</v>
      </c>
    </row>
    <row r="414" spans="1:15" x14ac:dyDescent="0.25">
      <c r="A414" s="5" t="s">
        <v>353</v>
      </c>
      <c r="B414" s="6" t="s">
        <v>349</v>
      </c>
      <c r="C414" s="6" t="str">
        <f t="shared" si="30"/>
        <v>Pennington borough_Mercer</v>
      </c>
      <c r="D414" s="7">
        <v>2487</v>
      </c>
      <c r="E414" s="7">
        <v>215</v>
      </c>
      <c r="F414" s="20">
        <f t="shared" si="31"/>
        <v>8.6449537595496576E-2</v>
      </c>
      <c r="G414" s="5" t="s">
        <v>13</v>
      </c>
      <c r="H414" s="8">
        <v>94</v>
      </c>
      <c r="I414" s="50">
        <f t="shared" si="32"/>
        <v>3.7796542018496179E-2</v>
      </c>
      <c r="J414" s="5" t="s">
        <v>26</v>
      </c>
      <c r="K414" s="8">
        <v>20</v>
      </c>
      <c r="L414" s="50">
        <f t="shared" si="33"/>
        <v>8.0418174507438673E-3</v>
      </c>
      <c r="M414" s="5" t="s">
        <v>50</v>
      </c>
      <c r="N414" s="8">
        <v>17</v>
      </c>
      <c r="O414" s="20">
        <f t="shared" si="34"/>
        <v>6.8355448331322878E-3</v>
      </c>
    </row>
    <row r="415" spans="1:15" x14ac:dyDescent="0.25">
      <c r="A415" s="5" t="s">
        <v>129</v>
      </c>
      <c r="B415" s="6" t="s">
        <v>283</v>
      </c>
      <c r="C415" s="6" t="str">
        <f t="shared" si="30"/>
        <v>Washington township_Gloucester</v>
      </c>
      <c r="D415" s="7">
        <v>45543</v>
      </c>
      <c r="E415" s="7">
        <v>3877</v>
      </c>
      <c r="F415" s="20">
        <f t="shared" si="31"/>
        <v>8.5128340249873743E-2</v>
      </c>
      <c r="G415" s="5" t="s">
        <v>13</v>
      </c>
      <c r="H415" s="8">
        <v>1029</v>
      </c>
      <c r="I415" s="50">
        <f t="shared" si="32"/>
        <v>2.2594032013701339E-2</v>
      </c>
      <c r="J415" s="5" t="s">
        <v>20</v>
      </c>
      <c r="K415" s="8">
        <v>671</v>
      </c>
      <c r="L415" s="50">
        <f t="shared" si="33"/>
        <v>1.4733328941879103E-2</v>
      </c>
      <c r="M415" s="5" t="s">
        <v>23</v>
      </c>
      <c r="N415" s="8">
        <v>383</v>
      </c>
      <c r="O415" s="20">
        <f t="shared" si="34"/>
        <v>8.4096348505807699E-3</v>
      </c>
    </row>
    <row r="416" spans="1:15" x14ac:dyDescent="0.25">
      <c r="A416" s="5" t="s">
        <v>435</v>
      </c>
      <c r="B416" s="6" t="s">
        <v>384</v>
      </c>
      <c r="C416" s="6" t="str">
        <f t="shared" si="30"/>
        <v>Upper Freehold township_Monmouth</v>
      </c>
      <c r="D416" s="7">
        <v>6516</v>
      </c>
      <c r="E416" s="7">
        <v>554</v>
      </c>
      <c r="F416" s="20">
        <f t="shared" si="31"/>
        <v>8.5021485573971767E-2</v>
      </c>
      <c r="G416" s="5" t="s">
        <v>13</v>
      </c>
      <c r="H416" s="8">
        <v>125</v>
      </c>
      <c r="I416" s="50">
        <f t="shared" si="32"/>
        <v>1.9183548189073051E-2</v>
      </c>
      <c r="J416" s="5" t="s">
        <v>23</v>
      </c>
      <c r="K416" s="8">
        <v>91</v>
      </c>
      <c r="L416" s="50">
        <f t="shared" si="33"/>
        <v>1.3965623081645182E-2</v>
      </c>
      <c r="M416" s="5" t="s">
        <v>25</v>
      </c>
      <c r="N416" s="8">
        <v>79</v>
      </c>
      <c r="O416" s="20">
        <f t="shared" si="34"/>
        <v>1.2124002455494168E-2</v>
      </c>
    </row>
    <row r="417" spans="1:15" x14ac:dyDescent="0.25">
      <c r="A417" s="5" t="s">
        <v>416</v>
      </c>
      <c r="B417" s="6" t="s">
        <v>384</v>
      </c>
      <c r="C417" s="6" t="str">
        <f t="shared" si="30"/>
        <v>Middletown township_Monmouth</v>
      </c>
      <c r="D417" s="7">
        <v>62384</v>
      </c>
      <c r="E417" s="7">
        <v>5276</v>
      </c>
      <c r="F417" s="20">
        <f t="shared" si="31"/>
        <v>8.4572967427545526E-2</v>
      </c>
      <c r="G417" s="5" t="s">
        <v>13</v>
      </c>
      <c r="H417" s="8">
        <v>1461</v>
      </c>
      <c r="I417" s="50">
        <f t="shared" si="32"/>
        <v>2.3419466529879456E-2</v>
      </c>
      <c r="J417" s="5" t="s">
        <v>23</v>
      </c>
      <c r="K417" s="8">
        <v>655</v>
      </c>
      <c r="L417" s="50">
        <f t="shared" si="33"/>
        <v>1.0499487047961015E-2</v>
      </c>
      <c r="M417" s="5" t="s">
        <v>25</v>
      </c>
      <c r="N417" s="8">
        <v>511</v>
      </c>
      <c r="O417" s="20">
        <f t="shared" si="34"/>
        <v>8.1912028725314185E-3</v>
      </c>
    </row>
    <row r="418" spans="1:15" x14ac:dyDescent="0.25">
      <c r="A418" s="5" t="s">
        <v>434</v>
      </c>
      <c r="B418" s="6" t="s">
        <v>384</v>
      </c>
      <c r="C418" s="6" t="str">
        <f t="shared" si="30"/>
        <v>Union Beach borough_Monmouth</v>
      </c>
      <c r="D418" s="7">
        <v>5422</v>
      </c>
      <c r="E418" s="7">
        <v>458</v>
      </c>
      <c r="F418" s="20">
        <f t="shared" si="31"/>
        <v>8.4470675027665074E-2</v>
      </c>
      <c r="G418" s="5" t="s">
        <v>13</v>
      </c>
      <c r="H418" s="8">
        <v>265</v>
      </c>
      <c r="I418" s="50">
        <f t="shared" si="32"/>
        <v>4.8874953891552934E-2</v>
      </c>
      <c r="J418" s="5" t="s">
        <v>55</v>
      </c>
      <c r="K418" s="8">
        <v>96</v>
      </c>
      <c r="L418" s="50">
        <f t="shared" si="33"/>
        <v>1.7705643673921061E-2</v>
      </c>
      <c r="M418" s="5" t="s">
        <v>61</v>
      </c>
      <c r="N418" s="8">
        <v>72</v>
      </c>
      <c r="O418" s="20">
        <f t="shared" si="34"/>
        <v>1.3279232755440797E-2</v>
      </c>
    </row>
    <row r="419" spans="1:15" x14ac:dyDescent="0.25">
      <c r="A419" s="5" t="s">
        <v>580</v>
      </c>
      <c r="B419" s="6" t="s">
        <v>569</v>
      </c>
      <c r="C419" s="6" t="str">
        <f t="shared" si="30"/>
        <v>Hampton township_Sussex</v>
      </c>
      <c r="D419" s="7">
        <v>4909</v>
      </c>
      <c r="E419" s="7">
        <v>413</v>
      </c>
      <c r="F419" s="20">
        <f t="shared" si="31"/>
        <v>8.4131187614585462E-2</v>
      </c>
      <c r="G419" s="5" t="s">
        <v>13</v>
      </c>
      <c r="H419" s="8">
        <v>206</v>
      </c>
      <c r="I419" s="50">
        <f t="shared" si="32"/>
        <v>4.1963740069260541E-2</v>
      </c>
      <c r="J419" s="5" t="s">
        <v>23</v>
      </c>
      <c r="K419" s="8">
        <v>87</v>
      </c>
      <c r="L419" s="50">
        <f t="shared" si="33"/>
        <v>1.7722550417600326E-2</v>
      </c>
      <c r="M419" s="5" t="s">
        <v>50</v>
      </c>
      <c r="N419" s="8">
        <v>29</v>
      </c>
      <c r="O419" s="20">
        <f t="shared" si="34"/>
        <v>5.907516805866775E-3</v>
      </c>
    </row>
    <row r="420" spans="1:15" x14ac:dyDescent="0.25">
      <c r="A420" s="5" t="s">
        <v>624</v>
      </c>
      <c r="B420" s="6" t="s">
        <v>618</v>
      </c>
      <c r="C420" s="6" t="str">
        <f t="shared" si="30"/>
        <v>Hardwick township_Warren</v>
      </c>
      <c r="D420" s="7">
        <v>1395</v>
      </c>
      <c r="E420" s="7">
        <v>117</v>
      </c>
      <c r="F420" s="20">
        <f t="shared" si="31"/>
        <v>8.387096774193549E-2</v>
      </c>
      <c r="G420" s="5" t="s">
        <v>13</v>
      </c>
      <c r="H420" s="8">
        <v>29</v>
      </c>
      <c r="I420" s="50">
        <f t="shared" si="32"/>
        <v>2.078853046594982E-2</v>
      </c>
      <c r="J420" s="5" t="s">
        <v>133</v>
      </c>
      <c r="K420" s="8">
        <v>15</v>
      </c>
      <c r="L420" s="50">
        <f t="shared" si="33"/>
        <v>1.0752688172043012E-2</v>
      </c>
      <c r="M420" s="5" t="s">
        <v>179</v>
      </c>
      <c r="N420" s="8">
        <v>15</v>
      </c>
      <c r="O420" s="20">
        <f t="shared" si="34"/>
        <v>1.0752688172043012E-2</v>
      </c>
    </row>
    <row r="421" spans="1:15" x14ac:dyDescent="0.25">
      <c r="A421" s="5" t="s">
        <v>621</v>
      </c>
      <c r="B421" s="6" t="s">
        <v>618</v>
      </c>
      <c r="C421" s="6" t="str">
        <f t="shared" si="30"/>
        <v>Blairstown township_Warren</v>
      </c>
      <c r="D421" s="7">
        <v>5607</v>
      </c>
      <c r="E421" s="7">
        <v>470</v>
      </c>
      <c r="F421" s="20">
        <f t="shared" si="31"/>
        <v>8.3823791688960231E-2</v>
      </c>
      <c r="G421" s="5" t="s">
        <v>13</v>
      </c>
      <c r="H421" s="8">
        <v>316</v>
      </c>
      <c r="I421" s="50">
        <f t="shared" si="32"/>
        <v>5.6358123773854109E-2</v>
      </c>
      <c r="J421" s="5" t="s">
        <v>23</v>
      </c>
      <c r="K421" s="8">
        <v>63</v>
      </c>
      <c r="L421" s="50">
        <f t="shared" si="33"/>
        <v>1.1235955056179775E-2</v>
      </c>
      <c r="M421" s="9" t="s">
        <v>46</v>
      </c>
      <c r="N421" s="10">
        <v>42</v>
      </c>
      <c r="O421" s="20">
        <f t="shared" si="34"/>
        <v>7.4906367041198503E-3</v>
      </c>
    </row>
    <row r="422" spans="1:15" x14ac:dyDescent="0.25">
      <c r="A422" s="5" t="s">
        <v>248</v>
      </c>
      <c r="B422" s="6" t="s">
        <v>618</v>
      </c>
      <c r="C422" s="6" t="str">
        <f t="shared" si="30"/>
        <v>Greenwich township_Warren</v>
      </c>
      <c r="D422" s="7">
        <v>5375</v>
      </c>
      <c r="E422" s="7">
        <v>442</v>
      </c>
      <c r="F422" s="20">
        <f t="shared" si="31"/>
        <v>8.2232558139534881E-2</v>
      </c>
      <c r="G422" s="5" t="s">
        <v>20</v>
      </c>
      <c r="H422" s="8">
        <v>115</v>
      </c>
      <c r="I422" s="50">
        <f t="shared" si="32"/>
        <v>2.1395348837209303E-2</v>
      </c>
      <c r="J422" s="5" t="s">
        <v>13</v>
      </c>
      <c r="K422" s="8">
        <v>103</v>
      </c>
      <c r="L422" s="50">
        <f t="shared" si="33"/>
        <v>1.9162790697674417E-2</v>
      </c>
      <c r="M422" s="5" t="s">
        <v>35</v>
      </c>
      <c r="N422" s="8">
        <v>72</v>
      </c>
      <c r="O422" s="20">
        <f t="shared" si="34"/>
        <v>1.3395348837209302E-2</v>
      </c>
    </row>
    <row r="423" spans="1:15" x14ac:dyDescent="0.25">
      <c r="A423" s="5" t="s">
        <v>206</v>
      </c>
      <c r="B423" s="6" t="s">
        <v>184</v>
      </c>
      <c r="C423" s="6" t="str">
        <f t="shared" si="30"/>
        <v>Magnolia borough_Camden</v>
      </c>
      <c r="D423" s="7">
        <v>4028</v>
      </c>
      <c r="E423" s="7">
        <v>331</v>
      </c>
      <c r="F423" s="20">
        <f t="shared" si="31"/>
        <v>8.2174776564051644E-2</v>
      </c>
      <c r="G423" s="5" t="s">
        <v>13</v>
      </c>
      <c r="H423" s="8">
        <v>168</v>
      </c>
      <c r="I423" s="50">
        <f t="shared" si="32"/>
        <v>4.1708043694141016E-2</v>
      </c>
      <c r="J423" s="5" t="s">
        <v>143</v>
      </c>
      <c r="K423" s="8">
        <v>54</v>
      </c>
      <c r="L423" s="50">
        <f t="shared" si="33"/>
        <v>1.3406156901688183E-2</v>
      </c>
      <c r="M423" s="5" t="s">
        <v>59</v>
      </c>
      <c r="N423" s="8">
        <v>27</v>
      </c>
      <c r="O423" s="20">
        <f t="shared" si="34"/>
        <v>6.7030784508440916E-3</v>
      </c>
    </row>
    <row r="424" spans="1:15" x14ac:dyDescent="0.25">
      <c r="A424" s="5" t="s">
        <v>413</v>
      </c>
      <c r="B424" s="6" t="s">
        <v>384</v>
      </c>
      <c r="C424" s="6" t="str">
        <f t="shared" si="30"/>
        <v>Manasquan borough_Monmouth</v>
      </c>
      <c r="D424" s="7">
        <v>5651</v>
      </c>
      <c r="E424" s="7">
        <v>460</v>
      </c>
      <c r="F424" s="20">
        <f t="shared" si="31"/>
        <v>8.1401521854539013E-2</v>
      </c>
      <c r="G424" s="5" t="s">
        <v>25</v>
      </c>
      <c r="H424" s="8">
        <v>256</v>
      </c>
      <c r="I424" s="50">
        <f t="shared" si="32"/>
        <v>4.5301716510352148E-2</v>
      </c>
      <c r="J424" s="5" t="s">
        <v>13</v>
      </c>
      <c r="K424" s="8">
        <v>148</v>
      </c>
      <c r="L424" s="50">
        <f t="shared" si="33"/>
        <v>2.6190054857547336E-2</v>
      </c>
      <c r="M424" s="5" t="s">
        <v>46</v>
      </c>
      <c r="N424" s="8">
        <v>13</v>
      </c>
      <c r="O424" s="20">
        <f t="shared" si="34"/>
        <v>2.3004777915413203E-3</v>
      </c>
    </row>
    <row r="425" spans="1:15" x14ac:dyDescent="0.25">
      <c r="A425" s="5" t="s">
        <v>327</v>
      </c>
      <c r="B425" s="6" t="s">
        <v>320</v>
      </c>
      <c r="C425" s="6" t="str">
        <f t="shared" si="30"/>
        <v>East Amwell township_Hunterdon</v>
      </c>
      <c r="D425" s="7">
        <v>3868</v>
      </c>
      <c r="E425" s="7">
        <v>314</v>
      </c>
      <c r="F425" s="20">
        <f t="shared" si="31"/>
        <v>8.1178903826266802E-2</v>
      </c>
      <c r="G425" s="5" t="s">
        <v>13</v>
      </c>
      <c r="H425" s="8">
        <v>133</v>
      </c>
      <c r="I425" s="50">
        <f t="shared" si="32"/>
        <v>3.4384694932781797E-2</v>
      </c>
      <c r="J425" s="5" t="s">
        <v>55</v>
      </c>
      <c r="K425" s="8">
        <v>38</v>
      </c>
      <c r="L425" s="50">
        <f t="shared" si="33"/>
        <v>9.8241985522233705E-3</v>
      </c>
      <c r="M425" s="5" t="s">
        <v>23</v>
      </c>
      <c r="N425" s="8">
        <v>24</v>
      </c>
      <c r="O425" s="20">
        <f t="shared" si="34"/>
        <v>6.2047569803516025E-3</v>
      </c>
    </row>
    <row r="426" spans="1:15" x14ac:dyDescent="0.25">
      <c r="A426" s="5" t="s">
        <v>326</v>
      </c>
      <c r="B426" s="6" t="s">
        <v>320</v>
      </c>
      <c r="C426" s="6" t="str">
        <f t="shared" si="30"/>
        <v>Delaware township_Hunterdon</v>
      </c>
      <c r="D426" s="7">
        <v>4498</v>
      </c>
      <c r="E426" s="7">
        <v>362</v>
      </c>
      <c r="F426" s="20">
        <f t="shared" si="31"/>
        <v>8.0480213428190311E-2</v>
      </c>
      <c r="G426" s="5" t="s">
        <v>13</v>
      </c>
      <c r="H426" s="8">
        <v>190</v>
      </c>
      <c r="I426" s="50">
        <f t="shared" si="32"/>
        <v>4.2240995998221433E-2</v>
      </c>
      <c r="J426" s="5" t="s">
        <v>35</v>
      </c>
      <c r="K426" s="8">
        <v>83</v>
      </c>
      <c r="L426" s="50">
        <f t="shared" si="33"/>
        <v>1.8452645620275678E-2</v>
      </c>
      <c r="M426" s="9" t="s">
        <v>34</v>
      </c>
      <c r="N426" s="10">
        <v>49</v>
      </c>
      <c r="O426" s="20">
        <f t="shared" si="34"/>
        <v>1.0893730546909737E-2</v>
      </c>
    </row>
    <row r="427" spans="1:15" x14ac:dyDescent="0.25">
      <c r="A427" s="5" t="s">
        <v>333</v>
      </c>
      <c r="B427" s="6" t="s">
        <v>320</v>
      </c>
      <c r="C427" s="6" t="str">
        <f t="shared" si="30"/>
        <v>High Bridge borough_Hunterdon</v>
      </c>
      <c r="D427" s="7">
        <v>3335</v>
      </c>
      <c r="E427" s="7">
        <v>268</v>
      </c>
      <c r="F427" s="20">
        <f t="shared" si="31"/>
        <v>8.0359820089955028E-2</v>
      </c>
      <c r="G427" s="5" t="s">
        <v>13</v>
      </c>
      <c r="H427" s="8">
        <v>90</v>
      </c>
      <c r="I427" s="50">
        <f t="shared" si="32"/>
        <v>2.6986506746626688E-2</v>
      </c>
      <c r="J427" s="5" t="s">
        <v>28</v>
      </c>
      <c r="K427" s="8">
        <v>48</v>
      </c>
      <c r="L427" s="50">
        <f t="shared" si="33"/>
        <v>1.4392803598200899E-2</v>
      </c>
      <c r="M427" s="5" t="s">
        <v>32</v>
      </c>
      <c r="N427" s="8">
        <v>34</v>
      </c>
      <c r="O427" s="20">
        <f t="shared" si="34"/>
        <v>1.0194902548725637E-2</v>
      </c>
    </row>
    <row r="428" spans="1:15" x14ac:dyDescent="0.25">
      <c r="A428" s="5" t="s">
        <v>153</v>
      </c>
      <c r="B428" s="6" t="s">
        <v>137</v>
      </c>
      <c r="C428" s="6" t="str">
        <f t="shared" si="30"/>
        <v>Hainesport township_Burlington</v>
      </c>
      <c r="D428" s="7">
        <v>5812</v>
      </c>
      <c r="E428" s="7">
        <v>467</v>
      </c>
      <c r="F428" s="20">
        <f t="shared" si="31"/>
        <v>8.0350997935306256E-2</v>
      </c>
      <c r="G428" s="5" t="s">
        <v>13</v>
      </c>
      <c r="H428" s="8">
        <v>135</v>
      </c>
      <c r="I428" s="50">
        <f t="shared" si="32"/>
        <v>2.3227804542326223E-2</v>
      </c>
      <c r="J428" s="5" t="s">
        <v>20</v>
      </c>
      <c r="K428" s="8">
        <v>70</v>
      </c>
      <c r="L428" s="50">
        <f t="shared" si="33"/>
        <v>1.2044046799724708E-2</v>
      </c>
      <c r="M428" s="5" t="s">
        <v>25</v>
      </c>
      <c r="N428" s="8">
        <v>49</v>
      </c>
      <c r="O428" s="20">
        <f t="shared" si="34"/>
        <v>8.4308327598072944E-3</v>
      </c>
    </row>
    <row r="429" spans="1:15" x14ac:dyDescent="0.25">
      <c r="A429" s="5" t="s">
        <v>290</v>
      </c>
      <c r="B429" s="6" t="s">
        <v>283</v>
      </c>
      <c r="C429" s="6" t="str">
        <f t="shared" si="30"/>
        <v>Logan township_Gloucester</v>
      </c>
      <c r="D429" s="7">
        <v>5733</v>
      </c>
      <c r="E429" s="7">
        <v>457</v>
      </c>
      <c r="F429" s="20">
        <f t="shared" si="31"/>
        <v>7.9713936856793996E-2</v>
      </c>
      <c r="G429" s="5" t="s">
        <v>13</v>
      </c>
      <c r="H429" s="8">
        <v>234</v>
      </c>
      <c r="I429" s="50">
        <f t="shared" si="32"/>
        <v>4.0816326530612242E-2</v>
      </c>
      <c r="J429" s="5" t="s">
        <v>54</v>
      </c>
      <c r="K429" s="8">
        <v>54</v>
      </c>
      <c r="L429" s="50">
        <f t="shared" si="33"/>
        <v>9.4191522762951327E-3</v>
      </c>
      <c r="M429" s="5" t="s">
        <v>23</v>
      </c>
      <c r="N429" s="8">
        <v>40</v>
      </c>
      <c r="O429" s="20">
        <f t="shared" si="34"/>
        <v>6.9771498342926916E-3</v>
      </c>
    </row>
    <row r="430" spans="1:15" x14ac:dyDescent="0.25">
      <c r="A430" s="5" t="s">
        <v>204</v>
      </c>
      <c r="B430" s="6" t="s">
        <v>184</v>
      </c>
      <c r="C430" s="6" t="str">
        <f t="shared" si="30"/>
        <v>Lawnside borough_Camden</v>
      </c>
      <c r="D430" s="7">
        <v>2784</v>
      </c>
      <c r="E430" s="7">
        <v>220</v>
      </c>
      <c r="F430" s="20">
        <f t="shared" si="31"/>
        <v>7.9022988505747127E-2</v>
      </c>
      <c r="G430" s="5" t="s">
        <v>13</v>
      </c>
      <c r="H430" s="8">
        <v>97</v>
      </c>
      <c r="I430" s="50">
        <f t="shared" si="32"/>
        <v>3.4841954022988508E-2</v>
      </c>
      <c r="J430" s="5" t="s">
        <v>46</v>
      </c>
      <c r="K430" s="8">
        <v>35</v>
      </c>
      <c r="L430" s="50">
        <f t="shared" si="33"/>
        <v>1.257183908045977E-2</v>
      </c>
      <c r="M430" s="5" t="s">
        <v>17</v>
      </c>
      <c r="N430" s="8">
        <v>23</v>
      </c>
      <c r="O430" s="20">
        <f t="shared" si="34"/>
        <v>8.2614942528735635E-3</v>
      </c>
    </row>
    <row r="431" spans="1:15" x14ac:dyDescent="0.25">
      <c r="A431" s="5" t="s">
        <v>330</v>
      </c>
      <c r="B431" s="6" t="s">
        <v>320</v>
      </c>
      <c r="C431" s="6" t="str">
        <f t="shared" si="30"/>
        <v>Glen Gardner borough_Hunterdon</v>
      </c>
      <c r="D431" s="7">
        <v>1468</v>
      </c>
      <c r="E431" s="7">
        <v>116</v>
      </c>
      <c r="F431" s="20">
        <f t="shared" si="31"/>
        <v>7.901907356948229E-2</v>
      </c>
      <c r="G431" s="5" t="s">
        <v>46</v>
      </c>
      <c r="H431" s="8">
        <v>28</v>
      </c>
      <c r="I431" s="50">
        <f t="shared" si="32"/>
        <v>1.9073569482288829E-2</v>
      </c>
      <c r="J431" s="5" t="s">
        <v>13</v>
      </c>
      <c r="K431" s="8">
        <v>26</v>
      </c>
      <c r="L431" s="50">
        <f t="shared" si="33"/>
        <v>1.7711171662125342E-2</v>
      </c>
      <c r="M431" s="5" t="s">
        <v>331</v>
      </c>
      <c r="N431" s="8">
        <v>13</v>
      </c>
      <c r="O431" s="20">
        <f t="shared" si="34"/>
        <v>8.855585831062671E-3</v>
      </c>
    </row>
    <row r="432" spans="1:15" x14ac:dyDescent="0.25">
      <c r="A432" s="5" t="s">
        <v>229</v>
      </c>
      <c r="B432" s="6" t="s">
        <v>225</v>
      </c>
      <c r="C432" s="6" t="str">
        <f t="shared" si="30"/>
        <v>Dennis township_Cape May</v>
      </c>
      <c r="D432" s="7">
        <v>6051</v>
      </c>
      <c r="E432" s="7">
        <v>478</v>
      </c>
      <c r="F432" s="20">
        <f t="shared" si="31"/>
        <v>7.8995207403734918E-2</v>
      </c>
      <c r="G432" s="5" t="s">
        <v>13</v>
      </c>
      <c r="H432" s="8">
        <v>305</v>
      </c>
      <c r="I432" s="50">
        <f t="shared" si="32"/>
        <v>5.0404891753429187E-2</v>
      </c>
      <c r="J432" s="5" t="s">
        <v>72</v>
      </c>
      <c r="K432" s="8">
        <v>48</v>
      </c>
      <c r="L432" s="50">
        <f t="shared" si="33"/>
        <v>7.9325731284085269E-3</v>
      </c>
      <c r="M432" s="5" t="s">
        <v>34</v>
      </c>
      <c r="N432" s="8">
        <v>26</v>
      </c>
      <c r="O432" s="20">
        <f t="shared" si="34"/>
        <v>4.2968104445546187E-3</v>
      </c>
    </row>
    <row r="433" spans="1:15" x14ac:dyDescent="0.25">
      <c r="A433" s="5" t="s">
        <v>321</v>
      </c>
      <c r="B433" s="6" t="s">
        <v>320</v>
      </c>
      <c r="C433" s="6" t="str">
        <f t="shared" si="30"/>
        <v>Bethlehem township_Hunterdon</v>
      </c>
      <c r="D433" s="7">
        <v>3721</v>
      </c>
      <c r="E433" s="7">
        <v>293</v>
      </c>
      <c r="F433" s="20">
        <f t="shared" si="31"/>
        <v>7.8742273582370334E-2</v>
      </c>
      <c r="G433" s="5" t="s">
        <v>13</v>
      </c>
      <c r="H433" s="8">
        <v>129</v>
      </c>
      <c r="I433" s="50">
        <f t="shared" si="32"/>
        <v>3.4668099973125505E-2</v>
      </c>
      <c r="J433" s="5" t="s">
        <v>46</v>
      </c>
      <c r="K433" s="8">
        <v>36</v>
      </c>
      <c r="L433" s="50">
        <f t="shared" si="33"/>
        <v>9.6748185971513041E-3</v>
      </c>
      <c r="M433" s="5" t="s">
        <v>23</v>
      </c>
      <c r="N433" s="8">
        <v>34</v>
      </c>
      <c r="O433" s="20">
        <f t="shared" si="34"/>
        <v>9.137328675087342E-3</v>
      </c>
    </row>
    <row r="434" spans="1:15" x14ac:dyDescent="0.25">
      <c r="A434" s="5" t="s">
        <v>619</v>
      </c>
      <c r="B434" s="6" t="s">
        <v>618</v>
      </c>
      <c r="C434" s="6" t="str">
        <f t="shared" si="30"/>
        <v>Alpha borough_Warren</v>
      </c>
      <c r="D434" s="7">
        <v>2201</v>
      </c>
      <c r="E434" s="7">
        <v>173</v>
      </c>
      <c r="F434" s="20">
        <f t="shared" si="31"/>
        <v>7.8600636074511579E-2</v>
      </c>
      <c r="G434" s="5" t="s">
        <v>13</v>
      </c>
      <c r="H434" s="8">
        <v>104</v>
      </c>
      <c r="I434" s="50">
        <f t="shared" si="32"/>
        <v>4.7251249432076328E-2</v>
      </c>
      <c r="J434" s="5" t="s">
        <v>133</v>
      </c>
      <c r="K434" s="8">
        <v>15</v>
      </c>
      <c r="L434" s="50">
        <f t="shared" si="33"/>
        <v>6.8150840527033164E-3</v>
      </c>
      <c r="M434" s="9" t="s">
        <v>344</v>
      </c>
      <c r="N434" s="10">
        <v>15</v>
      </c>
      <c r="O434" s="20">
        <f t="shared" si="34"/>
        <v>6.8150840527033164E-3</v>
      </c>
    </row>
    <row r="435" spans="1:15" x14ac:dyDescent="0.25">
      <c r="A435" s="5" t="s">
        <v>129</v>
      </c>
      <c r="B435" s="6" t="s">
        <v>618</v>
      </c>
      <c r="C435" s="6" t="str">
        <f t="shared" si="30"/>
        <v>Washington township_Warren</v>
      </c>
      <c r="D435" s="7">
        <v>6384</v>
      </c>
      <c r="E435" s="7">
        <v>500</v>
      </c>
      <c r="F435" s="20">
        <f t="shared" si="31"/>
        <v>7.8320802005012527E-2</v>
      </c>
      <c r="G435" s="5" t="s">
        <v>23</v>
      </c>
      <c r="H435" s="8">
        <v>332</v>
      </c>
      <c r="I435" s="50">
        <f t="shared" si="32"/>
        <v>5.2005012531328318E-2</v>
      </c>
      <c r="J435" s="5" t="s">
        <v>13</v>
      </c>
      <c r="K435" s="8">
        <v>97</v>
      </c>
      <c r="L435" s="50">
        <f t="shared" si="33"/>
        <v>1.519423558897243E-2</v>
      </c>
      <c r="M435" s="5" t="s">
        <v>28</v>
      </c>
      <c r="N435" s="8">
        <v>43</v>
      </c>
      <c r="O435" s="20">
        <f t="shared" si="34"/>
        <v>6.7355889724310773E-3</v>
      </c>
    </row>
    <row r="436" spans="1:15" x14ac:dyDescent="0.25">
      <c r="A436" s="5" t="s">
        <v>203</v>
      </c>
      <c r="B436" s="6" t="s">
        <v>184</v>
      </c>
      <c r="C436" s="6" t="str">
        <f t="shared" si="30"/>
        <v>Laurel Springs borough_Camden</v>
      </c>
      <c r="D436" s="7">
        <v>1821</v>
      </c>
      <c r="E436" s="7">
        <v>142</v>
      </c>
      <c r="F436" s="20">
        <f t="shared" si="31"/>
        <v>7.7979132344865462E-2</v>
      </c>
      <c r="G436" s="5" t="s">
        <v>13</v>
      </c>
      <c r="H436" s="8">
        <v>53</v>
      </c>
      <c r="I436" s="50">
        <f t="shared" si="32"/>
        <v>2.9104887424492038E-2</v>
      </c>
      <c r="J436" s="5" t="s">
        <v>20</v>
      </c>
      <c r="K436" s="8">
        <v>34</v>
      </c>
      <c r="L436" s="50">
        <f t="shared" si="33"/>
        <v>1.8671059857221308E-2</v>
      </c>
      <c r="M436" s="5" t="s">
        <v>34</v>
      </c>
      <c r="N436" s="8">
        <v>24</v>
      </c>
      <c r="O436" s="20">
        <f t="shared" si="34"/>
        <v>1.3179571663920923E-2</v>
      </c>
    </row>
    <row r="437" spans="1:15" x14ac:dyDescent="0.25">
      <c r="A437" s="5" t="s">
        <v>573</v>
      </c>
      <c r="B437" s="6" t="s">
        <v>569</v>
      </c>
      <c r="C437" s="6" t="str">
        <f t="shared" si="30"/>
        <v>Frankford township_Sussex</v>
      </c>
      <c r="D437" s="7">
        <v>5281</v>
      </c>
      <c r="E437" s="7">
        <v>411</v>
      </c>
      <c r="F437" s="20">
        <f t="shared" si="31"/>
        <v>7.7826169286120059E-2</v>
      </c>
      <c r="G437" s="5" t="s">
        <v>574</v>
      </c>
      <c r="H437" s="8">
        <v>123</v>
      </c>
      <c r="I437" s="50">
        <f t="shared" si="32"/>
        <v>2.3291043362999433E-2</v>
      </c>
      <c r="J437" s="5" t="s">
        <v>575</v>
      </c>
      <c r="K437" s="8">
        <v>123</v>
      </c>
      <c r="L437" s="50">
        <f t="shared" si="33"/>
        <v>2.3291043362999433E-2</v>
      </c>
      <c r="M437" s="5" t="s">
        <v>54</v>
      </c>
      <c r="N437" s="8">
        <v>34</v>
      </c>
      <c r="O437" s="20">
        <f t="shared" si="34"/>
        <v>6.4381745881461842E-3</v>
      </c>
    </row>
    <row r="438" spans="1:15" x14ac:dyDescent="0.25">
      <c r="A438" s="5" t="s">
        <v>267</v>
      </c>
      <c r="B438" s="6" t="s">
        <v>261</v>
      </c>
      <c r="C438" s="6" t="str">
        <f t="shared" si="30"/>
        <v>Essex Fells borough_Essex</v>
      </c>
      <c r="D438" s="7">
        <v>2058</v>
      </c>
      <c r="E438" s="7">
        <v>160</v>
      </c>
      <c r="F438" s="20">
        <f t="shared" si="31"/>
        <v>7.7745383867832848E-2</v>
      </c>
      <c r="G438" s="5" t="s">
        <v>13</v>
      </c>
      <c r="H438" s="8">
        <v>45</v>
      </c>
      <c r="I438" s="50">
        <f t="shared" si="32"/>
        <v>2.1865889212827987E-2</v>
      </c>
      <c r="J438" s="5" t="s">
        <v>23</v>
      </c>
      <c r="K438" s="8">
        <v>17</v>
      </c>
      <c r="L438" s="50">
        <f t="shared" si="33"/>
        <v>8.2604470359572395E-3</v>
      </c>
      <c r="M438" s="5" t="s">
        <v>97</v>
      </c>
      <c r="N438" s="8">
        <v>15</v>
      </c>
      <c r="O438" s="20">
        <f t="shared" si="34"/>
        <v>7.2886297376093291E-3</v>
      </c>
    </row>
    <row r="439" spans="1:15" x14ac:dyDescent="0.25">
      <c r="A439" s="5" t="s">
        <v>230</v>
      </c>
      <c r="B439" s="6" t="s">
        <v>225</v>
      </c>
      <c r="C439" s="6" t="str">
        <f t="shared" si="30"/>
        <v>Lower township_Cape May</v>
      </c>
      <c r="D439" s="7">
        <v>21537</v>
      </c>
      <c r="E439" s="7">
        <v>1671</v>
      </c>
      <c r="F439" s="20">
        <f t="shared" si="31"/>
        <v>7.7587407716952217E-2</v>
      </c>
      <c r="G439" s="5" t="s">
        <v>13</v>
      </c>
      <c r="H439" s="8">
        <v>788</v>
      </c>
      <c r="I439" s="50">
        <f t="shared" si="32"/>
        <v>3.6588197056228816E-2</v>
      </c>
      <c r="J439" s="5" t="s">
        <v>22</v>
      </c>
      <c r="K439" s="8">
        <v>181</v>
      </c>
      <c r="L439" s="50">
        <f t="shared" si="33"/>
        <v>8.4041417096160104E-3</v>
      </c>
      <c r="M439" s="5" t="s">
        <v>23</v>
      </c>
      <c r="N439" s="8">
        <v>143</v>
      </c>
      <c r="O439" s="20">
        <f t="shared" si="34"/>
        <v>6.6397362678181733E-3</v>
      </c>
    </row>
    <row r="440" spans="1:15" x14ac:dyDescent="0.25">
      <c r="A440" s="5" t="s">
        <v>393</v>
      </c>
      <c r="B440" s="6" t="s">
        <v>384</v>
      </c>
      <c r="C440" s="6" t="str">
        <f t="shared" si="30"/>
        <v>Colts Neck township_Monmouth</v>
      </c>
      <c r="D440" s="7">
        <v>9592</v>
      </c>
      <c r="E440" s="7">
        <v>727</v>
      </c>
      <c r="F440" s="20">
        <f t="shared" si="31"/>
        <v>7.5792326939115931E-2</v>
      </c>
      <c r="G440" s="5" t="s">
        <v>13</v>
      </c>
      <c r="H440" s="8">
        <v>222</v>
      </c>
      <c r="I440" s="50">
        <f t="shared" si="32"/>
        <v>2.3144286905754794E-2</v>
      </c>
      <c r="J440" s="5" t="s">
        <v>35</v>
      </c>
      <c r="K440" s="8">
        <v>127</v>
      </c>
      <c r="L440" s="50">
        <f t="shared" si="33"/>
        <v>1.3240200166805671E-2</v>
      </c>
      <c r="M440" s="5" t="s">
        <v>23</v>
      </c>
      <c r="N440" s="8">
        <v>83</v>
      </c>
      <c r="O440" s="20">
        <f t="shared" si="34"/>
        <v>8.6530442035029197E-3</v>
      </c>
    </row>
    <row r="441" spans="1:15" x14ac:dyDescent="0.25">
      <c r="A441" s="5" t="s">
        <v>336</v>
      </c>
      <c r="B441" s="6" t="s">
        <v>320</v>
      </c>
      <c r="C441" s="6" t="str">
        <f t="shared" si="30"/>
        <v>Lambertville city_Hunterdon</v>
      </c>
      <c r="D441" s="7">
        <v>3703</v>
      </c>
      <c r="E441" s="7">
        <v>276</v>
      </c>
      <c r="F441" s="20">
        <f t="shared" si="31"/>
        <v>7.4534161490683232E-2</v>
      </c>
      <c r="G441" s="5" t="s">
        <v>13</v>
      </c>
      <c r="H441" s="8">
        <v>218</v>
      </c>
      <c r="I441" s="50">
        <f t="shared" si="32"/>
        <v>5.8871185525249795E-2</v>
      </c>
      <c r="J441" s="5" t="s">
        <v>22</v>
      </c>
      <c r="K441" s="8">
        <v>32</v>
      </c>
      <c r="L441" s="50">
        <f t="shared" si="33"/>
        <v>8.6416419119632725E-3</v>
      </c>
      <c r="M441" s="9" t="s">
        <v>69</v>
      </c>
      <c r="N441" s="10">
        <v>17</v>
      </c>
      <c r="O441" s="20">
        <f t="shared" si="34"/>
        <v>4.590872265730489E-3</v>
      </c>
    </row>
    <row r="442" spans="1:15" x14ac:dyDescent="0.25">
      <c r="A442" s="5" t="s">
        <v>287</v>
      </c>
      <c r="B442" s="6" t="s">
        <v>618</v>
      </c>
      <c r="C442" s="6" t="str">
        <f t="shared" si="30"/>
        <v>Franklin township_Warren</v>
      </c>
      <c r="D442" s="7">
        <v>2912</v>
      </c>
      <c r="E442" s="7">
        <v>213</v>
      </c>
      <c r="F442" s="20">
        <f t="shared" si="31"/>
        <v>7.3145604395604399E-2</v>
      </c>
      <c r="G442" s="5" t="s">
        <v>55</v>
      </c>
      <c r="H442" s="8">
        <v>54</v>
      </c>
      <c r="I442" s="50">
        <f t="shared" si="32"/>
        <v>1.8543956043956044E-2</v>
      </c>
      <c r="J442" s="5" t="s">
        <v>13</v>
      </c>
      <c r="K442" s="8">
        <v>39</v>
      </c>
      <c r="L442" s="50">
        <f t="shared" si="33"/>
        <v>1.3392857142857142E-2</v>
      </c>
      <c r="M442" s="5" t="s">
        <v>46</v>
      </c>
      <c r="N442" s="8">
        <v>32</v>
      </c>
      <c r="O442" s="20">
        <f t="shared" si="34"/>
        <v>1.098901098901099E-2</v>
      </c>
    </row>
    <row r="443" spans="1:15" x14ac:dyDescent="0.25">
      <c r="A443" s="5" t="s">
        <v>218</v>
      </c>
      <c r="B443" s="6" t="s">
        <v>184</v>
      </c>
      <c r="C443" s="6" t="str">
        <f t="shared" si="30"/>
        <v>Stratford borough_Camden</v>
      </c>
      <c r="D443" s="7">
        <v>6784</v>
      </c>
      <c r="E443" s="7">
        <v>496</v>
      </c>
      <c r="F443" s="20">
        <f t="shared" si="31"/>
        <v>7.3113207547169809E-2</v>
      </c>
      <c r="G443" s="5" t="s">
        <v>13</v>
      </c>
      <c r="H443" s="8">
        <v>169</v>
      </c>
      <c r="I443" s="50">
        <f t="shared" si="32"/>
        <v>2.4911556603773585E-2</v>
      </c>
      <c r="J443" s="5" t="s">
        <v>20</v>
      </c>
      <c r="K443" s="8">
        <v>101</v>
      </c>
      <c r="L443" s="50">
        <f t="shared" si="33"/>
        <v>1.4887971698113208E-2</v>
      </c>
      <c r="M443" s="5" t="s">
        <v>15</v>
      </c>
      <c r="N443" s="8">
        <v>66</v>
      </c>
      <c r="O443" s="20">
        <f t="shared" si="34"/>
        <v>9.72877358490566E-3</v>
      </c>
    </row>
    <row r="444" spans="1:15" x14ac:dyDescent="0.25">
      <c r="A444" s="5" t="s">
        <v>586</v>
      </c>
      <c r="B444" s="6" t="s">
        <v>569</v>
      </c>
      <c r="C444" s="6" t="str">
        <f t="shared" si="30"/>
        <v>Ogdensburg borough_Sussex</v>
      </c>
      <c r="D444" s="7">
        <v>2355</v>
      </c>
      <c r="E444" s="7">
        <v>172</v>
      </c>
      <c r="F444" s="20">
        <f t="shared" si="31"/>
        <v>7.3036093418259021E-2</v>
      </c>
      <c r="G444" s="5" t="s">
        <v>13</v>
      </c>
      <c r="H444" s="8">
        <v>61</v>
      </c>
      <c r="I444" s="50">
        <f t="shared" si="32"/>
        <v>2.5902335456475585E-2</v>
      </c>
      <c r="J444" s="5" t="s">
        <v>23</v>
      </c>
      <c r="K444" s="8">
        <v>39</v>
      </c>
      <c r="L444" s="50">
        <f t="shared" si="33"/>
        <v>1.6560509554140127E-2</v>
      </c>
      <c r="M444" s="5" t="s">
        <v>97</v>
      </c>
      <c r="N444" s="8">
        <v>25</v>
      </c>
      <c r="O444" s="20">
        <f t="shared" si="34"/>
        <v>1.0615711252653927E-2</v>
      </c>
    </row>
    <row r="445" spans="1:15" x14ac:dyDescent="0.25">
      <c r="A445" s="5" t="s">
        <v>409</v>
      </c>
      <c r="B445" s="6" t="s">
        <v>384</v>
      </c>
      <c r="C445" s="6" t="str">
        <f t="shared" si="30"/>
        <v>Little Silver borough_Monmouth</v>
      </c>
      <c r="D445" s="7">
        <v>5528</v>
      </c>
      <c r="E445" s="7">
        <v>403</v>
      </c>
      <c r="F445" s="20">
        <f t="shared" si="31"/>
        <v>7.2901591895803183E-2</v>
      </c>
      <c r="G445" s="5" t="s">
        <v>23</v>
      </c>
      <c r="H445" s="8">
        <v>90</v>
      </c>
      <c r="I445" s="50">
        <f t="shared" si="32"/>
        <v>1.6280752532561504E-2</v>
      </c>
      <c r="J445" s="5" t="s">
        <v>22</v>
      </c>
      <c r="K445" s="8">
        <v>70</v>
      </c>
      <c r="L445" s="50">
        <f t="shared" si="33"/>
        <v>1.2662807525325614E-2</v>
      </c>
      <c r="M445" s="9" t="s">
        <v>25</v>
      </c>
      <c r="N445" s="10">
        <v>65</v>
      </c>
      <c r="O445" s="20">
        <f t="shared" si="34"/>
        <v>1.1758321273516642E-2</v>
      </c>
    </row>
    <row r="446" spans="1:15" x14ac:dyDescent="0.25">
      <c r="A446" s="5" t="s">
        <v>424</v>
      </c>
      <c r="B446" s="6" t="s">
        <v>384</v>
      </c>
      <c r="C446" s="6" t="str">
        <f t="shared" si="30"/>
        <v>Roosevelt borough_Monmouth</v>
      </c>
      <c r="D446" s="7">
        <v>751</v>
      </c>
      <c r="E446" s="7">
        <v>54</v>
      </c>
      <c r="F446" s="20">
        <f t="shared" si="31"/>
        <v>7.1904127829560585E-2</v>
      </c>
      <c r="G446" s="5" t="s">
        <v>13</v>
      </c>
      <c r="H446" s="8">
        <v>21</v>
      </c>
      <c r="I446" s="50">
        <f t="shared" si="32"/>
        <v>2.7962716378162451E-2</v>
      </c>
      <c r="J446" s="5" t="s">
        <v>25</v>
      </c>
      <c r="K446" s="8">
        <v>9</v>
      </c>
      <c r="L446" s="50">
        <f t="shared" si="33"/>
        <v>1.1984021304926764E-2</v>
      </c>
      <c r="M446" s="5" t="s">
        <v>34</v>
      </c>
      <c r="N446" s="8">
        <v>6</v>
      </c>
      <c r="O446" s="20">
        <f t="shared" si="34"/>
        <v>7.989347536617843E-3</v>
      </c>
    </row>
    <row r="447" spans="1:15" x14ac:dyDescent="0.25">
      <c r="A447" s="5" t="s">
        <v>329</v>
      </c>
      <c r="B447" s="6" t="s">
        <v>320</v>
      </c>
      <c r="C447" s="6" t="str">
        <f t="shared" si="30"/>
        <v>Frenchtown borough_Hunterdon</v>
      </c>
      <c r="D447" s="7">
        <v>1383</v>
      </c>
      <c r="E447" s="7">
        <v>99</v>
      </c>
      <c r="F447" s="20">
        <f t="shared" si="31"/>
        <v>7.1583514099783085E-2</v>
      </c>
      <c r="G447" s="5" t="s">
        <v>13</v>
      </c>
      <c r="H447" s="8">
        <v>44</v>
      </c>
      <c r="I447" s="50">
        <f t="shared" si="32"/>
        <v>3.1814895155459148E-2</v>
      </c>
      <c r="J447" s="5" t="s">
        <v>25</v>
      </c>
      <c r="K447" s="8">
        <v>25</v>
      </c>
      <c r="L447" s="50">
        <f t="shared" si="33"/>
        <v>1.8076644974692697E-2</v>
      </c>
      <c r="M447" s="9" t="s">
        <v>34</v>
      </c>
      <c r="N447" s="10">
        <v>14</v>
      </c>
      <c r="O447" s="20">
        <f t="shared" si="34"/>
        <v>1.012292118582791E-2</v>
      </c>
    </row>
    <row r="448" spans="1:15" x14ac:dyDescent="0.25">
      <c r="A448" s="5" t="s">
        <v>488</v>
      </c>
      <c r="B448" s="6" t="s">
        <v>478</v>
      </c>
      <c r="C448" s="6" t="str">
        <f t="shared" si="30"/>
        <v>Island Heights borough_Ocean</v>
      </c>
      <c r="D448" s="7">
        <v>1569</v>
      </c>
      <c r="E448" s="7">
        <v>111</v>
      </c>
      <c r="F448" s="20">
        <f t="shared" si="31"/>
        <v>7.0745697896749518E-2</v>
      </c>
      <c r="G448" s="5" t="s">
        <v>13</v>
      </c>
      <c r="H448" s="8">
        <v>57</v>
      </c>
      <c r="I448" s="50">
        <f t="shared" si="32"/>
        <v>3.6328871892925434E-2</v>
      </c>
      <c r="J448" s="5" t="s">
        <v>35</v>
      </c>
      <c r="K448" s="8">
        <v>26</v>
      </c>
      <c r="L448" s="50">
        <f t="shared" si="33"/>
        <v>1.6571064372211598E-2</v>
      </c>
      <c r="M448" s="9" t="s">
        <v>20</v>
      </c>
      <c r="N448" s="10">
        <v>9</v>
      </c>
      <c r="O448" s="20">
        <f t="shared" si="34"/>
        <v>5.7361376673040155E-3</v>
      </c>
    </row>
    <row r="449" spans="1:15" x14ac:dyDescent="0.25">
      <c r="A449" s="5" t="s">
        <v>541</v>
      </c>
      <c r="B449" s="6" t="s">
        <v>532</v>
      </c>
      <c r="C449" s="6" t="str">
        <f t="shared" si="30"/>
        <v>Pilesgrove township_Salem</v>
      </c>
      <c r="D449" s="7">
        <v>3855</v>
      </c>
      <c r="E449" s="7">
        <v>272</v>
      </c>
      <c r="F449" s="20">
        <f t="shared" si="31"/>
        <v>7.0557717250324253E-2</v>
      </c>
      <c r="G449" s="5" t="s">
        <v>13</v>
      </c>
      <c r="H449" s="8">
        <v>137</v>
      </c>
      <c r="I449" s="50">
        <f t="shared" si="32"/>
        <v>3.5538261997405965E-2</v>
      </c>
      <c r="J449" s="9" t="s">
        <v>182</v>
      </c>
      <c r="K449" s="10">
        <v>43</v>
      </c>
      <c r="L449" s="50">
        <f t="shared" si="33"/>
        <v>1.1154345006485085E-2</v>
      </c>
      <c r="M449" s="5" t="s">
        <v>54</v>
      </c>
      <c r="N449" s="8">
        <v>35</v>
      </c>
      <c r="O449" s="20">
        <f t="shared" si="34"/>
        <v>9.0791180285343717E-3</v>
      </c>
    </row>
    <row r="450" spans="1:15" x14ac:dyDescent="0.25">
      <c r="A450" s="5" t="s">
        <v>425</v>
      </c>
      <c r="B450" s="6" t="s">
        <v>384</v>
      </c>
      <c r="C450" s="6" t="str">
        <f t="shared" si="30"/>
        <v>Rumson borough_Monmouth</v>
      </c>
      <c r="D450" s="7">
        <v>6674</v>
      </c>
      <c r="E450" s="7">
        <v>470</v>
      </c>
      <c r="F450" s="20">
        <f t="shared" si="31"/>
        <v>7.0422535211267609E-2</v>
      </c>
      <c r="G450" s="5" t="s">
        <v>13</v>
      </c>
      <c r="H450" s="8">
        <v>157</v>
      </c>
      <c r="I450" s="50">
        <f t="shared" si="32"/>
        <v>2.3524123464189393E-2</v>
      </c>
      <c r="J450" s="5" t="s">
        <v>34</v>
      </c>
      <c r="K450" s="8">
        <v>67</v>
      </c>
      <c r="L450" s="50">
        <f t="shared" si="33"/>
        <v>1.0038957147138148E-2</v>
      </c>
      <c r="M450" s="5" t="s">
        <v>46</v>
      </c>
      <c r="N450" s="8">
        <v>51</v>
      </c>
      <c r="O450" s="20">
        <f t="shared" si="34"/>
        <v>7.6415942463290377E-3</v>
      </c>
    </row>
    <row r="451" spans="1:15" x14ac:dyDescent="0.25">
      <c r="A451" s="5" t="s">
        <v>282</v>
      </c>
      <c r="B451" s="6" t="s">
        <v>283</v>
      </c>
      <c r="C451" s="6" t="str">
        <f t="shared" si="30"/>
        <v>Clayton borough_Gloucester</v>
      </c>
      <c r="D451" s="7">
        <v>7673</v>
      </c>
      <c r="E451" s="7">
        <v>536</v>
      </c>
      <c r="F451" s="20">
        <f t="shared" si="31"/>
        <v>6.9855336895607981E-2</v>
      </c>
      <c r="G451" s="5" t="s">
        <v>13</v>
      </c>
      <c r="H451" s="8">
        <v>270</v>
      </c>
      <c r="I451" s="50">
        <f t="shared" si="32"/>
        <v>3.5188322689951777E-2</v>
      </c>
      <c r="J451" s="5" t="s">
        <v>20</v>
      </c>
      <c r="K451" s="8">
        <v>65</v>
      </c>
      <c r="L451" s="50">
        <f t="shared" si="33"/>
        <v>8.4712628698032054E-3</v>
      </c>
      <c r="M451" s="5" t="s">
        <v>32</v>
      </c>
      <c r="N451" s="8">
        <v>49</v>
      </c>
      <c r="O451" s="20">
        <f t="shared" si="34"/>
        <v>6.3860289326208783E-3</v>
      </c>
    </row>
    <row r="452" spans="1:15" x14ac:dyDescent="0.25">
      <c r="A452" s="5" t="s">
        <v>157</v>
      </c>
      <c r="B452" s="6" t="s">
        <v>137</v>
      </c>
      <c r="C452" s="6" t="str">
        <f t="shared" ref="C452:C515" si="35">A452&amp;"_"&amp;B452</f>
        <v>Medford township_Burlington</v>
      </c>
      <c r="D452" s="7">
        <v>22167</v>
      </c>
      <c r="E452" s="7">
        <v>1542</v>
      </c>
      <c r="F452" s="20">
        <f t="shared" ref="F452:F515" si="36">E452/D452</f>
        <v>6.9562863716335091E-2</v>
      </c>
      <c r="G452" s="5" t="s">
        <v>13</v>
      </c>
      <c r="H452" s="8">
        <v>654</v>
      </c>
      <c r="I452" s="50">
        <f t="shared" si="32"/>
        <v>2.9503315739612939E-2</v>
      </c>
      <c r="J452" s="5" t="s">
        <v>23</v>
      </c>
      <c r="K452" s="8">
        <v>104</v>
      </c>
      <c r="L452" s="50">
        <f t="shared" si="33"/>
        <v>4.691658772048541E-3</v>
      </c>
      <c r="M452" s="5" t="s">
        <v>34</v>
      </c>
      <c r="N452" s="8">
        <v>84</v>
      </c>
      <c r="O452" s="20">
        <f t="shared" si="34"/>
        <v>3.7894167005007445E-3</v>
      </c>
    </row>
    <row r="453" spans="1:15" x14ac:dyDescent="0.25">
      <c r="A453" s="5" t="s">
        <v>636</v>
      </c>
      <c r="B453" s="6" t="s">
        <v>618</v>
      </c>
      <c r="C453" s="6" t="str">
        <f t="shared" si="35"/>
        <v>White township_Warren</v>
      </c>
      <c r="D453" s="7">
        <v>4676</v>
      </c>
      <c r="E453" s="7">
        <v>325</v>
      </c>
      <c r="F453" s="20">
        <f t="shared" si="36"/>
        <v>6.9503849443969201E-2</v>
      </c>
      <c r="G453" s="5" t="s">
        <v>13</v>
      </c>
      <c r="H453" s="8">
        <v>125</v>
      </c>
      <c r="I453" s="50">
        <f t="shared" ref="I453:I516" si="37">IFERROR(H453/$D453,"--")</f>
        <v>2.6732249786142002E-2</v>
      </c>
      <c r="J453" s="5" t="s">
        <v>55</v>
      </c>
      <c r="K453" s="8">
        <v>98</v>
      </c>
      <c r="L453" s="50">
        <f t="shared" ref="L453:L516" si="38">IFERROR(K453/$D453,"--")</f>
        <v>2.0958083832335328E-2</v>
      </c>
      <c r="M453" s="5" t="s">
        <v>25</v>
      </c>
      <c r="N453" s="8">
        <v>35</v>
      </c>
      <c r="O453" s="20">
        <f t="shared" ref="O453:O516" si="39">IFERROR(N453/$D453,"--")</f>
        <v>7.4850299401197605E-3</v>
      </c>
    </row>
    <row r="454" spans="1:15" x14ac:dyDescent="0.25">
      <c r="A454" s="5" t="s">
        <v>139</v>
      </c>
      <c r="B454" s="6" t="s">
        <v>137</v>
      </c>
      <c r="C454" s="6" t="str">
        <f t="shared" si="35"/>
        <v>Bordentown city_Burlington</v>
      </c>
      <c r="D454" s="7">
        <v>3670</v>
      </c>
      <c r="E454" s="7">
        <v>253</v>
      </c>
      <c r="F454" s="20">
        <f t="shared" si="36"/>
        <v>6.8937329700272484E-2</v>
      </c>
      <c r="G454" s="5" t="s">
        <v>13</v>
      </c>
      <c r="H454" s="8">
        <v>57</v>
      </c>
      <c r="I454" s="50">
        <f t="shared" si="37"/>
        <v>1.5531335149863761E-2</v>
      </c>
      <c r="J454" s="5" t="s">
        <v>55</v>
      </c>
      <c r="K454" s="8">
        <v>45</v>
      </c>
      <c r="L454" s="50">
        <f t="shared" si="38"/>
        <v>1.226158038147139E-2</v>
      </c>
      <c r="M454" s="5" t="s">
        <v>17</v>
      </c>
      <c r="N454" s="8">
        <v>37</v>
      </c>
      <c r="O454" s="20">
        <f t="shared" si="39"/>
        <v>1.0081743869209809E-2</v>
      </c>
    </row>
    <row r="455" spans="1:15" x14ac:dyDescent="0.25">
      <c r="A455" s="5" t="s">
        <v>622</v>
      </c>
      <c r="B455" s="6" t="s">
        <v>618</v>
      </c>
      <c r="C455" s="6" t="str">
        <f t="shared" si="35"/>
        <v>Frelinghuysen township_Warren</v>
      </c>
      <c r="D455" s="7">
        <v>2377</v>
      </c>
      <c r="E455" s="7">
        <v>163</v>
      </c>
      <c r="F455" s="20">
        <f t="shared" si="36"/>
        <v>6.8573832562053003E-2</v>
      </c>
      <c r="G455" s="5" t="s">
        <v>13</v>
      </c>
      <c r="H455" s="8">
        <v>85</v>
      </c>
      <c r="I455" s="50">
        <f t="shared" si="37"/>
        <v>3.5759360538493899E-2</v>
      </c>
      <c r="J455" s="5" t="s">
        <v>23</v>
      </c>
      <c r="K455" s="8">
        <v>19</v>
      </c>
      <c r="L455" s="50">
        <f t="shared" si="38"/>
        <v>7.9932688262515771E-3</v>
      </c>
      <c r="M455" s="5" t="s">
        <v>54</v>
      </c>
      <c r="N455" s="8">
        <v>17</v>
      </c>
      <c r="O455" s="20">
        <f t="shared" si="39"/>
        <v>7.1518721076987797E-3</v>
      </c>
    </row>
    <row r="456" spans="1:15" x14ac:dyDescent="0.25">
      <c r="A456" s="5" t="s">
        <v>298</v>
      </c>
      <c r="B456" s="6" t="s">
        <v>283</v>
      </c>
      <c r="C456" s="6" t="str">
        <f t="shared" si="35"/>
        <v>South Harrison township_Gloucester</v>
      </c>
      <c r="D456" s="7">
        <v>3041</v>
      </c>
      <c r="E456" s="7">
        <v>208</v>
      </c>
      <c r="F456" s="20">
        <f t="shared" si="36"/>
        <v>6.8398553107530416E-2</v>
      </c>
      <c r="G456" s="5" t="s">
        <v>13</v>
      </c>
      <c r="H456" s="8">
        <v>135</v>
      </c>
      <c r="I456" s="50">
        <f t="shared" si="37"/>
        <v>4.4393291680368298E-2</v>
      </c>
      <c r="J456" s="5" t="s">
        <v>32</v>
      </c>
      <c r="K456" s="8">
        <v>23</v>
      </c>
      <c r="L456" s="50">
        <f t="shared" si="38"/>
        <v>7.5633015455442293E-3</v>
      </c>
      <c r="M456" s="9" t="s">
        <v>34</v>
      </c>
      <c r="N456" s="10">
        <v>21</v>
      </c>
      <c r="O456" s="20">
        <f t="shared" si="39"/>
        <v>6.9056231502795133E-3</v>
      </c>
    </row>
    <row r="457" spans="1:15" x14ac:dyDescent="0.25">
      <c r="A457" s="5" t="s">
        <v>236</v>
      </c>
      <c r="B457" s="6" t="s">
        <v>225</v>
      </c>
      <c r="C457" s="6" t="str">
        <f t="shared" si="35"/>
        <v>Upper township_Cape May</v>
      </c>
      <c r="D457" s="7">
        <v>11516</v>
      </c>
      <c r="E457" s="7">
        <v>779</v>
      </c>
      <c r="F457" s="20">
        <f t="shared" si="36"/>
        <v>6.7645015630427227E-2</v>
      </c>
      <c r="G457" s="5" t="s">
        <v>13</v>
      </c>
      <c r="H457" s="8">
        <v>252</v>
      </c>
      <c r="I457" s="50">
        <f t="shared" si="37"/>
        <v>2.1882598124348732E-2</v>
      </c>
      <c r="J457" s="5" t="s">
        <v>23</v>
      </c>
      <c r="K457" s="8">
        <v>128</v>
      </c>
      <c r="L457" s="50">
        <f t="shared" si="38"/>
        <v>1.1114970475859673E-2</v>
      </c>
      <c r="M457" s="5" t="s">
        <v>55</v>
      </c>
      <c r="N457" s="8">
        <v>127</v>
      </c>
      <c r="O457" s="20">
        <f t="shared" si="39"/>
        <v>1.102813476901702E-2</v>
      </c>
    </row>
    <row r="458" spans="1:15" x14ac:dyDescent="0.25">
      <c r="A458" s="5" t="s">
        <v>249</v>
      </c>
      <c r="B458" s="6" t="s">
        <v>243</v>
      </c>
      <c r="C458" s="6" t="str">
        <f t="shared" si="35"/>
        <v>Hopewell township_Cumberland</v>
      </c>
      <c r="D458" s="7">
        <v>4317</v>
      </c>
      <c r="E458" s="7">
        <v>289</v>
      </c>
      <c r="F458" s="20">
        <f t="shared" si="36"/>
        <v>6.6944637479731298E-2</v>
      </c>
      <c r="G458" s="5" t="s">
        <v>13</v>
      </c>
      <c r="H458" s="8">
        <v>121</v>
      </c>
      <c r="I458" s="50">
        <f t="shared" si="37"/>
        <v>2.8028723650683346E-2</v>
      </c>
      <c r="J458" s="5" t="s">
        <v>23</v>
      </c>
      <c r="K458" s="8">
        <v>52</v>
      </c>
      <c r="L458" s="50">
        <f t="shared" si="38"/>
        <v>1.2045401899467222E-2</v>
      </c>
      <c r="M458" s="9" t="s">
        <v>54</v>
      </c>
      <c r="N458" s="10">
        <v>50</v>
      </c>
      <c r="O458" s="20">
        <f t="shared" si="39"/>
        <v>1.1582117211026175E-2</v>
      </c>
    </row>
    <row r="459" spans="1:15" x14ac:dyDescent="0.25">
      <c r="A459" s="5" t="s">
        <v>174</v>
      </c>
      <c r="B459" s="6" t="s">
        <v>137</v>
      </c>
      <c r="C459" s="6" t="str">
        <f t="shared" si="35"/>
        <v>Springfield township_Burlington</v>
      </c>
      <c r="D459" s="7">
        <v>3281</v>
      </c>
      <c r="E459" s="7">
        <v>218</v>
      </c>
      <c r="F459" s="20">
        <f t="shared" si="36"/>
        <v>6.6443157573910394E-2</v>
      </c>
      <c r="G459" s="5" t="s">
        <v>13</v>
      </c>
      <c r="H459" s="8">
        <v>111</v>
      </c>
      <c r="I459" s="50">
        <f t="shared" si="37"/>
        <v>3.3831149039926851E-2</v>
      </c>
      <c r="J459" s="5" t="s">
        <v>50</v>
      </c>
      <c r="K459" s="8">
        <v>29</v>
      </c>
      <c r="L459" s="50">
        <f t="shared" si="38"/>
        <v>8.8387686680889976E-3</v>
      </c>
      <c r="M459" s="5" t="s">
        <v>26</v>
      </c>
      <c r="N459" s="8">
        <v>12</v>
      </c>
      <c r="O459" s="20">
        <f t="shared" si="39"/>
        <v>3.6574215178299301E-3</v>
      </c>
    </row>
    <row r="460" spans="1:15" x14ac:dyDescent="0.25">
      <c r="A460" s="5" t="s">
        <v>322</v>
      </c>
      <c r="B460" s="6" t="s">
        <v>320</v>
      </c>
      <c r="C460" s="6" t="str">
        <f t="shared" si="35"/>
        <v>Bloomsbury borough_Hunterdon</v>
      </c>
      <c r="D460" s="7">
        <v>694</v>
      </c>
      <c r="E460" s="7">
        <v>45</v>
      </c>
      <c r="F460" s="20">
        <f t="shared" si="36"/>
        <v>6.4841498559077809E-2</v>
      </c>
      <c r="G460" s="5" t="s">
        <v>13</v>
      </c>
      <c r="H460" s="8">
        <v>25</v>
      </c>
      <c r="I460" s="50">
        <f t="shared" si="37"/>
        <v>3.6023054755043228E-2</v>
      </c>
      <c r="J460" s="5" t="s">
        <v>46</v>
      </c>
      <c r="K460" s="8">
        <v>9</v>
      </c>
      <c r="L460" s="50">
        <f t="shared" si="38"/>
        <v>1.2968299711815562E-2</v>
      </c>
      <c r="M460" s="5" t="s">
        <v>54</v>
      </c>
      <c r="N460" s="8">
        <v>4</v>
      </c>
      <c r="O460" s="20">
        <f t="shared" si="39"/>
        <v>5.763688760806916E-3</v>
      </c>
    </row>
    <row r="461" spans="1:15" x14ac:dyDescent="0.25">
      <c r="A461" s="5" t="s">
        <v>338</v>
      </c>
      <c r="B461" s="6" t="s">
        <v>320</v>
      </c>
      <c r="C461" s="6" t="str">
        <f t="shared" si="35"/>
        <v>Lebanon township_Hunterdon</v>
      </c>
      <c r="D461" s="7">
        <v>6205</v>
      </c>
      <c r="E461" s="7">
        <v>402</v>
      </c>
      <c r="F461" s="20">
        <f t="shared" si="36"/>
        <v>6.4786462530217567E-2</v>
      </c>
      <c r="G461" s="5" t="s">
        <v>55</v>
      </c>
      <c r="H461" s="8">
        <v>159</v>
      </c>
      <c r="I461" s="50">
        <f t="shared" si="37"/>
        <v>2.5624496373892022E-2</v>
      </c>
      <c r="J461" s="5" t="s">
        <v>28</v>
      </c>
      <c r="K461" s="8">
        <v>78</v>
      </c>
      <c r="L461" s="50">
        <f t="shared" si="38"/>
        <v>1.2570507655116841E-2</v>
      </c>
      <c r="M461" s="5" t="s">
        <v>13</v>
      </c>
      <c r="N461" s="8">
        <v>40</v>
      </c>
      <c r="O461" s="20">
        <f t="shared" si="39"/>
        <v>6.4464141821112004E-3</v>
      </c>
    </row>
    <row r="462" spans="1:15" x14ac:dyDescent="0.25">
      <c r="A462" s="5" t="s">
        <v>304</v>
      </c>
      <c r="B462" s="6" t="s">
        <v>283</v>
      </c>
      <c r="C462" s="6" t="str">
        <f t="shared" si="35"/>
        <v>Woodbury Heights borough_Gloucester</v>
      </c>
      <c r="D462" s="7">
        <v>2804</v>
      </c>
      <c r="E462" s="7">
        <v>181</v>
      </c>
      <c r="F462" s="20">
        <f t="shared" si="36"/>
        <v>6.4550641940085599E-2</v>
      </c>
      <c r="G462" s="5" t="s">
        <v>13</v>
      </c>
      <c r="H462" s="8">
        <v>71</v>
      </c>
      <c r="I462" s="50">
        <f t="shared" si="37"/>
        <v>2.5320970042796005E-2</v>
      </c>
      <c r="J462" s="5" t="s">
        <v>23</v>
      </c>
      <c r="K462" s="8">
        <v>45</v>
      </c>
      <c r="L462" s="50">
        <f t="shared" si="38"/>
        <v>1.6048502139800285E-2</v>
      </c>
      <c r="M462" s="5" t="s">
        <v>55</v>
      </c>
      <c r="N462" s="8">
        <v>26</v>
      </c>
      <c r="O462" s="20">
        <f t="shared" si="39"/>
        <v>9.2724679029957211E-3</v>
      </c>
    </row>
    <row r="463" spans="1:15" x14ac:dyDescent="0.25">
      <c r="A463" s="5" t="s">
        <v>199</v>
      </c>
      <c r="B463" s="6" t="s">
        <v>184</v>
      </c>
      <c r="C463" s="6" t="str">
        <f t="shared" si="35"/>
        <v>Haddon township_Camden</v>
      </c>
      <c r="D463" s="7">
        <v>13738</v>
      </c>
      <c r="E463" s="7">
        <v>883</v>
      </c>
      <c r="F463" s="20">
        <f t="shared" si="36"/>
        <v>6.4274275731547537E-2</v>
      </c>
      <c r="G463" s="5" t="s">
        <v>13</v>
      </c>
      <c r="H463" s="8">
        <v>347</v>
      </c>
      <c r="I463" s="50">
        <f t="shared" si="37"/>
        <v>2.5258407337312563E-2</v>
      </c>
      <c r="J463" s="5" t="s">
        <v>25</v>
      </c>
      <c r="K463" s="8">
        <v>146</v>
      </c>
      <c r="L463" s="50">
        <f t="shared" si="38"/>
        <v>1.062745668947445E-2</v>
      </c>
      <c r="M463" s="5" t="s">
        <v>15</v>
      </c>
      <c r="N463" s="8">
        <v>102</v>
      </c>
      <c r="O463" s="20">
        <f t="shared" si="39"/>
        <v>7.4246615227835204E-3</v>
      </c>
    </row>
    <row r="464" spans="1:15" x14ac:dyDescent="0.25">
      <c r="A464" s="5" t="s">
        <v>628</v>
      </c>
      <c r="B464" s="6" t="s">
        <v>618</v>
      </c>
      <c r="C464" s="6" t="str">
        <f t="shared" si="35"/>
        <v>Independence township_Warren</v>
      </c>
      <c r="D464" s="7">
        <v>5385</v>
      </c>
      <c r="E464" s="7">
        <v>344</v>
      </c>
      <c r="F464" s="20">
        <f t="shared" si="36"/>
        <v>6.3881151346332404E-2</v>
      </c>
      <c r="G464" s="5" t="s">
        <v>25</v>
      </c>
      <c r="H464" s="8">
        <v>69</v>
      </c>
      <c r="I464" s="50">
        <f t="shared" si="37"/>
        <v>1.2813370473537604E-2</v>
      </c>
      <c r="J464" s="5" t="s">
        <v>143</v>
      </c>
      <c r="K464" s="8">
        <v>68</v>
      </c>
      <c r="L464" s="50">
        <f t="shared" si="38"/>
        <v>1.2627669452181987E-2</v>
      </c>
      <c r="M464" s="5" t="s">
        <v>69</v>
      </c>
      <c r="N464" s="8">
        <v>51</v>
      </c>
      <c r="O464" s="20">
        <f t="shared" si="39"/>
        <v>9.4707520891364905E-3</v>
      </c>
    </row>
    <row r="465" spans="1:15" x14ac:dyDescent="0.25">
      <c r="A465" s="5" t="s">
        <v>285</v>
      </c>
      <c r="B465" s="6" t="s">
        <v>283</v>
      </c>
      <c r="C465" s="6" t="str">
        <f t="shared" si="35"/>
        <v>East Greenwich township_Gloucester</v>
      </c>
      <c r="D465" s="7">
        <v>9222</v>
      </c>
      <c r="E465" s="7">
        <v>579</v>
      </c>
      <c r="F465" s="20">
        <f t="shared" si="36"/>
        <v>6.2784645413142479E-2</v>
      </c>
      <c r="G465" s="5" t="s">
        <v>14</v>
      </c>
      <c r="H465" s="8">
        <v>145</v>
      </c>
      <c r="I465" s="50">
        <f t="shared" si="37"/>
        <v>1.5723270440251572E-2</v>
      </c>
      <c r="J465" s="5" t="s">
        <v>23</v>
      </c>
      <c r="K465" s="8">
        <v>128</v>
      </c>
      <c r="L465" s="50">
        <f t="shared" si="38"/>
        <v>1.3879852526566904E-2</v>
      </c>
      <c r="M465" s="5" t="s">
        <v>20</v>
      </c>
      <c r="N465" s="8">
        <v>107</v>
      </c>
      <c r="O465" s="20">
        <f t="shared" si="39"/>
        <v>1.1602689221427022E-2</v>
      </c>
    </row>
    <row r="466" spans="1:15" x14ac:dyDescent="0.25">
      <c r="A466" s="5" t="s">
        <v>587</v>
      </c>
      <c r="B466" s="6" t="s">
        <v>569</v>
      </c>
      <c r="C466" s="6" t="str">
        <f t="shared" si="35"/>
        <v>Sandyston township_Sussex</v>
      </c>
      <c r="D466" s="7">
        <v>1841</v>
      </c>
      <c r="E466" s="7">
        <v>115</v>
      </c>
      <c r="F466" s="20">
        <f t="shared" si="36"/>
        <v>6.2466051059206953E-2</v>
      </c>
      <c r="G466" s="5" t="s">
        <v>13</v>
      </c>
      <c r="H466" s="8">
        <v>57</v>
      </c>
      <c r="I466" s="50">
        <f t="shared" si="37"/>
        <v>3.0961434003259097E-2</v>
      </c>
      <c r="J466" s="5" t="s">
        <v>15</v>
      </c>
      <c r="K466" s="8">
        <v>28</v>
      </c>
      <c r="L466" s="50">
        <f t="shared" si="38"/>
        <v>1.5209125475285171E-2</v>
      </c>
      <c r="M466" s="9" t="s">
        <v>50</v>
      </c>
      <c r="N466" s="10">
        <v>8</v>
      </c>
      <c r="O466" s="20">
        <f t="shared" si="39"/>
        <v>4.3454644215100485E-3</v>
      </c>
    </row>
    <row r="467" spans="1:15" x14ac:dyDescent="0.25">
      <c r="A467" s="5" t="s">
        <v>436</v>
      </c>
      <c r="B467" s="6" t="s">
        <v>384</v>
      </c>
      <c r="C467" s="6" t="str">
        <f t="shared" si="35"/>
        <v>Wall township_Monmouth</v>
      </c>
      <c r="D467" s="7">
        <v>25006</v>
      </c>
      <c r="E467" s="7">
        <v>1562</v>
      </c>
      <c r="F467" s="20">
        <f t="shared" si="36"/>
        <v>6.2465008397984481E-2</v>
      </c>
      <c r="G467" s="5" t="s">
        <v>23</v>
      </c>
      <c r="H467" s="8">
        <v>381</v>
      </c>
      <c r="I467" s="50">
        <f t="shared" si="37"/>
        <v>1.5236343277613373E-2</v>
      </c>
      <c r="J467" s="5" t="s">
        <v>13</v>
      </c>
      <c r="K467" s="8">
        <v>342</v>
      </c>
      <c r="L467" s="50">
        <f t="shared" si="38"/>
        <v>1.3676717587778933E-2</v>
      </c>
      <c r="M467" s="5" t="s">
        <v>54</v>
      </c>
      <c r="N467" s="8">
        <v>158</v>
      </c>
      <c r="O467" s="20">
        <f t="shared" si="39"/>
        <v>6.3184835639446529E-3</v>
      </c>
    </row>
    <row r="468" spans="1:15" x14ac:dyDescent="0.25">
      <c r="A468" s="5" t="s">
        <v>36</v>
      </c>
      <c r="B468" s="6" t="s">
        <v>12</v>
      </c>
      <c r="C468" s="6" t="str">
        <f t="shared" si="35"/>
        <v>Folsom borough_Atlantic</v>
      </c>
      <c r="D468" s="7">
        <v>1784</v>
      </c>
      <c r="E468" s="7">
        <v>111</v>
      </c>
      <c r="F468" s="20">
        <f t="shared" si="36"/>
        <v>6.2219730941704035E-2</v>
      </c>
      <c r="G468" s="5" t="s">
        <v>13</v>
      </c>
      <c r="H468" s="8">
        <v>67</v>
      </c>
      <c r="I468" s="50">
        <f t="shared" si="37"/>
        <v>3.755605381165919E-2</v>
      </c>
      <c r="J468" s="5" t="s">
        <v>25</v>
      </c>
      <c r="K468" s="8">
        <v>18</v>
      </c>
      <c r="L468" s="50">
        <f t="shared" si="38"/>
        <v>1.0089686098654708E-2</v>
      </c>
      <c r="M468" s="5" t="s">
        <v>23</v>
      </c>
      <c r="N468" s="8">
        <v>9</v>
      </c>
      <c r="O468" s="20">
        <f t="shared" si="39"/>
        <v>5.0448430493273541E-3</v>
      </c>
    </row>
    <row r="469" spans="1:15" x14ac:dyDescent="0.25">
      <c r="A469" s="5" t="s">
        <v>289</v>
      </c>
      <c r="B469" s="6" t="s">
        <v>283</v>
      </c>
      <c r="C469" s="6" t="str">
        <f t="shared" si="35"/>
        <v>Harrison township_Gloucester</v>
      </c>
      <c r="D469" s="7">
        <v>11705</v>
      </c>
      <c r="E469" s="7">
        <v>727</v>
      </c>
      <c r="F469" s="20">
        <f t="shared" si="36"/>
        <v>6.2110209312259718E-2</v>
      </c>
      <c r="G469" s="5" t="s">
        <v>13</v>
      </c>
      <c r="H469" s="8">
        <v>311</v>
      </c>
      <c r="I469" s="50">
        <f t="shared" si="37"/>
        <v>2.656984194788552E-2</v>
      </c>
      <c r="J469" s="5" t="s">
        <v>54</v>
      </c>
      <c r="K469" s="8">
        <v>148</v>
      </c>
      <c r="L469" s="50">
        <f t="shared" si="38"/>
        <v>1.2644169158479282E-2</v>
      </c>
      <c r="M469" s="9" t="s">
        <v>69</v>
      </c>
      <c r="N469" s="10">
        <v>76</v>
      </c>
      <c r="O469" s="20">
        <f t="shared" si="39"/>
        <v>6.4929517300299014E-3</v>
      </c>
    </row>
    <row r="470" spans="1:15" x14ac:dyDescent="0.25">
      <c r="A470" s="5" t="s">
        <v>136</v>
      </c>
      <c r="B470" s="6" t="s">
        <v>137</v>
      </c>
      <c r="C470" s="6" t="str">
        <f t="shared" si="35"/>
        <v>Bass River township_Burlington</v>
      </c>
      <c r="D470" s="7">
        <v>1439</v>
      </c>
      <c r="E470" s="7">
        <v>89</v>
      </c>
      <c r="F470" s="20">
        <f t="shared" si="36"/>
        <v>6.1848505906879778E-2</v>
      </c>
      <c r="G470" s="5" t="s">
        <v>35</v>
      </c>
      <c r="H470" s="8">
        <v>24</v>
      </c>
      <c r="I470" s="50">
        <f t="shared" si="37"/>
        <v>1.6678248783877692E-2</v>
      </c>
      <c r="J470" s="5" t="s">
        <v>55</v>
      </c>
      <c r="K470" s="8">
        <v>22</v>
      </c>
      <c r="L470" s="50">
        <f t="shared" si="38"/>
        <v>1.5288394718554551E-2</v>
      </c>
      <c r="M470" s="9" t="s">
        <v>13</v>
      </c>
      <c r="N470" s="10">
        <v>15</v>
      </c>
      <c r="O470" s="20">
        <f t="shared" si="39"/>
        <v>1.0423905489923557E-2</v>
      </c>
    </row>
    <row r="471" spans="1:15" x14ac:dyDescent="0.25">
      <c r="A471" s="5" t="s">
        <v>200</v>
      </c>
      <c r="B471" s="6" t="s">
        <v>184</v>
      </c>
      <c r="C471" s="6" t="str">
        <f t="shared" si="35"/>
        <v>Haddonfield borough_Camden</v>
      </c>
      <c r="D471" s="7">
        <v>10790</v>
      </c>
      <c r="E471" s="7">
        <v>665</v>
      </c>
      <c r="F471" s="20">
        <f t="shared" si="36"/>
        <v>6.1631139944392954E-2</v>
      </c>
      <c r="G471" s="5" t="s">
        <v>25</v>
      </c>
      <c r="H471" s="8">
        <v>150</v>
      </c>
      <c r="I471" s="50">
        <f t="shared" si="37"/>
        <v>1.3901760889712697E-2</v>
      </c>
      <c r="J471" s="5" t="s">
        <v>23</v>
      </c>
      <c r="K471" s="8">
        <v>105</v>
      </c>
      <c r="L471" s="50">
        <f t="shared" si="38"/>
        <v>9.7312326227988882E-3</v>
      </c>
      <c r="M471" s="5" t="s">
        <v>13</v>
      </c>
      <c r="N471" s="8">
        <v>91</v>
      </c>
      <c r="O471" s="20">
        <f t="shared" si="39"/>
        <v>8.4337349397590362E-3</v>
      </c>
    </row>
    <row r="472" spans="1:15" x14ac:dyDescent="0.25">
      <c r="A472" s="5" t="s">
        <v>347</v>
      </c>
      <c r="B472" s="6" t="s">
        <v>320</v>
      </c>
      <c r="C472" s="6" t="str">
        <f t="shared" si="35"/>
        <v>West Amwell township_Hunterdon</v>
      </c>
      <c r="D472" s="7">
        <v>2632</v>
      </c>
      <c r="E472" s="7">
        <v>161</v>
      </c>
      <c r="F472" s="20">
        <f t="shared" si="36"/>
        <v>6.1170212765957445E-2</v>
      </c>
      <c r="G472" s="5" t="s">
        <v>15</v>
      </c>
      <c r="H472" s="8">
        <v>41</v>
      </c>
      <c r="I472" s="50">
        <f t="shared" si="37"/>
        <v>1.5577507598784195E-2</v>
      </c>
      <c r="J472" s="5" t="s">
        <v>13</v>
      </c>
      <c r="K472" s="8">
        <v>24</v>
      </c>
      <c r="L472" s="50">
        <f t="shared" si="38"/>
        <v>9.11854103343465E-3</v>
      </c>
      <c r="M472" s="5" t="s">
        <v>22</v>
      </c>
      <c r="N472" s="8">
        <v>17</v>
      </c>
      <c r="O472" s="20">
        <f t="shared" si="39"/>
        <v>6.4589665653495441E-3</v>
      </c>
    </row>
    <row r="473" spans="1:15" x14ac:dyDescent="0.25">
      <c r="A473" s="5" t="s">
        <v>301</v>
      </c>
      <c r="B473" s="6" t="s">
        <v>283</v>
      </c>
      <c r="C473" s="6" t="str">
        <f t="shared" si="35"/>
        <v>West Deptford township_Gloucester</v>
      </c>
      <c r="D473" s="7">
        <v>20646</v>
      </c>
      <c r="E473" s="7">
        <v>1261</v>
      </c>
      <c r="F473" s="20">
        <f t="shared" si="36"/>
        <v>6.1077206238496558E-2</v>
      </c>
      <c r="G473" s="5" t="s">
        <v>13</v>
      </c>
      <c r="H473" s="8">
        <v>393</v>
      </c>
      <c r="I473" s="50">
        <f t="shared" si="37"/>
        <v>1.903516419645452E-2</v>
      </c>
      <c r="J473" s="5" t="s">
        <v>25</v>
      </c>
      <c r="K473" s="8">
        <v>180</v>
      </c>
      <c r="L473" s="50">
        <f t="shared" si="38"/>
        <v>8.7183958151700082E-3</v>
      </c>
      <c r="M473" s="5" t="s">
        <v>23</v>
      </c>
      <c r="N473" s="8">
        <v>94</v>
      </c>
      <c r="O473" s="20">
        <f t="shared" si="39"/>
        <v>4.5529400368110049E-3</v>
      </c>
    </row>
    <row r="474" spans="1:15" x14ac:dyDescent="0.25">
      <c r="A474" s="5" t="s">
        <v>33</v>
      </c>
      <c r="B474" s="6" t="s">
        <v>12</v>
      </c>
      <c r="C474" s="6" t="str">
        <f t="shared" si="35"/>
        <v>Estell Manor city_Atlantic</v>
      </c>
      <c r="D474" s="7">
        <v>1641</v>
      </c>
      <c r="E474" s="7">
        <v>100</v>
      </c>
      <c r="F474" s="20">
        <f t="shared" si="36"/>
        <v>6.0938452163315053E-2</v>
      </c>
      <c r="G474" s="5" t="s">
        <v>34</v>
      </c>
      <c r="H474" s="8">
        <v>30</v>
      </c>
      <c r="I474" s="50">
        <f t="shared" si="37"/>
        <v>1.8281535648994516E-2</v>
      </c>
      <c r="J474" s="9" t="s">
        <v>13</v>
      </c>
      <c r="K474" s="10">
        <v>25</v>
      </c>
      <c r="L474" s="50">
        <f t="shared" si="38"/>
        <v>1.5234613040828763E-2</v>
      </c>
      <c r="M474" s="5" t="s">
        <v>35</v>
      </c>
      <c r="N474" s="8">
        <v>11</v>
      </c>
      <c r="O474" s="20">
        <f t="shared" si="39"/>
        <v>6.7032297379646553E-3</v>
      </c>
    </row>
    <row r="475" spans="1:15" x14ac:dyDescent="0.25">
      <c r="A475" s="5" t="s">
        <v>302</v>
      </c>
      <c r="B475" s="6" t="s">
        <v>283</v>
      </c>
      <c r="C475" s="6" t="str">
        <f t="shared" si="35"/>
        <v>Westville borough_Gloucester</v>
      </c>
      <c r="D475" s="7">
        <v>4065</v>
      </c>
      <c r="E475" s="7">
        <v>247</v>
      </c>
      <c r="F475" s="20">
        <f t="shared" si="36"/>
        <v>6.0762607626076263E-2</v>
      </c>
      <c r="G475" s="5" t="s">
        <v>13</v>
      </c>
      <c r="H475" s="8">
        <v>100</v>
      </c>
      <c r="I475" s="50">
        <f t="shared" si="37"/>
        <v>2.4600246002460024E-2</v>
      </c>
      <c r="J475" s="5" t="s">
        <v>59</v>
      </c>
      <c r="K475" s="8">
        <v>55</v>
      </c>
      <c r="L475" s="50">
        <f t="shared" si="38"/>
        <v>1.3530135301353014E-2</v>
      </c>
      <c r="M475" s="5" t="s">
        <v>15</v>
      </c>
      <c r="N475" s="8">
        <v>34</v>
      </c>
      <c r="O475" s="20">
        <f t="shared" si="39"/>
        <v>8.3640836408364078E-3</v>
      </c>
    </row>
    <row r="476" spans="1:15" x14ac:dyDescent="0.25">
      <c r="A476" s="5" t="s">
        <v>178</v>
      </c>
      <c r="B476" s="6" t="s">
        <v>137</v>
      </c>
      <c r="C476" s="6" t="str">
        <f t="shared" si="35"/>
        <v>Woodland township_Burlington</v>
      </c>
      <c r="D476" s="7">
        <v>1342</v>
      </c>
      <c r="E476" s="7">
        <v>81</v>
      </c>
      <c r="F476" s="20">
        <f t="shared" si="36"/>
        <v>6.0357675111773472E-2</v>
      </c>
      <c r="G476" s="5" t="s">
        <v>13</v>
      </c>
      <c r="H476" s="8">
        <v>39</v>
      </c>
      <c r="I476" s="50">
        <f t="shared" si="37"/>
        <v>2.9061102831594635E-2</v>
      </c>
      <c r="J476" s="9" t="s">
        <v>179</v>
      </c>
      <c r="K476" s="10">
        <v>11</v>
      </c>
      <c r="L476" s="50">
        <f t="shared" si="38"/>
        <v>8.1967213114754103E-3</v>
      </c>
      <c r="M476" s="5" t="s">
        <v>180</v>
      </c>
      <c r="N476" s="8">
        <v>11</v>
      </c>
      <c r="O476" s="20">
        <f t="shared" si="39"/>
        <v>8.1967213114754103E-3</v>
      </c>
    </row>
    <row r="477" spans="1:15" x14ac:dyDescent="0.25">
      <c r="A477" s="5" t="s">
        <v>295</v>
      </c>
      <c r="B477" s="6" t="s">
        <v>283</v>
      </c>
      <c r="C477" s="6" t="str">
        <f t="shared" si="35"/>
        <v>Newfield borough_Gloucester</v>
      </c>
      <c r="D477" s="7">
        <v>1545</v>
      </c>
      <c r="E477" s="7">
        <v>93</v>
      </c>
      <c r="F477" s="20">
        <f t="shared" si="36"/>
        <v>6.0194174757281553E-2</v>
      </c>
      <c r="G477" s="5" t="s">
        <v>13</v>
      </c>
      <c r="H477" s="8">
        <v>57</v>
      </c>
      <c r="I477" s="50">
        <f t="shared" si="37"/>
        <v>3.6893203883495145E-2</v>
      </c>
      <c r="J477" s="5" t="s">
        <v>54</v>
      </c>
      <c r="K477" s="8">
        <v>11</v>
      </c>
      <c r="L477" s="50">
        <f t="shared" si="38"/>
        <v>7.119741100323625E-3</v>
      </c>
      <c r="M477" s="5" t="s">
        <v>34</v>
      </c>
      <c r="N477" s="8">
        <v>7</v>
      </c>
      <c r="O477" s="20">
        <f t="shared" si="39"/>
        <v>4.5307443365695792E-3</v>
      </c>
    </row>
    <row r="478" spans="1:15" x14ac:dyDescent="0.25">
      <c r="A478" s="5" t="s">
        <v>244</v>
      </c>
      <c r="B478" s="6" t="s">
        <v>243</v>
      </c>
      <c r="C478" s="6" t="str">
        <f t="shared" si="35"/>
        <v>Commercial township_Cumberland</v>
      </c>
      <c r="D478" s="7">
        <v>4709</v>
      </c>
      <c r="E478" s="7">
        <v>276</v>
      </c>
      <c r="F478" s="20">
        <f t="shared" si="36"/>
        <v>5.8611170099808874E-2</v>
      </c>
      <c r="G478" s="5" t="s">
        <v>13</v>
      </c>
      <c r="H478" s="8">
        <v>172</v>
      </c>
      <c r="I478" s="50">
        <f t="shared" si="37"/>
        <v>3.652580165640263E-2</v>
      </c>
      <c r="J478" s="5" t="s">
        <v>23</v>
      </c>
      <c r="K478" s="8">
        <v>31</v>
      </c>
      <c r="L478" s="50">
        <f t="shared" si="38"/>
        <v>6.5831386706307069E-3</v>
      </c>
      <c r="M478" s="5" t="s">
        <v>19</v>
      </c>
      <c r="N478" s="8">
        <v>29</v>
      </c>
      <c r="O478" s="20">
        <f t="shared" si="39"/>
        <v>6.1584200467190483E-3</v>
      </c>
    </row>
    <row r="479" spans="1:15" x14ac:dyDescent="0.25">
      <c r="A479" s="5" t="s">
        <v>385</v>
      </c>
      <c r="B479" s="6" t="s">
        <v>384</v>
      </c>
      <c r="C479" s="6" t="str">
        <f t="shared" si="35"/>
        <v>Allenhurst borough_Monmouth</v>
      </c>
      <c r="D479" s="7">
        <v>478</v>
      </c>
      <c r="E479" s="7">
        <v>28</v>
      </c>
      <c r="F479" s="20">
        <f t="shared" si="36"/>
        <v>5.8577405857740586E-2</v>
      </c>
      <c r="G479" s="5" t="s">
        <v>13</v>
      </c>
      <c r="H479" s="8">
        <v>21</v>
      </c>
      <c r="I479" s="50">
        <f t="shared" si="37"/>
        <v>4.3933054393305436E-2</v>
      </c>
      <c r="J479" s="9" t="s">
        <v>23</v>
      </c>
      <c r="K479" s="10">
        <v>7</v>
      </c>
      <c r="L479" s="50">
        <f t="shared" si="38"/>
        <v>1.4644351464435146E-2</v>
      </c>
      <c r="M479" s="9" t="s">
        <v>29</v>
      </c>
      <c r="N479" s="10" t="s">
        <v>29</v>
      </c>
      <c r="O479" s="20" t="str">
        <f t="shared" si="39"/>
        <v>--</v>
      </c>
    </row>
    <row r="480" spans="1:15" x14ac:dyDescent="0.25">
      <c r="A480" s="5" t="s">
        <v>540</v>
      </c>
      <c r="B480" s="6" t="s">
        <v>532</v>
      </c>
      <c r="C480" s="6" t="str">
        <f t="shared" si="35"/>
        <v>Pennsville township_Salem</v>
      </c>
      <c r="D480" s="7">
        <v>12416</v>
      </c>
      <c r="E480" s="7">
        <v>726</v>
      </c>
      <c r="F480" s="20">
        <f t="shared" si="36"/>
        <v>5.8472938144329897E-2</v>
      </c>
      <c r="G480" s="5" t="s">
        <v>13</v>
      </c>
      <c r="H480" s="8">
        <v>182</v>
      </c>
      <c r="I480" s="50">
        <f t="shared" si="37"/>
        <v>1.4658505154639175E-2</v>
      </c>
      <c r="J480" s="5" t="s">
        <v>28</v>
      </c>
      <c r="K480" s="8">
        <v>108</v>
      </c>
      <c r="L480" s="50">
        <f t="shared" si="38"/>
        <v>8.698453608247423E-3</v>
      </c>
      <c r="M480" s="5" t="s">
        <v>26</v>
      </c>
      <c r="N480" s="8">
        <v>101</v>
      </c>
      <c r="O480" s="20">
        <f t="shared" si="39"/>
        <v>8.1346649484536088E-3</v>
      </c>
    </row>
    <row r="481" spans="1:15" x14ac:dyDescent="0.25">
      <c r="A481" s="5" t="s">
        <v>595</v>
      </c>
      <c r="B481" s="6" t="s">
        <v>569</v>
      </c>
      <c r="C481" s="6" t="str">
        <f t="shared" si="35"/>
        <v>Wantage township_Sussex</v>
      </c>
      <c r="D481" s="7">
        <v>10652</v>
      </c>
      <c r="E481" s="7">
        <v>618</v>
      </c>
      <c r="F481" s="20">
        <f t="shared" si="36"/>
        <v>5.8017273751408187E-2</v>
      </c>
      <c r="G481" s="5" t="s">
        <v>13</v>
      </c>
      <c r="H481" s="8">
        <v>209</v>
      </c>
      <c r="I481" s="50">
        <f t="shared" si="37"/>
        <v>1.9620728501689822E-2</v>
      </c>
      <c r="J481" s="5" t="s">
        <v>133</v>
      </c>
      <c r="K481" s="8">
        <v>109</v>
      </c>
      <c r="L481" s="50">
        <f t="shared" si="38"/>
        <v>1.0232820127675554E-2</v>
      </c>
      <c r="M481" s="5" t="s">
        <v>596</v>
      </c>
      <c r="N481" s="8">
        <v>109</v>
      </c>
      <c r="O481" s="20">
        <f t="shared" si="39"/>
        <v>1.0232820127675554E-2</v>
      </c>
    </row>
    <row r="482" spans="1:15" x14ac:dyDescent="0.25">
      <c r="A482" s="5" t="s">
        <v>494</v>
      </c>
      <c r="B482" s="6" t="s">
        <v>478</v>
      </c>
      <c r="C482" s="6" t="str">
        <f t="shared" si="35"/>
        <v>Little Egg Harbor township_Ocean</v>
      </c>
      <c r="D482" s="7">
        <v>19378</v>
      </c>
      <c r="E482" s="7">
        <v>1115</v>
      </c>
      <c r="F482" s="20">
        <f t="shared" si="36"/>
        <v>5.7539477758282588E-2</v>
      </c>
      <c r="G482" s="5" t="s">
        <v>13</v>
      </c>
      <c r="H482" s="8">
        <v>280</v>
      </c>
      <c r="I482" s="50">
        <f t="shared" si="37"/>
        <v>1.4449375580555269E-2</v>
      </c>
      <c r="J482" s="5" t="s">
        <v>23</v>
      </c>
      <c r="K482" s="8">
        <v>266</v>
      </c>
      <c r="L482" s="50">
        <f t="shared" si="38"/>
        <v>1.3726906801527505E-2</v>
      </c>
      <c r="M482" s="5" t="s">
        <v>20</v>
      </c>
      <c r="N482" s="8">
        <v>198</v>
      </c>
      <c r="O482" s="20">
        <f t="shared" si="39"/>
        <v>1.0217772731964083E-2</v>
      </c>
    </row>
    <row r="483" spans="1:15" x14ac:dyDescent="0.25">
      <c r="A483" s="5" t="s">
        <v>297</v>
      </c>
      <c r="B483" s="6" t="s">
        <v>283</v>
      </c>
      <c r="C483" s="6" t="str">
        <f t="shared" si="35"/>
        <v>Pitman borough_Gloucester</v>
      </c>
      <c r="D483" s="7">
        <v>8576</v>
      </c>
      <c r="E483" s="7">
        <v>491</v>
      </c>
      <c r="F483" s="20">
        <f t="shared" si="36"/>
        <v>5.7252798507462684E-2</v>
      </c>
      <c r="G483" s="5" t="s">
        <v>13</v>
      </c>
      <c r="H483" s="8">
        <v>123</v>
      </c>
      <c r="I483" s="50">
        <f t="shared" si="37"/>
        <v>1.4342350746268656E-2</v>
      </c>
      <c r="J483" s="5" t="s">
        <v>23</v>
      </c>
      <c r="K483" s="8">
        <v>108</v>
      </c>
      <c r="L483" s="50">
        <f t="shared" si="38"/>
        <v>1.2593283582089552E-2</v>
      </c>
      <c r="M483" s="5" t="s">
        <v>34</v>
      </c>
      <c r="N483" s="8">
        <v>105</v>
      </c>
      <c r="O483" s="20">
        <f t="shared" si="39"/>
        <v>1.2243470149253732E-2</v>
      </c>
    </row>
    <row r="484" spans="1:15" x14ac:dyDescent="0.25">
      <c r="A484" s="5" t="s">
        <v>170</v>
      </c>
      <c r="B484" s="6" t="s">
        <v>137</v>
      </c>
      <c r="C484" s="6" t="str">
        <f t="shared" si="35"/>
        <v>Riverton borough_Burlington</v>
      </c>
      <c r="D484" s="7">
        <v>2600</v>
      </c>
      <c r="E484" s="7">
        <v>148</v>
      </c>
      <c r="F484" s="20">
        <f t="shared" si="36"/>
        <v>5.6923076923076923E-2</v>
      </c>
      <c r="G484" s="5" t="s">
        <v>13</v>
      </c>
      <c r="H484" s="8">
        <v>74</v>
      </c>
      <c r="I484" s="50">
        <f t="shared" si="37"/>
        <v>2.8461538461538462E-2</v>
      </c>
      <c r="J484" s="5" t="s">
        <v>23</v>
      </c>
      <c r="K484" s="8">
        <v>27</v>
      </c>
      <c r="L484" s="50">
        <f t="shared" si="38"/>
        <v>1.0384615384615384E-2</v>
      </c>
      <c r="M484" s="9" t="s">
        <v>22</v>
      </c>
      <c r="N484" s="10">
        <v>22</v>
      </c>
      <c r="O484" s="20">
        <f t="shared" si="39"/>
        <v>8.4615384615384613E-3</v>
      </c>
    </row>
    <row r="485" spans="1:15" x14ac:dyDescent="0.25">
      <c r="A485" s="5" t="s">
        <v>186</v>
      </c>
      <c r="B485" s="6" t="s">
        <v>184</v>
      </c>
      <c r="C485" s="6" t="str">
        <f t="shared" si="35"/>
        <v>Barrington borough_Camden</v>
      </c>
      <c r="D485" s="7">
        <v>6493</v>
      </c>
      <c r="E485" s="7">
        <v>368</v>
      </c>
      <c r="F485" s="20">
        <f t="shared" si="36"/>
        <v>5.6676420760819343E-2</v>
      </c>
      <c r="G485" s="5" t="s">
        <v>13</v>
      </c>
      <c r="H485" s="8">
        <v>142</v>
      </c>
      <c r="I485" s="50">
        <f t="shared" si="37"/>
        <v>2.1869705837055289E-2</v>
      </c>
      <c r="J485" s="5" t="s">
        <v>23</v>
      </c>
      <c r="K485" s="8">
        <v>106</v>
      </c>
      <c r="L485" s="50">
        <f t="shared" si="38"/>
        <v>1.6325273371322963E-2</v>
      </c>
      <c r="M485" s="5" t="s">
        <v>55</v>
      </c>
      <c r="N485" s="8">
        <v>39</v>
      </c>
      <c r="O485" s="20">
        <f t="shared" si="39"/>
        <v>6.0064685045433542E-3</v>
      </c>
    </row>
    <row r="486" spans="1:15" x14ac:dyDescent="0.25">
      <c r="A486" s="5" t="s">
        <v>397</v>
      </c>
      <c r="B486" s="6" t="s">
        <v>384</v>
      </c>
      <c r="C486" s="6" t="str">
        <f t="shared" si="35"/>
        <v>Fair Haven borough_Monmouth</v>
      </c>
      <c r="D486" s="7">
        <v>5629</v>
      </c>
      <c r="E486" s="7">
        <v>319</v>
      </c>
      <c r="F486" s="20">
        <f t="shared" si="36"/>
        <v>5.667081186711672E-2</v>
      </c>
      <c r="G486" s="5" t="s">
        <v>13</v>
      </c>
      <c r="H486" s="8">
        <v>141</v>
      </c>
      <c r="I486" s="50">
        <f t="shared" si="37"/>
        <v>2.5048854148161308E-2</v>
      </c>
      <c r="J486" s="5" t="s">
        <v>54</v>
      </c>
      <c r="K486" s="8">
        <v>38</v>
      </c>
      <c r="L486" s="50">
        <f t="shared" si="38"/>
        <v>6.7507550186534024E-3</v>
      </c>
      <c r="M486" s="5" t="s">
        <v>23</v>
      </c>
      <c r="N486" s="8">
        <v>32</v>
      </c>
      <c r="O486" s="20">
        <f t="shared" si="39"/>
        <v>5.6848463314976014E-3</v>
      </c>
    </row>
    <row r="487" spans="1:15" x14ac:dyDescent="0.25">
      <c r="A487" s="5" t="s">
        <v>502</v>
      </c>
      <c r="B487" s="6" t="s">
        <v>478</v>
      </c>
      <c r="C487" s="6" t="str">
        <f t="shared" si="35"/>
        <v>Plumsted township_Ocean</v>
      </c>
      <c r="D487" s="7">
        <v>7955</v>
      </c>
      <c r="E487" s="7">
        <v>443</v>
      </c>
      <c r="F487" s="20">
        <f t="shared" si="36"/>
        <v>5.5688246385920806E-2</v>
      </c>
      <c r="G487" s="5" t="s">
        <v>13</v>
      </c>
      <c r="H487" s="8">
        <v>228</v>
      </c>
      <c r="I487" s="50">
        <f t="shared" si="37"/>
        <v>2.8661219358893777E-2</v>
      </c>
      <c r="J487" s="5" t="s">
        <v>23</v>
      </c>
      <c r="K487" s="8">
        <v>62</v>
      </c>
      <c r="L487" s="50">
        <f t="shared" si="38"/>
        <v>7.7938403519798869E-3</v>
      </c>
      <c r="M487" s="5" t="s">
        <v>34</v>
      </c>
      <c r="N487" s="8">
        <v>37</v>
      </c>
      <c r="O487" s="20">
        <f t="shared" si="39"/>
        <v>4.6511627906976744E-3</v>
      </c>
    </row>
    <row r="488" spans="1:15" x14ac:dyDescent="0.25">
      <c r="A488" s="5" t="s">
        <v>616</v>
      </c>
      <c r="B488" s="6" t="s">
        <v>598</v>
      </c>
      <c r="C488" s="6" t="str">
        <f t="shared" si="35"/>
        <v>Winfield township_Union</v>
      </c>
      <c r="D488" s="7">
        <v>1515</v>
      </c>
      <c r="E488" s="7">
        <v>84</v>
      </c>
      <c r="F488" s="20">
        <f t="shared" si="36"/>
        <v>5.5445544554455446E-2</v>
      </c>
      <c r="G488" s="5" t="s">
        <v>13</v>
      </c>
      <c r="H488" s="8">
        <v>30</v>
      </c>
      <c r="I488" s="50">
        <f t="shared" si="37"/>
        <v>1.9801980198019802E-2</v>
      </c>
      <c r="J488" s="5" t="s">
        <v>55</v>
      </c>
      <c r="K488" s="8">
        <v>15</v>
      </c>
      <c r="L488" s="50">
        <f t="shared" si="38"/>
        <v>9.9009900990099011E-3</v>
      </c>
      <c r="M488" s="5" t="s">
        <v>46</v>
      </c>
      <c r="N488" s="8">
        <v>11</v>
      </c>
      <c r="O488" s="20">
        <f t="shared" si="39"/>
        <v>7.2607260726072608E-3</v>
      </c>
    </row>
    <row r="489" spans="1:15" x14ac:dyDescent="0.25">
      <c r="A489" s="5" t="s">
        <v>392</v>
      </c>
      <c r="B489" s="6" t="s">
        <v>384</v>
      </c>
      <c r="C489" s="6" t="str">
        <f t="shared" si="35"/>
        <v>Brielle borough_Monmouth</v>
      </c>
      <c r="D489" s="7">
        <v>4591</v>
      </c>
      <c r="E489" s="7">
        <v>253</v>
      </c>
      <c r="F489" s="20">
        <f t="shared" si="36"/>
        <v>5.5107819647135702E-2</v>
      </c>
      <c r="G489" s="5" t="s">
        <v>13</v>
      </c>
      <c r="H489" s="8">
        <v>171</v>
      </c>
      <c r="I489" s="50">
        <f t="shared" si="37"/>
        <v>3.7246787192332827E-2</v>
      </c>
      <c r="J489" s="5" t="s">
        <v>34</v>
      </c>
      <c r="K489" s="8">
        <v>30</v>
      </c>
      <c r="L489" s="50">
        <f t="shared" si="38"/>
        <v>6.5345240688303198E-3</v>
      </c>
      <c r="M489" s="5" t="s">
        <v>25</v>
      </c>
      <c r="N489" s="8">
        <v>25</v>
      </c>
      <c r="O489" s="20">
        <f t="shared" si="39"/>
        <v>5.4454367240252665E-3</v>
      </c>
    </row>
    <row r="490" spans="1:15" x14ac:dyDescent="0.25">
      <c r="A490" s="5" t="s">
        <v>246</v>
      </c>
      <c r="B490" s="6" t="s">
        <v>243</v>
      </c>
      <c r="C490" s="6" t="str">
        <f t="shared" si="35"/>
        <v>Downe township_Cumberland</v>
      </c>
      <c r="D490" s="7">
        <v>1383</v>
      </c>
      <c r="E490" s="7">
        <v>76</v>
      </c>
      <c r="F490" s="20">
        <f t="shared" si="36"/>
        <v>5.4953000723065797E-2</v>
      </c>
      <c r="G490" s="5" t="s">
        <v>13</v>
      </c>
      <c r="H490" s="8">
        <v>37</v>
      </c>
      <c r="I490" s="50">
        <f t="shared" si="37"/>
        <v>2.6753434562545191E-2</v>
      </c>
      <c r="J490" s="5" t="s">
        <v>46</v>
      </c>
      <c r="K490" s="8">
        <v>13</v>
      </c>
      <c r="L490" s="50">
        <f t="shared" si="38"/>
        <v>9.3998553868402026E-3</v>
      </c>
      <c r="M490" s="5" t="s">
        <v>25</v>
      </c>
      <c r="N490" s="8">
        <v>9</v>
      </c>
      <c r="O490" s="20">
        <f t="shared" si="39"/>
        <v>6.5075921908893707E-3</v>
      </c>
    </row>
    <row r="491" spans="1:15" x14ac:dyDescent="0.25">
      <c r="A491" s="5" t="s">
        <v>175</v>
      </c>
      <c r="B491" s="6" t="s">
        <v>137</v>
      </c>
      <c r="C491" s="6" t="str">
        <f t="shared" si="35"/>
        <v>Tabernacle township_Burlington</v>
      </c>
      <c r="D491" s="7">
        <v>6600</v>
      </c>
      <c r="E491" s="7">
        <v>362</v>
      </c>
      <c r="F491" s="20">
        <f t="shared" si="36"/>
        <v>5.4848484848484848E-2</v>
      </c>
      <c r="G491" s="5" t="s">
        <v>13</v>
      </c>
      <c r="H491" s="8">
        <v>294</v>
      </c>
      <c r="I491" s="50">
        <f t="shared" si="37"/>
        <v>4.4545454545454548E-2</v>
      </c>
      <c r="J491" s="9" t="s">
        <v>54</v>
      </c>
      <c r="K491" s="10">
        <v>34</v>
      </c>
      <c r="L491" s="50">
        <f t="shared" si="38"/>
        <v>5.1515151515151517E-3</v>
      </c>
      <c r="M491" s="5" t="s">
        <v>35</v>
      </c>
      <c r="N491" s="8">
        <v>20</v>
      </c>
      <c r="O491" s="20">
        <f t="shared" si="39"/>
        <v>3.0303030303030303E-3</v>
      </c>
    </row>
    <row r="492" spans="1:15" x14ac:dyDescent="0.25">
      <c r="A492" s="5" t="s">
        <v>257</v>
      </c>
      <c r="B492" s="6" t="s">
        <v>243</v>
      </c>
      <c r="C492" s="6" t="str">
        <f t="shared" si="35"/>
        <v>Stow Creek township_Cumberland</v>
      </c>
      <c r="D492" s="7">
        <v>1316</v>
      </c>
      <c r="E492" s="7">
        <v>72</v>
      </c>
      <c r="F492" s="20">
        <f t="shared" si="36"/>
        <v>5.4711246200607903E-2</v>
      </c>
      <c r="G492" s="5" t="s">
        <v>13</v>
      </c>
      <c r="H492" s="8">
        <v>52</v>
      </c>
      <c r="I492" s="50">
        <f t="shared" si="37"/>
        <v>3.9513677811550151E-2</v>
      </c>
      <c r="J492" s="5" t="s">
        <v>54</v>
      </c>
      <c r="K492" s="8">
        <v>10</v>
      </c>
      <c r="L492" s="50">
        <f t="shared" si="38"/>
        <v>7.5987841945288756E-3</v>
      </c>
      <c r="M492" s="9" t="s">
        <v>23</v>
      </c>
      <c r="N492" s="10">
        <v>4</v>
      </c>
      <c r="O492" s="20">
        <f t="shared" si="39"/>
        <v>3.0395136778115501E-3</v>
      </c>
    </row>
    <row r="493" spans="1:15" x14ac:dyDescent="0.25">
      <c r="A493" s="5" t="s">
        <v>544</v>
      </c>
      <c r="B493" s="6" t="s">
        <v>532</v>
      </c>
      <c r="C493" s="6" t="str">
        <f t="shared" si="35"/>
        <v>Salem city_Salem</v>
      </c>
      <c r="D493" s="7">
        <v>4466</v>
      </c>
      <c r="E493" s="7">
        <v>243</v>
      </c>
      <c r="F493" s="20">
        <f t="shared" si="36"/>
        <v>5.4411106135244067E-2</v>
      </c>
      <c r="G493" s="5" t="s">
        <v>13</v>
      </c>
      <c r="H493" s="8">
        <v>202</v>
      </c>
      <c r="I493" s="50">
        <f t="shared" si="37"/>
        <v>4.5230631437527986E-2</v>
      </c>
      <c r="J493" s="5" t="s">
        <v>32</v>
      </c>
      <c r="K493" s="8">
        <v>22</v>
      </c>
      <c r="L493" s="50">
        <f t="shared" si="38"/>
        <v>4.9261083743842365E-3</v>
      </c>
      <c r="M493" s="5" t="s">
        <v>19</v>
      </c>
      <c r="N493" s="8">
        <v>8</v>
      </c>
      <c r="O493" s="20">
        <f t="shared" si="39"/>
        <v>1.7913121361397223E-3</v>
      </c>
    </row>
    <row r="494" spans="1:15" x14ac:dyDescent="0.25">
      <c r="A494" s="5" t="s">
        <v>507</v>
      </c>
      <c r="B494" s="6" t="s">
        <v>478</v>
      </c>
      <c r="C494" s="6" t="str">
        <f t="shared" si="35"/>
        <v>Ship Bottom borough_Ocean</v>
      </c>
      <c r="D494" s="7">
        <v>905</v>
      </c>
      <c r="E494" s="7">
        <v>49</v>
      </c>
      <c r="F494" s="20">
        <f t="shared" si="36"/>
        <v>5.4143646408839778E-2</v>
      </c>
      <c r="G494" s="5" t="s">
        <v>13</v>
      </c>
      <c r="H494" s="8">
        <v>25</v>
      </c>
      <c r="I494" s="50">
        <f t="shared" si="37"/>
        <v>2.7624309392265192E-2</v>
      </c>
      <c r="J494" s="9" t="s">
        <v>34</v>
      </c>
      <c r="K494" s="10">
        <v>7</v>
      </c>
      <c r="L494" s="50">
        <f t="shared" si="38"/>
        <v>7.7348066298342545E-3</v>
      </c>
      <c r="M494" s="5" t="s">
        <v>55</v>
      </c>
      <c r="N494" s="8">
        <v>6</v>
      </c>
      <c r="O494" s="20">
        <f t="shared" si="39"/>
        <v>6.6298342541436465E-3</v>
      </c>
    </row>
    <row r="495" spans="1:15" x14ac:dyDescent="0.25">
      <c r="A495" s="5" t="s">
        <v>335</v>
      </c>
      <c r="B495" s="6" t="s">
        <v>320</v>
      </c>
      <c r="C495" s="6" t="str">
        <f t="shared" si="35"/>
        <v>Kingwood township_Hunterdon</v>
      </c>
      <c r="D495" s="7">
        <v>3613</v>
      </c>
      <c r="E495" s="7">
        <v>193</v>
      </c>
      <c r="F495" s="20">
        <f t="shared" si="36"/>
        <v>5.3418212012178244E-2</v>
      </c>
      <c r="G495" s="5" t="s">
        <v>54</v>
      </c>
      <c r="H495" s="8">
        <v>72</v>
      </c>
      <c r="I495" s="50">
        <f t="shared" si="37"/>
        <v>1.9928037641848879E-2</v>
      </c>
      <c r="J495" s="5" t="s">
        <v>22</v>
      </c>
      <c r="K495" s="8">
        <v>39</v>
      </c>
      <c r="L495" s="50">
        <f t="shared" si="38"/>
        <v>1.0794353722668144E-2</v>
      </c>
      <c r="M495" s="5" t="s">
        <v>182</v>
      </c>
      <c r="N495" s="8">
        <v>26</v>
      </c>
      <c r="O495" s="20">
        <f t="shared" si="39"/>
        <v>7.1962358151120955E-3</v>
      </c>
    </row>
    <row r="496" spans="1:15" x14ac:dyDescent="0.25">
      <c r="A496" s="5" t="s">
        <v>188</v>
      </c>
      <c r="B496" s="6" t="s">
        <v>184</v>
      </c>
      <c r="C496" s="6" t="str">
        <f t="shared" si="35"/>
        <v>Berlin borough_Camden</v>
      </c>
      <c r="D496" s="7">
        <v>7136</v>
      </c>
      <c r="E496" s="7">
        <v>378</v>
      </c>
      <c r="F496" s="20">
        <f t="shared" si="36"/>
        <v>5.297085201793722E-2</v>
      </c>
      <c r="G496" s="5" t="s">
        <v>13</v>
      </c>
      <c r="H496" s="8">
        <v>171</v>
      </c>
      <c r="I496" s="50">
        <f t="shared" si="37"/>
        <v>2.3963004484304933E-2</v>
      </c>
      <c r="J496" s="5" t="s">
        <v>34</v>
      </c>
      <c r="K496" s="8">
        <v>48</v>
      </c>
      <c r="L496" s="50">
        <f t="shared" si="38"/>
        <v>6.7264573991031393E-3</v>
      </c>
      <c r="M496" s="5" t="s">
        <v>19</v>
      </c>
      <c r="N496" s="8">
        <v>44</v>
      </c>
      <c r="O496" s="20">
        <f t="shared" si="39"/>
        <v>6.1659192825112103E-3</v>
      </c>
    </row>
    <row r="497" spans="1:15" x14ac:dyDescent="0.25">
      <c r="A497" s="5" t="s">
        <v>499</v>
      </c>
      <c r="B497" s="6" t="s">
        <v>478</v>
      </c>
      <c r="C497" s="6" t="str">
        <f t="shared" si="35"/>
        <v>Pine Beach borough_Ocean</v>
      </c>
      <c r="D497" s="7">
        <v>2086</v>
      </c>
      <c r="E497" s="7">
        <v>110</v>
      </c>
      <c r="F497" s="20">
        <f t="shared" si="36"/>
        <v>5.2732502396931925E-2</v>
      </c>
      <c r="G497" s="5" t="s">
        <v>500</v>
      </c>
      <c r="H497" s="8">
        <v>27</v>
      </c>
      <c r="I497" s="50">
        <f t="shared" si="37"/>
        <v>1.2943432406519654E-2</v>
      </c>
      <c r="J497" s="5" t="s">
        <v>501</v>
      </c>
      <c r="K497" s="8">
        <v>27</v>
      </c>
      <c r="L497" s="50">
        <f t="shared" si="38"/>
        <v>1.2943432406519654E-2</v>
      </c>
      <c r="M497" s="9" t="s">
        <v>46</v>
      </c>
      <c r="N497" s="10">
        <v>20</v>
      </c>
      <c r="O497" s="20">
        <f t="shared" si="39"/>
        <v>9.5877277085330784E-3</v>
      </c>
    </row>
    <row r="498" spans="1:15" x14ac:dyDescent="0.25">
      <c r="A498" s="5" t="s">
        <v>42</v>
      </c>
      <c r="B498" s="6" t="s">
        <v>12</v>
      </c>
      <c r="C498" s="6" t="str">
        <f t="shared" si="35"/>
        <v>Longport borough_Atlantic</v>
      </c>
      <c r="D498" s="7">
        <v>973</v>
      </c>
      <c r="E498" s="7">
        <v>50</v>
      </c>
      <c r="F498" s="20">
        <f t="shared" si="36"/>
        <v>5.1387461459403906E-2</v>
      </c>
      <c r="G498" s="5" t="s">
        <v>23</v>
      </c>
      <c r="H498" s="8">
        <v>19</v>
      </c>
      <c r="I498" s="50">
        <f t="shared" si="37"/>
        <v>1.9527235354573486E-2</v>
      </c>
      <c r="J498" s="5" t="s">
        <v>34</v>
      </c>
      <c r="K498" s="8">
        <v>8</v>
      </c>
      <c r="L498" s="50">
        <f t="shared" si="38"/>
        <v>8.2219938335046251E-3</v>
      </c>
      <c r="M498" s="9" t="s">
        <v>43</v>
      </c>
      <c r="N498" s="10">
        <v>6</v>
      </c>
      <c r="O498" s="20">
        <f t="shared" si="39"/>
        <v>6.1664953751284684E-3</v>
      </c>
    </row>
    <row r="499" spans="1:15" x14ac:dyDescent="0.25">
      <c r="A499" s="5" t="s">
        <v>487</v>
      </c>
      <c r="B499" s="6" t="s">
        <v>478</v>
      </c>
      <c r="C499" s="6" t="str">
        <f t="shared" si="35"/>
        <v>Harvey Cedars borough_Ocean</v>
      </c>
      <c r="D499" s="7">
        <v>411</v>
      </c>
      <c r="E499" s="7">
        <v>21</v>
      </c>
      <c r="F499" s="20">
        <f t="shared" si="36"/>
        <v>5.1094890510948905E-2</v>
      </c>
      <c r="G499" s="5" t="s">
        <v>54</v>
      </c>
      <c r="H499" s="8">
        <v>7</v>
      </c>
      <c r="I499" s="50">
        <f t="shared" si="37"/>
        <v>1.7031630170316302E-2</v>
      </c>
      <c r="J499" s="5" t="s">
        <v>34</v>
      </c>
      <c r="K499" s="8">
        <v>6</v>
      </c>
      <c r="L499" s="50">
        <f t="shared" si="38"/>
        <v>1.4598540145985401E-2</v>
      </c>
      <c r="M499" s="9" t="s">
        <v>13</v>
      </c>
      <c r="N499" s="10">
        <v>2</v>
      </c>
      <c r="O499" s="20">
        <f t="shared" si="39"/>
        <v>4.8661800486618006E-3</v>
      </c>
    </row>
    <row r="500" spans="1:15" x14ac:dyDescent="0.25">
      <c r="A500" s="5" t="s">
        <v>629</v>
      </c>
      <c r="B500" s="6" t="s">
        <v>618</v>
      </c>
      <c r="C500" s="6" t="str">
        <f t="shared" si="35"/>
        <v>Knowlton township_Warren</v>
      </c>
      <c r="D500" s="7">
        <v>2901</v>
      </c>
      <c r="E500" s="7">
        <v>148</v>
      </c>
      <c r="F500" s="20">
        <f t="shared" si="36"/>
        <v>5.1016890727335402E-2</v>
      </c>
      <c r="G500" s="5" t="s">
        <v>13</v>
      </c>
      <c r="H500" s="8">
        <v>43</v>
      </c>
      <c r="I500" s="50">
        <f t="shared" si="37"/>
        <v>1.4822475008617718E-2</v>
      </c>
      <c r="J500" s="9" t="s">
        <v>179</v>
      </c>
      <c r="K500" s="8">
        <v>24</v>
      </c>
      <c r="L500" s="50">
        <f t="shared" si="38"/>
        <v>8.2730093071354711E-3</v>
      </c>
      <c r="M500" s="5" t="s">
        <v>511</v>
      </c>
      <c r="N500" s="8">
        <v>24</v>
      </c>
      <c r="O500" s="20">
        <f t="shared" si="39"/>
        <v>8.2730093071354711E-3</v>
      </c>
    </row>
    <row r="501" spans="1:15" x14ac:dyDescent="0.25">
      <c r="A501" s="5" t="s">
        <v>194</v>
      </c>
      <c r="B501" s="6" t="s">
        <v>184</v>
      </c>
      <c r="C501" s="6" t="str">
        <f t="shared" si="35"/>
        <v>Clementon borough_Camden</v>
      </c>
      <c r="D501" s="7">
        <v>4602</v>
      </c>
      <c r="E501" s="7">
        <v>231</v>
      </c>
      <c r="F501" s="20">
        <f t="shared" si="36"/>
        <v>5.0195567144719684E-2</v>
      </c>
      <c r="G501" s="5" t="s">
        <v>13</v>
      </c>
      <c r="H501" s="8">
        <v>182</v>
      </c>
      <c r="I501" s="50">
        <f t="shared" si="37"/>
        <v>3.954802259887006E-2</v>
      </c>
      <c r="J501" s="5" t="s">
        <v>182</v>
      </c>
      <c r="K501" s="8">
        <v>21</v>
      </c>
      <c r="L501" s="50">
        <f t="shared" si="38"/>
        <v>4.5632333767926985E-3</v>
      </c>
      <c r="M501" s="9" t="s">
        <v>61</v>
      </c>
      <c r="N501" s="10">
        <v>15</v>
      </c>
      <c r="O501" s="20">
        <f t="shared" si="39"/>
        <v>3.259452411994785E-3</v>
      </c>
    </row>
    <row r="502" spans="1:15" x14ac:dyDescent="0.25">
      <c r="A502" s="5" t="s">
        <v>432</v>
      </c>
      <c r="B502" s="6" t="s">
        <v>384</v>
      </c>
      <c r="C502" s="6" t="str">
        <f t="shared" si="35"/>
        <v>Spring Lake Heights borough_Monmouth</v>
      </c>
      <c r="D502" s="7">
        <v>4676</v>
      </c>
      <c r="E502" s="7">
        <v>233</v>
      </c>
      <c r="F502" s="20">
        <f t="shared" si="36"/>
        <v>4.9828913601368693E-2</v>
      </c>
      <c r="G502" s="5" t="s">
        <v>20</v>
      </c>
      <c r="H502" s="8">
        <v>173</v>
      </c>
      <c r="I502" s="50">
        <f t="shared" si="37"/>
        <v>3.6997433704020533E-2</v>
      </c>
      <c r="J502" s="9" t="s">
        <v>13</v>
      </c>
      <c r="K502" s="10">
        <v>38</v>
      </c>
      <c r="L502" s="50">
        <f t="shared" si="38"/>
        <v>8.1266039349871689E-3</v>
      </c>
      <c r="M502" s="5" t="s">
        <v>69</v>
      </c>
      <c r="N502" s="8">
        <v>22</v>
      </c>
      <c r="O502" s="20">
        <f t="shared" si="39"/>
        <v>4.704875962360992E-3</v>
      </c>
    </row>
    <row r="503" spans="1:15" x14ac:dyDescent="0.25">
      <c r="A503" s="5" t="s">
        <v>234</v>
      </c>
      <c r="B503" s="6" t="s">
        <v>225</v>
      </c>
      <c r="C503" s="6" t="str">
        <f t="shared" si="35"/>
        <v>Sea Isle City city_Cape May</v>
      </c>
      <c r="D503" s="7">
        <v>1774</v>
      </c>
      <c r="E503" s="7">
        <v>88</v>
      </c>
      <c r="F503" s="20">
        <f t="shared" si="36"/>
        <v>4.96054114994363E-2</v>
      </c>
      <c r="G503" s="5" t="s">
        <v>13</v>
      </c>
      <c r="H503" s="8">
        <v>31</v>
      </c>
      <c r="I503" s="50">
        <f t="shared" si="37"/>
        <v>1.7474633596392335E-2</v>
      </c>
      <c r="J503" s="5" t="s">
        <v>55</v>
      </c>
      <c r="K503" s="8">
        <v>15</v>
      </c>
      <c r="L503" s="50">
        <f t="shared" si="38"/>
        <v>8.4554678692220966E-3</v>
      </c>
      <c r="M503" s="5" t="s">
        <v>46</v>
      </c>
      <c r="N503" s="8">
        <v>12</v>
      </c>
      <c r="O503" s="20">
        <f t="shared" si="39"/>
        <v>6.7643742953776773E-3</v>
      </c>
    </row>
    <row r="504" spans="1:15" x14ac:dyDescent="0.25">
      <c r="A504" s="5" t="s">
        <v>479</v>
      </c>
      <c r="B504" s="6" t="s">
        <v>478</v>
      </c>
      <c r="C504" s="6" t="str">
        <f t="shared" si="35"/>
        <v>Barnegat Light borough_Ocean</v>
      </c>
      <c r="D504" s="7">
        <v>569</v>
      </c>
      <c r="E504" s="7">
        <v>28</v>
      </c>
      <c r="F504" s="20">
        <f t="shared" si="36"/>
        <v>4.9209138840070298E-2</v>
      </c>
      <c r="G504" s="5" t="s">
        <v>13</v>
      </c>
      <c r="H504" s="8">
        <v>18</v>
      </c>
      <c r="I504" s="50">
        <f t="shared" si="37"/>
        <v>3.163444639718805E-2</v>
      </c>
      <c r="J504" s="9" t="s">
        <v>100</v>
      </c>
      <c r="K504" s="10">
        <v>7</v>
      </c>
      <c r="L504" s="50">
        <f t="shared" si="38"/>
        <v>1.2302284710017574E-2</v>
      </c>
      <c r="M504" s="5" t="s">
        <v>54</v>
      </c>
      <c r="N504" s="8">
        <v>2</v>
      </c>
      <c r="O504" s="20">
        <f t="shared" si="39"/>
        <v>3.5149384885764497E-3</v>
      </c>
    </row>
    <row r="505" spans="1:15" x14ac:dyDescent="0.25">
      <c r="A505" s="5" t="s">
        <v>208</v>
      </c>
      <c r="B505" s="6" t="s">
        <v>184</v>
      </c>
      <c r="C505" s="6" t="str">
        <f t="shared" si="35"/>
        <v>Mount Ephraim borough_Camden</v>
      </c>
      <c r="D505" s="7">
        <v>4385</v>
      </c>
      <c r="E505" s="7">
        <v>213</v>
      </c>
      <c r="F505" s="20">
        <f t="shared" si="36"/>
        <v>4.857468643101482E-2</v>
      </c>
      <c r="G505" s="5" t="s">
        <v>23</v>
      </c>
      <c r="H505" s="8">
        <v>63</v>
      </c>
      <c r="I505" s="50">
        <f t="shared" si="37"/>
        <v>1.4367160775370582E-2</v>
      </c>
      <c r="J505" s="5" t="s">
        <v>209</v>
      </c>
      <c r="K505" s="8">
        <v>37</v>
      </c>
      <c r="L505" s="50">
        <f t="shared" si="38"/>
        <v>8.4378563283922462E-3</v>
      </c>
      <c r="M505" s="5" t="s">
        <v>210</v>
      </c>
      <c r="N505" s="8">
        <v>37</v>
      </c>
      <c r="O505" s="20">
        <f t="shared" si="39"/>
        <v>8.4378563283922462E-3</v>
      </c>
    </row>
    <row r="506" spans="1:15" x14ac:dyDescent="0.25">
      <c r="A506" s="5" t="s">
        <v>342</v>
      </c>
      <c r="B506" s="6" t="s">
        <v>320</v>
      </c>
      <c r="C506" s="6" t="str">
        <f t="shared" si="35"/>
        <v>Stockton borough_Hunterdon</v>
      </c>
      <c r="D506" s="7">
        <v>603</v>
      </c>
      <c r="E506" s="7">
        <v>29</v>
      </c>
      <c r="F506" s="20">
        <f t="shared" si="36"/>
        <v>4.809286898839138E-2</v>
      </c>
      <c r="G506" s="5" t="s">
        <v>13</v>
      </c>
      <c r="H506" s="8">
        <v>27</v>
      </c>
      <c r="I506" s="50">
        <f t="shared" si="37"/>
        <v>4.4776119402985072E-2</v>
      </c>
      <c r="J506" s="9" t="s">
        <v>343</v>
      </c>
      <c r="K506" s="10">
        <v>1</v>
      </c>
      <c r="L506" s="50">
        <f t="shared" si="38"/>
        <v>1.658374792703151E-3</v>
      </c>
      <c r="M506" s="5" t="s">
        <v>344</v>
      </c>
      <c r="N506" s="8">
        <v>1</v>
      </c>
      <c r="O506" s="20">
        <f t="shared" si="39"/>
        <v>1.658374792703151E-3</v>
      </c>
    </row>
    <row r="507" spans="1:15" x14ac:dyDescent="0.25">
      <c r="A507" s="5" t="s">
        <v>546</v>
      </c>
      <c r="B507" s="6" t="s">
        <v>532</v>
      </c>
      <c r="C507" s="6" t="str">
        <f t="shared" si="35"/>
        <v>Woodstown borough_Salem</v>
      </c>
      <c r="D507" s="7">
        <v>3443</v>
      </c>
      <c r="E507" s="7">
        <v>165</v>
      </c>
      <c r="F507" s="20">
        <f t="shared" si="36"/>
        <v>4.7923322683706068E-2</v>
      </c>
      <c r="G507" s="5" t="s">
        <v>13</v>
      </c>
      <c r="H507" s="8">
        <v>122</v>
      </c>
      <c r="I507" s="50">
        <f t="shared" si="37"/>
        <v>3.5434214347952367E-2</v>
      </c>
      <c r="J507" s="5" t="s">
        <v>26</v>
      </c>
      <c r="K507" s="8">
        <v>19</v>
      </c>
      <c r="L507" s="50">
        <f t="shared" si="38"/>
        <v>5.5184432181237296E-3</v>
      </c>
      <c r="M507" s="9" t="s">
        <v>22</v>
      </c>
      <c r="N507" s="10">
        <v>17</v>
      </c>
      <c r="O507" s="20">
        <f t="shared" si="39"/>
        <v>4.9375544583212319E-3</v>
      </c>
    </row>
    <row r="508" spans="1:15" x14ac:dyDescent="0.25">
      <c r="A508" s="5" t="s">
        <v>421</v>
      </c>
      <c r="B508" s="6" t="s">
        <v>478</v>
      </c>
      <c r="C508" s="6" t="str">
        <f t="shared" si="35"/>
        <v>Ocean township_Ocean</v>
      </c>
      <c r="D508" s="7">
        <v>8274</v>
      </c>
      <c r="E508" s="7">
        <v>395</v>
      </c>
      <c r="F508" s="20">
        <f t="shared" si="36"/>
        <v>4.7739908145999516E-2</v>
      </c>
      <c r="G508" s="5" t="s">
        <v>13</v>
      </c>
      <c r="H508" s="8">
        <v>117</v>
      </c>
      <c r="I508" s="50">
        <f t="shared" si="37"/>
        <v>1.4140681653372008E-2</v>
      </c>
      <c r="J508" s="5" t="s">
        <v>54</v>
      </c>
      <c r="K508" s="8">
        <v>110</v>
      </c>
      <c r="L508" s="50">
        <f t="shared" si="38"/>
        <v>1.3294657964708726E-2</v>
      </c>
      <c r="M508" s="5" t="s">
        <v>23</v>
      </c>
      <c r="N508" s="8">
        <v>77</v>
      </c>
      <c r="O508" s="20">
        <f t="shared" si="39"/>
        <v>9.3062605752961079E-3</v>
      </c>
    </row>
    <row r="509" spans="1:15" x14ac:dyDescent="0.25">
      <c r="A509" s="5" t="s">
        <v>248</v>
      </c>
      <c r="B509" s="6" t="s">
        <v>283</v>
      </c>
      <c r="C509" s="6" t="str">
        <f t="shared" si="35"/>
        <v>Greenwich township_Gloucester</v>
      </c>
      <c r="D509" s="7">
        <v>4720</v>
      </c>
      <c r="E509" s="7">
        <v>225</v>
      </c>
      <c r="F509" s="20">
        <f t="shared" si="36"/>
        <v>4.7669491525423727E-2</v>
      </c>
      <c r="G509" s="5" t="s">
        <v>23</v>
      </c>
      <c r="H509" s="8">
        <v>84</v>
      </c>
      <c r="I509" s="50">
        <f t="shared" si="37"/>
        <v>1.7796610169491526E-2</v>
      </c>
      <c r="J509" s="5" t="s">
        <v>13</v>
      </c>
      <c r="K509" s="8">
        <v>63</v>
      </c>
      <c r="L509" s="50">
        <f t="shared" si="38"/>
        <v>1.3347457627118644E-2</v>
      </c>
      <c r="M509" s="9" t="s">
        <v>166</v>
      </c>
      <c r="N509" s="10">
        <v>52</v>
      </c>
      <c r="O509" s="20">
        <f t="shared" si="39"/>
        <v>1.1016949152542373E-2</v>
      </c>
    </row>
    <row r="510" spans="1:15" x14ac:dyDescent="0.25">
      <c r="A510" s="5" t="s">
        <v>495</v>
      </c>
      <c r="B510" s="6" t="s">
        <v>478</v>
      </c>
      <c r="C510" s="6" t="str">
        <f t="shared" si="35"/>
        <v>Long Beach township_Ocean</v>
      </c>
      <c r="D510" s="7">
        <v>2992</v>
      </c>
      <c r="E510" s="7">
        <v>142</v>
      </c>
      <c r="F510" s="20">
        <f t="shared" si="36"/>
        <v>4.7459893048128345E-2</v>
      </c>
      <c r="G510" s="5" t="s">
        <v>23</v>
      </c>
      <c r="H510" s="8">
        <v>35</v>
      </c>
      <c r="I510" s="50">
        <f t="shared" si="37"/>
        <v>1.1697860962566845E-2</v>
      </c>
      <c r="J510" s="5" t="s">
        <v>13</v>
      </c>
      <c r="K510" s="8">
        <v>22</v>
      </c>
      <c r="L510" s="50">
        <f t="shared" si="38"/>
        <v>7.3529411764705881E-3</v>
      </c>
      <c r="M510" s="9" t="s">
        <v>22</v>
      </c>
      <c r="N510" s="10">
        <v>16</v>
      </c>
      <c r="O510" s="20">
        <f t="shared" si="39"/>
        <v>5.3475935828877002E-3</v>
      </c>
    </row>
    <row r="511" spans="1:15" x14ac:dyDescent="0.25">
      <c r="A511" s="5" t="s">
        <v>538</v>
      </c>
      <c r="B511" s="6" t="s">
        <v>532</v>
      </c>
      <c r="C511" s="6" t="str">
        <f t="shared" si="35"/>
        <v>Oldmans township_Salem</v>
      </c>
      <c r="D511" s="7">
        <v>1676</v>
      </c>
      <c r="E511" s="7">
        <v>79</v>
      </c>
      <c r="F511" s="20">
        <f t="shared" si="36"/>
        <v>4.7136038186157518E-2</v>
      </c>
      <c r="G511" s="5" t="s">
        <v>13</v>
      </c>
      <c r="H511" s="8">
        <v>43</v>
      </c>
      <c r="I511" s="50">
        <f t="shared" si="37"/>
        <v>2.5656324582338901E-2</v>
      </c>
      <c r="J511" s="9" t="s">
        <v>34</v>
      </c>
      <c r="K511" s="10">
        <v>23</v>
      </c>
      <c r="L511" s="50">
        <f t="shared" si="38"/>
        <v>1.3723150357995227E-2</v>
      </c>
      <c r="M511" s="5" t="s">
        <v>35</v>
      </c>
      <c r="N511" s="8">
        <v>4</v>
      </c>
      <c r="O511" s="20">
        <f t="shared" si="39"/>
        <v>2.3866348448687352E-3</v>
      </c>
    </row>
    <row r="512" spans="1:15" x14ac:dyDescent="0.25">
      <c r="A512" s="5" t="s">
        <v>287</v>
      </c>
      <c r="B512" s="6" t="s">
        <v>320</v>
      </c>
      <c r="C512" s="6" t="str">
        <f t="shared" si="35"/>
        <v>Franklin township_Hunterdon</v>
      </c>
      <c r="D512" s="7">
        <v>3087</v>
      </c>
      <c r="E512" s="7">
        <v>145</v>
      </c>
      <c r="F512" s="20">
        <f t="shared" si="36"/>
        <v>4.6971169420149013E-2</v>
      </c>
      <c r="G512" s="5" t="s">
        <v>54</v>
      </c>
      <c r="H512" s="8">
        <v>35</v>
      </c>
      <c r="I512" s="50">
        <f t="shared" si="37"/>
        <v>1.1337868480725623E-2</v>
      </c>
      <c r="J512" s="5" t="s">
        <v>13</v>
      </c>
      <c r="K512" s="8">
        <v>18</v>
      </c>
      <c r="L512" s="50">
        <f t="shared" si="38"/>
        <v>5.8309037900874635E-3</v>
      </c>
      <c r="M512" s="5" t="s">
        <v>23</v>
      </c>
      <c r="N512" s="8">
        <v>16</v>
      </c>
      <c r="O512" s="20">
        <f t="shared" si="39"/>
        <v>5.1830255911888565E-3</v>
      </c>
    </row>
    <row r="513" spans="1:15" x14ac:dyDescent="0.25">
      <c r="A513" s="5" t="s">
        <v>201</v>
      </c>
      <c r="B513" s="6" t="s">
        <v>184</v>
      </c>
      <c r="C513" s="6" t="str">
        <f t="shared" si="35"/>
        <v>Haddon Heights borough_Camden</v>
      </c>
      <c r="D513" s="7">
        <v>7107</v>
      </c>
      <c r="E513" s="7">
        <v>331</v>
      </c>
      <c r="F513" s="20">
        <f t="shared" si="36"/>
        <v>4.6573800478401574E-2</v>
      </c>
      <c r="G513" s="5" t="s">
        <v>13</v>
      </c>
      <c r="H513" s="8">
        <v>83</v>
      </c>
      <c r="I513" s="50">
        <f t="shared" si="37"/>
        <v>1.1678626706064444E-2</v>
      </c>
      <c r="J513" s="5" t="s">
        <v>23</v>
      </c>
      <c r="K513" s="8">
        <v>70</v>
      </c>
      <c r="L513" s="50">
        <f t="shared" si="38"/>
        <v>9.8494442099338678E-3</v>
      </c>
      <c r="M513" s="5" t="s">
        <v>35</v>
      </c>
      <c r="N513" s="8">
        <v>50</v>
      </c>
      <c r="O513" s="20">
        <f t="shared" si="39"/>
        <v>7.0353172928099058E-3</v>
      </c>
    </row>
    <row r="514" spans="1:15" x14ac:dyDescent="0.25">
      <c r="A514" s="5" t="s">
        <v>196</v>
      </c>
      <c r="B514" s="6" t="s">
        <v>184</v>
      </c>
      <c r="C514" s="6" t="str">
        <f t="shared" si="35"/>
        <v>Gibbsboro borough_Camden</v>
      </c>
      <c r="D514" s="7">
        <v>2127</v>
      </c>
      <c r="E514" s="7">
        <v>98</v>
      </c>
      <c r="F514" s="20">
        <f t="shared" si="36"/>
        <v>4.6074283027738597E-2</v>
      </c>
      <c r="G514" s="5" t="s">
        <v>13</v>
      </c>
      <c r="H514" s="10">
        <v>69</v>
      </c>
      <c r="I514" s="51">
        <f t="shared" si="37"/>
        <v>3.244005641748942E-2</v>
      </c>
      <c r="J514" s="5" t="s">
        <v>23</v>
      </c>
      <c r="K514" s="8">
        <v>14</v>
      </c>
      <c r="L514" s="51">
        <f t="shared" si="38"/>
        <v>6.5820404325340857E-3</v>
      </c>
      <c r="M514" s="5" t="s">
        <v>69</v>
      </c>
      <c r="N514" s="8">
        <v>6</v>
      </c>
      <c r="O514" s="55">
        <f t="shared" si="39"/>
        <v>2.8208744710860366E-3</v>
      </c>
    </row>
    <row r="515" spans="1:15" x14ac:dyDescent="0.25">
      <c r="A515" s="5" t="s">
        <v>255</v>
      </c>
      <c r="B515" s="6" t="s">
        <v>243</v>
      </c>
      <c r="C515" s="6" t="str">
        <f t="shared" si="35"/>
        <v>Shiloh borough_Cumberland</v>
      </c>
      <c r="D515" s="7">
        <v>479</v>
      </c>
      <c r="E515" s="7">
        <v>22</v>
      </c>
      <c r="F515" s="20">
        <f t="shared" si="36"/>
        <v>4.5929018789144051E-2</v>
      </c>
      <c r="G515" s="5" t="s">
        <v>13</v>
      </c>
      <c r="H515" s="8">
        <v>18</v>
      </c>
      <c r="I515" s="50">
        <f t="shared" si="37"/>
        <v>3.7578288100208766E-2</v>
      </c>
      <c r="J515" s="9" t="s">
        <v>180</v>
      </c>
      <c r="K515" s="10">
        <v>2</v>
      </c>
      <c r="L515" s="50">
        <f t="shared" si="38"/>
        <v>4.1753653444676405E-3</v>
      </c>
      <c r="M515" s="5" t="s">
        <v>256</v>
      </c>
      <c r="N515" s="8">
        <v>2</v>
      </c>
      <c r="O515" s="20">
        <f t="shared" si="39"/>
        <v>4.1753653444676405E-3</v>
      </c>
    </row>
    <row r="516" spans="1:15" x14ac:dyDescent="0.25">
      <c r="A516" s="5" t="s">
        <v>146</v>
      </c>
      <c r="B516" s="6" t="s">
        <v>137</v>
      </c>
      <c r="C516" s="6" t="str">
        <f t="shared" ref="C516:C568" si="40">A516&amp;"_"&amp;B516</f>
        <v>Delanco township_Burlington</v>
      </c>
      <c r="D516" s="7">
        <v>4376</v>
      </c>
      <c r="E516" s="7">
        <v>200</v>
      </c>
      <c r="F516" s="20">
        <f t="shared" ref="F516:F568" si="41">E516/D516</f>
        <v>4.5703839122486288E-2</v>
      </c>
      <c r="G516" s="5" t="s">
        <v>55</v>
      </c>
      <c r="H516" s="8">
        <v>92</v>
      </c>
      <c r="I516" s="50">
        <f t="shared" si="37"/>
        <v>2.1023765996343691E-2</v>
      </c>
      <c r="J516" s="5" t="s">
        <v>25</v>
      </c>
      <c r="K516" s="8">
        <v>29</v>
      </c>
      <c r="L516" s="50">
        <f t="shared" si="38"/>
        <v>6.6270566727605115E-3</v>
      </c>
      <c r="M516" s="9" t="s">
        <v>15</v>
      </c>
      <c r="N516" s="10">
        <v>26</v>
      </c>
      <c r="O516" s="20">
        <f t="shared" si="39"/>
        <v>5.9414990859232176E-3</v>
      </c>
    </row>
    <row r="517" spans="1:15" x14ac:dyDescent="0.25">
      <c r="A517" s="5" t="s">
        <v>620</v>
      </c>
      <c r="B517" s="6" t="s">
        <v>618</v>
      </c>
      <c r="C517" s="6" t="str">
        <f t="shared" si="40"/>
        <v>Belvidere town_Warren</v>
      </c>
      <c r="D517" s="7">
        <v>2481</v>
      </c>
      <c r="E517" s="7">
        <v>113</v>
      </c>
      <c r="F517" s="20">
        <f t="shared" si="41"/>
        <v>4.554615074566707E-2</v>
      </c>
      <c r="G517" s="5" t="s">
        <v>13</v>
      </c>
      <c r="H517" s="8">
        <v>41</v>
      </c>
      <c r="I517" s="50">
        <f t="shared" ref="I517:I568" si="42">IFERROR(H517/$D517,"--")</f>
        <v>1.6525594518339379E-2</v>
      </c>
      <c r="J517" s="5" t="s">
        <v>50</v>
      </c>
      <c r="K517" s="8">
        <v>16</v>
      </c>
      <c r="L517" s="50">
        <f t="shared" ref="L517:L568" si="43">IFERROR(K517/$D517,"--")</f>
        <v>6.4490124949617093E-3</v>
      </c>
      <c r="M517" s="5" t="s">
        <v>23</v>
      </c>
      <c r="N517" s="8">
        <v>15</v>
      </c>
      <c r="O517" s="20">
        <f t="shared" ref="O517:O568" si="44">IFERROR(N517/$D517,"--")</f>
        <v>6.0459492140266021E-3</v>
      </c>
    </row>
    <row r="518" spans="1:15" x14ac:dyDescent="0.25">
      <c r="A518" s="5" t="s">
        <v>490</v>
      </c>
      <c r="B518" s="6" t="s">
        <v>478</v>
      </c>
      <c r="C518" s="6" t="str">
        <f t="shared" si="40"/>
        <v>Lacey township_Ocean</v>
      </c>
      <c r="D518" s="7">
        <v>26672</v>
      </c>
      <c r="E518" s="7">
        <v>1212</v>
      </c>
      <c r="F518" s="20">
        <f t="shared" si="41"/>
        <v>4.5440911817636473E-2</v>
      </c>
      <c r="G518" s="5" t="s">
        <v>13</v>
      </c>
      <c r="H518" s="8">
        <v>483</v>
      </c>
      <c r="I518" s="50">
        <f t="shared" si="42"/>
        <v>1.810887822435513E-2</v>
      </c>
      <c r="J518" s="5" t="s">
        <v>46</v>
      </c>
      <c r="K518" s="8">
        <v>185</v>
      </c>
      <c r="L518" s="50">
        <f t="shared" si="43"/>
        <v>6.936112777444511E-3</v>
      </c>
      <c r="M518" s="5" t="s">
        <v>54</v>
      </c>
      <c r="N518" s="8">
        <v>177</v>
      </c>
      <c r="O518" s="20">
        <f t="shared" si="44"/>
        <v>6.6361727654469108E-3</v>
      </c>
    </row>
    <row r="519" spans="1:15" x14ac:dyDescent="0.25">
      <c r="A519" s="5" t="s">
        <v>232</v>
      </c>
      <c r="B519" s="6" t="s">
        <v>225</v>
      </c>
      <c r="C519" s="6" t="str">
        <f t="shared" si="40"/>
        <v>North Wildwood city_Cape May</v>
      </c>
      <c r="D519" s="7">
        <v>3772</v>
      </c>
      <c r="E519" s="7">
        <v>171</v>
      </c>
      <c r="F519" s="20">
        <f t="shared" si="41"/>
        <v>4.5334040296924706E-2</v>
      </c>
      <c r="G519" s="5" t="s">
        <v>182</v>
      </c>
      <c r="H519" s="8">
        <v>84</v>
      </c>
      <c r="I519" s="50">
        <f t="shared" si="42"/>
        <v>2.2269353128313893E-2</v>
      </c>
      <c r="J519" s="5" t="s">
        <v>28</v>
      </c>
      <c r="K519" s="8">
        <v>29</v>
      </c>
      <c r="L519" s="50">
        <f t="shared" si="43"/>
        <v>7.6882290562036056E-3</v>
      </c>
      <c r="M519" s="9" t="s">
        <v>13</v>
      </c>
      <c r="N519" s="10">
        <v>26</v>
      </c>
      <c r="O519" s="20">
        <f t="shared" si="44"/>
        <v>6.8928950159066809E-3</v>
      </c>
    </row>
    <row r="520" spans="1:15" x14ac:dyDescent="0.25">
      <c r="A520" s="5" t="s">
        <v>235</v>
      </c>
      <c r="B520" s="6" t="s">
        <v>225</v>
      </c>
      <c r="C520" s="6" t="str">
        <f t="shared" si="40"/>
        <v>Stone Harbor borough_Cape May</v>
      </c>
      <c r="D520" s="7">
        <v>869</v>
      </c>
      <c r="E520" s="7">
        <v>39</v>
      </c>
      <c r="F520" s="20">
        <f t="shared" si="41"/>
        <v>4.4879171461449943E-2</v>
      </c>
      <c r="G520" s="5" t="s">
        <v>143</v>
      </c>
      <c r="H520" s="8">
        <v>15</v>
      </c>
      <c r="I520" s="50">
        <f t="shared" si="42"/>
        <v>1.7261219792865361E-2</v>
      </c>
      <c r="J520" s="5" t="s">
        <v>54</v>
      </c>
      <c r="K520" s="8">
        <v>10</v>
      </c>
      <c r="L520" s="50">
        <f t="shared" si="43"/>
        <v>1.1507479861910242E-2</v>
      </c>
      <c r="M520" s="9" t="s">
        <v>25</v>
      </c>
      <c r="N520" s="10">
        <v>4</v>
      </c>
      <c r="O520" s="20">
        <f t="shared" si="44"/>
        <v>4.6029919447640967E-3</v>
      </c>
    </row>
    <row r="521" spans="1:15" x14ac:dyDescent="0.25">
      <c r="A521" s="5" t="s">
        <v>498</v>
      </c>
      <c r="B521" s="6" t="s">
        <v>478</v>
      </c>
      <c r="C521" s="6" t="str">
        <f t="shared" si="40"/>
        <v>Ocean Gate borough_Ocean</v>
      </c>
      <c r="D521" s="7">
        <v>1989</v>
      </c>
      <c r="E521" s="7">
        <v>89</v>
      </c>
      <c r="F521" s="20">
        <f t="shared" si="41"/>
        <v>4.4746103569632982E-2</v>
      </c>
      <c r="G521" s="5" t="s">
        <v>13</v>
      </c>
      <c r="H521" s="8">
        <v>34</v>
      </c>
      <c r="I521" s="50">
        <f t="shared" si="42"/>
        <v>1.7094017094017096E-2</v>
      </c>
      <c r="J521" s="5" t="s">
        <v>23</v>
      </c>
      <c r="K521" s="8">
        <v>23</v>
      </c>
      <c r="L521" s="50">
        <f t="shared" si="43"/>
        <v>1.1563599798893917E-2</v>
      </c>
      <c r="M521" s="9" t="s">
        <v>331</v>
      </c>
      <c r="N521" s="10">
        <v>13</v>
      </c>
      <c r="O521" s="20">
        <f t="shared" si="44"/>
        <v>6.5359477124183009E-3</v>
      </c>
    </row>
    <row r="522" spans="1:15" x14ac:dyDescent="0.25">
      <c r="A522" s="5" t="s">
        <v>300</v>
      </c>
      <c r="B522" s="6" t="s">
        <v>283</v>
      </c>
      <c r="C522" s="6" t="str">
        <f t="shared" si="40"/>
        <v>Wenonah borough_Gloucester</v>
      </c>
      <c r="D522" s="7">
        <v>2138</v>
      </c>
      <c r="E522" s="7">
        <v>95</v>
      </c>
      <c r="F522" s="20">
        <f t="shared" si="41"/>
        <v>4.4434050514499529E-2</v>
      </c>
      <c r="G522" s="5" t="s">
        <v>54</v>
      </c>
      <c r="H522" s="8">
        <v>31</v>
      </c>
      <c r="I522" s="50">
        <f t="shared" si="42"/>
        <v>1.4499532273152479E-2</v>
      </c>
      <c r="J522" s="9" t="s">
        <v>46</v>
      </c>
      <c r="K522" s="10">
        <v>17</v>
      </c>
      <c r="L522" s="50">
        <f t="shared" si="43"/>
        <v>7.9513564078578115E-3</v>
      </c>
      <c r="M522" s="5" t="s">
        <v>34</v>
      </c>
      <c r="N522" s="8">
        <v>15</v>
      </c>
      <c r="O522" s="20">
        <f t="shared" si="44"/>
        <v>7.0159027128157154E-3</v>
      </c>
    </row>
    <row r="523" spans="1:15" x14ac:dyDescent="0.25">
      <c r="A523" s="5" t="s">
        <v>634</v>
      </c>
      <c r="B523" s="6" t="s">
        <v>618</v>
      </c>
      <c r="C523" s="6" t="str">
        <f t="shared" si="40"/>
        <v>Pohatcong township_Warren</v>
      </c>
      <c r="D523" s="7">
        <v>3060</v>
      </c>
      <c r="E523" s="7">
        <v>135</v>
      </c>
      <c r="F523" s="20">
        <f t="shared" si="41"/>
        <v>4.4117647058823532E-2</v>
      </c>
      <c r="G523" s="5" t="s">
        <v>32</v>
      </c>
      <c r="H523" s="8">
        <v>37</v>
      </c>
      <c r="I523" s="50">
        <f t="shared" si="42"/>
        <v>1.2091503267973857E-2</v>
      </c>
      <c r="J523" s="5" t="s">
        <v>23</v>
      </c>
      <c r="K523" s="8">
        <v>29</v>
      </c>
      <c r="L523" s="50">
        <f t="shared" si="43"/>
        <v>9.4771241830065352E-3</v>
      </c>
      <c r="M523" s="5" t="s">
        <v>13</v>
      </c>
      <c r="N523" s="8">
        <v>28</v>
      </c>
      <c r="O523" s="20">
        <f t="shared" si="44"/>
        <v>9.1503267973856214E-3</v>
      </c>
    </row>
    <row r="524" spans="1:15" x14ac:dyDescent="0.25">
      <c r="A524" s="5" t="s">
        <v>542</v>
      </c>
      <c r="B524" s="6" t="s">
        <v>532</v>
      </c>
      <c r="C524" s="6" t="str">
        <f t="shared" si="40"/>
        <v>Pittsgrove township_Salem</v>
      </c>
      <c r="D524" s="7">
        <v>8767</v>
      </c>
      <c r="E524" s="7">
        <v>386</v>
      </c>
      <c r="F524" s="20">
        <f t="shared" si="41"/>
        <v>4.402874415421467E-2</v>
      </c>
      <c r="G524" s="5" t="s">
        <v>13</v>
      </c>
      <c r="H524" s="8">
        <v>155</v>
      </c>
      <c r="I524" s="50">
        <f t="shared" si="42"/>
        <v>1.7679936124101747E-2</v>
      </c>
      <c r="J524" s="5" t="s">
        <v>50</v>
      </c>
      <c r="K524" s="8">
        <v>70</v>
      </c>
      <c r="L524" s="50">
        <f t="shared" si="43"/>
        <v>7.984487281852401E-3</v>
      </c>
      <c r="M524" s="5" t="s">
        <v>55</v>
      </c>
      <c r="N524" s="8">
        <v>41</v>
      </c>
      <c r="O524" s="20">
        <f t="shared" si="44"/>
        <v>4.6766282650849778E-3</v>
      </c>
    </row>
    <row r="525" spans="1:15" x14ac:dyDescent="0.25">
      <c r="A525" s="5" t="s">
        <v>480</v>
      </c>
      <c r="B525" s="6" t="s">
        <v>478</v>
      </c>
      <c r="C525" s="6" t="str">
        <f t="shared" si="40"/>
        <v>Bay Head borough_Ocean</v>
      </c>
      <c r="D525" s="7">
        <v>965</v>
      </c>
      <c r="E525" s="7">
        <v>41</v>
      </c>
      <c r="F525" s="20">
        <f t="shared" si="41"/>
        <v>4.2487046632124353E-2</v>
      </c>
      <c r="G525" s="5" t="s">
        <v>13</v>
      </c>
      <c r="H525" s="10">
        <v>19</v>
      </c>
      <c r="I525" s="51">
        <f t="shared" si="42"/>
        <v>1.9689119170984457E-2</v>
      </c>
      <c r="J525" s="5" t="s">
        <v>20</v>
      </c>
      <c r="K525" s="8">
        <v>14</v>
      </c>
      <c r="L525" s="51">
        <f t="shared" si="43"/>
        <v>1.4507772020725389E-2</v>
      </c>
      <c r="M525" s="5" t="s">
        <v>34</v>
      </c>
      <c r="N525" s="8">
        <v>5</v>
      </c>
      <c r="O525" s="55">
        <f t="shared" si="44"/>
        <v>5.1813471502590676E-3</v>
      </c>
    </row>
    <row r="526" spans="1:15" x14ac:dyDescent="0.25">
      <c r="A526" s="5" t="s">
        <v>405</v>
      </c>
      <c r="B526" s="6" t="s">
        <v>384</v>
      </c>
      <c r="C526" s="6" t="str">
        <f t="shared" si="40"/>
        <v>Interlaken borough_Monmouth</v>
      </c>
      <c r="D526" s="7">
        <v>774</v>
      </c>
      <c r="E526" s="7">
        <v>31</v>
      </c>
      <c r="F526" s="20">
        <f t="shared" si="41"/>
        <v>4.0051679586563305E-2</v>
      </c>
      <c r="G526" s="5" t="s">
        <v>26</v>
      </c>
      <c r="H526" s="8">
        <v>6</v>
      </c>
      <c r="I526" s="50">
        <f t="shared" si="42"/>
        <v>7.7519379844961239E-3</v>
      </c>
      <c r="J526" s="5" t="s">
        <v>209</v>
      </c>
      <c r="K526" s="8">
        <v>5</v>
      </c>
      <c r="L526" s="50">
        <f t="shared" si="43"/>
        <v>6.4599483204134363E-3</v>
      </c>
      <c r="M526" s="5" t="s">
        <v>133</v>
      </c>
      <c r="N526" s="8">
        <v>5</v>
      </c>
      <c r="O526" s="20">
        <f t="shared" si="44"/>
        <v>6.4599483204134363E-3</v>
      </c>
    </row>
    <row r="527" spans="1:15" x14ac:dyDescent="0.25">
      <c r="A527" s="5" t="s">
        <v>248</v>
      </c>
      <c r="B527" s="6" t="s">
        <v>243</v>
      </c>
      <c r="C527" s="6" t="str">
        <f t="shared" si="40"/>
        <v>Greenwich township_Cumberland</v>
      </c>
      <c r="D527" s="7">
        <v>900</v>
      </c>
      <c r="E527" s="7">
        <v>36</v>
      </c>
      <c r="F527" s="20">
        <f t="shared" si="41"/>
        <v>0.04</v>
      </c>
      <c r="G527" s="5" t="s">
        <v>20</v>
      </c>
      <c r="H527" s="8">
        <v>30</v>
      </c>
      <c r="I527" s="50">
        <f t="shared" si="42"/>
        <v>3.3333333333333333E-2</v>
      </c>
      <c r="J527" s="5" t="s">
        <v>13</v>
      </c>
      <c r="K527" s="8">
        <v>6</v>
      </c>
      <c r="L527" s="50">
        <f t="shared" si="43"/>
        <v>6.6666666666666671E-3</v>
      </c>
      <c r="M527" s="9" t="s">
        <v>29</v>
      </c>
      <c r="N527" s="10" t="s">
        <v>29</v>
      </c>
      <c r="O527" s="20" t="str">
        <f t="shared" si="44"/>
        <v>--</v>
      </c>
    </row>
    <row r="528" spans="1:15" x14ac:dyDescent="0.25">
      <c r="A528" s="5" t="s">
        <v>503</v>
      </c>
      <c r="B528" s="6" t="s">
        <v>478</v>
      </c>
      <c r="C528" s="6" t="str">
        <f t="shared" si="40"/>
        <v>Point Pleasant borough_Ocean</v>
      </c>
      <c r="D528" s="7">
        <v>17461</v>
      </c>
      <c r="E528" s="7">
        <v>689</v>
      </c>
      <c r="F528" s="20">
        <f t="shared" si="41"/>
        <v>3.9459366588397E-2</v>
      </c>
      <c r="G528" s="5" t="s">
        <v>13</v>
      </c>
      <c r="H528" s="8">
        <v>331</v>
      </c>
      <c r="I528" s="50">
        <f t="shared" si="42"/>
        <v>1.8956531699215393E-2</v>
      </c>
      <c r="J528" s="5" t="s">
        <v>23</v>
      </c>
      <c r="K528" s="8">
        <v>107</v>
      </c>
      <c r="L528" s="50">
        <f t="shared" si="43"/>
        <v>6.1279422713475746E-3</v>
      </c>
      <c r="M528" s="5" t="s">
        <v>46</v>
      </c>
      <c r="N528" s="8">
        <v>56</v>
      </c>
      <c r="O528" s="20">
        <f t="shared" si="44"/>
        <v>3.2071473569669547E-3</v>
      </c>
    </row>
    <row r="529" spans="1:15" x14ac:dyDescent="0.25">
      <c r="A529" s="5" t="s">
        <v>431</v>
      </c>
      <c r="B529" s="6" t="s">
        <v>384</v>
      </c>
      <c r="C529" s="6" t="str">
        <f t="shared" si="40"/>
        <v>Spring Lake borough_Monmouth</v>
      </c>
      <c r="D529" s="7">
        <v>2915</v>
      </c>
      <c r="E529" s="7">
        <v>112</v>
      </c>
      <c r="F529" s="20">
        <f t="shared" si="41"/>
        <v>3.8421955403087481E-2</v>
      </c>
      <c r="G529" s="5" t="s">
        <v>13</v>
      </c>
      <c r="H529" s="8">
        <v>42</v>
      </c>
      <c r="I529" s="50">
        <f t="shared" si="42"/>
        <v>1.4408233276157804E-2</v>
      </c>
      <c r="J529" s="5" t="s">
        <v>15</v>
      </c>
      <c r="K529" s="8">
        <v>21</v>
      </c>
      <c r="L529" s="50">
        <f t="shared" si="43"/>
        <v>7.2041166380789022E-3</v>
      </c>
      <c r="M529" s="5" t="s">
        <v>26</v>
      </c>
      <c r="N529" s="8">
        <v>16</v>
      </c>
      <c r="O529" s="20">
        <f t="shared" si="44"/>
        <v>5.4888507718696394E-3</v>
      </c>
    </row>
    <row r="530" spans="1:15" x14ac:dyDescent="0.25">
      <c r="A530" s="5" t="s">
        <v>221</v>
      </c>
      <c r="B530" s="6" t="s">
        <v>184</v>
      </c>
      <c r="C530" s="6" t="str">
        <f t="shared" si="40"/>
        <v>Waterford township_Camden</v>
      </c>
      <c r="D530" s="7">
        <v>10024</v>
      </c>
      <c r="E530" s="7">
        <v>383</v>
      </c>
      <c r="F530" s="20">
        <f t="shared" si="41"/>
        <v>3.8208300079808459E-2</v>
      </c>
      <c r="G530" s="5" t="s">
        <v>13</v>
      </c>
      <c r="H530" s="8">
        <v>244</v>
      </c>
      <c r="I530" s="50">
        <f t="shared" si="42"/>
        <v>2.4341580207501996E-2</v>
      </c>
      <c r="J530" s="5" t="s">
        <v>55</v>
      </c>
      <c r="K530" s="8">
        <v>40</v>
      </c>
      <c r="L530" s="50">
        <f t="shared" si="43"/>
        <v>3.9904229848363925E-3</v>
      </c>
      <c r="M530" s="5" t="s">
        <v>54</v>
      </c>
      <c r="N530" s="8">
        <v>29</v>
      </c>
      <c r="O530" s="20">
        <f t="shared" si="44"/>
        <v>2.8930566640063848E-3</v>
      </c>
    </row>
    <row r="531" spans="1:15" x14ac:dyDescent="0.25">
      <c r="A531" s="5" t="s">
        <v>291</v>
      </c>
      <c r="B531" s="6" t="s">
        <v>283</v>
      </c>
      <c r="C531" s="6" t="str">
        <f t="shared" si="40"/>
        <v>Mantua township_Gloucester</v>
      </c>
      <c r="D531" s="7">
        <v>14474</v>
      </c>
      <c r="E531" s="7">
        <v>549</v>
      </c>
      <c r="F531" s="20">
        <f t="shared" si="41"/>
        <v>3.7930081525493986E-2</v>
      </c>
      <c r="G531" s="5" t="s">
        <v>13</v>
      </c>
      <c r="H531" s="8">
        <v>259</v>
      </c>
      <c r="I531" s="50">
        <f t="shared" si="42"/>
        <v>1.7894155036617385E-2</v>
      </c>
      <c r="J531" s="5" t="s">
        <v>34</v>
      </c>
      <c r="K531" s="8">
        <v>66</v>
      </c>
      <c r="L531" s="50">
        <f t="shared" si="43"/>
        <v>4.5599005112615726E-3</v>
      </c>
      <c r="M531" s="5" t="s">
        <v>23</v>
      </c>
      <c r="N531" s="8">
        <v>55</v>
      </c>
      <c r="O531" s="20">
        <f t="shared" si="44"/>
        <v>3.7999170927179773E-3</v>
      </c>
    </row>
    <row r="532" spans="1:15" x14ac:dyDescent="0.25">
      <c r="A532" s="5" t="s">
        <v>386</v>
      </c>
      <c r="B532" s="6" t="s">
        <v>384</v>
      </c>
      <c r="C532" s="6" t="str">
        <f t="shared" si="40"/>
        <v>Allentown borough_Monmouth</v>
      </c>
      <c r="D532" s="7">
        <v>1790</v>
      </c>
      <c r="E532" s="7">
        <v>66</v>
      </c>
      <c r="F532" s="20">
        <f t="shared" si="41"/>
        <v>3.6871508379888271E-2</v>
      </c>
      <c r="G532" s="5" t="s">
        <v>55</v>
      </c>
      <c r="H532" s="8">
        <v>24</v>
      </c>
      <c r="I532" s="50">
        <f t="shared" si="42"/>
        <v>1.3407821229050279E-2</v>
      </c>
      <c r="J532" s="5" t="s">
        <v>13</v>
      </c>
      <c r="K532" s="8">
        <v>15</v>
      </c>
      <c r="L532" s="50">
        <f t="shared" si="43"/>
        <v>8.3798882681564244E-3</v>
      </c>
      <c r="M532" s="9" t="s">
        <v>54</v>
      </c>
      <c r="N532" s="10">
        <v>11</v>
      </c>
      <c r="O532" s="20">
        <f t="shared" si="44"/>
        <v>6.1452513966480443E-3</v>
      </c>
    </row>
    <row r="533" spans="1:15" x14ac:dyDescent="0.25">
      <c r="A533" s="5" t="s">
        <v>339</v>
      </c>
      <c r="B533" s="6" t="s">
        <v>320</v>
      </c>
      <c r="C533" s="6" t="str">
        <f t="shared" si="40"/>
        <v>Milford borough_Hunterdon</v>
      </c>
      <c r="D533" s="7">
        <v>1049</v>
      </c>
      <c r="E533" s="7">
        <v>38</v>
      </c>
      <c r="F533" s="20">
        <f t="shared" si="41"/>
        <v>3.6224976167778838E-2</v>
      </c>
      <c r="G533" s="5" t="s">
        <v>13</v>
      </c>
      <c r="H533" s="8">
        <v>33</v>
      </c>
      <c r="I533" s="50">
        <f t="shared" si="42"/>
        <v>3.1458531935176358E-2</v>
      </c>
      <c r="J533" s="9" t="s">
        <v>15</v>
      </c>
      <c r="K533" s="10">
        <v>5</v>
      </c>
      <c r="L533" s="50">
        <f t="shared" si="43"/>
        <v>4.7664442326024788E-3</v>
      </c>
      <c r="M533" s="9" t="s">
        <v>29</v>
      </c>
      <c r="N533" s="10" t="s">
        <v>29</v>
      </c>
      <c r="O533" s="20" t="str">
        <f t="shared" si="44"/>
        <v>--</v>
      </c>
    </row>
    <row r="534" spans="1:15" x14ac:dyDescent="0.25">
      <c r="A534" s="5" t="s">
        <v>481</v>
      </c>
      <c r="B534" s="6" t="s">
        <v>478</v>
      </c>
      <c r="C534" s="6" t="str">
        <f t="shared" si="40"/>
        <v>Beach Haven borough_Ocean</v>
      </c>
      <c r="D534" s="7">
        <v>969</v>
      </c>
      <c r="E534" s="7">
        <v>35</v>
      </c>
      <c r="F534" s="20">
        <f t="shared" si="41"/>
        <v>3.611971104231166E-2</v>
      </c>
      <c r="G534" s="5" t="s">
        <v>13</v>
      </c>
      <c r="H534" s="8">
        <v>12</v>
      </c>
      <c r="I534" s="50">
        <f t="shared" si="42"/>
        <v>1.238390092879257E-2</v>
      </c>
      <c r="J534" s="9" t="s">
        <v>179</v>
      </c>
      <c r="K534" s="8">
        <v>5</v>
      </c>
      <c r="L534" s="50">
        <f t="shared" si="43"/>
        <v>5.1599587203302374E-3</v>
      </c>
      <c r="M534" s="5" t="s">
        <v>482</v>
      </c>
      <c r="N534" s="8">
        <v>5</v>
      </c>
      <c r="O534" s="20">
        <f t="shared" si="44"/>
        <v>5.1599587203302374E-3</v>
      </c>
    </row>
    <row r="535" spans="1:15" x14ac:dyDescent="0.25">
      <c r="A535" s="5" t="s">
        <v>389</v>
      </c>
      <c r="B535" s="6" t="s">
        <v>384</v>
      </c>
      <c r="C535" s="6" t="str">
        <f t="shared" si="40"/>
        <v>Avon-by-the-Sea borough_Monmouth</v>
      </c>
      <c r="D535" s="7">
        <v>1776</v>
      </c>
      <c r="E535" s="7">
        <v>64</v>
      </c>
      <c r="F535" s="20">
        <f t="shared" si="41"/>
        <v>3.6036036036036036E-2</v>
      </c>
      <c r="G535" s="5" t="s">
        <v>23</v>
      </c>
      <c r="H535" s="8">
        <v>30</v>
      </c>
      <c r="I535" s="50">
        <f t="shared" si="42"/>
        <v>1.6891891891891893E-2</v>
      </c>
      <c r="J535" s="5" t="s">
        <v>13</v>
      </c>
      <c r="K535" s="8">
        <v>28</v>
      </c>
      <c r="L535" s="50">
        <f t="shared" si="43"/>
        <v>1.5765765765765764E-2</v>
      </c>
      <c r="M535" s="5" t="s">
        <v>35</v>
      </c>
      <c r="N535" s="8">
        <v>5</v>
      </c>
      <c r="O535" s="20">
        <f t="shared" si="44"/>
        <v>2.8153153153153152E-3</v>
      </c>
    </row>
    <row r="536" spans="1:15" x14ac:dyDescent="0.25">
      <c r="A536" s="5" t="s">
        <v>486</v>
      </c>
      <c r="B536" s="6" t="s">
        <v>478</v>
      </c>
      <c r="C536" s="6" t="str">
        <f t="shared" si="40"/>
        <v>Eagleswood township_Ocean</v>
      </c>
      <c r="D536" s="7">
        <v>1460</v>
      </c>
      <c r="E536" s="7">
        <v>51</v>
      </c>
      <c r="F536" s="20">
        <f t="shared" si="41"/>
        <v>3.4931506849315071E-2</v>
      </c>
      <c r="G536" s="5" t="s">
        <v>13</v>
      </c>
      <c r="H536" s="8">
        <v>22</v>
      </c>
      <c r="I536" s="50">
        <f t="shared" si="42"/>
        <v>1.5068493150684932E-2</v>
      </c>
      <c r="J536" s="5" t="s">
        <v>25</v>
      </c>
      <c r="K536" s="8">
        <v>12</v>
      </c>
      <c r="L536" s="50">
        <f t="shared" si="43"/>
        <v>8.21917808219178E-3</v>
      </c>
      <c r="M536" s="5" t="s">
        <v>46</v>
      </c>
      <c r="N536" s="8">
        <v>7</v>
      </c>
      <c r="O536" s="20">
        <f t="shared" si="44"/>
        <v>4.7945205479452057E-3</v>
      </c>
    </row>
    <row r="537" spans="1:15" x14ac:dyDescent="0.25">
      <c r="A537" s="5" t="s">
        <v>293</v>
      </c>
      <c r="B537" s="6" t="s">
        <v>283</v>
      </c>
      <c r="C537" s="6" t="str">
        <f t="shared" si="40"/>
        <v>National Park borough_Gloucester</v>
      </c>
      <c r="D537" s="7">
        <v>2774</v>
      </c>
      <c r="E537" s="7">
        <v>96</v>
      </c>
      <c r="F537" s="20">
        <f t="shared" si="41"/>
        <v>3.4607065609228549E-2</v>
      </c>
      <c r="G537" s="5" t="s">
        <v>13</v>
      </c>
      <c r="H537" s="8">
        <v>19</v>
      </c>
      <c r="I537" s="50">
        <f t="shared" si="42"/>
        <v>6.8493150684931503E-3</v>
      </c>
      <c r="J537" s="5" t="s">
        <v>294</v>
      </c>
      <c r="K537" s="8">
        <v>15</v>
      </c>
      <c r="L537" s="50">
        <f t="shared" si="43"/>
        <v>5.4073540014419608E-3</v>
      </c>
      <c r="M537" s="5" t="s">
        <v>180</v>
      </c>
      <c r="N537" s="8">
        <v>15</v>
      </c>
      <c r="O537" s="20">
        <f t="shared" si="44"/>
        <v>5.4073540014419608E-3</v>
      </c>
    </row>
    <row r="538" spans="1:15" x14ac:dyDescent="0.25">
      <c r="A538" s="5" t="s">
        <v>158</v>
      </c>
      <c r="B538" s="6" t="s">
        <v>137</v>
      </c>
      <c r="C538" s="6" t="str">
        <f t="shared" si="40"/>
        <v>Medford Lakes borough_Burlington</v>
      </c>
      <c r="D538" s="7">
        <v>3989</v>
      </c>
      <c r="E538" s="7">
        <v>137</v>
      </c>
      <c r="F538" s="20">
        <f t="shared" si="41"/>
        <v>3.4344447229882176E-2</v>
      </c>
      <c r="G538" s="5" t="s">
        <v>13</v>
      </c>
      <c r="H538" s="8">
        <v>51</v>
      </c>
      <c r="I538" s="50">
        <f t="shared" si="42"/>
        <v>1.2785159187766357E-2</v>
      </c>
      <c r="J538" s="5" t="s">
        <v>54</v>
      </c>
      <c r="K538" s="8">
        <v>32</v>
      </c>
      <c r="L538" s="50">
        <f t="shared" si="43"/>
        <v>8.0220606668337923E-3</v>
      </c>
      <c r="M538" s="9" t="s">
        <v>34</v>
      </c>
      <c r="N538" s="10">
        <v>17</v>
      </c>
      <c r="O538" s="20">
        <f t="shared" si="44"/>
        <v>4.2617197292554527E-3</v>
      </c>
    </row>
    <row r="539" spans="1:15" x14ac:dyDescent="0.25">
      <c r="A539" s="5" t="s">
        <v>571</v>
      </c>
      <c r="B539" s="6" t="s">
        <v>569</v>
      </c>
      <c r="C539" s="6" t="str">
        <f t="shared" si="40"/>
        <v>Branchville borough_Sussex</v>
      </c>
      <c r="D539" s="7">
        <v>837</v>
      </c>
      <c r="E539" s="7">
        <v>28</v>
      </c>
      <c r="F539" s="20">
        <f t="shared" si="41"/>
        <v>3.3452807646356032E-2</v>
      </c>
      <c r="G539" s="5" t="s">
        <v>46</v>
      </c>
      <c r="H539" s="10">
        <v>23</v>
      </c>
      <c r="I539" s="51">
        <f t="shared" si="42"/>
        <v>2.7479091995221028E-2</v>
      </c>
      <c r="J539" s="5" t="s">
        <v>14</v>
      </c>
      <c r="K539" s="8">
        <v>4</v>
      </c>
      <c r="L539" s="51">
        <f t="shared" si="43"/>
        <v>4.7789725209080045E-3</v>
      </c>
      <c r="M539" s="5" t="s">
        <v>23</v>
      </c>
      <c r="N539" s="8">
        <v>1</v>
      </c>
      <c r="O539" s="55">
        <f t="shared" si="44"/>
        <v>1.1947431302270011E-3</v>
      </c>
    </row>
    <row r="540" spans="1:15" x14ac:dyDescent="0.25">
      <c r="A540" s="5" t="s">
        <v>286</v>
      </c>
      <c r="B540" s="6" t="s">
        <v>283</v>
      </c>
      <c r="C540" s="6" t="str">
        <f t="shared" si="40"/>
        <v>Elk township_Gloucester</v>
      </c>
      <c r="D540" s="7">
        <v>3928</v>
      </c>
      <c r="E540" s="7">
        <v>131</v>
      </c>
      <c r="F540" s="20">
        <f t="shared" si="41"/>
        <v>3.3350305498981672E-2</v>
      </c>
      <c r="G540" s="5" t="s">
        <v>13</v>
      </c>
      <c r="H540" s="8">
        <v>78</v>
      </c>
      <c r="I540" s="50">
        <f t="shared" si="42"/>
        <v>1.9857433808553971E-2</v>
      </c>
      <c r="J540" s="9" t="s">
        <v>34</v>
      </c>
      <c r="K540" s="10">
        <v>25</v>
      </c>
      <c r="L540" s="50">
        <f t="shared" si="43"/>
        <v>6.3645621181262733E-3</v>
      </c>
      <c r="M540" s="5" t="s">
        <v>182</v>
      </c>
      <c r="N540" s="8">
        <v>14</v>
      </c>
      <c r="O540" s="20">
        <f t="shared" si="44"/>
        <v>3.564154786150713E-3</v>
      </c>
    </row>
    <row r="541" spans="1:15" x14ac:dyDescent="0.25">
      <c r="A541" s="5" t="s">
        <v>531</v>
      </c>
      <c r="B541" s="6" t="s">
        <v>532</v>
      </c>
      <c r="C541" s="6" t="str">
        <f t="shared" si="40"/>
        <v>Alloway township_Salem</v>
      </c>
      <c r="D541" s="7">
        <v>3200</v>
      </c>
      <c r="E541" s="7">
        <v>105</v>
      </c>
      <c r="F541" s="20">
        <f t="shared" si="41"/>
        <v>3.2812500000000001E-2</v>
      </c>
      <c r="G541" s="5" t="s">
        <v>13</v>
      </c>
      <c r="H541" s="8">
        <v>105</v>
      </c>
      <c r="I541" s="50">
        <f t="shared" si="42"/>
        <v>3.2812500000000001E-2</v>
      </c>
      <c r="J541" s="9" t="s">
        <v>29</v>
      </c>
      <c r="K541" s="10" t="s">
        <v>29</v>
      </c>
      <c r="L541" s="50" t="str">
        <f t="shared" si="43"/>
        <v>--</v>
      </c>
      <c r="M541" s="9" t="s">
        <v>29</v>
      </c>
      <c r="N541" s="10" t="s">
        <v>29</v>
      </c>
      <c r="O541" s="20" t="str">
        <f t="shared" si="44"/>
        <v>--</v>
      </c>
    </row>
    <row r="542" spans="1:15" x14ac:dyDescent="0.25">
      <c r="A542" s="5" t="s">
        <v>27</v>
      </c>
      <c r="B542" s="6" t="s">
        <v>12</v>
      </c>
      <c r="C542" s="6" t="str">
        <f t="shared" si="40"/>
        <v>Corbin City city_Atlantic</v>
      </c>
      <c r="D542" s="7">
        <v>458</v>
      </c>
      <c r="E542" s="7">
        <v>15</v>
      </c>
      <c r="F542" s="20">
        <f t="shared" si="41"/>
        <v>3.2751091703056769E-2</v>
      </c>
      <c r="G542" s="5" t="s">
        <v>13</v>
      </c>
      <c r="H542" s="8">
        <v>13</v>
      </c>
      <c r="I542" s="50">
        <f t="shared" si="42"/>
        <v>2.8384279475982533E-2</v>
      </c>
      <c r="J542" s="9" t="s">
        <v>28</v>
      </c>
      <c r="K542" s="10">
        <v>2</v>
      </c>
      <c r="L542" s="50">
        <f t="shared" si="43"/>
        <v>4.3668122270742356E-3</v>
      </c>
      <c r="M542" s="9" t="s">
        <v>29</v>
      </c>
      <c r="N542" s="10" t="s">
        <v>29</v>
      </c>
      <c r="O542" s="20" t="str">
        <f t="shared" si="44"/>
        <v>--</v>
      </c>
    </row>
    <row r="543" spans="1:15" x14ac:dyDescent="0.25">
      <c r="A543" s="5" t="s">
        <v>493</v>
      </c>
      <c r="B543" s="6" t="s">
        <v>478</v>
      </c>
      <c r="C543" s="6" t="str">
        <f t="shared" si="40"/>
        <v>Lavallette borough_Ocean</v>
      </c>
      <c r="D543" s="7">
        <v>2064</v>
      </c>
      <c r="E543" s="7">
        <v>67</v>
      </c>
      <c r="F543" s="20">
        <f t="shared" si="41"/>
        <v>3.2461240310077522E-2</v>
      </c>
      <c r="G543" s="5" t="s">
        <v>23</v>
      </c>
      <c r="H543" s="8">
        <v>33</v>
      </c>
      <c r="I543" s="50">
        <f t="shared" si="42"/>
        <v>1.5988372093023256E-2</v>
      </c>
      <c r="J543" s="5" t="s">
        <v>13</v>
      </c>
      <c r="K543" s="8">
        <v>22</v>
      </c>
      <c r="L543" s="50">
        <f t="shared" si="43"/>
        <v>1.065891472868217E-2</v>
      </c>
      <c r="M543" s="9" t="s">
        <v>28</v>
      </c>
      <c r="N543" s="10">
        <v>8</v>
      </c>
      <c r="O543" s="20">
        <f t="shared" si="44"/>
        <v>3.875968992248062E-3</v>
      </c>
    </row>
    <row r="544" spans="1:15" x14ac:dyDescent="0.25">
      <c r="A544" s="5" t="s">
        <v>183</v>
      </c>
      <c r="B544" s="6" t="s">
        <v>184</v>
      </c>
      <c r="C544" s="6" t="str">
        <f t="shared" si="40"/>
        <v>Audubon borough_Camden</v>
      </c>
      <c r="D544" s="7">
        <v>8430</v>
      </c>
      <c r="E544" s="7">
        <v>271</v>
      </c>
      <c r="F544" s="20">
        <f t="shared" si="41"/>
        <v>3.2147093712930015E-2</v>
      </c>
      <c r="G544" s="5" t="s">
        <v>13</v>
      </c>
      <c r="H544" s="8">
        <v>90</v>
      </c>
      <c r="I544" s="50">
        <f t="shared" si="42"/>
        <v>1.0676156583629894E-2</v>
      </c>
      <c r="J544" s="5" t="s">
        <v>23</v>
      </c>
      <c r="K544" s="8">
        <v>54</v>
      </c>
      <c r="L544" s="50">
        <f t="shared" si="43"/>
        <v>6.405693950177936E-3</v>
      </c>
      <c r="M544" s="5" t="s">
        <v>69</v>
      </c>
      <c r="N544" s="8">
        <v>28</v>
      </c>
      <c r="O544" s="20">
        <f t="shared" si="44"/>
        <v>3.3214709371292999E-3</v>
      </c>
    </row>
    <row r="545" spans="1:15" x14ac:dyDescent="0.25">
      <c r="A545" s="5" t="s">
        <v>319</v>
      </c>
      <c r="B545" s="6" t="s">
        <v>320</v>
      </c>
      <c r="C545" s="6" t="str">
        <f t="shared" si="40"/>
        <v>Alexandria township_Hunterdon</v>
      </c>
      <c r="D545" s="7">
        <v>4745</v>
      </c>
      <c r="E545" s="7">
        <v>145</v>
      </c>
      <c r="F545" s="20">
        <f t="shared" si="41"/>
        <v>3.0558482613277135E-2</v>
      </c>
      <c r="G545" s="5" t="s">
        <v>34</v>
      </c>
      <c r="H545" s="8">
        <v>52</v>
      </c>
      <c r="I545" s="50">
        <f t="shared" si="42"/>
        <v>1.0958904109589041E-2</v>
      </c>
      <c r="J545" s="5" t="s">
        <v>19</v>
      </c>
      <c r="K545" s="8">
        <v>41</v>
      </c>
      <c r="L545" s="50">
        <f t="shared" si="43"/>
        <v>8.6406743940990512E-3</v>
      </c>
      <c r="M545" s="9" t="s">
        <v>46</v>
      </c>
      <c r="N545" s="10">
        <v>18</v>
      </c>
      <c r="O545" s="20">
        <f t="shared" si="44"/>
        <v>3.7934668071654375E-3</v>
      </c>
    </row>
    <row r="546" spans="1:15" x14ac:dyDescent="0.25">
      <c r="A546" s="5" t="s">
        <v>577</v>
      </c>
      <c r="B546" s="6" t="s">
        <v>569</v>
      </c>
      <c r="C546" s="6" t="str">
        <f t="shared" si="40"/>
        <v>Fredon township_Sussex</v>
      </c>
      <c r="D546" s="7">
        <v>3213</v>
      </c>
      <c r="E546" s="7">
        <v>96</v>
      </c>
      <c r="F546" s="20">
        <f t="shared" si="41"/>
        <v>2.9878618113912233E-2</v>
      </c>
      <c r="G546" s="5" t="s">
        <v>13</v>
      </c>
      <c r="H546" s="8">
        <v>27</v>
      </c>
      <c r="I546" s="50">
        <f t="shared" si="42"/>
        <v>8.4033613445378148E-3</v>
      </c>
      <c r="J546" s="5" t="s">
        <v>59</v>
      </c>
      <c r="K546" s="8">
        <v>13</v>
      </c>
      <c r="L546" s="50">
        <f t="shared" si="43"/>
        <v>4.0460628695922814E-3</v>
      </c>
      <c r="M546" s="5" t="s">
        <v>23</v>
      </c>
      <c r="N546" s="8">
        <v>12</v>
      </c>
      <c r="O546" s="20">
        <f t="shared" si="44"/>
        <v>3.7348272642390291E-3</v>
      </c>
    </row>
    <row r="547" spans="1:15" x14ac:dyDescent="0.25">
      <c r="A547" s="5" t="s">
        <v>224</v>
      </c>
      <c r="B547" s="6" t="s">
        <v>225</v>
      </c>
      <c r="C547" s="6" t="str">
        <f t="shared" si="40"/>
        <v>Avalon borough_Cape May</v>
      </c>
      <c r="D547" s="7">
        <v>1575</v>
      </c>
      <c r="E547" s="7">
        <v>47</v>
      </c>
      <c r="F547" s="20">
        <f t="shared" si="41"/>
        <v>2.9841269841269842E-2</v>
      </c>
      <c r="G547" s="5" t="s">
        <v>20</v>
      </c>
      <c r="H547" s="8">
        <v>11</v>
      </c>
      <c r="I547" s="50">
        <f t="shared" si="42"/>
        <v>6.9841269841269841E-3</v>
      </c>
      <c r="J547" s="5" t="s">
        <v>23</v>
      </c>
      <c r="K547" s="8">
        <v>10</v>
      </c>
      <c r="L547" s="50">
        <f t="shared" si="43"/>
        <v>6.3492063492063492E-3</v>
      </c>
      <c r="M547" s="5" t="s">
        <v>50</v>
      </c>
      <c r="N547" s="8">
        <v>8</v>
      </c>
      <c r="O547" s="20">
        <f t="shared" si="44"/>
        <v>5.0793650793650794E-3</v>
      </c>
    </row>
    <row r="548" spans="1:15" x14ac:dyDescent="0.25">
      <c r="A548" s="5" t="s">
        <v>427</v>
      </c>
      <c r="B548" s="6" t="s">
        <v>384</v>
      </c>
      <c r="C548" s="6" t="str">
        <f t="shared" si="40"/>
        <v>Sea Girt borough_Monmouth</v>
      </c>
      <c r="D548" s="7">
        <v>1638</v>
      </c>
      <c r="E548" s="7">
        <v>48</v>
      </c>
      <c r="F548" s="20">
        <f t="shared" si="41"/>
        <v>2.9304029304029304E-2</v>
      </c>
      <c r="G548" s="5" t="s">
        <v>23</v>
      </c>
      <c r="H548" s="8">
        <v>13</v>
      </c>
      <c r="I548" s="50">
        <f t="shared" si="42"/>
        <v>7.9365079365079361E-3</v>
      </c>
      <c r="J548" s="5" t="s">
        <v>428</v>
      </c>
      <c r="K548" s="8">
        <v>10</v>
      </c>
      <c r="L548" s="50">
        <f t="shared" si="43"/>
        <v>6.105006105006105E-3</v>
      </c>
      <c r="M548" s="5" t="s">
        <v>54</v>
      </c>
      <c r="N548" s="8">
        <v>7</v>
      </c>
      <c r="O548" s="20">
        <f t="shared" si="44"/>
        <v>4.2735042735042739E-3</v>
      </c>
    </row>
    <row r="549" spans="1:15" x14ac:dyDescent="0.25">
      <c r="A549" s="5" t="s">
        <v>173</v>
      </c>
      <c r="B549" s="6" t="s">
        <v>137</v>
      </c>
      <c r="C549" s="6" t="str">
        <f t="shared" si="40"/>
        <v>Southampton township_Burlington</v>
      </c>
      <c r="D549" s="7">
        <v>10064</v>
      </c>
      <c r="E549" s="7">
        <v>286</v>
      </c>
      <c r="F549" s="20">
        <f t="shared" si="41"/>
        <v>2.8418124006359301E-2</v>
      </c>
      <c r="G549" s="5" t="s">
        <v>13</v>
      </c>
      <c r="H549" s="8">
        <v>96</v>
      </c>
      <c r="I549" s="50">
        <f t="shared" si="42"/>
        <v>9.538950715421303E-3</v>
      </c>
      <c r="J549" s="5" t="s">
        <v>34</v>
      </c>
      <c r="K549" s="8">
        <v>57</v>
      </c>
      <c r="L549" s="50">
        <f t="shared" si="43"/>
        <v>5.6637519872813989E-3</v>
      </c>
      <c r="M549" s="5" t="s">
        <v>54</v>
      </c>
      <c r="N549" s="8">
        <v>50</v>
      </c>
      <c r="O549" s="20">
        <f t="shared" si="44"/>
        <v>4.9682034976152624E-3</v>
      </c>
    </row>
    <row r="550" spans="1:15" x14ac:dyDescent="0.25">
      <c r="A550" s="5" t="s">
        <v>590</v>
      </c>
      <c r="B550" s="6" t="s">
        <v>569</v>
      </c>
      <c r="C550" s="6" t="str">
        <f t="shared" si="40"/>
        <v>Stillwater township_Sussex</v>
      </c>
      <c r="D550" s="7">
        <v>3750</v>
      </c>
      <c r="E550" s="7">
        <v>101</v>
      </c>
      <c r="F550" s="20">
        <f t="shared" si="41"/>
        <v>2.6933333333333333E-2</v>
      </c>
      <c r="G550" s="5" t="s">
        <v>574</v>
      </c>
      <c r="H550" s="8">
        <v>33</v>
      </c>
      <c r="I550" s="50">
        <f t="shared" si="42"/>
        <v>8.8000000000000005E-3</v>
      </c>
      <c r="J550" s="5" t="s">
        <v>591</v>
      </c>
      <c r="K550" s="8">
        <v>33</v>
      </c>
      <c r="L550" s="50">
        <f t="shared" si="43"/>
        <v>8.8000000000000005E-3</v>
      </c>
      <c r="M550" s="9" t="s">
        <v>61</v>
      </c>
      <c r="N550" s="10">
        <v>10</v>
      </c>
      <c r="O550" s="20">
        <f t="shared" si="44"/>
        <v>2.6666666666666666E-3</v>
      </c>
    </row>
    <row r="551" spans="1:15" x14ac:dyDescent="0.25">
      <c r="A551" s="5" t="s">
        <v>497</v>
      </c>
      <c r="B551" s="6" t="s">
        <v>478</v>
      </c>
      <c r="C551" s="6" t="str">
        <f t="shared" si="40"/>
        <v>Mantoloking borough_Ocean</v>
      </c>
      <c r="D551" s="7">
        <v>337</v>
      </c>
      <c r="E551" s="7">
        <v>9</v>
      </c>
      <c r="F551" s="20">
        <f t="shared" si="41"/>
        <v>2.6706231454005934E-2</v>
      </c>
      <c r="G551" s="5" t="s">
        <v>13</v>
      </c>
      <c r="H551" s="8">
        <v>6</v>
      </c>
      <c r="I551" s="50">
        <f t="shared" si="42"/>
        <v>1.7804154302670624E-2</v>
      </c>
      <c r="J551" s="9" t="s">
        <v>23</v>
      </c>
      <c r="K551" s="10">
        <v>2</v>
      </c>
      <c r="L551" s="50">
        <f t="shared" si="43"/>
        <v>5.9347181008902079E-3</v>
      </c>
      <c r="M551" s="5" t="s">
        <v>72</v>
      </c>
      <c r="N551" s="8">
        <v>1</v>
      </c>
      <c r="O551" s="20">
        <f t="shared" si="44"/>
        <v>2.967359050445104E-3</v>
      </c>
    </row>
    <row r="552" spans="1:15" x14ac:dyDescent="0.25">
      <c r="A552" s="5" t="s">
        <v>227</v>
      </c>
      <c r="B552" s="6" t="s">
        <v>225</v>
      </c>
      <c r="C552" s="6" t="str">
        <f t="shared" si="40"/>
        <v>Cape May Point borough_Cape May</v>
      </c>
      <c r="D552" s="7">
        <v>240</v>
      </c>
      <c r="E552" s="7">
        <v>6</v>
      </c>
      <c r="F552" s="20">
        <f t="shared" si="41"/>
        <v>2.5000000000000001E-2</v>
      </c>
      <c r="G552" s="5" t="s">
        <v>43</v>
      </c>
      <c r="H552" s="8">
        <v>3</v>
      </c>
      <c r="I552" s="50">
        <f t="shared" si="42"/>
        <v>1.2500000000000001E-2</v>
      </c>
      <c r="J552" s="9" t="s">
        <v>228</v>
      </c>
      <c r="K552" s="10">
        <v>2</v>
      </c>
      <c r="L552" s="50">
        <f t="shared" si="43"/>
        <v>8.3333333333333332E-3</v>
      </c>
      <c r="M552" s="5" t="s">
        <v>13</v>
      </c>
      <c r="N552" s="8">
        <v>1</v>
      </c>
      <c r="O552" s="20">
        <f t="shared" si="44"/>
        <v>4.1666666666666666E-3</v>
      </c>
    </row>
    <row r="553" spans="1:15" x14ac:dyDescent="0.25">
      <c r="A553" s="5" t="s">
        <v>334</v>
      </c>
      <c r="B553" s="6" t="s">
        <v>320</v>
      </c>
      <c r="C553" s="6" t="str">
        <f t="shared" si="40"/>
        <v>Holland township_Hunterdon</v>
      </c>
      <c r="D553" s="7">
        <v>5043</v>
      </c>
      <c r="E553" s="7">
        <v>121</v>
      </c>
      <c r="F553" s="20">
        <f t="shared" si="41"/>
        <v>2.3993654570692049E-2</v>
      </c>
      <c r="G553" s="5" t="s">
        <v>13</v>
      </c>
      <c r="H553" s="8">
        <v>45</v>
      </c>
      <c r="I553" s="50">
        <f t="shared" si="42"/>
        <v>8.92325996430696E-3</v>
      </c>
      <c r="J553" s="9" t="s">
        <v>23</v>
      </c>
      <c r="K553" s="10">
        <v>36</v>
      </c>
      <c r="L553" s="50">
        <f t="shared" si="43"/>
        <v>7.138607971445568E-3</v>
      </c>
      <c r="M553" s="5" t="s">
        <v>34</v>
      </c>
      <c r="N553" s="8">
        <v>17</v>
      </c>
      <c r="O553" s="20">
        <f t="shared" si="44"/>
        <v>3.3710093198492963E-3</v>
      </c>
    </row>
    <row r="554" spans="1:15" x14ac:dyDescent="0.25">
      <c r="A554" s="5" t="s">
        <v>171</v>
      </c>
      <c r="B554" s="6" t="s">
        <v>137</v>
      </c>
      <c r="C554" s="6" t="str">
        <f t="shared" si="40"/>
        <v>Shamong township_Burlington</v>
      </c>
      <c r="D554" s="7">
        <v>6247</v>
      </c>
      <c r="E554" s="7">
        <v>148</v>
      </c>
      <c r="F554" s="20">
        <f t="shared" si="41"/>
        <v>2.3691371858492075E-2</v>
      </c>
      <c r="G554" s="5" t="s">
        <v>13</v>
      </c>
      <c r="H554" s="8">
        <v>97</v>
      </c>
      <c r="I554" s="50">
        <f t="shared" si="42"/>
        <v>1.5527453177525212E-2</v>
      </c>
      <c r="J554" s="5" t="s">
        <v>17</v>
      </c>
      <c r="K554" s="8">
        <v>22</v>
      </c>
      <c r="L554" s="50">
        <f t="shared" si="43"/>
        <v>3.5216904113974708E-3</v>
      </c>
      <c r="M554" s="9" t="s">
        <v>172</v>
      </c>
      <c r="N554" s="10">
        <v>19</v>
      </c>
      <c r="O554" s="20">
        <f t="shared" si="44"/>
        <v>3.041459900752361E-3</v>
      </c>
    </row>
    <row r="555" spans="1:15" x14ac:dyDescent="0.25">
      <c r="A555" s="5" t="s">
        <v>238</v>
      </c>
      <c r="B555" s="6" t="s">
        <v>225</v>
      </c>
      <c r="C555" s="6" t="str">
        <f t="shared" si="40"/>
        <v>West Wildwood borough_Cape May</v>
      </c>
      <c r="D555" s="7">
        <v>429</v>
      </c>
      <c r="E555" s="7">
        <v>10</v>
      </c>
      <c r="F555" s="20">
        <f t="shared" si="41"/>
        <v>2.3310023310023312E-2</v>
      </c>
      <c r="G555" s="5" t="s">
        <v>13</v>
      </c>
      <c r="H555" s="10">
        <v>4</v>
      </c>
      <c r="I555" s="51">
        <f t="shared" si="42"/>
        <v>9.324009324009324E-3</v>
      </c>
      <c r="J555" s="5" t="s">
        <v>28</v>
      </c>
      <c r="K555" s="8">
        <v>3</v>
      </c>
      <c r="L555" s="51">
        <f t="shared" si="43"/>
        <v>6.993006993006993E-3</v>
      </c>
      <c r="M555" s="5" t="s">
        <v>55</v>
      </c>
      <c r="N555" s="8">
        <v>2</v>
      </c>
      <c r="O555" s="55">
        <f t="shared" si="44"/>
        <v>4.662004662004662E-3</v>
      </c>
    </row>
    <row r="556" spans="1:15" x14ac:dyDescent="0.25">
      <c r="A556" s="5" t="s">
        <v>323</v>
      </c>
      <c r="B556" s="6" t="s">
        <v>320</v>
      </c>
      <c r="C556" s="6" t="str">
        <f t="shared" si="40"/>
        <v>Califon borough_Hunterdon</v>
      </c>
      <c r="D556" s="7">
        <v>1175</v>
      </c>
      <c r="E556" s="7">
        <v>27</v>
      </c>
      <c r="F556" s="20">
        <f t="shared" si="41"/>
        <v>2.297872340425532E-2</v>
      </c>
      <c r="G556" s="5" t="s">
        <v>20</v>
      </c>
      <c r="H556" s="8">
        <v>10</v>
      </c>
      <c r="I556" s="50">
        <f t="shared" si="42"/>
        <v>8.5106382978723406E-3</v>
      </c>
      <c r="J556" s="5" t="s">
        <v>55</v>
      </c>
      <c r="K556" s="8">
        <v>9</v>
      </c>
      <c r="L556" s="50">
        <f t="shared" si="43"/>
        <v>7.659574468085106E-3</v>
      </c>
      <c r="M556" s="9" t="s">
        <v>13</v>
      </c>
      <c r="N556" s="10">
        <v>3</v>
      </c>
      <c r="O556" s="20">
        <f t="shared" si="44"/>
        <v>2.553191489361702E-3</v>
      </c>
    </row>
    <row r="557" spans="1:15" x14ac:dyDescent="0.25">
      <c r="A557" s="5" t="s">
        <v>534</v>
      </c>
      <c r="B557" s="6" t="s">
        <v>532</v>
      </c>
      <c r="C557" s="6" t="str">
        <f t="shared" si="40"/>
        <v>Elmer borough_Salem</v>
      </c>
      <c r="D557" s="7">
        <v>1398</v>
      </c>
      <c r="E557" s="7">
        <v>32</v>
      </c>
      <c r="F557" s="20">
        <f t="shared" si="41"/>
        <v>2.2889842632331903E-2</v>
      </c>
      <c r="G557" s="5" t="s">
        <v>13</v>
      </c>
      <c r="H557" s="8">
        <v>17</v>
      </c>
      <c r="I557" s="50">
        <f t="shared" si="42"/>
        <v>1.2160228898426323E-2</v>
      </c>
      <c r="J557" s="5" t="s">
        <v>428</v>
      </c>
      <c r="K557" s="8">
        <v>8</v>
      </c>
      <c r="L557" s="50">
        <f t="shared" si="43"/>
        <v>5.7224606580829757E-3</v>
      </c>
      <c r="M557" s="9" t="s">
        <v>143</v>
      </c>
      <c r="N557" s="10">
        <v>4</v>
      </c>
      <c r="O557" s="20">
        <f t="shared" si="44"/>
        <v>2.8612303290414878E-3</v>
      </c>
    </row>
    <row r="558" spans="1:15" x14ac:dyDescent="0.25">
      <c r="A558" s="5" t="s">
        <v>185</v>
      </c>
      <c r="B558" s="6" t="s">
        <v>184</v>
      </c>
      <c r="C558" s="6" t="str">
        <f t="shared" si="40"/>
        <v>Audubon Park borough_Camden</v>
      </c>
      <c r="D558" s="7">
        <v>992</v>
      </c>
      <c r="E558" s="7">
        <v>22</v>
      </c>
      <c r="F558" s="20">
        <f t="shared" si="41"/>
        <v>2.2177419354838711E-2</v>
      </c>
      <c r="G558" s="5" t="s">
        <v>13</v>
      </c>
      <c r="H558" s="8">
        <v>16</v>
      </c>
      <c r="I558" s="50">
        <f t="shared" si="42"/>
        <v>1.6129032258064516E-2</v>
      </c>
      <c r="J558" s="9" t="s">
        <v>100</v>
      </c>
      <c r="K558" s="10">
        <v>4</v>
      </c>
      <c r="L558" s="50">
        <f t="shared" si="43"/>
        <v>4.0322580645161289E-3</v>
      </c>
      <c r="M558" s="5" t="s">
        <v>54</v>
      </c>
      <c r="N558" s="8">
        <v>2</v>
      </c>
      <c r="O558" s="20">
        <f t="shared" si="44"/>
        <v>2.0161290322580645E-3</v>
      </c>
    </row>
    <row r="559" spans="1:15" x14ac:dyDescent="0.25">
      <c r="A559" s="5" t="s">
        <v>536</v>
      </c>
      <c r="B559" s="6" t="s">
        <v>532</v>
      </c>
      <c r="C559" s="6" t="str">
        <f t="shared" si="40"/>
        <v>Lower Alloways Creek township_Salem</v>
      </c>
      <c r="D559" s="7">
        <v>1564</v>
      </c>
      <c r="E559" s="7">
        <v>31</v>
      </c>
      <c r="F559" s="20">
        <f t="shared" si="41"/>
        <v>1.9820971867007674E-2</v>
      </c>
      <c r="G559" s="5" t="s">
        <v>13</v>
      </c>
      <c r="H559" s="8">
        <v>16</v>
      </c>
      <c r="I559" s="50">
        <f t="shared" si="42"/>
        <v>1.0230179028132993E-2</v>
      </c>
      <c r="J559" s="5" t="s">
        <v>34</v>
      </c>
      <c r="K559" s="8">
        <v>8</v>
      </c>
      <c r="L559" s="50">
        <f t="shared" si="43"/>
        <v>5.1150895140664966E-3</v>
      </c>
      <c r="M559" s="9" t="s">
        <v>23</v>
      </c>
      <c r="N559" s="10">
        <v>3</v>
      </c>
      <c r="O559" s="20">
        <f t="shared" si="44"/>
        <v>1.9181585677749361E-3</v>
      </c>
    </row>
    <row r="560" spans="1:15" x14ac:dyDescent="0.25">
      <c r="A560" s="5" t="s">
        <v>506</v>
      </c>
      <c r="B560" s="6" t="s">
        <v>478</v>
      </c>
      <c r="C560" s="6" t="str">
        <f t="shared" si="40"/>
        <v>Seaside Park borough_Ocean</v>
      </c>
      <c r="D560" s="7">
        <v>1504</v>
      </c>
      <c r="E560" s="7">
        <v>26</v>
      </c>
      <c r="F560" s="20">
        <f t="shared" si="41"/>
        <v>1.7287234042553192E-2</v>
      </c>
      <c r="G560" s="5" t="s">
        <v>13</v>
      </c>
      <c r="H560" s="8">
        <v>11</v>
      </c>
      <c r="I560" s="50">
        <f t="shared" si="42"/>
        <v>7.3138297872340427E-3</v>
      </c>
      <c r="J560" s="5" t="s">
        <v>22</v>
      </c>
      <c r="K560" s="8">
        <v>6</v>
      </c>
      <c r="L560" s="50">
        <f t="shared" si="43"/>
        <v>3.9893617021276593E-3</v>
      </c>
      <c r="M560" s="9" t="s">
        <v>23</v>
      </c>
      <c r="N560" s="10">
        <v>5</v>
      </c>
      <c r="O560" s="20">
        <f t="shared" si="44"/>
        <v>3.324468085106383E-3</v>
      </c>
    </row>
    <row r="561" spans="1:15" x14ac:dyDescent="0.25">
      <c r="A561" s="5" t="s">
        <v>584</v>
      </c>
      <c r="B561" s="6" t="s">
        <v>569</v>
      </c>
      <c r="C561" s="6" t="str">
        <f t="shared" si="40"/>
        <v>Montague township_Sussex</v>
      </c>
      <c r="D561" s="7">
        <v>3605</v>
      </c>
      <c r="E561" s="7">
        <v>62</v>
      </c>
      <c r="F561" s="20">
        <f t="shared" si="41"/>
        <v>1.7198335644937588E-2</v>
      </c>
      <c r="G561" s="5" t="s">
        <v>13</v>
      </c>
      <c r="H561" s="8">
        <v>35</v>
      </c>
      <c r="I561" s="50">
        <f t="shared" si="42"/>
        <v>9.7087378640776691E-3</v>
      </c>
      <c r="J561" s="5" t="s">
        <v>50</v>
      </c>
      <c r="K561" s="8">
        <v>18</v>
      </c>
      <c r="L561" s="50">
        <f t="shared" si="43"/>
        <v>4.9930651872399446E-3</v>
      </c>
      <c r="M561" s="9" t="s">
        <v>331</v>
      </c>
      <c r="N561" s="10">
        <v>8</v>
      </c>
      <c r="O561" s="20">
        <f t="shared" si="44"/>
        <v>2.2191400832177531E-3</v>
      </c>
    </row>
    <row r="562" spans="1:15" x14ac:dyDescent="0.25">
      <c r="A562" s="5" t="s">
        <v>535</v>
      </c>
      <c r="B562" s="6" t="s">
        <v>532</v>
      </c>
      <c r="C562" s="6" t="str">
        <f t="shared" si="40"/>
        <v>Elsinboro township_Salem</v>
      </c>
      <c r="D562" s="7">
        <v>991</v>
      </c>
      <c r="E562" s="7">
        <v>17</v>
      </c>
      <c r="F562" s="20">
        <f t="shared" si="41"/>
        <v>1.7154389505549948E-2</v>
      </c>
      <c r="G562" s="5" t="s">
        <v>13</v>
      </c>
      <c r="H562" s="10">
        <v>17</v>
      </c>
      <c r="I562" s="51">
        <f t="shared" si="42"/>
        <v>1.7154389505549948E-2</v>
      </c>
      <c r="J562" s="9" t="s">
        <v>29</v>
      </c>
      <c r="K562" s="10" t="s">
        <v>29</v>
      </c>
      <c r="L562" s="51" t="str">
        <f t="shared" si="43"/>
        <v>--</v>
      </c>
      <c r="M562" s="9" t="s">
        <v>29</v>
      </c>
      <c r="N562" s="10" t="s">
        <v>29</v>
      </c>
      <c r="O562" s="55" t="str">
        <f t="shared" si="44"/>
        <v>--</v>
      </c>
    </row>
    <row r="563" spans="1:15" x14ac:dyDescent="0.25">
      <c r="A563" s="5" t="s">
        <v>510</v>
      </c>
      <c r="B563" s="6" t="s">
        <v>478</v>
      </c>
      <c r="C563" s="6" t="str">
        <f t="shared" si="40"/>
        <v>Surf City borough_Ocean</v>
      </c>
      <c r="D563" s="7">
        <v>1116</v>
      </c>
      <c r="E563" s="7">
        <v>19</v>
      </c>
      <c r="F563" s="20">
        <f t="shared" si="41"/>
        <v>1.7025089605734768E-2</v>
      </c>
      <c r="G563" s="5" t="s">
        <v>23</v>
      </c>
      <c r="H563" s="10">
        <v>6</v>
      </c>
      <c r="I563" s="51">
        <f t="shared" si="42"/>
        <v>5.3763440860215058E-3</v>
      </c>
      <c r="J563" s="5" t="s">
        <v>209</v>
      </c>
      <c r="K563" s="8">
        <v>5</v>
      </c>
      <c r="L563" s="51">
        <f t="shared" si="43"/>
        <v>4.4802867383512543E-3</v>
      </c>
      <c r="M563" s="5" t="s">
        <v>511</v>
      </c>
      <c r="N563" s="8">
        <v>5</v>
      </c>
      <c r="O563" s="55">
        <f t="shared" si="44"/>
        <v>4.4802867383512543E-3</v>
      </c>
    </row>
    <row r="564" spans="1:15" x14ac:dyDescent="0.25">
      <c r="A564" s="5" t="s">
        <v>625</v>
      </c>
      <c r="B564" s="6" t="s">
        <v>618</v>
      </c>
      <c r="C564" s="6" t="str">
        <f t="shared" si="40"/>
        <v>Harmony township_Warren</v>
      </c>
      <c r="D564" s="7">
        <v>2478</v>
      </c>
      <c r="E564" s="7">
        <v>40</v>
      </c>
      <c r="F564" s="20">
        <f t="shared" si="41"/>
        <v>1.6142050040355124E-2</v>
      </c>
      <c r="G564" s="5" t="s">
        <v>25</v>
      </c>
      <c r="H564" s="8">
        <v>11</v>
      </c>
      <c r="I564" s="50">
        <f t="shared" si="42"/>
        <v>4.4390637610976598E-3</v>
      </c>
      <c r="J564" s="5" t="s">
        <v>133</v>
      </c>
      <c r="K564" s="10">
        <v>9</v>
      </c>
      <c r="L564" s="50">
        <f t="shared" si="43"/>
        <v>3.6319612590799033E-3</v>
      </c>
      <c r="M564" s="5" t="s">
        <v>626</v>
      </c>
      <c r="N564" s="8">
        <v>9</v>
      </c>
      <c r="O564" s="20">
        <f t="shared" si="44"/>
        <v>3.6319612590799033E-3</v>
      </c>
    </row>
    <row r="565" spans="1:15" x14ac:dyDescent="0.25">
      <c r="A565" s="5" t="s">
        <v>543</v>
      </c>
      <c r="B565" s="6" t="s">
        <v>532</v>
      </c>
      <c r="C565" s="6" t="str">
        <f t="shared" si="40"/>
        <v>Quinton township_Salem</v>
      </c>
      <c r="D565" s="7">
        <v>2500</v>
      </c>
      <c r="E565" s="7">
        <v>37</v>
      </c>
      <c r="F565" s="20">
        <f t="shared" si="41"/>
        <v>1.4800000000000001E-2</v>
      </c>
      <c r="G565" s="5" t="s">
        <v>13</v>
      </c>
      <c r="H565" s="8">
        <v>17</v>
      </c>
      <c r="I565" s="50">
        <f t="shared" si="42"/>
        <v>6.7999999999999996E-3</v>
      </c>
      <c r="J565" s="5" t="s">
        <v>34</v>
      </c>
      <c r="K565" s="8">
        <v>10</v>
      </c>
      <c r="L565" s="50">
        <f t="shared" si="43"/>
        <v>4.0000000000000001E-3</v>
      </c>
      <c r="M565" s="9" t="s">
        <v>23</v>
      </c>
      <c r="N565" s="10">
        <v>7</v>
      </c>
      <c r="O565" s="20">
        <f t="shared" si="44"/>
        <v>2.8E-3</v>
      </c>
    </row>
    <row r="566" spans="1:15" x14ac:dyDescent="0.25">
      <c r="A566" s="5" t="s">
        <v>214</v>
      </c>
      <c r="B566" s="6" t="s">
        <v>184</v>
      </c>
      <c r="C566" s="6" t="str">
        <f t="shared" si="40"/>
        <v>Pine Valley borough_Camden</v>
      </c>
      <c r="D566" s="7">
        <v>3</v>
      </c>
      <c r="E566" s="7">
        <v>0</v>
      </c>
      <c r="F566" s="20">
        <f t="shared" si="41"/>
        <v>0</v>
      </c>
      <c r="G566" s="9" t="s">
        <v>29</v>
      </c>
      <c r="H566" s="10" t="s">
        <v>29</v>
      </c>
      <c r="I566" s="52" t="str">
        <f t="shared" si="42"/>
        <v>--</v>
      </c>
      <c r="J566" s="9" t="s">
        <v>29</v>
      </c>
      <c r="K566" s="10" t="s">
        <v>29</v>
      </c>
      <c r="L566" s="52" t="str">
        <f t="shared" si="43"/>
        <v>--</v>
      </c>
      <c r="M566" s="9" t="s">
        <v>29</v>
      </c>
      <c r="N566" s="10" t="s">
        <v>29</v>
      </c>
      <c r="O566" s="56" t="str">
        <f t="shared" si="44"/>
        <v>--</v>
      </c>
    </row>
    <row r="567" spans="1:15" x14ac:dyDescent="0.25">
      <c r="A567" s="5" t="s">
        <v>219</v>
      </c>
      <c r="B567" s="6" t="s">
        <v>184</v>
      </c>
      <c r="C567" s="6" t="str">
        <f t="shared" si="40"/>
        <v>Tavistock borough_Camden</v>
      </c>
      <c r="D567" s="7">
        <v>8</v>
      </c>
      <c r="E567" s="7">
        <v>0</v>
      </c>
      <c r="F567" s="20">
        <f t="shared" si="41"/>
        <v>0</v>
      </c>
      <c r="G567" s="9" t="s">
        <v>29</v>
      </c>
      <c r="H567" s="10" t="s">
        <v>29</v>
      </c>
      <c r="I567" s="52" t="str">
        <f t="shared" si="42"/>
        <v>--</v>
      </c>
      <c r="J567" s="9" t="s">
        <v>29</v>
      </c>
      <c r="K567" s="10" t="s">
        <v>29</v>
      </c>
      <c r="L567" s="52" t="str">
        <f t="shared" si="43"/>
        <v>--</v>
      </c>
      <c r="M567" s="9" t="s">
        <v>29</v>
      </c>
      <c r="N567" s="10" t="s">
        <v>29</v>
      </c>
      <c r="O567" s="56" t="str">
        <f t="shared" si="44"/>
        <v>--</v>
      </c>
    </row>
    <row r="568" spans="1:15" ht="15.75" thickBot="1" x14ac:dyDescent="0.3">
      <c r="A568" s="11" t="s">
        <v>594</v>
      </c>
      <c r="B568" s="12" t="s">
        <v>569</v>
      </c>
      <c r="C568" s="12" t="str">
        <f t="shared" si="40"/>
        <v>Walpack township_Sussex</v>
      </c>
      <c r="D568" s="13">
        <v>4</v>
      </c>
      <c r="E568" s="13">
        <v>0</v>
      </c>
      <c r="F568" s="32">
        <f t="shared" si="41"/>
        <v>0</v>
      </c>
      <c r="G568" s="18" t="s">
        <v>29</v>
      </c>
      <c r="H568" s="19" t="s">
        <v>29</v>
      </c>
      <c r="I568" s="53" t="str">
        <f t="shared" si="42"/>
        <v>--</v>
      </c>
      <c r="J568" s="18" t="s">
        <v>29</v>
      </c>
      <c r="K568" s="19" t="s">
        <v>29</v>
      </c>
      <c r="L568" s="53" t="str">
        <f t="shared" si="43"/>
        <v>--</v>
      </c>
      <c r="M568" s="18" t="s">
        <v>29</v>
      </c>
      <c r="N568" s="19" t="s">
        <v>29</v>
      </c>
      <c r="O568" s="57" t="str">
        <f t="shared" si="44"/>
        <v>--</v>
      </c>
    </row>
    <row r="569" spans="1:15" x14ac:dyDescent="0.25">
      <c r="A569" s="14" t="s">
        <v>637</v>
      </c>
    </row>
    <row r="570" spans="1:15" x14ac:dyDescent="0.25">
      <c r="A570" s="14" t="s">
        <v>638</v>
      </c>
    </row>
    <row r="571" spans="1:15" x14ac:dyDescent="0.25">
      <c r="A571" s="15" t="s">
        <v>639</v>
      </c>
    </row>
    <row r="572" spans="1:15" x14ac:dyDescent="0.25">
      <c r="A572" s="16" t="s">
        <v>642</v>
      </c>
    </row>
    <row r="573" spans="1:15" x14ac:dyDescent="0.25">
      <c r="A573" s="16" t="s">
        <v>641</v>
      </c>
    </row>
    <row r="574" spans="1:15" x14ac:dyDescent="0.25">
      <c r="A574" s="17" t="s">
        <v>640</v>
      </c>
    </row>
  </sheetData>
  <autoFilter ref="A3:O574" xr:uid="{5FE01418-0CCB-465B-B7B3-1D528E4B6208}"/>
  <sortState xmlns:xlrd2="http://schemas.microsoft.com/office/spreadsheetml/2017/richdata2" ref="A4:N573">
    <sortCondition descending="1" ref="F4:F573"/>
  </sortState>
  <mergeCells count="8">
    <mergeCell ref="G2:I2"/>
    <mergeCell ref="J2:L2"/>
    <mergeCell ref="M2:O2"/>
    <mergeCell ref="A2:A3"/>
    <mergeCell ref="B2:B3"/>
    <mergeCell ref="D2:D3"/>
    <mergeCell ref="E2:E3"/>
    <mergeCell ref="F2:F3"/>
  </mergeCells>
  <hyperlinks>
    <hyperlink ref="A574" r:id="rId1" xr:uid="{E4AF3B60-00F2-4CC6-81F8-604025E59F8A}"/>
  </hyperlinks>
  <pageMargins left="0.7" right="0.7" top="0.75" bottom="0.75" header="0.3" footer="0.3"/>
  <pageSetup scale="5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2928-4BFA-4570-AF19-01043DD3002D}">
  <dimension ref="A1:AC574"/>
  <sheetViews>
    <sheetView tabSelected="1" zoomScaleNormal="100" workbookViewId="0">
      <pane ySplit="3" topLeftCell="A4" activePane="bottomLeft" state="frozen"/>
      <selection pane="bottomLeft" activeCell="F5" sqref="F5"/>
    </sheetView>
  </sheetViews>
  <sheetFormatPr defaultRowHeight="15" x14ac:dyDescent="0.25"/>
  <cols>
    <col min="1" max="1" width="27.42578125" customWidth="1"/>
    <col min="2" max="2" width="10.42578125" customWidth="1"/>
    <col min="3" max="3" width="23.140625" hidden="1" customWidth="1"/>
    <col min="4" max="4" width="10" customWidth="1"/>
    <col min="5" max="5" width="11" customWidth="1"/>
    <col min="6" max="6" width="7.5703125" customWidth="1"/>
    <col min="7" max="7" width="32.5703125" customWidth="1"/>
    <col min="8" max="8" width="6.140625" customWidth="1"/>
    <col min="9" max="9" width="7" customWidth="1"/>
    <col min="10" max="10" width="31.7109375" customWidth="1"/>
    <col min="11" max="11" width="5.85546875" customWidth="1"/>
    <col min="12" max="12" width="6.42578125" customWidth="1"/>
    <col min="13" max="13" width="31.140625" customWidth="1"/>
    <col min="14" max="14" width="6.140625" customWidth="1"/>
    <col min="15" max="15" width="7" customWidth="1"/>
    <col min="16" max="16" width="11.140625" bestFit="1" customWidth="1"/>
    <col min="17" max="17" width="19.42578125" bestFit="1" customWidth="1"/>
  </cols>
  <sheetData>
    <row r="1" spans="1:29" ht="16.5" thickBot="1" x14ac:dyDescent="0.3">
      <c r="A1" s="1" t="s">
        <v>1226</v>
      </c>
    </row>
    <row r="2" spans="1:29" ht="12.75" customHeight="1" x14ac:dyDescent="0.25">
      <c r="A2" s="78" t="s">
        <v>0</v>
      </c>
      <c r="B2" s="80" t="s">
        <v>1</v>
      </c>
      <c r="C2" s="66"/>
      <c r="D2" s="82" t="s">
        <v>2</v>
      </c>
      <c r="E2" s="82" t="s">
        <v>3</v>
      </c>
      <c r="F2" s="84" t="s">
        <v>4</v>
      </c>
      <c r="G2" s="75" t="s">
        <v>5</v>
      </c>
      <c r="H2" s="76"/>
      <c r="I2" s="77"/>
      <c r="J2" s="75" t="s">
        <v>6</v>
      </c>
      <c r="K2" s="76"/>
      <c r="L2" s="77"/>
      <c r="M2" s="75" t="s">
        <v>7</v>
      </c>
      <c r="N2" s="76"/>
      <c r="O2" s="77"/>
    </row>
    <row r="3" spans="1:29" ht="45" customHeight="1" thickBot="1" x14ac:dyDescent="0.3">
      <c r="A3" s="79"/>
      <c r="B3" s="81"/>
      <c r="C3" s="67" t="s">
        <v>8</v>
      </c>
      <c r="D3" s="83"/>
      <c r="E3" s="83"/>
      <c r="F3" s="85"/>
      <c r="G3" s="35" t="s">
        <v>9</v>
      </c>
      <c r="H3" s="36" t="s">
        <v>10</v>
      </c>
      <c r="I3" s="34" t="s">
        <v>1225</v>
      </c>
      <c r="J3" s="35" t="s">
        <v>9</v>
      </c>
      <c r="K3" s="36" t="s">
        <v>10</v>
      </c>
      <c r="L3" s="34" t="s">
        <v>1225</v>
      </c>
      <c r="M3" s="35" t="s">
        <v>9</v>
      </c>
      <c r="N3" s="36" t="s">
        <v>10</v>
      </c>
      <c r="O3" s="34" t="s">
        <v>1225</v>
      </c>
    </row>
    <row r="4" spans="1:29" s="4" customFormat="1" ht="13.5" customHeight="1" x14ac:dyDescent="0.25">
      <c r="A4" s="39" t="s">
        <v>308</v>
      </c>
      <c r="B4" s="40" t="s">
        <v>307</v>
      </c>
      <c r="C4" s="40" t="s">
        <v>799</v>
      </c>
      <c r="D4" s="41">
        <v>2869</v>
      </c>
      <c r="E4" s="41">
        <v>2516</v>
      </c>
      <c r="F4" s="69">
        <f t="shared" ref="F4:F67" si="0">E4/D4</f>
        <v>0.87696061345416521</v>
      </c>
      <c r="G4" s="39" t="s">
        <v>645</v>
      </c>
      <c r="H4" s="43">
        <v>2094</v>
      </c>
      <c r="I4" s="63">
        <f t="shared" ref="I4:I67" si="1">IFERROR(H4/$D4,"--")</f>
        <v>0.72987103520390384</v>
      </c>
      <c r="J4" s="39" t="s">
        <v>69</v>
      </c>
      <c r="K4" s="43">
        <v>225</v>
      </c>
      <c r="L4" s="42">
        <f t="shared" ref="L4:L67" si="2">IFERROR(K4/$D4,"--")</f>
        <v>7.8424538166608576E-2</v>
      </c>
      <c r="M4" s="39" t="s">
        <v>648</v>
      </c>
      <c r="N4" s="43">
        <v>126</v>
      </c>
      <c r="O4" s="42">
        <f t="shared" ref="O4:O67" si="3">IFERROR(N4/$D4,"--")</f>
        <v>4.3917741373300803E-2</v>
      </c>
      <c r="P4" s="71"/>
      <c r="Q4" s="74"/>
      <c r="R4"/>
      <c r="S4"/>
      <c r="T4"/>
      <c r="U4"/>
      <c r="V4"/>
      <c r="W4"/>
      <c r="X4"/>
      <c r="Y4"/>
      <c r="Z4"/>
      <c r="AA4"/>
      <c r="AB4"/>
      <c r="AC4"/>
    </row>
    <row r="5" spans="1:29" ht="13.5" customHeight="1" x14ac:dyDescent="0.25">
      <c r="A5" s="39" t="s">
        <v>316</v>
      </c>
      <c r="B5" s="40" t="s">
        <v>307</v>
      </c>
      <c r="C5" s="40" t="s">
        <v>697</v>
      </c>
      <c r="D5" s="41">
        <v>63760</v>
      </c>
      <c r="E5" s="41">
        <v>52476</v>
      </c>
      <c r="F5" s="69">
        <f t="shared" si="0"/>
        <v>0.82302383939774149</v>
      </c>
      <c r="G5" s="39" t="s">
        <v>645</v>
      </c>
      <c r="H5" s="43">
        <v>48626</v>
      </c>
      <c r="I5" s="63">
        <f t="shared" si="1"/>
        <v>0.7626411543287327</v>
      </c>
      <c r="J5" s="39" t="s">
        <v>69</v>
      </c>
      <c r="K5" s="43">
        <v>1155</v>
      </c>
      <c r="L5" s="42">
        <f t="shared" si="2"/>
        <v>1.8114805520702635E-2</v>
      </c>
      <c r="M5" s="39" t="s">
        <v>648</v>
      </c>
      <c r="N5" s="43">
        <v>501</v>
      </c>
      <c r="O5" s="42">
        <f t="shared" si="3"/>
        <v>7.8575909661229605E-3</v>
      </c>
      <c r="P5" s="71"/>
      <c r="Q5" s="74"/>
    </row>
    <row r="6" spans="1:29" x14ac:dyDescent="0.25">
      <c r="A6" s="39" t="s">
        <v>373</v>
      </c>
      <c r="B6" s="40" t="s">
        <v>359</v>
      </c>
      <c r="C6" s="40" t="s">
        <v>1142</v>
      </c>
      <c r="D6" s="41">
        <v>51205</v>
      </c>
      <c r="E6" s="41">
        <v>41545</v>
      </c>
      <c r="F6" s="69">
        <f t="shared" si="0"/>
        <v>0.81134654818865348</v>
      </c>
      <c r="G6" s="39" t="s">
        <v>645</v>
      </c>
      <c r="H6" s="43">
        <v>39705</v>
      </c>
      <c r="I6" s="63">
        <f t="shared" si="1"/>
        <v>0.77541255736744463</v>
      </c>
      <c r="J6" s="39" t="s">
        <v>646</v>
      </c>
      <c r="K6" s="43">
        <v>616</v>
      </c>
      <c r="L6" s="42">
        <f t="shared" si="2"/>
        <v>1.2030075187969926E-2</v>
      </c>
      <c r="M6" s="39" t="s">
        <v>69</v>
      </c>
      <c r="N6" s="43">
        <v>542</v>
      </c>
      <c r="O6" s="42">
        <f t="shared" si="3"/>
        <v>1.0584903817986525E-2</v>
      </c>
      <c r="P6" s="71"/>
      <c r="Q6" s="74"/>
    </row>
    <row r="7" spans="1:29" x14ac:dyDescent="0.25">
      <c r="A7" s="39" t="s">
        <v>318</v>
      </c>
      <c r="B7" s="40" t="s">
        <v>307</v>
      </c>
      <c r="C7" s="40" t="s">
        <v>1145</v>
      </c>
      <c r="D7" s="41">
        <v>49518</v>
      </c>
      <c r="E7" s="41">
        <v>39223</v>
      </c>
      <c r="F7" s="69">
        <f t="shared" si="0"/>
        <v>0.79209580354618525</v>
      </c>
      <c r="G7" s="39" t="s">
        <v>645</v>
      </c>
      <c r="H7" s="43">
        <v>34498</v>
      </c>
      <c r="I7" s="63">
        <f t="shared" si="1"/>
        <v>0.69667595621794098</v>
      </c>
      <c r="J7" s="44" t="s">
        <v>69</v>
      </c>
      <c r="K7" s="45">
        <v>1262</v>
      </c>
      <c r="L7" s="61">
        <f t="shared" si="2"/>
        <v>2.5485681974231591E-2</v>
      </c>
      <c r="M7" s="39" t="s">
        <v>685</v>
      </c>
      <c r="N7" s="43">
        <v>908</v>
      </c>
      <c r="O7" s="42">
        <f t="shared" si="3"/>
        <v>1.8336766428369483E-2</v>
      </c>
      <c r="P7" s="71"/>
      <c r="Q7" s="74"/>
    </row>
    <row r="8" spans="1:29" x14ac:dyDescent="0.25">
      <c r="A8" s="39" t="s">
        <v>475</v>
      </c>
      <c r="B8" s="40" t="s">
        <v>439</v>
      </c>
      <c r="C8" s="40" t="s">
        <v>910</v>
      </c>
      <c r="D8" s="41">
        <v>1569</v>
      </c>
      <c r="E8" s="41">
        <v>1235</v>
      </c>
      <c r="F8" s="69">
        <f t="shared" si="0"/>
        <v>0.78712555768005099</v>
      </c>
      <c r="G8" s="39" t="s">
        <v>645</v>
      </c>
      <c r="H8" s="43">
        <v>1163</v>
      </c>
      <c r="I8" s="63">
        <f t="shared" si="1"/>
        <v>0.74123645634161883</v>
      </c>
      <c r="J8" s="39" t="s">
        <v>845</v>
      </c>
      <c r="K8" s="43">
        <v>24</v>
      </c>
      <c r="L8" s="42">
        <f t="shared" si="2"/>
        <v>1.5296367112810707E-2</v>
      </c>
      <c r="M8" s="39" t="s">
        <v>217</v>
      </c>
      <c r="N8" s="43">
        <v>24</v>
      </c>
      <c r="O8" s="42">
        <f t="shared" si="3"/>
        <v>1.5296367112810707E-2</v>
      </c>
      <c r="P8" s="71"/>
      <c r="Q8" s="74"/>
    </row>
    <row r="9" spans="1:29" x14ac:dyDescent="0.25">
      <c r="A9" s="39" t="s">
        <v>601</v>
      </c>
      <c r="B9" s="40" t="s">
        <v>598</v>
      </c>
      <c r="C9" s="40" t="s">
        <v>998</v>
      </c>
      <c r="D9" s="41">
        <v>125479</v>
      </c>
      <c r="E9" s="41">
        <v>95911</v>
      </c>
      <c r="F9" s="69">
        <f t="shared" si="0"/>
        <v>0.76435897640242589</v>
      </c>
      <c r="G9" s="39" t="s">
        <v>645</v>
      </c>
      <c r="H9" s="43">
        <v>77099</v>
      </c>
      <c r="I9" s="63">
        <f t="shared" si="1"/>
        <v>0.61443747559352557</v>
      </c>
      <c r="J9" s="39" t="s">
        <v>69</v>
      </c>
      <c r="K9" s="43">
        <v>9725</v>
      </c>
      <c r="L9" s="42">
        <f t="shared" si="2"/>
        <v>7.7503008471537072E-2</v>
      </c>
      <c r="M9" s="39" t="s">
        <v>657</v>
      </c>
      <c r="N9" s="43">
        <v>4930</v>
      </c>
      <c r="O9" s="42">
        <f t="shared" si="3"/>
        <v>3.928944285497972E-2</v>
      </c>
      <c r="P9" s="71"/>
      <c r="Q9" s="74"/>
    </row>
    <row r="10" spans="1:29" x14ac:dyDescent="0.25">
      <c r="A10" s="39" t="s">
        <v>108</v>
      </c>
      <c r="B10" s="40" t="s">
        <v>57</v>
      </c>
      <c r="C10" s="40" t="s">
        <v>1054</v>
      </c>
      <c r="D10" s="41">
        <v>19401</v>
      </c>
      <c r="E10" s="41">
        <v>14766</v>
      </c>
      <c r="F10" s="69">
        <f t="shared" si="0"/>
        <v>0.76109478892840576</v>
      </c>
      <c r="G10" s="39" t="s">
        <v>50</v>
      </c>
      <c r="H10" s="43">
        <v>8805</v>
      </c>
      <c r="I10" s="63">
        <f t="shared" si="1"/>
        <v>0.45384258543374051</v>
      </c>
      <c r="J10" s="39" t="s">
        <v>645</v>
      </c>
      <c r="K10" s="43">
        <v>3763</v>
      </c>
      <c r="L10" s="42">
        <f t="shared" si="2"/>
        <v>0.19395907427452194</v>
      </c>
      <c r="M10" s="39" t="s">
        <v>69</v>
      </c>
      <c r="N10" s="43">
        <v>795</v>
      </c>
      <c r="O10" s="42">
        <f t="shared" si="3"/>
        <v>4.0977269212927166E-2</v>
      </c>
      <c r="P10" s="71"/>
      <c r="Q10" s="74"/>
    </row>
    <row r="11" spans="1:29" x14ac:dyDescent="0.25">
      <c r="A11" s="39" t="s">
        <v>314</v>
      </c>
      <c r="B11" s="40" t="s">
        <v>307</v>
      </c>
      <c r="C11" s="40" t="s">
        <v>919</v>
      </c>
      <c r="D11" s="41">
        <v>59265</v>
      </c>
      <c r="E11" s="41">
        <v>44362</v>
      </c>
      <c r="F11" s="69">
        <f t="shared" si="0"/>
        <v>0.74853623555218085</v>
      </c>
      <c r="G11" s="39" t="s">
        <v>645</v>
      </c>
      <c r="H11" s="43">
        <v>36735</v>
      </c>
      <c r="I11" s="63">
        <f t="shared" si="1"/>
        <v>0.61984307770184766</v>
      </c>
      <c r="J11" s="39" t="s">
        <v>69</v>
      </c>
      <c r="K11" s="43">
        <v>2745</v>
      </c>
      <c r="L11" s="42">
        <f t="shared" si="2"/>
        <v>4.6317388003037203E-2</v>
      </c>
      <c r="M11" s="39" t="s">
        <v>35</v>
      </c>
      <c r="N11" s="43">
        <v>1525</v>
      </c>
      <c r="O11" s="42">
        <f t="shared" si="3"/>
        <v>2.5731882223909559E-2</v>
      </c>
      <c r="P11" s="71"/>
      <c r="Q11" s="74"/>
    </row>
    <row r="12" spans="1:29" x14ac:dyDescent="0.25">
      <c r="A12" s="39" t="s">
        <v>309</v>
      </c>
      <c r="B12" s="40" t="s">
        <v>307</v>
      </c>
      <c r="C12" s="40" t="s">
        <v>1040</v>
      </c>
      <c r="D12" s="41">
        <v>11179</v>
      </c>
      <c r="E12" s="41">
        <v>8344</v>
      </c>
      <c r="F12" s="69">
        <f t="shared" si="0"/>
        <v>0.74639949906073888</v>
      </c>
      <c r="G12" s="39" t="s">
        <v>645</v>
      </c>
      <c r="H12" s="43">
        <v>7008</v>
      </c>
      <c r="I12" s="63">
        <f t="shared" si="1"/>
        <v>0.62688970390911536</v>
      </c>
      <c r="J12" s="39" t="s">
        <v>69</v>
      </c>
      <c r="K12" s="43">
        <v>379</v>
      </c>
      <c r="L12" s="42">
        <f t="shared" si="2"/>
        <v>3.3902853564719566E-2</v>
      </c>
      <c r="M12" s="39" t="s">
        <v>35</v>
      </c>
      <c r="N12" s="43">
        <v>226</v>
      </c>
      <c r="O12" s="42">
        <f t="shared" si="3"/>
        <v>2.0216477323553091E-2</v>
      </c>
      <c r="P12" s="71"/>
      <c r="Q12" s="74"/>
    </row>
    <row r="13" spans="1:29" x14ac:dyDescent="0.25">
      <c r="A13" s="39" t="s">
        <v>447</v>
      </c>
      <c r="B13" s="40" t="s">
        <v>439</v>
      </c>
      <c r="C13" s="40" t="s">
        <v>815</v>
      </c>
      <c r="D13" s="41">
        <v>17661</v>
      </c>
      <c r="E13" s="41">
        <v>12970</v>
      </c>
      <c r="F13" s="69">
        <f t="shared" si="0"/>
        <v>0.73438650133061545</v>
      </c>
      <c r="G13" s="39" t="s">
        <v>645</v>
      </c>
      <c r="H13" s="43">
        <v>12379</v>
      </c>
      <c r="I13" s="56">
        <f t="shared" si="1"/>
        <v>0.70092293754600532</v>
      </c>
      <c r="J13" s="39" t="s">
        <v>653</v>
      </c>
      <c r="K13" s="43">
        <v>212</v>
      </c>
      <c r="L13" s="42">
        <f t="shared" si="2"/>
        <v>1.2003850291602967E-2</v>
      </c>
      <c r="M13" s="39" t="s">
        <v>69</v>
      </c>
      <c r="N13" s="43">
        <v>179</v>
      </c>
      <c r="O13" s="42">
        <f t="shared" si="3"/>
        <v>1.0135326425457222E-2</v>
      </c>
      <c r="P13" s="71"/>
      <c r="Q13" s="74"/>
    </row>
    <row r="14" spans="1:29" x14ac:dyDescent="0.25">
      <c r="A14" s="39" t="s">
        <v>521</v>
      </c>
      <c r="B14" s="40" t="s">
        <v>515</v>
      </c>
      <c r="C14" s="40" t="s">
        <v>748</v>
      </c>
      <c r="D14" s="41">
        <v>64136</v>
      </c>
      <c r="E14" s="41">
        <v>47064</v>
      </c>
      <c r="F14" s="69">
        <f t="shared" si="0"/>
        <v>0.73381564176125735</v>
      </c>
      <c r="G14" s="39" t="s">
        <v>645</v>
      </c>
      <c r="H14" s="43">
        <v>43458</v>
      </c>
      <c r="I14" s="63">
        <f t="shared" si="1"/>
        <v>0.67759136834227263</v>
      </c>
      <c r="J14" s="39" t="s">
        <v>69</v>
      </c>
      <c r="K14" s="43">
        <v>1515</v>
      </c>
      <c r="L14" s="42">
        <f t="shared" si="2"/>
        <v>2.3621678932268929E-2</v>
      </c>
      <c r="M14" s="39" t="s">
        <v>646</v>
      </c>
      <c r="N14" s="43">
        <v>681</v>
      </c>
      <c r="O14" s="42">
        <f t="shared" si="3"/>
        <v>1.0618061619059498E-2</v>
      </c>
      <c r="P14" s="71"/>
      <c r="Q14" s="74"/>
    </row>
    <row r="15" spans="1:29" x14ac:dyDescent="0.25">
      <c r="A15" s="39" t="s">
        <v>310</v>
      </c>
      <c r="B15" s="40" t="s">
        <v>307</v>
      </c>
      <c r="C15" s="40" t="s">
        <v>1216</v>
      </c>
      <c r="D15" s="41">
        <v>17531</v>
      </c>
      <c r="E15" s="41">
        <v>12620</v>
      </c>
      <c r="F15" s="69">
        <f t="shared" si="0"/>
        <v>0.7198676629969768</v>
      </c>
      <c r="G15" s="39" t="s">
        <v>645</v>
      </c>
      <c r="H15" s="43">
        <v>7645</v>
      </c>
      <c r="I15" s="63">
        <f t="shared" si="1"/>
        <v>0.43608465004848557</v>
      </c>
      <c r="J15" s="39" t="s">
        <v>69</v>
      </c>
      <c r="K15" s="43">
        <v>2582</v>
      </c>
      <c r="L15" s="42">
        <f t="shared" si="2"/>
        <v>0.14728195767497576</v>
      </c>
      <c r="M15" s="44" t="s">
        <v>648</v>
      </c>
      <c r="N15" s="45">
        <v>1145</v>
      </c>
      <c r="O15" s="42">
        <f t="shared" si="3"/>
        <v>6.531287433688894E-2</v>
      </c>
      <c r="P15" s="71"/>
      <c r="Q15" s="74"/>
    </row>
    <row r="16" spans="1:29" x14ac:dyDescent="0.25">
      <c r="A16" s="39" t="s">
        <v>78</v>
      </c>
      <c r="B16" s="40" t="s">
        <v>57</v>
      </c>
      <c r="C16" s="40" t="s">
        <v>973</v>
      </c>
      <c r="D16" s="41">
        <v>14192</v>
      </c>
      <c r="E16" s="41">
        <v>9750</v>
      </c>
      <c r="F16" s="69">
        <f t="shared" si="0"/>
        <v>0.68700676437429542</v>
      </c>
      <c r="G16" s="39" t="s">
        <v>645</v>
      </c>
      <c r="H16" s="43">
        <v>6979</v>
      </c>
      <c r="I16" s="63">
        <f t="shared" si="1"/>
        <v>0.49175591882750846</v>
      </c>
      <c r="J16" s="39" t="s">
        <v>35</v>
      </c>
      <c r="K16" s="43">
        <v>797</v>
      </c>
      <c r="L16" s="42">
        <f t="shared" si="2"/>
        <v>5.6158399098083428E-2</v>
      </c>
      <c r="M16" s="39" t="s">
        <v>69</v>
      </c>
      <c r="N16" s="43">
        <v>734</v>
      </c>
      <c r="O16" s="42">
        <f t="shared" si="3"/>
        <v>5.1719278466741826E-2</v>
      </c>
      <c r="P16" s="71"/>
      <c r="Q16" s="74"/>
    </row>
    <row r="17" spans="1:17" x14ac:dyDescent="0.25">
      <c r="A17" s="39" t="s">
        <v>313</v>
      </c>
      <c r="B17" s="40" t="s">
        <v>307</v>
      </c>
      <c r="C17" s="40" t="s">
        <v>1010</v>
      </c>
      <c r="D17" s="41">
        <v>38746</v>
      </c>
      <c r="E17" s="41">
        <v>26379</v>
      </c>
      <c r="F17" s="69">
        <f t="shared" si="0"/>
        <v>0.68081866515253187</v>
      </c>
      <c r="G17" s="39" t="s">
        <v>645</v>
      </c>
      <c r="H17" s="43">
        <v>17576</v>
      </c>
      <c r="I17" s="63">
        <f t="shared" si="1"/>
        <v>0.45362101894389101</v>
      </c>
      <c r="J17" s="39" t="s">
        <v>69</v>
      </c>
      <c r="K17" s="43">
        <v>5949</v>
      </c>
      <c r="L17" s="42">
        <f t="shared" si="2"/>
        <v>0.15353842977339596</v>
      </c>
      <c r="M17" s="39" t="s">
        <v>646</v>
      </c>
      <c r="N17" s="43">
        <v>977</v>
      </c>
      <c r="O17" s="42">
        <f t="shared" si="3"/>
        <v>2.521550611676044E-2</v>
      </c>
      <c r="P17" s="71"/>
      <c r="Q17" s="74"/>
    </row>
    <row r="18" spans="1:17" x14ac:dyDescent="0.25">
      <c r="A18" s="39" t="s">
        <v>112</v>
      </c>
      <c r="B18" s="40" t="s">
        <v>57</v>
      </c>
      <c r="C18" s="40" t="s">
        <v>895</v>
      </c>
      <c r="D18" s="41">
        <v>11195</v>
      </c>
      <c r="E18" s="41">
        <v>7376</v>
      </c>
      <c r="F18" s="69">
        <f t="shared" si="0"/>
        <v>0.65886556498436799</v>
      </c>
      <c r="G18" s="39" t="s">
        <v>645</v>
      </c>
      <c r="H18" s="43">
        <v>3176</v>
      </c>
      <c r="I18" s="63">
        <f t="shared" si="1"/>
        <v>0.28369807949977671</v>
      </c>
      <c r="J18" s="39" t="s">
        <v>50</v>
      </c>
      <c r="K18" s="43">
        <v>2724</v>
      </c>
      <c r="L18" s="42">
        <f t="shared" si="2"/>
        <v>0.2433229120142921</v>
      </c>
      <c r="M18" s="39" t="s">
        <v>69</v>
      </c>
      <c r="N18" s="43">
        <v>585</v>
      </c>
      <c r="O18" s="42">
        <f t="shared" si="3"/>
        <v>5.2255471192496648E-2</v>
      </c>
      <c r="P18" s="71"/>
      <c r="Q18" s="74"/>
    </row>
    <row r="19" spans="1:17" x14ac:dyDescent="0.25">
      <c r="A19" s="39" t="s">
        <v>522</v>
      </c>
      <c r="B19" s="40" t="s">
        <v>515</v>
      </c>
      <c r="C19" s="40" t="s">
        <v>1028</v>
      </c>
      <c r="D19" s="41">
        <v>145445</v>
      </c>
      <c r="E19" s="41">
        <v>95699</v>
      </c>
      <c r="F19" s="69">
        <f t="shared" si="0"/>
        <v>0.65797380453092236</v>
      </c>
      <c r="G19" s="39" t="s">
        <v>645</v>
      </c>
      <c r="H19" s="43">
        <v>82772</v>
      </c>
      <c r="I19" s="63">
        <f t="shared" si="1"/>
        <v>0.56909484684932443</v>
      </c>
      <c r="J19" s="39" t="s">
        <v>69</v>
      </c>
      <c r="K19" s="43">
        <v>7091</v>
      </c>
      <c r="L19" s="42">
        <f t="shared" si="2"/>
        <v>4.8753824469730825E-2</v>
      </c>
      <c r="M19" s="39" t="s">
        <v>35</v>
      </c>
      <c r="N19" s="43">
        <v>2704</v>
      </c>
      <c r="O19" s="42">
        <f t="shared" si="3"/>
        <v>1.8591220048815704E-2</v>
      </c>
      <c r="P19" s="71"/>
      <c r="Q19" s="74"/>
    </row>
    <row r="20" spans="1:17" x14ac:dyDescent="0.25">
      <c r="A20" s="39" t="s">
        <v>128</v>
      </c>
      <c r="B20" s="40" t="s">
        <v>57</v>
      </c>
      <c r="C20" s="40" t="s">
        <v>1138</v>
      </c>
      <c r="D20" s="41">
        <v>11263</v>
      </c>
      <c r="E20" s="41">
        <v>7384</v>
      </c>
      <c r="F20" s="69">
        <f t="shared" si="0"/>
        <v>0.65559797567255618</v>
      </c>
      <c r="G20" s="39" t="s">
        <v>646</v>
      </c>
      <c r="H20" s="43">
        <v>5014</v>
      </c>
      <c r="I20" s="63">
        <f t="shared" si="1"/>
        <v>0.44517446506259434</v>
      </c>
      <c r="J20" s="39" t="s">
        <v>645</v>
      </c>
      <c r="K20" s="43">
        <v>1452</v>
      </c>
      <c r="L20" s="42">
        <f t="shared" si="2"/>
        <v>0.12891769510787535</v>
      </c>
      <c r="M20" s="44" t="s">
        <v>69</v>
      </c>
      <c r="N20" s="45">
        <v>618</v>
      </c>
      <c r="O20" s="42">
        <f t="shared" si="3"/>
        <v>5.4869928083103967E-2</v>
      </c>
      <c r="P20" s="71"/>
      <c r="Q20" s="74"/>
    </row>
    <row r="21" spans="1:17" x14ac:dyDescent="0.25">
      <c r="A21" s="39" t="s">
        <v>98</v>
      </c>
      <c r="B21" s="40" t="s">
        <v>57</v>
      </c>
      <c r="C21" s="40" t="s">
        <v>760</v>
      </c>
      <c r="D21" s="41">
        <v>2876</v>
      </c>
      <c r="E21" s="41">
        <v>1877</v>
      </c>
      <c r="F21" s="69">
        <f t="shared" si="0"/>
        <v>0.65264255910987479</v>
      </c>
      <c r="G21" s="39" t="s">
        <v>645</v>
      </c>
      <c r="H21" s="43">
        <v>1424</v>
      </c>
      <c r="I21" s="63">
        <f t="shared" si="1"/>
        <v>0.49513212795549372</v>
      </c>
      <c r="J21" s="39" t="s">
        <v>69</v>
      </c>
      <c r="K21" s="43">
        <v>269</v>
      </c>
      <c r="L21" s="42">
        <f t="shared" si="2"/>
        <v>9.3532684283727394E-2</v>
      </c>
      <c r="M21" s="39" t="s">
        <v>35</v>
      </c>
      <c r="N21" s="43">
        <v>69</v>
      </c>
      <c r="O21" s="42">
        <f t="shared" si="3"/>
        <v>2.3991655076495134E-2</v>
      </c>
      <c r="P21" s="71"/>
      <c r="Q21" s="74"/>
    </row>
    <row r="22" spans="1:17" x14ac:dyDescent="0.25">
      <c r="A22" s="39" t="s">
        <v>81</v>
      </c>
      <c r="B22" s="40" t="s">
        <v>57</v>
      </c>
      <c r="C22" s="40" t="s">
        <v>1099</v>
      </c>
      <c r="D22" s="41">
        <v>30428</v>
      </c>
      <c r="E22" s="41">
        <v>19821</v>
      </c>
      <c r="F22" s="69">
        <f t="shared" si="0"/>
        <v>0.65140659918496124</v>
      </c>
      <c r="G22" s="39" t="s">
        <v>645</v>
      </c>
      <c r="H22" s="43">
        <v>10154</v>
      </c>
      <c r="I22" s="63">
        <f t="shared" si="1"/>
        <v>0.33370579729196792</v>
      </c>
      <c r="J22" s="39" t="s">
        <v>646</v>
      </c>
      <c r="K22" s="43">
        <v>6548</v>
      </c>
      <c r="L22" s="42">
        <f t="shared" si="2"/>
        <v>0.21519652951229132</v>
      </c>
      <c r="M22" s="44" t="s">
        <v>69</v>
      </c>
      <c r="N22" s="45">
        <v>1722</v>
      </c>
      <c r="O22" s="42">
        <f t="shared" si="3"/>
        <v>5.6592612067832261E-2</v>
      </c>
      <c r="P22" s="71"/>
      <c r="Q22" s="74"/>
    </row>
    <row r="23" spans="1:17" x14ac:dyDescent="0.25">
      <c r="A23" s="39" t="s">
        <v>64</v>
      </c>
      <c r="B23" s="40" t="s">
        <v>57</v>
      </c>
      <c r="C23" s="40" t="s">
        <v>1014</v>
      </c>
      <c r="D23" s="41">
        <v>24271</v>
      </c>
      <c r="E23" s="41">
        <v>15574</v>
      </c>
      <c r="F23" s="69">
        <f t="shared" si="0"/>
        <v>0.64167113015532939</v>
      </c>
      <c r="G23" s="39" t="s">
        <v>645</v>
      </c>
      <c r="H23" s="43">
        <v>7397</v>
      </c>
      <c r="I23" s="63">
        <f t="shared" si="1"/>
        <v>0.30476700589180505</v>
      </c>
      <c r="J23" s="39" t="s">
        <v>69</v>
      </c>
      <c r="K23" s="43">
        <v>2347</v>
      </c>
      <c r="L23" s="42">
        <f t="shared" si="2"/>
        <v>9.669976515182728E-2</v>
      </c>
      <c r="M23" s="39" t="s">
        <v>50</v>
      </c>
      <c r="N23" s="43">
        <v>1638</v>
      </c>
      <c r="O23" s="42">
        <f t="shared" si="3"/>
        <v>6.7487948580610607E-2</v>
      </c>
      <c r="P23" s="71"/>
      <c r="Q23" s="74"/>
    </row>
    <row r="24" spans="1:17" x14ac:dyDescent="0.25">
      <c r="A24" s="39" t="s">
        <v>122</v>
      </c>
      <c r="B24" s="40" t="s">
        <v>57</v>
      </c>
      <c r="C24" s="40" t="s">
        <v>914</v>
      </c>
      <c r="D24" s="41">
        <v>2754</v>
      </c>
      <c r="E24" s="41">
        <v>1761</v>
      </c>
      <c r="F24" s="69">
        <f t="shared" si="0"/>
        <v>0.63943355119825707</v>
      </c>
      <c r="G24" s="39" t="s">
        <v>645</v>
      </c>
      <c r="H24" s="43">
        <v>1623</v>
      </c>
      <c r="I24" s="63">
        <f t="shared" si="1"/>
        <v>0.58932461873638342</v>
      </c>
      <c r="J24" s="39" t="s">
        <v>69</v>
      </c>
      <c r="K24" s="43">
        <v>108</v>
      </c>
      <c r="L24" s="42">
        <f t="shared" si="2"/>
        <v>3.9215686274509803E-2</v>
      </c>
      <c r="M24" s="39" t="s">
        <v>685</v>
      </c>
      <c r="N24" s="43">
        <v>10</v>
      </c>
      <c r="O24" s="42">
        <f t="shared" si="3"/>
        <v>3.6310820624546117E-3</v>
      </c>
      <c r="P24" s="71"/>
      <c r="Q24" s="74"/>
    </row>
    <row r="25" spans="1:17" x14ac:dyDescent="0.25">
      <c r="A25" s="39" t="s">
        <v>524</v>
      </c>
      <c r="B25" s="40" t="s">
        <v>515</v>
      </c>
      <c r="C25" s="40" t="s">
        <v>917</v>
      </c>
      <c r="D25" s="41">
        <v>5740</v>
      </c>
      <c r="E25" s="41">
        <v>3615</v>
      </c>
      <c r="F25" s="69">
        <f t="shared" si="0"/>
        <v>0.62979094076655051</v>
      </c>
      <c r="G25" s="39" t="s">
        <v>645</v>
      </c>
      <c r="H25" s="43">
        <v>3046</v>
      </c>
      <c r="I25" s="63">
        <f t="shared" si="1"/>
        <v>0.53066202090592329</v>
      </c>
      <c r="J25" s="39" t="s">
        <v>35</v>
      </c>
      <c r="K25" s="43">
        <v>281</v>
      </c>
      <c r="L25" s="42">
        <f t="shared" si="2"/>
        <v>4.8954703832752612E-2</v>
      </c>
      <c r="M25" s="39" t="s">
        <v>69</v>
      </c>
      <c r="N25" s="43">
        <v>117</v>
      </c>
      <c r="O25" s="42">
        <f t="shared" si="3"/>
        <v>2.0383275261324042E-2</v>
      </c>
      <c r="P25" s="71"/>
      <c r="Q25" s="74"/>
    </row>
    <row r="26" spans="1:17" x14ac:dyDescent="0.25">
      <c r="A26" s="39" t="s">
        <v>517</v>
      </c>
      <c r="B26" s="40" t="s">
        <v>515</v>
      </c>
      <c r="C26" s="40" t="s">
        <v>655</v>
      </c>
      <c r="D26" s="41">
        <v>8460</v>
      </c>
      <c r="E26" s="41">
        <v>5047</v>
      </c>
      <c r="F26" s="69">
        <f t="shared" si="0"/>
        <v>0.59657210401891247</v>
      </c>
      <c r="G26" s="39" t="s">
        <v>645</v>
      </c>
      <c r="H26" s="43">
        <v>3523</v>
      </c>
      <c r="I26" s="63">
        <f t="shared" si="1"/>
        <v>0.41643026004728134</v>
      </c>
      <c r="J26" s="39" t="s">
        <v>69</v>
      </c>
      <c r="K26" s="43">
        <v>767</v>
      </c>
      <c r="L26" s="42">
        <f t="shared" si="2"/>
        <v>9.0661938534278966E-2</v>
      </c>
      <c r="M26" s="39" t="s">
        <v>35</v>
      </c>
      <c r="N26" s="43">
        <v>333</v>
      </c>
      <c r="O26" s="42">
        <f t="shared" si="3"/>
        <v>3.9361702127659576E-2</v>
      </c>
      <c r="P26" s="71"/>
      <c r="Q26" s="74"/>
    </row>
    <row r="27" spans="1:17" x14ac:dyDescent="0.25">
      <c r="A27" s="39" t="s">
        <v>358</v>
      </c>
      <c r="B27" s="40" t="s">
        <v>359</v>
      </c>
      <c r="C27" s="40" t="s">
        <v>803</v>
      </c>
      <c r="D27" s="41">
        <v>22928</v>
      </c>
      <c r="E27" s="41">
        <v>13508</v>
      </c>
      <c r="F27" s="69">
        <f t="shared" si="0"/>
        <v>0.58914863921842286</v>
      </c>
      <c r="G27" s="39" t="s">
        <v>645</v>
      </c>
      <c r="H27" s="43">
        <v>6910</v>
      </c>
      <c r="I27" s="63">
        <f t="shared" si="1"/>
        <v>0.30137822749476623</v>
      </c>
      <c r="J27" s="39" t="s">
        <v>69</v>
      </c>
      <c r="K27" s="43">
        <v>4632</v>
      </c>
      <c r="L27" s="42">
        <f t="shared" si="2"/>
        <v>0.20202372644801117</v>
      </c>
      <c r="M27" s="39" t="s">
        <v>657</v>
      </c>
      <c r="N27" s="43">
        <v>579</v>
      </c>
      <c r="O27" s="42">
        <f t="shared" si="3"/>
        <v>2.5252965806001396E-2</v>
      </c>
      <c r="P27" s="71"/>
      <c r="Q27" s="74"/>
    </row>
    <row r="28" spans="1:17" x14ac:dyDescent="0.25">
      <c r="A28" s="39" t="s">
        <v>79</v>
      </c>
      <c r="B28" s="40" t="s">
        <v>57</v>
      </c>
      <c r="C28" s="40" t="s">
        <v>834</v>
      </c>
      <c r="D28" s="41">
        <v>37439</v>
      </c>
      <c r="E28" s="41">
        <v>21736</v>
      </c>
      <c r="F28" s="69">
        <f t="shared" si="0"/>
        <v>0.5805710622612783</v>
      </c>
      <c r="G28" s="39" t="s">
        <v>50</v>
      </c>
      <c r="H28" s="43">
        <v>7481</v>
      </c>
      <c r="I28" s="63">
        <f t="shared" si="1"/>
        <v>0.19981837121717994</v>
      </c>
      <c r="J28" s="39" t="s">
        <v>645</v>
      </c>
      <c r="K28" s="43">
        <v>3459</v>
      </c>
      <c r="L28" s="42">
        <f t="shared" si="2"/>
        <v>9.2390288202142151E-2</v>
      </c>
      <c r="M28" s="39" t="s">
        <v>648</v>
      </c>
      <c r="N28" s="43">
        <v>3376</v>
      </c>
      <c r="O28" s="42">
        <f t="shared" si="3"/>
        <v>9.0173348647132667E-2</v>
      </c>
      <c r="P28" s="71"/>
      <c r="Q28" s="74"/>
    </row>
    <row r="29" spans="1:17" x14ac:dyDescent="0.25">
      <c r="A29" s="39" t="s">
        <v>363</v>
      </c>
      <c r="B29" s="40" t="s">
        <v>359</v>
      </c>
      <c r="C29" s="40" t="s">
        <v>897</v>
      </c>
      <c r="D29" s="41">
        <v>99918</v>
      </c>
      <c r="E29" s="41">
        <v>57546</v>
      </c>
      <c r="F29" s="69">
        <f t="shared" si="0"/>
        <v>0.57593226445685464</v>
      </c>
      <c r="G29" s="39" t="s">
        <v>69</v>
      </c>
      <c r="H29" s="43">
        <v>23358</v>
      </c>
      <c r="I29" s="63">
        <f t="shared" si="1"/>
        <v>0.23377169278808624</v>
      </c>
      <c r="J29" s="39" t="s">
        <v>685</v>
      </c>
      <c r="K29" s="43">
        <v>12014</v>
      </c>
      <c r="L29" s="42">
        <f t="shared" si="2"/>
        <v>0.12023859564843171</v>
      </c>
      <c r="M29" s="39" t="s">
        <v>645</v>
      </c>
      <c r="N29" s="43">
        <v>7930</v>
      </c>
      <c r="O29" s="42">
        <f t="shared" si="3"/>
        <v>7.9365079365079361E-2</v>
      </c>
      <c r="P29" s="71"/>
      <c r="Q29" s="74"/>
    </row>
    <row r="30" spans="1:17" x14ac:dyDescent="0.25">
      <c r="A30" s="39" t="s">
        <v>113</v>
      </c>
      <c r="B30" s="40" t="s">
        <v>57</v>
      </c>
      <c r="C30" s="40" t="s">
        <v>961</v>
      </c>
      <c r="D30" s="41">
        <v>12210</v>
      </c>
      <c r="E30" s="41">
        <v>6888</v>
      </c>
      <c r="F30" s="69">
        <f t="shared" si="0"/>
        <v>0.56412776412776411</v>
      </c>
      <c r="G30" s="39" t="s">
        <v>645</v>
      </c>
      <c r="H30" s="43">
        <v>5259</v>
      </c>
      <c r="I30" s="63">
        <f t="shared" si="1"/>
        <v>0.43071253071253074</v>
      </c>
      <c r="J30" s="39" t="s">
        <v>69</v>
      </c>
      <c r="K30" s="43">
        <v>545</v>
      </c>
      <c r="L30" s="42">
        <f t="shared" si="2"/>
        <v>4.4635544635544637E-2</v>
      </c>
      <c r="M30" s="44" t="s">
        <v>646</v>
      </c>
      <c r="N30" s="45">
        <v>266</v>
      </c>
      <c r="O30" s="42">
        <f t="shared" si="3"/>
        <v>2.1785421785421786E-2</v>
      </c>
      <c r="P30" s="71"/>
      <c r="Q30" s="74"/>
    </row>
    <row r="31" spans="1:17" x14ac:dyDescent="0.25">
      <c r="A31" s="39" t="s">
        <v>76</v>
      </c>
      <c r="B31" s="40" t="s">
        <v>57</v>
      </c>
      <c r="C31" s="40" t="s">
        <v>713</v>
      </c>
      <c r="D31" s="41">
        <v>5130</v>
      </c>
      <c r="E31" s="41">
        <v>2893</v>
      </c>
      <c r="F31" s="69">
        <f t="shared" si="0"/>
        <v>0.56393762183235863</v>
      </c>
      <c r="G31" s="39" t="s">
        <v>69</v>
      </c>
      <c r="H31" s="43">
        <v>1068</v>
      </c>
      <c r="I31" s="63">
        <f t="shared" si="1"/>
        <v>0.20818713450292398</v>
      </c>
      <c r="J31" s="39" t="s">
        <v>50</v>
      </c>
      <c r="K31" s="43">
        <v>693</v>
      </c>
      <c r="L31" s="42">
        <f t="shared" si="2"/>
        <v>0.13508771929824562</v>
      </c>
      <c r="M31" s="39" t="s">
        <v>645</v>
      </c>
      <c r="N31" s="43">
        <v>296</v>
      </c>
      <c r="O31" s="42">
        <f t="shared" si="3"/>
        <v>5.7699805068226119E-2</v>
      </c>
      <c r="P31" s="71"/>
      <c r="Q31" s="74"/>
    </row>
    <row r="32" spans="1:17" x14ac:dyDescent="0.25">
      <c r="A32" s="39" t="s">
        <v>476</v>
      </c>
      <c r="B32" s="40" t="s">
        <v>439</v>
      </c>
      <c r="C32" s="40" t="s">
        <v>672</v>
      </c>
      <c r="D32" s="41">
        <v>6609</v>
      </c>
      <c r="E32" s="41">
        <v>3716</v>
      </c>
      <c r="F32" s="69">
        <f t="shared" si="0"/>
        <v>0.56226357996671206</v>
      </c>
      <c r="G32" s="39" t="s">
        <v>645</v>
      </c>
      <c r="H32" s="43">
        <v>3386</v>
      </c>
      <c r="I32" s="63">
        <f t="shared" si="1"/>
        <v>0.512331668936299</v>
      </c>
      <c r="J32" s="39" t="s">
        <v>17</v>
      </c>
      <c r="K32" s="43">
        <v>90</v>
      </c>
      <c r="L32" s="42">
        <f t="shared" si="2"/>
        <v>1.3617793917385384E-2</v>
      </c>
      <c r="M32" s="39" t="s">
        <v>653</v>
      </c>
      <c r="N32" s="43">
        <v>86</v>
      </c>
      <c r="O32" s="42">
        <f t="shared" si="3"/>
        <v>1.3012558632168256E-2</v>
      </c>
      <c r="P32" s="71"/>
      <c r="Q32" s="74"/>
    </row>
    <row r="33" spans="1:17" x14ac:dyDescent="0.25">
      <c r="A33" s="39" t="s">
        <v>91</v>
      </c>
      <c r="B33" s="40" t="s">
        <v>57</v>
      </c>
      <c r="C33" s="40" t="s">
        <v>692</v>
      </c>
      <c r="D33" s="41">
        <v>24834</v>
      </c>
      <c r="E33" s="41">
        <v>13927</v>
      </c>
      <c r="F33" s="69">
        <f t="shared" si="0"/>
        <v>0.56080373681243456</v>
      </c>
      <c r="G33" s="39" t="s">
        <v>645</v>
      </c>
      <c r="H33" s="43">
        <v>8715</v>
      </c>
      <c r="I33" s="63">
        <f t="shared" si="1"/>
        <v>0.35093017637110413</v>
      </c>
      <c r="J33" s="39" t="s">
        <v>69</v>
      </c>
      <c r="K33" s="43">
        <v>2297</v>
      </c>
      <c r="L33" s="42">
        <f t="shared" si="2"/>
        <v>9.2494161230570998E-2</v>
      </c>
      <c r="M33" s="39" t="s">
        <v>35</v>
      </c>
      <c r="N33" s="43">
        <v>727</v>
      </c>
      <c r="O33" s="42">
        <f t="shared" si="3"/>
        <v>2.9274381895788033E-2</v>
      </c>
      <c r="P33" s="71"/>
      <c r="Q33" s="74"/>
    </row>
    <row r="34" spans="1:17" x14ac:dyDescent="0.25">
      <c r="A34" s="39" t="s">
        <v>375</v>
      </c>
      <c r="B34" s="40" t="s">
        <v>359</v>
      </c>
      <c r="C34" s="40" t="s">
        <v>682</v>
      </c>
      <c r="D34" s="41">
        <v>22624</v>
      </c>
      <c r="E34" s="41">
        <v>12644</v>
      </c>
      <c r="F34" s="69">
        <f t="shared" si="0"/>
        <v>0.5588755304101839</v>
      </c>
      <c r="G34" s="39" t="s">
        <v>69</v>
      </c>
      <c r="H34" s="43">
        <v>4388</v>
      </c>
      <c r="I34" s="63">
        <f t="shared" si="1"/>
        <v>0.19395332390381895</v>
      </c>
      <c r="J34" s="39" t="s">
        <v>685</v>
      </c>
      <c r="K34" s="43">
        <v>4302</v>
      </c>
      <c r="L34" s="42">
        <f t="shared" si="2"/>
        <v>0.19015205091937765</v>
      </c>
      <c r="M34" s="39" t="s">
        <v>648</v>
      </c>
      <c r="N34" s="43">
        <v>1886</v>
      </c>
      <c r="O34" s="42">
        <f t="shared" si="3"/>
        <v>8.3362800565770862E-2</v>
      </c>
      <c r="P34" s="71"/>
      <c r="Q34" s="74"/>
    </row>
    <row r="35" spans="1:17" x14ac:dyDescent="0.25">
      <c r="A35" s="39" t="s">
        <v>516</v>
      </c>
      <c r="B35" s="40" t="s">
        <v>515</v>
      </c>
      <c r="C35" s="40" t="s">
        <v>962</v>
      </c>
      <c r="D35" s="41">
        <v>84402</v>
      </c>
      <c r="E35" s="41">
        <v>47091</v>
      </c>
      <c r="F35" s="69">
        <f t="shared" si="0"/>
        <v>0.55793701571052823</v>
      </c>
      <c r="G35" s="39" t="s">
        <v>645</v>
      </c>
      <c r="H35" s="43">
        <v>27910</v>
      </c>
      <c r="I35" s="63">
        <f t="shared" si="1"/>
        <v>0.33067936778749318</v>
      </c>
      <c r="J35" s="39" t="s">
        <v>69</v>
      </c>
      <c r="K35" s="43">
        <v>5838</v>
      </c>
      <c r="L35" s="42">
        <f t="shared" si="2"/>
        <v>6.9168977038458798E-2</v>
      </c>
      <c r="M35" s="39" t="s">
        <v>646</v>
      </c>
      <c r="N35" s="43">
        <v>4504</v>
      </c>
      <c r="O35" s="42">
        <f t="shared" si="3"/>
        <v>5.3363664368142938E-2</v>
      </c>
      <c r="P35" s="71"/>
      <c r="Q35" s="74"/>
    </row>
    <row r="36" spans="1:17" x14ac:dyDescent="0.25">
      <c r="A36" s="39" t="s">
        <v>71</v>
      </c>
      <c r="B36" s="40" t="s">
        <v>57</v>
      </c>
      <c r="C36" s="40" t="s">
        <v>765</v>
      </c>
      <c r="D36" s="41">
        <v>13200</v>
      </c>
      <c r="E36" s="41">
        <v>7353</v>
      </c>
      <c r="F36" s="69">
        <f t="shared" si="0"/>
        <v>0.55704545454545451</v>
      </c>
      <c r="G36" s="39" t="s">
        <v>50</v>
      </c>
      <c r="H36" s="43">
        <v>2341</v>
      </c>
      <c r="I36" s="63">
        <f t="shared" si="1"/>
        <v>0.17734848484848484</v>
      </c>
      <c r="J36" s="39" t="s">
        <v>645</v>
      </c>
      <c r="K36" s="43">
        <v>1244</v>
      </c>
      <c r="L36" s="42">
        <f t="shared" si="2"/>
        <v>9.4242424242424239E-2</v>
      </c>
      <c r="M36" s="39" t="s">
        <v>648</v>
      </c>
      <c r="N36" s="43">
        <v>1155</v>
      </c>
      <c r="O36" s="42">
        <f t="shared" si="3"/>
        <v>8.7499999999999994E-2</v>
      </c>
      <c r="P36" s="71"/>
      <c r="Q36" s="74"/>
    </row>
    <row r="37" spans="1:17" x14ac:dyDescent="0.25">
      <c r="A37" s="39" t="s">
        <v>260</v>
      </c>
      <c r="B37" s="40" t="s">
        <v>261</v>
      </c>
      <c r="C37" s="40" t="s">
        <v>826</v>
      </c>
      <c r="D37" s="41">
        <v>35811</v>
      </c>
      <c r="E37" s="41">
        <v>19781</v>
      </c>
      <c r="F37" s="69">
        <f t="shared" si="0"/>
        <v>0.55237217614699397</v>
      </c>
      <c r="G37" s="39" t="s">
        <v>645</v>
      </c>
      <c r="H37" s="43">
        <v>15054</v>
      </c>
      <c r="I37" s="63">
        <f t="shared" si="1"/>
        <v>0.42037362821479435</v>
      </c>
      <c r="J37" s="39" t="s">
        <v>69</v>
      </c>
      <c r="K37" s="43">
        <v>1546</v>
      </c>
      <c r="L37" s="42">
        <f t="shared" si="2"/>
        <v>4.3171092681019797E-2</v>
      </c>
      <c r="M37" s="39" t="s">
        <v>653</v>
      </c>
      <c r="N37" s="43">
        <v>1373</v>
      </c>
      <c r="O37" s="42">
        <f t="shared" si="3"/>
        <v>3.8340174806623661E-2</v>
      </c>
      <c r="P37" s="71"/>
      <c r="Q37" s="74"/>
    </row>
    <row r="38" spans="1:17" x14ac:dyDescent="0.25">
      <c r="A38" s="39" t="s">
        <v>609</v>
      </c>
      <c r="B38" s="40" t="s">
        <v>598</v>
      </c>
      <c r="C38" s="40" t="s">
        <v>1207</v>
      </c>
      <c r="D38" s="41">
        <v>50298</v>
      </c>
      <c r="E38" s="41">
        <v>27751</v>
      </c>
      <c r="F38" s="69">
        <f t="shared" si="0"/>
        <v>0.5517316791920156</v>
      </c>
      <c r="G38" s="39" t="s">
        <v>645</v>
      </c>
      <c r="H38" s="43">
        <v>24847</v>
      </c>
      <c r="I38" s="63">
        <f t="shared" si="1"/>
        <v>0.49399578512068076</v>
      </c>
      <c r="J38" s="44" t="s">
        <v>657</v>
      </c>
      <c r="K38" s="45">
        <v>1291</v>
      </c>
      <c r="L38" s="61">
        <f t="shared" si="2"/>
        <v>2.5667024533778678E-2</v>
      </c>
      <c r="M38" s="39" t="s">
        <v>100</v>
      </c>
      <c r="N38" s="43">
        <v>753</v>
      </c>
      <c r="O38" s="42">
        <f t="shared" si="3"/>
        <v>1.4970774185852321E-2</v>
      </c>
      <c r="P38" s="71"/>
      <c r="Q38" s="74"/>
    </row>
    <row r="39" spans="1:17" x14ac:dyDescent="0.25">
      <c r="A39" s="39" t="s">
        <v>73</v>
      </c>
      <c r="B39" s="40" t="s">
        <v>57</v>
      </c>
      <c r="C39" s="40" t="s">
        <v>907</v>
      </c>
      <c r="D39" s="41">
        <v>19851</v>
      </c>
      <c r="E39" s="41">
        <v>10928</v>
      </c>
      <c r="F39" s="69">
        <f t="shared" si="0"/>
        <v>0.55050123419475094</v>
      </c>
      <c r="G39" s="39" t="s">
        <v>645</v>
      </c>
      <c r="H39" s="43">
        <v>4314</v>
      </c>
      <c r="I39" s="63">
        <f t="shared" si="1"/>
        <v>0.21731902674928216</v>
      </c>
      <c r="J39" s="39" t="s">
        <v>646</v>
      </c>
      <c r="K39" s="43">
        <v>2123</v>
      </c>
      <c r="L39" s="42">
        <f t="shared" si="2"/>
        <v>0.10694675331217571</v>
      </c>
      <c r="M39" s="39" t="s">
        <v>69</v>
      </c>
      <c r="N39" s="43">
        <v>2097</v>
      </c>
      <c r="O39" s="42">
        <f t="shared" si="3"/>
        <v>0.10563699561734925</v>
      </c>
      <c r="P39" s="71"/>
      <c r="Q39" s="74"/>
    </row>
    <row r="40" spans="1:17" x14ac:dyDescent="0.25">
      <c r="A40" s="39" t="s">
        <v>560</v>
      </c>
      <c r="B40" s="40" t="s">
        <v>548</v>
      </c>
      <c r="C40" s="40" t="s">
        <v>862</v>
      </c>
      <c r="D40" s="41">
        <v>20910</v>
      </c>
      <c r="E40" s="41">
        <v>11502</v>
      </c>
      <c r="F40" s="69">
        <f t="shared" si="0"/>
        <v>0.55007173601147774</v>
      </c>
      <c r="G40" s="39" t="s">
        <v>645</v>
      </c>
      <c r="H40" s="43">
        <v>9302</v>
      </c>
      <c r="I40" s="63">
        <f t="shared" si="1"/>
        <v>0.44485891917742709</v>
      </c>
      <c r="J40" s="39" t="s">
        <v>69</v>
      </c>
      <c r="K40" s="43">
        <v>649</v>
      </c>
      <c r="L40" s="42">
        <f t="shared" si="2"/>
        <v>3.1037780966044953E-2</v>
      </c>
      <c r="M40" s="39" t="s">
        <v>657</v>
      </c>
      <c r="N40" s="43">
        <v>545</v>
      </c>
      <c r="O40" s="42">
        <f t="shared" si="3"/>
        <v>2.6064084170253469E-2</v>
      </c>
      <c r="P40" s="71"/>
      <c r="Q40" s="74"/>
    </row>
    <row r="41" spans="1:17" x14ac:dyDescent="0.25">
      <c r="A41" s="39" t="s">
        <v>370</v>
      </c>
      <c r="B41" s="40" t="s">
        <v>359</v>
      </c>
      <c r="C41" s="40" t="s">
        <v>1070</v>
      </c>
      <c r="D41" s="41">
        <v>52770</v>
      </c>
      <c r="E41" s="41">
        <v>29026</v>
      </c>
      <c r="F41" s="69">
        <f t="shared" si="0"/>
        <v>0.55004737540269089</v>
      </c>
      <c r="G41" s="39" t="s">
        <v>645</v>
      </c>
      <c r="H41" s="43">
        <v>24676</v>
      </c>
      <c r="I41" s="63">
        <f t="shared" si="1"/>
        <v>0.46761417472048511</v>
      </c>
      <c r="J41" s="39" t="s">
        <v>648</v>
      </c>
      <c r="K41" s="43">
        <v>1130</v>
      </c>
      <c r="L41" s="42">
        <f t="shared" si="2"/>
        <v>2.1413682016297137E-2</v>
      </c>
      <c r="M41" s="39" t="s">
        <v>69</v>
      </c>
      <c r="N41" s="43">
        <v>998</v>
      </c>
      <c r="O41" s="42">
        <f t="shared" si="3"/>
        <v>1.8912260754216412E-2</v>
      </c>
      <c r="P41" s="71"/>
      <c r="Q41" s="74"/>
    </row>
    <row r="42" spans="1:17" x14ac:dyDescent="0.25">
      <c r="A42" s="39" t="s">
        <v>90</v>
      </c>
      <c r="B42" s="40" t="s">
        <v>57</v>
      </c>
      <c r="C42" s="40" t="s">
        <v>1148</v>
      </c>
      <c r="D42" s="41">
        <v>10443</v>
      </c>
      <c r="E42" s="41">
        <v>5735</v>
      </c>
      <c r="F42" s="69">
        <f t="shared" si="0"/>
        <v>0.54917169395767496</v>
      </c>
      <c r="G42" s="39" t="s">
        <v>645</v>
      </c>
      <c r="H42" s="43">
        <v>2549</v>
      </c>
      <c r="I42" s="63">
        <f t="shared" si="1"/>
        <v>0.24408694819496313</v>
      </c>
      <c r="J42" s="44" t="s">
        <v>69</v>
      </c>
      <c r="K42" s="45">
        <v>1223</v>
      </c>
      <c r="L42" s="61">
        <f t="shared" si="2"/>
        <v>0.11711194101311884</v>
      </c>
      <c r="M42" s="39" t="s">
        <v>50</v>
      </c>
      <c r="N42" s="43">
        <v>942</v>
      </c>
      <c r="O42" s="42">
        <f t="shared" si="3"/>
        <v>9.0203964378052282E-2</v>
      </c>
      <c r="P42" s="71"/>
      <c r="Q42" s="74"/>
    </row>
    <row r="43" spans="1:17" x14ac:dyDescent="0.25">
      <c r="A43" s="39" t="s">
        <v>551</v>
      </c>
      <c r="B43" s="40" t="s">
        <v>548</v>
      </c>
      <c r="C43" s="40" t="s">
        <v>1095</v>
      </c>
      <c r="D43" s="41">
        <v>11144</v>
      </c>
      <c r="E43" s="41">
        <v>5906</v>
      </c>
      <c r="F43" s="69">
        <f t="shared" si="0"/>
        <v>0.52997128499641066</v>
      </c>
      <c r="G43" s="39" t="s">
        <v>645</v>
      </c>
      <c r="H43" s="43">
        <v>4991</v>
      </c>
      <c r="I43" s="63">
        <f t="shared" si="1"/>
        <v>0.44786432160804018</v>
      </c>
      <c r="J43" s="39" t="s">
        <v>69</v>
      </c>
      <c r="K43" s="43">
        <v>311</v>
      </c>
      <c r="L43" s="42">
        <f t="shared" si="2"/>
        <v>2.7907394113424265E-2</v>
      </c>
      <c r="M43" s="44" t="s">
        <v>685</v>
      </c>
      <c r="N43" s="45">
        <v>200</v>
      </c>
      <c r="O43" s="42">
        <f t="shared" si="3"/>
        <v>1.7946877243359655E-2</v>
      </c>
      <c r="P43" s="71"/>
      <c r="Q43" s="74"/>
    </row>
    <row r="44" spans="1:17" x14ac:dyDescent="0.25">
      <c r="A44" s="39" t="s">
        <v>89</v>
      </c>
      <c r="B44" s="40" t="s">
        <v>57</v>
      </c>
      <c r="C44" s="40" t="s">
        <v>794</v>
      </c>
      <c r="D44" s="41">
        <v>8729</v>
      </c>
      <c r="E44" s="41">
        <v>4577</v>
      </c>
      <c r="F44" s="69">
        <f t="shared" si="0"/>
        <v>0.52434414022224773</v>
      </c>
      <c r="G44" s="39" t="s">
        <v>50</v>
      </c>
      <c r="H44" s="43">
        <v>2222</v>
      </c>
      <c r="I44" s="63">
        <f t="shared" si="1"/>
        <v>0.25455378622980868</v>
      </c>
      <c r="J44" s="39" t="s">
        <v>645</v>
      </c>
      <c r="K44" s="43">
        <v>1220</v>
      </c>
      <c r="L44" s="42">
        <f t="shared" si="2"/>
        <v>0.13976400504066902</v>
      </c>
      <c r="M44" s="39" t="s">
        <v>69</v>
      </c>
      <c r="N44" s="43">
        <v>331</v>
      </c>
      <c r="O44" s="42">
        <f t="shared" si="3"/>
        <v>3.7919578416771682E-2</v>
      </c>
      <c r="P44" s="71"/>
      <c r="Q44" s="74"/>
    </row>
    <row r="45" spans="1:17" x14ac:dyDescent="0.25">
      <c r="A45" s="39" t="s">
        <v>606</v>
      </c>
      <c r="B45" s="40" t="s">
        <v>598</v>
      </c>
      <c r="C45" s="40" t="s">
        <v>1079</v>
      </c>
      <c r="D45" s="41">
        <v>41076</v>
      </c>
      <c r="E45" s="41">
        <v>21525</v>
      </c>
      <c r="F45" s="69">
        <f t="shared" si="0"/>
        <v>0.52402862985685073</v>
      </c>
      <c r="G45" s="39" t="s">
        <v>645</v>
      </c>
      <c r="H45" s="43">
        <v>10860</v>
      </c>
      <c r="I45" s="63">
        <f t="shared" si="1"/>
        <v>0.26438796377446683</v>
      </c>
      <c r="J45" s="39" t="s">
        <v>69</v>
      </c>
      <c r="K45" s="43">
        <v>3615</v>
      </c>
      <c r="L45" s="42">
        <f t="shared" si="2"/>
        <v>8.8007595676307337E-2</v>
      </c>
      <c r="M45" s="39" t="s">
        <v>646</v>
      </c>
      <c r="N45" s="43">
        <v>2972</v>
      </c>
      <c r="O45" s="42">
        <f t="shared" si="3"/>
        <v>7.2353685850618368E-2</v>
      </c>
      <c r="P45" s="71"/>
      <c r="Q45" s="74"/>
    </row>
    <row r="46" spans="1:17" x14ac:dyDescent="0.25">
      <c r="A46" s="39" t="s">
        <v>399</v>
      </c>
      <c r="B46" s="40" t="s">
        <v>384</v>
      </c>
      <c r="C46" s="40" t="s">
        <v>656</v>
      </c>
      <c r="D46" s="41">
        <v>11841</v>
      </c>
      <c r="E46" s="41">
        <v>6176</v>
      </c>
      <c r="F46" s="69">
        <f t="shared" si="0"/>
        <v>0.5215775694620387</v>
      </c>
      <c r="G46" s="39" t="s">
        <v>645</v>
      </c>
      <c r="H46" s="43">
        <v>5500</v>
      </c>
      <c r="I46" s="63">
        <f t="shared" si="1"/>
        <v>0.46448779663879741</v>
      </c>
      <c r="J46" s="39" t="s">
        <v>646</v>
      </c>
      <c r="K46" s="43">
        <v>191</v>
      </c>
      <c r="L46" s="42">
        <f t="shared" si="2"/>
        <v>1.6130394392365511E-2</v>
      </c>
      <c r="M46" s="39" t="s">
        <v>69</v>
      </c>
      <c r="N46" s="43">
        <v>156</v>
      </c>
      <c r="O46" s="42">
        <f t="shared" si="3"/>
        <v>1.3174562959209527E-2</v>
      </c>
      <c r="P46" s="71"/>
      <c r="Q46" s="74"/>
    </row>
    <row r="47" spans="1:17" x14ac:dyDescent="0.25">
      <c r="A47" s="39" t="s">
        <v>312</v>
      </c>
      <c r="B47" s="40" t="s">
        <v>307</v>
      </c>
      <c r="C47" s="40" t="s">
        <v>823</v>
      </c>
      <c r="D47" s="41">
        <v>265608</v>
      </c>
      <c r="E47" s="41">
        <v>138350</v>
      </c>
      <c r="F47" s="69">
        <f t="shared" si="0"/>
        <v>0.52088039516882023</v>
      </c>
      <c r="G47" s="39" t="s">
        <v>645</v>
      </c>
      <c r="H47" s="43">
        <v>57128</v>
      </c>
      <c r="I47" s="63">
        <f t="shared" si="1"/>
        <v>0.21508388301557183</v>
      </c>
      <c r="J47" s="39" t="s">
        <v>69</v>
      </c>
      <c r="K47" s="43">
        <v>29984</v>
      </c>
      <c r="L47" s="42">
        <f t="shared" si="2"/>
        <v>0.11288816601909581</v>
      </c>
      <c r="M47" s="39" t="s">
        <v>653</v>
      </c>
      <c r="N47" s="43">
        <v>10917</v>
      </c>
      <c r="O47" s="42">
        <f t="shared" si="3"/>
        <v>4.1101924640824072E-2</v>
      </c>
      <c r="P47" s="71"/>
      <c r="Q47" s="74"/>
    </row>
    <row r="48" spans="1:17" x14ac:dyDescent="0.25">
      <c r="A48" s="39" t="s">
        <v>315</v>
      </c>
      <c r="B48" s="40" t="s">
        <v>307</v>
      </c>
      <c r="C48" s="40" t="s">
        <v>733</v>
      </c>
      <c r="D48" s="41">
        <v>20388</v>
      </c>
      <c r="E48" s="41">
        <v>10425</v>
      </c>
      <c r="F48" s="69">
        <f t="shared" si="0"/>
        <v>0.51133019423190107</v>
      </c>
      <c r="G48" s="39" t="s">
        <v>69</v>
      </c>
      <c r="H48" s="43">
        <v>4182</v>
      </c>
      <c r="I48" s="63">
        <f t="shared" si="1"/>
        <v>0.20512065921130077</v>
      </c>
      <c r="J48" s="39" t="s">
        <v>645</v>
      </c>
      <c r="K48" s="43">
        <v>2972</v>
      </c>
      <c r="L48" s="42">
        <f t="shared" si="2"/>
        <v>0.14577202275848539</v>
      </c>
      <c r="M48" s="39" t="s">
        <v>685</v>
      </c>
      <c r="N48" s="43">
        <v>917</v>
      </c>
      <c r="O48" s="42">
        <f t="shared" si="3"/>
        <v>4.4977437708455956E-2</v>
      </c>
      <c r="P48" s="71"/>
      <c r="Q48" s="74"/>
    </row>
    <row r="49" spans="1:17" x14ac:dyDescent="0.25">
      <c r="A49" s="39" t="s">
        <v>274</v>
      </c>
      <c r="B49" s="40" t="s">
        <v>261</v>
      </c>
      <c r="C49" s="40" t="s">
        <v>1051</v>
      </c>
      <c r="D49" s="41">
        <v>285265</v>
      </c>
      <c r="E49" s="41">
        <v>145175</v>
      </c>
      <c r="F49" s="69">
        <f t="shared" si="0"/>
        <v>0.50891276532347118</v>
      </c>
      <c r="G49" s="39" t="s">
        <v>645</v>
      </c>
      <c r="H49" s="43">
        <v>94494</v>
      </c>
      <c r="I49" s="63">
        <f t="shared" si="1"/>
        <v>0.33124989045273695</v>
      </c>
      <c r="J49" s="39" t="s">
        <v>69</v>
      </c>
      <c r="K49" s="43">
        <v>26568</v>
      </c>
      <c r="L49" s="42">
        <f t="shared" si="2"/>
        <v>9.313445392880304E-2</v>
      </c>
      <c r="M49" s="39" t="s">
        <v>100</v>
      </c>
      <c r="N49" s="43">
        <v>12326</v>
      </c>
      <c r="O49" s="42">
        <f t="shared" si="3"/>
        <v>4.3208946067691448E-2</v>
      </c>
      <c r="P49" s="71"/>
      <c r="Q49" s="74"/>
    </row>
    <row r="50" spans="1:17" x14ac:dyDescent="0.25">
      <c r="A50" s="39" t="s">
        <v>66</v>
      </c>
      <c r="B50" s="40" t="s">
        <v>57</v>
      </c>
      <c r="C50" s="40" t="s">
        <v>816</v>
      </c>
      <c r="D50" s="41">
        <v>8785</v>
      </c>
      <c r="E50" s="41">
        <v>4456</v>
      </c>
      <c r="F50" s="69">
        <f t="shared" si="0"/>
        <v>0.50722822993739325</v>
      </c>
      <c r="G50" s="39" t="s">
        <v>50</v>
      </c>
      <c r="H50" s="43">
        <v>2000</v>
      </c>
      <c r="I50" s="63">
        <f t="shared" si="1"/>
        <v>0.22766078542970974</v>
      </c>
      <c r="J50" s="39" t="s">
        <v>100</v>
      </c>
      <c r="K50" s="43">
        <v>571</v>
      </c>
      <c r="L50" s="42">
        <f t="shared" si="2"/>
        <v>6.4997154240182126E-2</v>
      </c>
      <c r="M50" s="39" t="s">
        <v>645</v>
      </c>
      <c r="N50" s="43">
        <v>535</v>
      </c>
      <c r="O50" s="42">
        <f t="shared" si="3"/>
        <v>6.0899260102447353E-2</v>
      </c>
      <c r="P50" s="71"/>
      <c r="Q50" s="74"/>
    </row>
    <row r="51" spans="1:17" x14ac:dyDescent="0.25">
      <c r="A51" s="39" t="s">
        <v>48</v>
      </c>
      <c r="B51" s="40" t="s">
        <v>12</v>
      </c>
      <c r="C51" s="40" t="s">
        <v>993</v>
      </c>
      <c r="D51" s="41">
        <v>19019</v>
      </c>
      <c r="E51" s="41">
        <v>9554</v>
      </c>
      <c r="F51" s="69">
        <f t="shared" si="0"/>
        <v>0.50233976549766024</v>
      </c>
      <c r="G51" s="39" t="s">
        <v>645</v>
      </c>
      <c r="H51" s="43">
        <v>8186</v>
      </c>
      <c r="I51" s="63">
        <f t="shared" si="1"/>
        <v>0.43041169356958831</v>
      </c>
      <c r="J51" s="39" t="s">
        <v>657</v>
      </c>
      <c r="K51" s="43">
        <v>1056</v>
      </c>
      <c r="L51" s="42">
        <f t="shared" si="2"/>
        <v>5.5523423944476576E-2</v>
      </c>
      <c r="M51" s="39" t="s">
        <v>69</v>
      </c>
      <c r="N51" s="43">
        <v>132</v>
      </c>
      <c r="O51" s="42">
        <f t="shared" si="3"/>
        <v>6.940427993059572E-3</v>
      </c>
      <c r="P51" s="71"/>
      <c r="Q51" s="74"/>
    </row>
    <row r="52" spans="1:17" x14ac:dyDescent="0.25">
      <c r="A52" s="39" t="s">
        <v>219</v>
      </c>
      <c r="B52" s="40" t="s">
        <v>184</v>
      </c>
      <c r="C52" s="40" t="s">
        <v>927</v>
      </c>
      <c r="D52" s="41">
        <v>6</v>
      </c>
      <c r="E52" s="41">
        <v>3</v>
      </c>
      <c r="F52" s="69">
        <f t="shared" si="0"/>
        <v>0.5</v>
      </c>
      <c r="G52" s="39" t="s">
        <v>658</v>
      </c>
      <c r="H52" s="43">
        <v>3</v>
      </c>
      <c r="I52" s="63">
        <f t="shared" si="1"/>
        <v>0.5</v>
      </c>
      <c r="J52" s="39" t="s">
        <v>29</v>
      </c>
      <c r="K52" s="43">
        <v>0</v>
      </c>
      <c r="L52" s="42">
        <f t="shared" si="2"/>
        <v>0</v>
      </c>
      <c r="M52" s="39" t="s">
        <v>29</v>
      </c>
      <c r="N52" s="43">
        <v>0</v>
      </c>
      <c r="O52" s="42">
        <f t="shared" si="3"/>
        <v>0</v>
      </c>
      <c r="P52" s="71"/>
      <c r="Q52" s="74"/>
    </row>
    <row r="53" spans="1:17" x14ac:dyDescent="0.25">
      <c r="A53" s="39" t="s">
        <v>378</v>
      </c>
      <c r="B53" s="40" t="s">
        <v>359</v>
      </c>
      <c r="C53" s="40" t="s">
        <v>810</v>
      </c>
      <c r="D53" s="41">
        <v>44406</v>
      </c>
      <c r="E53" s="41">
        <v>22189</v>
      </c>
      <c r="F53" s="69">
        <f t="shared" si="0"/>
        <v>0.49968472728910507</v>
      </c>
      <c r="G53" s="39" t="s">
        <v>69</v>
      </c>
      <c r="H53" s="43">
        <v>8571</v>
      </c>
      <c r="I53" s="63">
        <f t="shared" si="1"/>
        <v>0.19301445750574248</v>
      </c>
      <c r="J53" s="39" t="s">
        <v>685</v>
      </c>
      <c r="K53" s="43">
        <v>6492</v>
      </c>
      <c r="L53" s="42">
        <f t="shared" si="2"/>
        <v>0.14619645993784625</v>
      </c>
      <c r="M53" s="39" t="s">
        <v>645</v>
      </c>
      <c r="N53" s="43">
        <v>2455</v>
      </c>
      <c r="O53" s="42">
        <f t="shared" si="3"/>
        <v>5.5285321803359905E-2</v>
      </c>
      <c r="P53" s="71"/>
      <c r="Q53" s="74"/>
    </row>
    <row r="54" spans="1:17" x14ac:dyDescent="0.25">
      <c r="A54" s="39" t="s">
        <v>16</v>
      </c>
      <c r="B54" s="40" t="s">
        <v>12</v>
      </c>
      <c r="C54" s="40" t="s">
        <v>673</v>
      </c>
      <c r="D54" s="41">
        <v>35414</v>
      </c>
      <c r="E54" s="41">
        <v>17536</v>
      </c>
      <c r="F54" s="69">
        <f t="shared" si="0"/>
        <v>0.49517140114079178</v>
      </c>
      <c r="G54" s="39" t="s">
        <v>645</v>
      </c>
      <c r="H54" s="43">
        <v>10686</v>
      </c>
      <c r="I54" s="63">
        <f t="shared" si="1"/>
        <v>0.30174507257016997</v>
      </c>
      <c r="J54" s="39" t="s">
        <v>69</v>
      </c>
      <c r="K54" s="43">
        <v>3249</v>
      </c>
      <c r="L54" s="42">
        <f t="shared" si="2"/>
        <v>9.1743378324956229E-2</v>
      </c>
      <c r="M54" s="39" t="s">
        <v>648</v>
      </c>
      <c r="N54" s="43">
        <v>1016</v>
      </c>
      <c r="O54" s="42">
        <f t="shared" si="3"/>
        <v>2.8689218952956459E-2</v>
      </c>
      <c r="P54" s="71"/>
      <c r="Q54" s="74"/>
    </row>
    <row r="55" spans="1:17" x14ac:dyDescent="0.25">
      <c r="A55" s="39" t="s">
        <v>101</v>
      </c>
      <c r="B55" s="40" t="s">
        <v>57</v>
      </c>
      <c r="C55" s="40" t="s">
        <v>1195</v>
      </c>
      <c r="D55" s="41">
        <v>15619</v>
      </c>
      <c r="E55" s="41">
        <v>7720</v>
      </c>
      <c r="F55" s="69">
        <f t="shared" si="0"/>
        <v>0.49426979960304757</v>
      </c>
      <c r="G55" s="39" t="s">
        <v>645</v>
      </c>
      <c r="H55" s="43">
        <v>4053</v>
      </c>
      <c r="I55" s="63">
        <f t="shared" si="1"/>
        <v>0.25949164479159997</v>
      </c>
      <c r="J55" s="44" t="s">
        <v>69</v>
      </c>
      <c r="K55" s="45">
        <v>1897</v>
      </c>
      <c r="L55" s="61">
        <f t="shared" si="2"/>
        <v>0.12145463858121519</v>
      </c>
      <c r="M55" s="39" t="s">
        <v>646</v>
      </c>
      <c r="N55" s="43">
        <v>583</v>
      </c>
      <c r="O55" s="42">
        <f t="shared" si="3"/>
        <v>3.7326333311991804E-2</v>
      </c>
      <c r="P55" s="71"/>
      <c r="Q55" s="74"/>
    </row>
    <row r="56" spans="1:17" x14ac:dyDescent="0.25">
      <c r="A56" s="39" t="s">
        <v>83</v>
      </c>
      <c r="B56" s="40" t="s">
        <v>57</v>
      </c>
      <c r="C56" s="40" t="s">
        <v>928</v>
      </c>
      <c r="D56" s="41">
        <v>43219</v>
      </c>
      <c r="E56" s="41">
        <v>21310</v>
      </c>
      <c r="F56" s="69">
        <f t="shared" si="0"/>
        <v>0.49307017746824311</v>
      </c>
      <c r="G56" s="39" t="s">
        <v>645</v>
      </c>
      <c r="H56" s="43">
        <v>12743</v>
      </c>
      <c r="I56" s="63">
        <f t="shared" si="1"/>
        <v>0.29484717369675373</v>
      </c>
      <c r="J56" s="39" t="s">
        <v>69</v>
      </c>
      <c r="K56" s="43">
        <v>1942</v>
      </c>
      <c r="L56" s="42">
        <f t="shared" si="2"/>
        <v>4.4933941090723989E-2</v>
      </c>
      <c r="M56" s="39" t="s">
        <v>685</v>
      </c>
      <c r="N56" s="43">
        <v>1398</v>
      </c>
      <c r="O56" s="42">
        <f t="shared" si="3"/>
        <v>3.2346884472107172E-2</v>
      </c>
      <c r="P56" s="71"/>
      <c r="Q56" s="74"/>
    </row>
    <row r="57" spans="1:17" x14ac:dyDescent="0.25">
      <c r="A57" s="39" t="s">
        <v>62</v>
      </c>
      <c r="B57" s="40" t="s">
        <v>57</v>
      </c>
      <c r="C57" s="40" t="s">
        <v>720</v>
      </c>
      <c r="D57" s="41">
        <v>8378</v>
      </c>
      <c r="E57" s="41">
        <v>4129</v>
      </c>
      <c r="F57" s="69">
        <f t="shared" si="0"/>
        <v>0.49283838624970161</v>
      </c>
      <c r="G57" s="39" t="s">
        <v>645</v>
      </c>
      <c r="H57" s="43">
        <v>3109</v>
      </c>
      <c r="I57" s="63">
        <f t="shared" si="1"/>
        <v>0.37109095249462881</v>
      </c>
      <c r="J57" s="39" t="s">
        <v>653</v>
      </c>
      <c r="K57" s="43">
        <v>298</v>
      </c>
      <c r="L57" s="42">
        <f t="shared" si="2"/>
        <v>3.5569348293148721E-2</v>
      </c>
      <c r="M57" s="39" t="s">
        <v>69</v>
      </c>
      <c r="N57" s="43">
        <v>259</v>
      </c>
      <c r="O57" s="42">
        <f t="shared" si="3"/>
        <v>3.0914299355454762E-2</v>
      </c>
      <c r="P57" s="71"/>
      <c r="Q57" s="74"/>
    </row>
    <row r="58" spans="1:17" x14ac:dyDescent="0.25">
      <c r="A58" s="39" t="s">
        <v>60</v>
      </c>
      <c r="B58" s="40" t="s">
        <v>57</v>
      </c>
      <c r="C58" s="40" t="s">
        <v>1139</v>
      </c>
      <c r="D58" s="41">
        <v>26503</v>
      </c>
      <c r="E58" s="41">
        <v>13052</v>
      </c>
      <c r="F58" s="69">
        <f t="shared" si="0"/>
        <v>0.49247255027732711</v>
      </c>
      <c r="G58" s="39" t="s">
        <v>645</v>
      </c>
      <c r="H58" s="43">
        <v>6025</v>
      </c>
      <c r="I58" s="63">
        <f t="shared" si="1"/>
        <v>0.22733275478247744</v>
      </c>
      <c r="J58" s="39" t="s">
        <v>653</v>
      </c>
      <c r="K58" s="43">
        <v>4028</v>
      </c>
      <c r="L58" s="42">
        <f t="shared" si="2"/>
        <v>0.15198279440063389</v>
      </c>
      <c r="M58" s="39" t="s">
        <v>69</v>
      </c>
      <c r="N58" s="43">
        <v>852</v>
      </c>
      <c r="O58" s="42">
        <f t="shared" si="3"/>
        <v>3.2147304078783537E-2</v>
      </c>
      <c r="P58" s="71"/>
      <c r="Q58" s="74"/>
    </row>
    <row r="59" spans="1:17" x14ac:dyDescent="0.25">
      <c r="A59" s="39" t="s">
        <v>317</v>
      </c>
      <c r="B59" s="40" t="s">
        <v>307</v>
      </c>
      <c r="C59" s="40" t="s">
        <v>1155</v>
      </c>
      <c r="D59" s="41">
        <v>15183</v>
      </c>
      <c r="E59" s="41">
        <v>7416</v>
      </c>
      <c r="F59" s="69">
        <f t="shared" si="0"/>
        <v>0.4884410195613515</v>
      </c>
      <c r="G59" s="39" t="s">
        <v>645</v>
      </c>
      <c r="H59" s="43">
        <v>4480</v>
      </c>
      <c r="I59" s="63">
        <f t="shared" si="1"/>
        <v>0.2950668510834486</v>
      </c>
      <c r="J59" s="39" t="s">
        <v>646</v>
      </c>
      <c r="K59" s="43">
        <v>669</v>
      </c>
      <c r="L59" s="42">
        <f t="shared" si="2"/>
        <v>4.4062438253309626E-2</v>
      </c>
      <c r="M59" s="44" t="s">
        <v>69</v>
      </c>
      <c r="N59" s="45">
        <v>632</v>
      </c>
      <c r="O59" s="42">
        <f t="shared" si="3"/>
        <v>4.1625502206415067E-2</v>
      </c>
      <c r="P59" s="71"/>
      <c r="Q59" s="74"/>
    </row>
    <row r="60" spans="1:17" x14ac:dyDescent="0.25">
      <c r="A60" s="39" t="s">
        <v>306</v>
      </c>
      <c r="B60" s="40" t="s">
        <v>307</v>
      </c>
      <c r="C60" s="40" t="s">
        <v>771</v>
      </c>
      <c r="D60" s="41">
        <v>65598</v>
      </c>
      <c r="E60" s="41">
        <v>31533</v>
      </c>
      <c r="F60" s="69">
        <f t="shared" si="0"/>
        <v>0.48070063111680233</v>
      </c>
      <c r="G60" s="39" t="s">
        <v>645</v>
      </c>
      <c r="H60" s="43">
        <v>16776</v>
      </c>
      <c r="I60" s="63">
        <f t="shared" si="1"/>
        <v>0.25573950425317843</v>
      </c>
      <c r="J60" s="39" t="s">
        <v>35</v>
      </c>
      <c r="K60" s="43">
        <v>5253</v>
      </c>
      <c r="L60" s="42">
        <f t="shared" si="2"/>
        <v>8.0078660934784593E-2</v>
      </c>
      <c r="M60" s="39" t="s">
        <v>69</v>
      </c>
      <c r="N60" s="43">
        <v>3171</v>
      </c>
      <c r="O60" s="42">
        <f t="shared" si="3"/>
        <v>4.8339888411232053E-2</v>
      </c>
      <c r="P60" s="71"/>
      <c r="Q60" s="74"/>
    </row>
    <row r="61" spans="1:17" x14ac:dyDescent="0.25">
      <c r="A61" s="39" t="s">
        <v>357</v>
      </c>
      <c r="B61" s="40" t="s">
        <v>349</v>
      </c>
      <c r="C61" s="40" t="s">
        <v>1172</v>
      </c>
      <c r="D61" s="41">
        <v>27455</v>
      </c>
      <c r="E61" s="41">
        <v>13183</v>
      </c>
      <c r="F61" s="69">
        <f t="shared" si="0"/>
        <v>0.48016754689491897</v>
      </c>
      <c r="G61" s="39" t="s">
        <v>69</v>
      </c>
      <c r="H61" s="43">
        <v>4329</v>
      </c>
      <c r="I61" s="63">
        <f t="shared" si="1"/>
        <v>0.15767619741395009</v>
      </c>
      <c r="J61" s="39" t="s">
        <v>685</v>
      </c>
      <c r="K61" s="43">
        <v>3556</v>
      </c>
      <c r="L61" s="42">
        <f t="shared" si="2"/>
        <v>0.12952103441995994</v>
      </c>
      <c r="M61" s="39" t="s">
        <v>648</v>
      </c>
      <c r="N61" s="43">
        <v>2603</v>
      </c>
      <c r="O61" s="42">
        <f t="shared" si="3"/>
        <v>9.4809688581314874E-2</v>
      </c>
      <c r="P61" s="71"/>
      <c r="Q61" s="74"/>
    </row>
    <row r="62" spans="1:17" x14ac:dyDescent="0.25">
      <c r="A62" s="39" t="s">
        <v>242</v>
      </c>
      <c r="B62" s="40" t="s">
        <v>243</v>
      </c>
      <c r="C62" s="40" t="s">
        <v>1045</v>
      </c>
      <c r="D62" s="41">
        <v>24424</v>
      </c>
      <c r="E62" s="41">
        <v>11591</v>
      </c>
      <c r="F62" s="69">
        <f t="shared" si="0"/>
        <v>0.47457418932197837</v>
      </c>
      <c r="G62" s="39" t="s">
        <v>645</v>
      </c>
      <c r="H62" s="43">
        <v>11191</v>
      </c>
      <c r="I62" s="63">
        <f t="shared" si="1"/>
        <v>0.45819685555191614</v>
      </c>
      <c r="J62" s="39" t="s">
        <v>657</v>
      </c>
      <c r="K62" s="43">
        <v>126</v>
      </c>
      <c r="L62" s="42">
        <f t="shared" si="2"/>
        <v>5.1588601375696036E-3</v>
      </c>
      <c r="M62" s="39" t="s">
        <v>35</v>
      </c>
      <c r="N62" s="43">
        <v>94</v>
      </c>
      <c r="O62" s="42">
        <f t="shared" si="3"/>
        <v>3.848673435964625E-3</v>
      </c>
      <c r="P62" s="71"/>
      <c r="Q62" s="74"/>
    </row>
    <row r="63" spans="1:17" x14ac:dyDescent="0.25">
      <c r="A63" s="39" t="s">
        <v>530</v>
      </c>
      <c r="B63" s="40" t="s">
        <v>515</v>
      </c>
      <c r="C63" s="40" t="s">
        <v>1081</v>
      </c>
      <c r="D63" s="41">
        <v>12341</v>
      </c>
      <c r="E63" s="41">
        <v>5838</v>
      </c>
      <c r="F63" s="69">
        <f t="shared" si="0"/>
        <v>0.47305728871242203</v>
      </c>
      <c r="G63" s="39" t="s">
        <v>645</v>
      </c>
      <c r="H63" s="43">
        <v>2316</v>
      </c>
      <c r="I63" s="63">
        <f t="shared" si="1"/>
        <v>0.18766712584069362</v>
      </c>
      <c r="J63" s="39" t="s">
        <v>35</v>
      </c>
      <c r="K63" s="43">
        <v>1339</v>
      </c>
      <c r="L63" s="42">
        <f t="shared" si="2"/>
        <v>0.10850012154606596</v>
      </c>
      <c r="M63" s="39" t="s">
        <v>69</v>
      </c>
      <c r="N63" s="43">
        <v>1065</v>
      </c>
      <c r="O63" s="42">
        <f t="shared" si="3"/>
        <v>8.6297706830888901E-2</v>
      </c>
      <c r="P63" s="71"/>
      <c r="Q63" s="74"/>
    </row>
    <row r="64" spans="1:17" x14ac:dyDescent="0.25">
      <c r="A64" s="39" t="s">
        <v>265</v>
      </c>
      <c r="B64" s="40" t="s">
        <v>261</v>
      </c>
      <c r="C64" s="40" t="s">
        <v>1064</v>
      </c>
      <c r="D64" s="41">
        <v>30978</v>
      </c>
      <c r="E64" s="41">
        <v>14581</v>
      </c>
      <c r="F64" s="69">
        <f t="shared" si="0"/>
        <v>0.47068887597649944</v>
      </c>
      <c r="G64" s="39" t="s">
        <v>645</v>
      </c>
      <c r="H64" s="43">
        <v>8332</v>
      </c>
      <c r="I64" s="63">
        <f t="shared" si="1"/>
        <v>0.2689650719865711</v>
      </c>
      <c r="J64" s="39" t="s">
        <v>657</v>
      </c>
      <c r="K64" s="43">
        <v>3680</v>
      </c>
      <c r="L64" s="42">
        <f t="shared" si="2"/>
        <v>0.11879398282652205</v>
      </c>
      <c r="M64" s="39" t="s">
        <v>100</v>
      </c>
      <c r="N64" s="43">
        <v>1819</v>
      </c>
      <c r="O64" s="42">
        <f t="shared" si="3"/>
        <v>5.8719090967783591E-2</v>
      </c>
      <c r="P64" s="71"/>
      <c r="Q64" s="74"/>
    </row>
    <row r="65" spans="1:17" x14ac:dyDescent="0.25">
      <c r="A65" s="39" t="s">
        <v>102</v>
      </c>
      <c r="B65" s="40" t="s">
        <v>57</v>
      </c>
      <c r="C65" s="40" t="s">
        <v>956</v>
      </c>
      <c r="D65" s="41">
        <v>4496</v>
      </c>
      <c r="E65" s="41">
        <v>2105</v>
      </c>
      <c r="F65" s="69">
        <f t="shared" si="0"/>
        <v>0.46819395017793597</v>
      </c>
      <c r="G65" s="39" t="s">
        <v>50</v>
      </c>
      <c r="H65" s="43">
        <v>1082</v>
      </c>
      <c r="I65" s="63">
        <f t="shared" si="1"/>
        <v>0.24065836298932383</v>
      </c>
      <c r="J65" s="39" t="s">
        <v>645</v>
      </c>
      <c r="K65" s="43">
        <v>398</v>
      </c>
      <c r="L65" s="42">
        <f t="shared" si="2"/>
        <v>8.8523131672597871E-2</v>
      </c>
      <c r="M65" s="39" t="s">
        <v>69</v>
      </c>
      <c r="N65" s="43">
        <v>287</v>
      </c>
      <c r="O65" s="42">
        <f t="shared" si="3"/>
        <v>6.3834519572953732E-2</v>
      </c>
      <c r="P65" s="71"/>
      <c r="Q65" s="74"/>
    </row>
    <row r="66" spans="1:17" x14ac:dyDescent="0.25">
      <c r="A66" s="39" t="s">
        <v>124</v>
      </c>
      <c r="B66" s="40" t="s">
        <v>57</v>
      </c>
      <c r="C66" s="40" t="s">
        <v>930</v>
      </c>
      <c r="D66" s="41">
        <v>14862</v>
      </c>
      <c r="E66" s="41">
        <v>6943</v>
      </c>
      <c r="F66" s="69">
        <f t="shared" si="0"/>
        <v>0.46716458081011975</v>
      </c>
      <c r="G66" s="39" t="s">
        <v>50</v>
      </c>
      <c r="H66" s="43">
        <v>2585</v>
      </c>
      <c r="I66" s="63">
        <f t="shared" si="1"/>
        <v>0.1739335217332795</v>
      </c>
      <c r="J66" s="39" t="s">
        <v>645</v>
      </c>
      <c r="K66" s="43">
        <v>1372</v>
      </c>
      <c r="L66" s="42">
        <f t="shared" si="2"/>
        <v>9.2315973624007536E-2</v>
      </c>
      <c r="M66" s="39" t="s">
        <v>100</v>
      </c>
      <c r="N66" s="43">
        <v>803</v>
      </c>
      <c r="O66" s="42">
        <f t="shared" si="3"/>
        <v>5.4030413134167676E-2</v>
      </c>
      <c r="P66" s="71"/>
      <c r="Q66" s="74"/>
    </row>
    <row r="67" spans="1:17" x14ac:dyDescent="0.25">
      <c r="A67" s="39" t="s">
        <v>346</v>
      </c>
      <c r="B67" s="40" t="s">
        <v>598</v>
      </c>
      <c r="C67" s="40" t="s">
        <v>1134</v>
      </c>
      <c r="D67" s="41">
        <v>57286</v>
      </c>
      <c r="E67" s="41">
        <v>26120</v>
      </c>
      <c r="F67" s="69">
        <f t="shared" si="0"/>
        <v>0.45595782564675486</v>
      </c>
      <c r="G67" s="39" t="s">
        <v>645</v>
      </c>
      <c r="H67" s="43">
        <v>9637</v>
      </c>
      <c r="I67" s="63">
        <f t="shared" si="1"/>
        <v>0.16822609363544322</v>
      </c>
      <c r="J67" s="39" t="s">
        <v>69</v>
      </c>
      <c r="K67" s="43">
        <v>6090</v>
      </c>
      <c r="L67" s="42">
        <f t="shared" si="2"/>
        <v>0.1063086967147296</v>
      </c>
      <c r="M67" s="39" t="s">
        <v>657</v>
      </c>
      <c r="N67" s="43">
        <v>3431</v>
      </c>
      <c r="O67" s="42">
        <f t="shared" si="3"/>
        <v>5.989246936424257E-2</v>
      </c>
      <c r="P67" s="71"/>
      <c r="Q67" s="74"/>
    </row>
    <row r="68" spans="1:17" x14ac:dyDescent="0.25">
      <c r="A68" s="39" t="s">
        <v>371</v>
      </c>
      <c r="B68" s="40" t="s">
        <v>359</v>
      </c>
      <c r="C68" s="40" t="s">
        <v>781</v>
      </c>
      <c r="D68" s="41">
        <v>41255</v>
      </c>
      <c r="E68" s="41">
        <v>18769</v>
      </c>
      <c r="F68" s="69">
        <f t="shared" ref="F68:F131" si="4">E68/D68</f>
        <v>0.45495091504060114</v>
      </c>
      <c r="G68" s="39" t="s">
        <v>645</v>
      </c>
      <c r="H68" s="43">
        <v>6907</v>
      </c>
      <c r="I68" s="63">
        <f t="shared" ref="I68:I131" si="5">IFERROR(H68/$D68,"--")</f>
        <v>0.1674221306508302</v>
      </c>
      <c r="J68" s="39" t="s">
        <v>69</v>
      </c>
      <c r="K68" s="43">
        <v>5152</v>
      </c>
      <c r="L68" s="42">
        <f t="shared" ref="L68:L131" si="6">IFERROR(K68/$D68,"--")</f>
        <v>0.12488183250515089</v>
      </c>
      <c r="M68" s="39" t="s">
        <v>685</v>
      </c>
      <c r="N68" s="43">
        <v>2279</v>
      </c>
      <c r="O68" s="42">
        <f t="shared" ref="O68:O131" si="7">IFERROR(N68/$D68,"--")</f>
        <v>5.5241788874075867E-2</v>
      </c>
      <c r="P68" s="71"/>
      <c r="Q68" s="74"/>
    </row>
    <row r="69" spans="1:17" x14ac:dyDescent="0.25">
      <c r="A69" s="39" t="s">
        <v>611</v>
      </c>
      <c r="B69" s="40" t="s">
        <v>598</v>
      </c>
      <c r="C69" s="40" t="s">
        <v>737</v>
      </c>
      <c r="D69" s="41">
        <v>21394</v>
      </c>
      <c r="E69" s="41">
        <v>9683</v>
      </c>
      <c r="F69" s="69">
        <f t="shared" si="4"/>
        <v>0.45260353370103767</v>
      </c>
      <c r="G69" s="39" t="s">
        <v>645</v>
      </c>
      <c r="H69" s="43">
        <v>6914</v>
      </c>
      <c r="I69" s="63">
        <f t="shared" si="5"/>
        <v>0.32317472188464058</v>
      </c>
      <c r="J69" s="39" t="s">
        <v>657</v>
      </c>
      <c r="K69" s="43">
        <v>1790</v>
      </c>
      <c r="L69" s="42">
        <f t="shared" si="6"/>
        <v>8.3668318220061696E-2</v>
      </c>
      <c r="M69" s="39" t="s">
        <v>69</v>
      </c>
      <c r="N69" s="43">
        <v>442</v>
      </c>
      <c r="O69" s="42">
        <f t="shared" si="7"/>
        <v>2.0659998130316912E-2</v>
      </c>
      <c r="P69" s="71"/>
      <c r="Q69" s="74"/>
    </row>
    <row r="70" spans="1:17" x14ac:dyDescent="0.25">
      <c r="A70" s="39" t="s">
        <v>65</v>
      </c>
      <c r="B70" s="40" t="s">
        <v>57</v>
      </c>
      <c r="C70" s="40" t="s">
        <v>677</v>
      </c>
      <c r="D70" s="41">
        <v>8052</v>
      </c>
      <c r="E70" s="41">
        <v>3611</v>
      </c>
      <c r="F70" s="69">
        <f t="shared" si="4"/>
        <v>0.44846000993541979</v>
      </c>
      <c r="G70" s="39" t="s">
        <v>50</v>
      </c>
      <c r="H70" s="43">
        <v>1592</v>
      </c>
      <c r="I70" s="63">
        <f t="shared" si="5"/>
        <v>0.19771485345255838</v>
      </c>
      <c r="J70" s="39" t="s">
        <v>645</v>
      </c>
      <c r="K70" s="43">
        <v>486</v>
      </c>
      <c r="L70" s="42">
        <f t="shared" si="6"/>
        <v>6.0357675111773472E-2</v>
      </c>
      <c r="M70" s="39" t="s">
        <v>69</v>
      </c>
      <c r="N70" s="43">
        <v>482</v>
      </c>
      <c r="O70" s="42">
        <f t="shared" si="7"/>
        <v>5.9860904123199207E-2</v>
      </c>
      <c r="P70" s="71"/>
      <c r="Q70" s="74"/>
    </row>
    <row r="71" spans="1:17" x14ac:dyDescent="0.25">
      <c r="A71" s="39" t="s">
        <v>380</v>
      </c>
      <c r="B71" s="40" t="s">
        <v>359</v>
      </c>
      <c r="C71" s="40" t="s">
        <v>1043</v>
      </c>
      <c r="D71" s="41">
        <v>14960</v>
      </c>
      <c r="E71" s="41">
        <v>6704</v>
      </c>
      <c r="F71" s="69">
        <f t="shared" si="4"/>
        <v>0.4481283422459893</v>
      </c>
      <c r="G71" s="39" t="s">
        <v>645</v>
      </c>
      <c r="H71" s="43">
        <v>2613</v>
      </c>
      <c r="I71" s="63">
        <f t="shared" si="5"/>
        <v>0.17466577540106951</v>
      </c>
      <c r="J71" s="39" t="s">
        <v>69</v>
      </c>
      <c r="K71" s="43">
        <v>2530</v>
      </c>
      <c r="L71" s="42">
        <f t="shared" si="6"/>
        <v>0.16911764705882354</v>
      </c>
      <c r="M71" s="39" t="s">
        <v>646</v>
      </c>
      <c r="N71" s="43">
        <v>734</v>
      </c>
      <c r="O71" s="42">
        <f t="shared" si="7"/>
        <v>4.9064171122994653E-2</v>
      </c>
      <c r="P71" s="71"/>
      <c r="Q71" s="74"/>
    </row>
    <row r="72" spans="1:17" x14ac:dyDescent="0.25">
      <c r="A72" s="39" t="s">
        <v>374</v>
      </c>
      <c r="B72" s="40" t="s">
        <v>359</v>
      </c>
      <c r="C72" s="40" t="s">
        <v>1102</v>
      </c>
      <c r="D72" s="41">
        <v>57927</v>
      </c>
      <c r="E72" s="41">
        <v>25953</v>
      </c>
      <c r="F72" s="69">
        <f t="shared" si="4"/>
        <v>0.44802941633435184</v>
      </c>
      <c r="G72" s="39" t="s">
        <v>69</v>
      </c>
      <c r="H72" s="43">
        <v>10228</v>
      </c>
      <c r="I72" s="63">
        <f t="shared" si="5"/>
        <v>0.17656705853919588</v>
      </c>
      <c r="J72" s="39" t="s">
        <v>645</v>
      </c>
      <c r="K72" s="43">
        <v>6017</v>
      </c>
      <c r="L72" s="42">
        <f t="shared" si="6"/>
        <v>0.10387211490324029</v>
      </c>
      <c r="M72" s="44" t="s">
        <v>685</v>
      </c>
      <c r="N72" s="45">
        <v>2305</v>
      </c>
      <c r="O72" s="42">
        <f t="shared" si="7"/>
        <v>3.9791461667270878E-2</v>
      </c>
      <c r="P72" s="71"/>
      <c r="Q72" s="74"/>
    </row>
    <row r="73" spans="1:17" x14ac:dyDescent="0.25">
      <c r="A73" s="39" t="s">
        <v>382</v>
      </c>
      <c r="B73" s="40" t="s">
        <v>359</v>
      </c>
      <c r="C73" s="40" t="s">
        <v>793</v>
      </c>
      <c r="D73" s="41">
        <v>97272</v>
      </c>
      <c r="E73" s="41">
        <v>43578</v>
      </c>
      <c r="F73" s="69">
        <f t="shared" si="4"/>
        <v>0.44800148038490006</v>
      </c>
      <c r="G73" s="39" t="s">
        <v>645</v>
      </c>
      <c r="H73" s="43">
        <v>16344</v>
      </c>
      <c r="I73" s="63">
        <f t="shared" si="5"/>
        <v>0.16802368615840119</v>
      </c>
      <c r="J73" s="39" t="s">
        <v>69</v>
      </c>
      <c r="K73" s="43">
        <v>15567</v>
      </c>
      <c r="L73" s="42">
        <f t="shared" si="6"/>
        <v>0.16003577596841845</v>
      </c>
      <c r="M73" s="39" t="s">
        <v>685</v>
      </c>
      <c r="N73" s="43">
        <v>3307</v>
      </c>
      <c r="O73" s="42">
        <f t="shared" si="7"/>
        <v>3.3997450448227648E-2</v>
      </c>
      <c r="P73" s="71"/>
      <c r="Q73" s="74"/>
    </row>
    <row r="74" spans="1:17" x14ac:dyDescent="0.25">
      <c r="A74" s="39" t="s">
        <v>612</v>
      </c>
      <c r="B74" s="40" t="s">
        <v>598</v>
      </c>
      <c r="C74" s="40" t="s">
        <v>929</v>
      </c>
      <c r="D74" s="41">
        <v>13155</v>
      </c>
      <c r="E74" s="41">
        <v>5826</v>
      </c>
      <c r="F74" s="69">
        <f t="shared" si="4"/>
        <v>0.44287343215507413</v>
      </c>
      <c r="G74" s="39" t="s">
        <v>645</v>
      </c>
      <c r="H74" s="43">
        <v>3545</v>
      </c>
      <c r="I74" s="63">
        <f t="shared" si="5"/>
        <v>0.26947928544279742</v>
      </c>
      <c r="J74" s="39" t="s">
        <v>69</v>
      </c>
      <c r="K74" s="43">
        <v>1266</v>
      </c>
      <c r="L74" s="42">
        <f t="shared" si="6"/>
        <v>9.6237172177879138E-2</v>
      </c>
      <c r="M74" s="39" t="s">
        <v>648</v>
      </c>
      <c r="N74" s="43">
        <v>266</v>
      </c>
      <c r="O74" s="42">
        <f t="shared" si="7"/>
        <v>2.0220448498669708E-2</v>
      </c>
      <c r="P74" s="71"/>
      <c r="Q74" s="74"/>
    </row>
    <row r="75" spans="1:17" x14ac:dyDescent="0.25">
      <c r="A75" s="39" t="s">
        <v>468</v>
      </c>
      <c r="B75" s="40" t="s">
        <v>439</v>
      </c>
      <c r="C75" s="40" t="s">
        <v>809</v>
      </c>
      <c r="D75" s="41">
        <v>53204</v>
      </c>
      <c r="E75" s="41">
        <v>23493</v>
      </c>
      <c r="F75" s="69">
        <f t="shared" si="4"/>
        <v>0.44156454401924666</v>
      </c>
      <c r="G75" s="39" t="s">
        <v>69</v>
      </c>
      <c r="H75" s="43">
        <v>9142</v>
      </c>
      <c r="I75" s="63">
        <f t="shared" si="5"/>
        <v>0.1718291857755056</v>
      </c>
      <c r="J75" s="39" t="s">
        <v>685</v>
      </c>
      <c r="K75" s="43">
        <v>4028</v>
      </c>
      <c r="L75" s="42">
        <f t="shared" si="6"/>
        <v>7.5708593338846705E-2</v>
      </c>
      <c r="M75" s="39" t="s">
        <v>648</v>
      </c>
      <c r="N75" s="43">
        <v>3458</v>
      </c>
      <c r="O75" s="42">
        <f t="shared" si="7"/>
        <v>6.499511314938726E-2</v>
      </c>
      <c r="P75" s="71"/>
      <c r="Q75" s="74"/>
    </row>
    <row r="76" spans="1:17" x14ac:dyDescent="0.25">
      <c r="A76" s="39" t="s">
        <v>191</v>
      </c>
      <c r="B76" s="40" t="s">
        <v>184</v>
      </c>
      <c r="C76" s="40" t="s">
        <v>1068</v>
      </c>
      <c r="D76" s="41">
        <v>66974</v>
      </c>
      <c r="E76" s="41">
        <v>29418</v>
      </c>
      <c r="F76" s="69">
        <f t="shared" si="4"/>
        <v>0.43924508018036851</v>
      </c>
      <c r="G76" s="39" t="s">
        <v>645</v>
      </c>
      <c r="H76" s="43">
        <v>27451</v>
      </c>
      <c r="I76" s="63">
        <f t="shared" si="5"/>
        <v>0.40987547406456237</v>
      </c>
      <c r="J76" s="39" t="s">
        <v>17</v>
      </c>
      <c r="K76" s="43">
        <v>518</v>
      </c>
      <c r="L76" s="42">
        <f t="shared" si="6"/>
        <v>7.7343446710663837E-3</v>
      </c>
      <c r="M76" s="39" t="s">
        <v>100</v>
      </c>
      <c r="N76" s="43">
        <v>449</v>
      </c>
      <c r="O76" s="42">
        <f t="shared" si="7"/>
        <v>6.7040941260787766E-3</v>
      </c>
      <c r="P76" s="71"/>
      <c r="Q76" s="74"/>
    </row>
    <row r="77" spans="1:17" x14ac:dyDescent="0.25">
      <c r="A77" s="39" t="s">
        <v>348</v>
      </c>
      <c r="B77" s="40" t="s">
        <v>349</v>
      </c>
      <c r="C77" s="40" t="s">
        <v>1077</v>
      </c>
      <c r="D77" s="41">
        <v>27747</v>
      </c>
      <c r="E77" s="41">
        <v>12131</v>
      </c>
      <c r="F77" s="69">
        <f t="shared" si="4"/>
        <v>0.43720041806321402</v>
      </c>
      <c r="G77" s="39" t="s">
        <v>645</v>
      </c>
      <c r="H77" s="43">
        <v>5751</v>
      </c>
      <c r="I77" s="63">
        <f t="shared" si="5"/>
        <v>0.20726565034057737</v>
      </c>
      <c r="J77" s="39" t="s">
        <v>69</v>
      </c>
      <c r="K77" s="43">
        <v>2939</v>
      </c>
      <c r="L77" s="42">
        <f t="shared" si="6"/>
        <v>0.10592136086784157</v>
      </c>
      <c r="M77" s="39" t="s">
        <v>685</v>
      </c>
      <c r="N77" s="43">
        <v>1686</v>
      </c>
      <c r="O77" s="42">
        <f t="shared" si="7"/>
        <v>6.0763325764947564E-2</v>
      </c>
      <c r="P77" s="71"/>
      <c r="Q77" s="74"/>
    </row>
    <row r="78" spans="1:17" x14ac:dyDescent="0.25">
      <c r="A78" s="39" t="s">
        <v>67</v>
      </c>
      <c r="B78" s="40" t="s">
        <v>57</v>
      </c>
      <c r="C78" s="40" t="s">
        <v>779</v>
      </c>
      <c r="D78" s="41">
        <v>4809</v>
      </c>
      <c r="E78" s="41">
        <v>2085</v>
      </c>
      <c r="F78" s="69">
        <f t="shared" si="4"/>
        <v>0.43356207111665629</v>
      </c>
      <c r="G78" s="39" t="s">
        <v>50</v>
      </c>
      <c r="H78" s="43">
        <v>694</v>
      </c>
      <c r="I78" s="63">
        <f t="shared" si="5"/>
        <v>0.14431274693283427</v>
      </c>
      <c r="J78" s="39" t="s">
        <v>100</v>
      </c>
      <c r="K78" s="43">
        <v>459</v>
      </c>
      <c r="L78" s="42">
        <f t="shared" si="6"/>
        <v>9.5446038677479722E-2</v>
      </c>
      <c r="M78" s="39" t="s">
        <v>69</v>
      </c>
      <c r="N78" s="43">
        <v>238</v>
      </c>
      <c r="O78" s="42">
        <f t="shared" si="7"/>
        <v>4.9490538573508006E-2</v>
      </c>
      <c r="P78" s="71"/>
      <c r="Q78" s="74"/>
    </row>
    <row r="79" spans="1:17" x14ac:dyDescent="0.25">
      <c r="A79" s="39" t="s">
        <v>362</v>
      </c>
      <c r="B79" s="40" t="s">
        <v>359</v>
      </c>
      <c r="C79" s="40" t="s">
        <v>1112</v>
      </c>
      <c r="D79" s="41">
        <v>46589</v>
      </c>
      <c r="E79" s="41">
        <v>19832</v>
      </c>
      <c r="F79" s="69">
        <f t="shared" si="4"/>
        <v>0.42567988151709629</v>
      </c>
      <c r="G79" s="39" t="s">
        <v>69</v>
      </c>
      <c r="H79" s="43">
        <v>5685</v>
      </c>
      <c r="I79" s="63">
        <f t="shared" si="5"/>
        <v>0.12202451222391551</v>
      </c>
      <c r="J79" s="39" t="s">
        <v>645</v>
      </c>
      <c r="K79" s="43">
        <v>3433</v>
      </c>
      <c r="L79" s="42">
        <f t="shared" si="6"/>
        <v>7.3686921805576427E-2</v>
      </c>
      <c r="M79" s="44" t="s">
        <v>648</v>
      </c>
      <c r="N79" s="45">
        <v>3167</v>
      </c>
      <c r="O79" s="42">
        <f t="shared" si="7"/>
        <v>6.7977419562557692E-2</v>
      </c>
      <c r="P79" s="71"/>
      <c r="Q79" s="74"/>
    </row>
    <row r="80" spans="1:17" x14ac:dyDescent="0.25">
      <c r="A80" s="39" t="s">
        <v>604</v>
      </c>
      <c r="B80" s="40" t="s">
        <v>598</v>
      </c>
      <c r="C80" s="40" t="s">
        <v>1153</v>
      </c>
      <c r="D80" s="41">
        <v>20986</v>
      </c>
      <c r="E80" s="41">
        <v>8855</v>
      </c>
      <c r="F80" s="69">
        <f t="shared" si="4"/>
        <v>0.42194796531020679</v>
      </c>
      <c r="G80" s="39" t="s">
        <v>645</v>
      </c>
      <c r="H80" s="43">
        <v>4917</v>
      </c>
      <c r="I80" s="63">
        <f t="shared" si="5"/>
        <v>0.2342990565138664</v>
      </c>
      <c r="J80" s="39" t="s">
        <v>69</v>
      </c>
      <c r="K80" s="43">
        <v>1829</v>
      </c>
      <c r="L80" s="42">
        <f t="shared" si="6"/>
        <v>8.7153340322119507E-2</v>
      </c>
      <c r="M80" s="44" t="s">
        <v>657</v>
      </c>
      <c r="N80" s="45">
        <v>1282</v>
      </c>
      <c r="O80" s="42">
        <f t="shared" si="7"/>
        <v>6.1088344610692846E-2</v>
      </c>
      <c r="P80" s="71"/>
      <c r="Q80" s="74"/>
    </row>
    <row r="81" spans="1:17" x14ac:dyDescent="0.25">
      <c r="A81" s="39" t="s">
        <v>361</v>
      </c>
      <c r="B81" s="40" t="s">
        <v>359</v>
      </c>
      <c r="C81" s="40" t="s">
        <v>1048</v>
      </c>
      <c r="D81" s="41">
        <v>6980</v>
      </c>
      <c r="E81" s="41">
        <v>2906</v>
      </c>
      <c r="F81" s="69">
        <f t="shared" si="4"/>
        <v>0.41633237822349572</v>
      </c>
      <c r="G81" s="39" t="s">
        <v>645</v>
      </c>
      <c r="H81" s="43">
        <v>2183</v>
      </c>
      <c r="I81" s="63">
        <f t="shared" si="5"/>
        <v>0.31275071633237822</v>
      </c>
      <c r="J81" s="39" t="s">
        <v>35</v>
      </c>
      <c r="K81" s="43">
        <v>219</v>
      </c>
      <c r="L81" s="42">
        <f t="shared" si="6"/>
        <v>3.137535816618911E-2</v>
      </c>
      <c r="M81" s="39" t="s">
        <v>50</v>
      </c>
      <c r="N81" s="43">
        <v>140</v>
      </c>
      <c r="O81" s="42">
        <f t="shared" si="7"/>
        <v>2.0057306590257881E-2</v>
      </c>
      <c r="P81" s="71"/>
      <c r="Q81" s="74"/>
    </row>
    <row r="82" spans="1:17" x14ac:dyDescent="0.25">
      <c r="A82" s="39" t="s">
        <v>77</v>
      </c>
      <c r="B82" s="40" t="s">
        <v>57</v>
      </c>
      <c r="C82" s="40" t="s">
        <v>806</v>
      </c>
      <c r="D82" s="41">
        <v>33155</v>
      </c>
      <c r="E82" s="41">
        <v>13728</v>
      </c>
      <c r="F82" s="69">
        <f t="shared" si="4"/>
        <v>0.41405519529482732</v>
      </c>
      <c r="G82" s="39" t="s">
        <v>646</v>
      </c>
      <c r="H82" s="43">
        <v>4911</v>
      </c>
      <c r="I82" s="63">
        <f t="shared" si="5"/>
        <v>0.1481224551349721</v>
      </c>
      <c r="J82" s="39" t="s">
        <v>645</v>
      </c>
      <c r="K82" s="43">
        <v>3236</v>
      </c>
      <c r="L82" s="42">
        <f t="shared" si="6"/>
        <v>9.7602171618157138E-2</v>
      </c>
      <c r="M82" s="39" t="s">
        <v>69</v>
      </c>
      <c r="N82" s="43">
        <v>2172</v>
      </c>
      <c r="O82" s="42">
        <f t="shared" si="7"/>
        <v>6.5510481073744534E-2</v>
      </c>
      <c r="P82" s="71"/>
      <c r="Q82" s="74"/>
    </row>
    <row r="83" spans="1:17" x14ac:dyDescent="0.25">
      <c r="A83" s="39" t="s">
        <v>99</v>
      </c>
      <c r="B83" s="40" t="s">
        <v>57</v>
      </c>
      <c r="C83" s="40" t="s">
        <v>667</v>
      </c>
      <c r="D83" s="41">
        <v>15633</v>
      </c>
      <c r="E83" s="41">
        <v>6427</v>
      </c>
      <c r="F83" s="69">
        <f t="shared" si="4"/>
        <v>0.41111750783598799</v>
      </c>
      <c r="G83" s="39" t="s">
        <v>645</v>
      </c>
      <c r="H83" s="43">
        <v>2247</v>
      </c>
      <c r="I83" s="63">
        <f t="shared" si="5"/>
        <v>0.14373440798311266</v>
      </c>
      <c r="J83" s="39" t="s">
        <v>685</v>
      </c>
      <c r="K83" s="43">
        <v>1180</v>
      </c>
      <c r="L83" s="42">
        <f t="shared" si="6"/>
        <v>7.5481353546983945E-2</v>
      </c>
      <c r="M83" s="39" t="s">
        <v>653</v>
      </c>
      <c r="N83" s="43">
        <v>925</v>
      </c>
      <c r="O83" s="42">
        <f t="shared" si="7"/>
        <v>5.9169705110983177E-2</v>
      </c>
      <c r="P83" s="71"/>
      <c r="Q83" s="74"/>
    </row>
    <row r="84" spans="1:17" x14ac:dyDescent="0.25">
      <c r="A84" s="39" t="s">
        <v>376</v>
      </c>
      <c r="B84" s="40" t="s">
        <v>359</v>
      </c>
      <c r="C84" s="40" t="s">
        <v>1131</v>
      </c>
      <c r="D84" s="41">
        <v>42486</v>
      </c>
      <c r="E84" s="41">
        <v>17201</v>
      </c>
      <c r="F84" s="69">
        <f t="shared" si="4"/>
        <v>0.40486277832697831</v>
      </c>
      <c r="G84" s="39" t="s">
        <v>69</v>
      </c>
      <c r="H84" s="43">
        <v>5481</v>
      </c>
      <c r="I84" s="56">
        <f t="shared" si="5"/>
        <v>0.12900720237254626</v>
      </c>
      <c r="J84" s="39" t="s">
        <v>645</v>
      </c>
      <c r="K84" s="43">
        <v>5326</v>
      </c>
      <c r="L84" s="42">
        <f t="shared" si="6"/>
        <v>0.12535894176905332</v>
      </c>
      <c r="M84" s="39" t="s">
        <v>646</v>
      </c>
      <c r="N84" s="43">
        <v>1788</v>
      </c>
      <c r="O84" s="42">
        <f t="shared" si="7"/>
        <v>4.2084451348679566E-2</v>
      </c>
      <c r="P84" s="71"/>
      <c r="Q84" s="74"/>
    </row>
    <row r="85" spans="1:17" x14ac:dyDescent="0.25">
      <c r="A85" s="39" t="s">
        <v>559</v>
      </c>
      <c r="B85" s="40" t="s">
        <v>548</v>
      </c>
      <c r="C85" s="40" t="s">
        <v>1017</v>
      </c>
      <c r="D85" s="41">
        <v>22681</v>
      </c>
      <c r="E85" s="41">
        <v>9099</v>
      </c>
      <c r="F85" s="69">
        <f t="shared" si="4"/>
        <v>0.40117278779595256</v>
      </c>
      <c r="G85" s="39" t="s">
        <v>69</v>
      </c>
      <c r="H85" s="43">
        <v>2621</v>
      </c>
      <c r="I85" s="63">
        <f t="shared" si="5"/>
        <v>0.11555927869141572</v>
      </c>
      <c r="J85" s="39" t="s">
        <v>648</v>
      </c>
      <c r="K85" s="43">
        <v>2369</v>
      </c>
      <c r="L85" s="42">
        <f t="shared" si="6"/>
        <v>0.10444865746660201</v>
      </c>
      <c r="M85" s="39" t="s">
        <v>685</v>
      </c>
      <c r="N85" s="43">
        <v>2253</v>
      </c>
      <c r="O85" s="42">
        <f t="shared" si="7"/>
        <v>9.9334244521846485E-2</v>
      </c>
      <c r="P85" s="71"/>
      <c r="Q85" s="74"/>
    </row>
    <row r="86" spans="1:17" x14ac:dyDescent="0.25">
      <c r="A86" s="39" t="s">
        <v>328</v>
      </c>
      <c r="B86" s="40" t="s">
        <v>320</v>
      </c>
      <c r="C86" s="40" t="s">
        <v>709</v>
      </c>
      <c r="D86" s="41">
        <v>4488</v>
      </c>
      <c r="E86" s="41">
        <v>1785</v>
      </c>
      <c r="F86" s="69">
        <f t="shared" si="4"/>
        <v>0.39772727272727271</v>
      </c>
      <c r="G86" s="39" t="s">
        <v>645</v>
      </c>
      <c r="H86" s="43">
        <v>1468</v>
      </c>
      <c r="I86" s="63">
        <f t="shared" si="5"/>
        <v>0.32709447415329768</v>
      </c>
      <c r="J86" s="39" t="s">
        <v>69</v>
      </c>
      <c r="K86" s="43">
        <v>126</v>
      </c>
      <c r="L86" s="42">
        <f t="shared" si="6"/>
        <v>2.8074866310160429E-2</v>
      </c>
      <c r="M86" s="39" t="s">
        <v>653</v>
      </c>
      <c r="N86" s="43">
        <v>118</v>
      </c>
      <c r="O86" s="42">
        <f t="shared" si="7"/>
        <v>2.6292335115864526E-2</v>
      </c>
      <c r="P86" s="71"/>
      <c r="Q86" s="74"/>
    </row>
    <row r="87" spans="1:17" x14ac:dyDescent="0.25">
      <c r="A87" s="39" t="s">
        <v>605</v>
      </c>
      <c r="B87" s="40" t="s">
        <v>598</v>
      </c>
      <c r="C87" s="40" t="s">
        <v>909</v>
      </c>
      <c r="D87" s="41">
        <v>7942</v>
      </c>
      <c r="E87" s="41">
        <v>3101</v>
      </c>
      <c r="F87" s="69">
        <f t="shared" si="4"/>
        <v>0.39045580458322843</v>
      </c>
      <c r="G87" s="39" t="s">
        <v>645</v>
      </c>
      <c r="H87" s="43">
        <v>1723</v>
      </c>
      <c r="I87" s="63">
        <f t="shared" si="5"/>
        <v>0.2169478720725258</v>
      </c>
      <c r="J87" s="39" t="s">
        <v>69</v>
      </c>
      <c r="K87" s="43">
        <v>863</v>
      </c>
      <c r="L87" s="42">
        <f t="shared" si="6"/>
        <v>0.10866280533870562</v>
      </c>
      <c r="M87" s="39" t="s">
        <v>646</v>
      </c>
      <c r="N87" s="43">
        <v>272</v>
      </c>
      <c r="O87" s="42">
        <f t="shared" si="7"/>
        <v>3.4248300176278015E-2</v>
      </c>
      <c r="P87" s="71"/>
      <c r="Q87" s="74"/>
    </row>
    <row r="88" spans="1:17" x14ac:dyDescent="0.25">
      <c r="A88" s="39" t="s">
        <v>223</v>
      </c>
      <c r="B88" s="40" t="s">
        <v>184</v>
      </c>
      <c r="C88" s="40" t="s">
        <v>957</v>
      </c>
      <c r="D88" s="41">
        <v>2766</v>
      </c>
      <c r="E88" s="41">
        <v>1080</v>
      </c>
      <c r="F88" s="69">
        <f t="shared" si="4"/>
        <v>0.39045553145336226</v>
      </c>
      <c r="G88" s="39" t="s">
        <v>645</v>
      </c>
      <c r="H88" s="43">
        <v>953</v>
      </c>
      <c r="I88" s="63">
        <f t="shared" si="5"/>
        <v>0.34454085321764283</v>
      </c>
      <c r="J88" s="39" t="s">
        <v>17</v>
      </c>
      <c r="K88" s="43">
        <v>56</v>
      </c>
      <c r="L88" s="42">
        <f t="shared" si="6"/>
        <v>2.0245842371655821E-2</v>
      </c>
      <c r="M88" s="39" t="s">
        <v>100</v>
      </c>
      <c r="N88" s="43">
        <v>37</v>
      </c>
      <c r="O88" s="42">
        <f t="shared" si="7"/>
        <v>1.3376717281272595E-2</v>
      </c>
      <c r="P88" s="71"/>
      <c r="Q88" s="74"/>
    </row>
    <row r="89" spans="1:17" x14ac:dyDescent="0.25">
      <c r="A89" s="39" t="s">
        <v>58</v>
      </c>
      <c r="B89" s="40" t="s">
        <v>57</v>
      </c>
      <c r="C89" s="40" t="s">
        <v>819</v>
      </c>
      <c r="D89" s="41">
        <v>1265</v>
      </c>
      <c r="E89" s="41">
        <v>486</v>
      </c>
      <c r="F89" s="69">
        <f t="shared" si="4"/>
        <v>0.38418972332015811</v>
      </c>
      <c r="G89" s="39" t="s">
        <v>50</v>
      </c>
      <c r="H89" s="43">
        <v>242</v>
      </c>
      <c r="I89" s="63">
        <f t="shared" si="5"/>
        <v>0.19130434782608696</v>
      </c>
      <c r="J89" s="39" t="s">
        <v>69</v>
      </c>
      <c r="K89" s="43">
        <v>85</v>
      </c>
      <c r="L89" s="42">
        <f t="shared" si="6"/>
        <v>6.7193675889328064E-2</v>
      </c>
      <c r="M89" s="39" t="s">
        <v>648</v>
      </c>
      <c r="N89" s="43">
        <v>62</v>
      </c>
      <c r="O89" s="42">
        <f t="shared" si="7"/>
        <v>4.9011857707509883E-2</v>
      </c>
      <c r="P89" s="71"/>
      <c r="Q89" s="74"/>
    </row>
    <row r="90" spans="1:17" x14ac:dyDescent="0.25">
      <c r="A90" s="39" t="s">
        <v>92</v>
      </c>
      <c r="B90" s="40" t="s">
        <v>57</v>
      </c>
      <c r="C90" s="40" t="s">
        <v>705</v>
      </c>
      <c r="D90" s="41">
        <v>21379</v>
      </c>
      <c r="E90" s="41">
        <v>8212</v>
      </c>
      <c r="F90" s="69">
        <f t="shared" si="4"/>
        <v>0.38411525328593482</v>
      </c>
      <c r="G90" s="39" t="s">
        <v>645</v>
      </c>
      <c r="H90" s="43">
        <v>4676</v>
      </c>
      <c r="I90" s="63">
        <f t="shared" si="5"/>
        <v>0.21871930398989664</v>
      </c>
      <c r="J90" s="39" t="s">
        <v>69</v>
      </c>
      <c r="K90" s="43">
        <v>1585</v>
      </c>
      <c r="L90" s="42">
        <f t="shared" si="6"/>
        <v>7.4138172973478647E-2</v>
      </c>
      <c r="M90" s="39" t="s">
        <v>646</v>
      </c>
      <c r="N90" s="43">
        <v>708</v>
      </c>
      <c r="O90" s="42">
        <f t="shared" si="7"/>
        <v>3.3116609757238409E-2</v>
      </c>
      <c r="P90" s="71"/>
      <c r="Q90" s="74"/>
    </row>
    <row r="91" spans="1:17" x14ac:dyDescent="0.25">
      <c r="A91" s="39" t="s">
        <v>75</v>
      </c>
      <c r="B91" s="40" t="s">
        <v>57</v>
      </c>
      <c r="C91" s="40" t="s">
        <v>932</v>
      </c>
      <c r="D91" s="41">
        <v>27575</v>
      </c>
      <c r="E91" s="41">
        <v>10521</v>
      </c>
      <c r="F91" s="69">
        <f t="shared" si="4"/>
        <v>0.38154125113327292</v>
      </c>
      <c r="G91" s="39" t="s">
        <v>645</v>
      </c>
      <c r="H91" s="43">
        <v>6266</v>
      </c>
      <c r="I91" s="63">
        <f t="shared" si="5"/>
        <v>0.2272348141432457</v>
      </c>
      <c r="J91" s="39" t="s">
        <v>69</v>
      </c>
      <c r="K91" s="43">
        <v>984</v>
      </c>
      <c r="L91" s="42">
        <f t="shared" si="6"/>
        <v>3.5684496826835901E-2</v>
      </c>
      <c r="M91" s="44" t="s">
        <v>50</v>
      </c>
      <c r="N91" s="45">
        <v>967</v>
      </c>
      <c r="O91" s="42">
        <f t="shared" si="7"/>
        <v>3.5067996373526748E-2</v>
      </c>
      <c r="P91" s="71"/>
      <c r="Q91" s="74"/>
    </row>
    <row r="92" spans="1:17" x14ac:dyDescent="0.25">
      <c r="A92" s="39" t="s">
        <v>109</v>
      </c>
      <c r="B92" s="40" t="s">
        <v>57</v>
      </c>
      <c r="C92" s="40" t="s">
        <v>851</v>
      </c>
      <c r="D92" s="41">
        <v>25616</v>
      </c>
      <c r="E92" s="41">
        <v>9754</v>
      </c>
      <c r="F92" s="69">
        <f t="shared" si="4"/>
        <v>0.38077763897564021</v>
      </c>
      <c r="G92" s="39" t="s">
        <v>69</v>
      </c>
      <c r="H92" s="43">
        <v>3482</v>
      </c>
      <c r="I92" s="63">
        <f t="shared" si="5"/>
        <v>0.13593066833229231</v>
      </c>
      <c r="J92" s="39" t="s">
        <v>645</v>
      </c>
      <c r="K92" s="43">
        <v>2001</v>
      </c>
      <c r="L92" s="42">
        <f t="shared" si="6"/>
        <v>7.8115240474703307E-2</v>
      </c>
      <c r="M92" s="39" t="s">
        <v>50</v>
      </c>
      <c r="N92" s="43">
        <v>1169</v>
      </c>
      <c r="O92" s="42">
        <f t="shared" si="7"/>
        <v>4.5635540287320427E-2</v>
      </c>
      <c r="P92" s="71"/>
      <c r="Q92" s="74"/>
    </row>
    <row r="93" spans="1:17" x14ac:dyDescent="0.25">
      <c r="A93" s="39" t="s">
        <v>562</v>
      </c>
      <c r="B93" s="40" t="s">
        <v>548</v>
      </c>
      <c r="C93" s="40" t="s">
        <v>1122</v>
      </c>
      <c r="D93" s="41">
        <v>7800</v>
      </c>
      <c r="E93" s="41">
        <v>2943</v>
      </c>
      <c r="F93" s="69">
        <f t="shared" si="4"/>
        <v>0.37730769230769229</v>
      </c>
      <c r="G93" s="39" t="s">
        <v>645</v>
      </c>
      <c r="H93" s="43">
        <v>1497</v>
      </c>
      <c r="I93" s="63">
        <f t="shared" si="5"/>
        <v>0.19192307692307692</v>
      </c>
      <c r="J93" s="39" t="s">
        <v>653</v>
      </c>
      <c r="K93" s="43">
        <v>479</v>
      </c>
      <c r="L93" s="42">
        <f t="shared" si="6"/>
        <v>6.1410256410256409E-2</v>
      </c>
      <c r="M93" s="39" t="s">
        <v>69</v>
      </c>
      <c r="N93" s="43">
        <v>470</v>
      </c>
      <c r="O93" s="42">
        <f t="shared" si="7"/>
        <v>6.0256410256410257E-2</v>
      </c>
      <c r="P93" s="71"/>
      <c r="Q93" s="74"/>
    </row>
    <row r="94" spans="1:17" x14ac:dyDescent="0.25">
      <c r="A94" s="39" t="s">
        <v>459</v>
      </c>
      <c r="B94" s="40" t="s">
        <v>439</v>
      </c>
      <c r="C94" s="40" t="s">
        <v>744</v>
      </c>
      <c r="D94" s="41">
        <v>3710</v>
      </c>
      <c r="E94" s="41">
        <v>1398</v>
      </c>
      <c r="F94" s="69">
        <f t="shared" si="4"/>
        <v>0.37681940700808625</v>
      </c>
      <c r="G94" s="39" t="s">
        <v>645</v>
      </c>
      <c r="H94" s="43">
        <v>1115</v>
      </c>
      <c r="I94" s="63">
        <f t="shared" si="5"/>
        <v>0.3005390835579515</v>
      </c>
      <c r="J94" s="39" t="s">
        <v>69</v>
      </c>
      <c r="K94" s="43">
        <v>150</v>
      </c>
      <c r="L94" s="42">
        <f t="shared" si="6"/>
        <v>4.0431266846361183E-2</v>
      </c>
      <c r="M94" s="39" t="s">
        <v>653</v>
      </c>
      <c r="N94" s="43">
        <v>62</v>
      </c>
      <c r="O94" s="42">
        <f t="shared" si="7"/>
        <v>1.6711590296495958E-2</v>
      </c>
      <c r="P94" s="71"/>
      <c r="Q94" s="74"/>
    </row>
    <row r="95" spans="1:17" x14ac:dyDescent="0.25">
      <c r="A95" s="39" t="s">
        <v>103</v>
      </c>
      <c r="B95" s="40" t="s">
        <v>57</v>
      </c>
      <c r="C95" s="40" t="s">
        <v>1220</v>
      </c>
      <c r="D95" s="41">
        <v>5521</v>
      </c>
      <c r="E95" s="41">
        <v>2075</v>
      </c>
      <c r="F95" s="69">
        <f t="shared" si="4"/>
        <v>0.37583771055968124</v>
      </c>
      <c r="G95" s="39" t="s">
        <v>50</v>
      </c>
      <c r="H95" s="43">
        <v>1311</v>
      </c>
      <c r="I95" s="63">
        <f t="shared" si="5"/>
        <v>0.23745698243071908</v>
      </c>
      <c r="J95" s="39" t="s">
        <v>69</v>
      </c>
      <c r="K95" s="43">
        <v>322</v>
      </c>
      <c r="L95" s="42">
        <f t="shared" si="6"/>
        <v>5.8322767614562579E-2</v>
      </c>
      <c r="M95" s="44" t="s">
        <v>645</v>
      </c>
      <c r="N95" s="45">
        <v>227</v>
      </c>
      <c r="O95" s="42">
        <f t="shared" si="7"/>
        <v>4.1115739902191632E-2</v>
      </c>
      <c r="P95" s="71"/>
      <c r="Q95" s="74"/>
    </row>
    <row r="96" spans="1:17" x14ac:dyDescent="0.25">
      <c r="A96" s="39" t="s">
        <v>356</v>
      </c>
      <c r="B96" s="40" t="s">
        <v>349</v>
      </c>
      <c r="C96" s="40" t="s">
        <v>1175</v>
      </c>
      <c r="D96" s="41">
        <v>83685</v>
      </c>
      <c r="E96" s="41">
        <v>31041</v>
      </c>
      <c r="F96" s="69">
        <f t="shared" si="4"/>
        <v>0.37092668937085499</v>
      </c>
      <c r="G96" s="39" t="s">
        <v>645</v>
      </c>
      <c r="H96" s="43">
        <v>27588</v>
      </c>
      <c r="I96" s="63">
        <f t="shared" si="5"/>
        <v>0.32966481448288226</v>
      </c>
      <c r="J96" s="39" t="s">
        <v>100</v>
      </c>
      <c r="K96" s="43">
        <v>1033</v>
      </c>
      <c r="L96" s="42">
        <f t="shared" si="6"/>
        <v>1.2343908705263787E-2</v>
      </c>
      <c r="M96" s="44" t="s">
        <v>657</v>
      </c>
      <c r="N96" s="45">
        <v>649</v>
      </c>
      <c r="O96" s="42">
        <f t="shared" si="7"/>
        <v>7.7552727489992234E-3</v>
      </c>
      <c r="P96" s="71"/>
      <c r="Q96" s="74"/>
    </row>
    <row r="97" spans="1:17" x14ac:dyDescent="0.25">
      <c r="A97" s="39" t="s">
        <v>212</v>
      </c>
      <c r="B97" s="40" t="s">
        <v>184</v>
      </c>
      <c r="C97" s="40" t="s">
        <v>1103</v>
      </c>
      <c r="D97" s="41">
        <v>34336</v>
      </c>
      <c r="E97" s="41">
        <v>12659</v>
      </c>
      <c r="F97" s="69">
        <f t="shared" si="4"/>
        <v>0.36868010251630939</v>
      </c>
      <c r="G97" s="39" t="s">
        <v>645</v>
      </c>
      <c r="H97" s="43">
        <v>8597</v>
      </c>
      <c r="I97" s="63">
        <f t="shared" si="5"/>
        <v>0.25037861136999068</v>
      </c>
      <c r="J97" s="44" t="s">
        <v>17</v>
      </c>
      <c r="K97" s="45">
        <v>1483</v>
      </c>
      <c r="L97" s="61">
        <f t="shared" si="6"/>
        <v>4.3190820130475302E-2</v>
      </c>
      <c r="M97" s="39" t="s">
        <v>100</v>
      </c>
      <c r="N97" s="43">
        <v>918</v>
      </c>
      <c r="O97" s="42">
        <f t="shared" si="7"/>
        <v>2.6735787511649581E-2</v>
      </c>
      <c r="P97" s="71"/>
      <c r="Q97" s="74"/>
    </row>
    <row r="98" spans="1:17" x14ac:dyDescent="0.25">
      <c r="A98" s="39" t="s">
        <v>366</v>
      </c>
      <c r="B98" s="40" t="s">
        <v>359</v>
      </c>
      <c r="C98" s="40" t="s">
        <v>1096</v>
      </c>
      <c r="D98" s="41">
        <v>5534</v>
      </c>
      <c r="E98" s="41">
        <v>2036</v>
      </c>
      <c r="F98" s="69">
        <f t="shared" si="4"/>
        <v>0.36790748102638238</v>
      </c>
      <c r="G98" s="39" t="s">
        <v>645</v>
      </c>
      <c r="H98" s="43">
        <v>986</v>
      </c>
      <c r="I98" s="63">
        <f t="shared" si="5"/>
        <v>0.17817130466208891</v>
      </c>
      <c r="J98" s="39" t="s">
        <v>69</v>
      </c>
      <c r="K98" s="43">
        <v>301</v>
      </c>
      <c r="L98" s="42">
        <f t="shared" si="6"/>
        <v>5.439103722443079E-2</v>
      </c>
      <c r="M98" s="39" t="s">
        <v>35</v>
      </c>
      <c r="N98" s="43">
        <v>222</v>
      </c>
      <c r="O98" s="42">
        <f t="shared" si="7"/>
        <v>4.0115648717022043E-2</v>
      </c>
      <c r="P98" s="71"/>
      <c r="Q98" s="74"/>
    </row>
    <row r="99" spans="1:17" x14ac:dyDescent="0.25">
      <c r="A99" s="39" t="s">
        <v>411</v>
      </c>
      <c r="B99" s="40" t="s">
        <v>384</v>
      </c>
      <c r="C99" s="40" t="s">
        <v>1196</v>
      </c>
      <c r="D99" s="41">
        <v>29687</v>
      </c>
      <c r="E99" s="41">
        <v>10922</v>
      </c>
      <c r="F99" s="69">
        <f t="shared" si="4"/>
        <v>0.36790514366557753</v>
      </c>
      <c r="G99" s="39" t="s">
        <v>645</v>
      </c>
      <c r="H99" s="43">
        <v>5410</v>
      </c>
      <c r="I99" s="63">
        <f t="shared" si="5"/>
        <v>0.18223464816249538</v>
      </c>
      <c r="J99" s="44" t="s">
        <v>69</v>
      </c>
      <c r="K99" s="45">
        <v>4233</v>
      </c>
      <c r="L99" s="61">
        <f t="shared" si="6"/>
        <v>0.14258766463435174</v>
      </c>
      <c r="M99" s="44" t="s">
        <v>100</v>
      </c>
      <c r="N99" s="45">
        <v>405</v>
      </c>
      <c r="O99" s="42">
        <f t="shared" si="7"/>
        <v>1.3642335028800485E-2</v>
      </c>
      <c r="P99" s="71"/>
      <c r="Q99" s="74"/>
    </row>
    <row r="100" spans="1:17" x14ac:dyDescent="0.25">
      <c r="A100" s="39" t="s">
        <v>287</v>
      </c>
      <c r="B100" s="40" t="s">
        <v>548</v>
      </c>
      <c r="C100" s="40" t="s">
        <v>1104</v>
      </c>
      <c r="D100" s="41">
        <v>64140</v>
      </c>
      <c r="E100" s="41">
        <v>23537</v>
      </c>
      <c r="F100" s="69">
        <f t="shared" si="4"/>
        <v>0.36696289367009666</v>
      </c>
      <c r="G100" s="39" t="s">
        <v>645</v>
      </c>
      <c r="H100" s="43">
        <v>7702</v>
      </c>
      <c r="I100" s="63">
        <f t="shared" si="5"/>
        <v>0.12008107265357032</v>
      </c>
      <c r="J100" s="39" t="s">
        <v>69</v>
      </c>
      <c r="K100" s="43">
        <v>6472</v>
      </c>
      <c r="L100" s="42">
        <f t="shared" si="6"/>
        <v>0.10090427190520736</v>
      </c>
      <c r="M100" s="39" t="s">
        <v>685</v>
      </c>
      <c r="N100" s="43">
        <v>2116</v>
      </c>
      <c r="O100" s="42">
        <f t="shared" si="7"/>
        <v>3.2990333645151235E-2</v>
      </c>
      <c r="P100" s="71"/>
      <c r="Q100" s="74"/>
    </row>
    <row r="101" spans="1:17" x14ac:dyDescent="0.25">
      <c r="A101" s="39" t="s">
        <v>565</v>
      </c>
      <c r="B101" s="40" t="s">
        <v>548</v>
      </c>
      <c r="C101" s="40" t="s">
        <v>1215</v>
      </c>
      <c r="D101" s="41">
        <v>4417</v>
      </c>
      <c r="E101" s="41">
        <v>1604</v>
      </c>
      <c r="F101" s="69">
        <f t="shared" si="4"/>
        <v>0.36314240434684175</v>
      </c>
      <c r="G101" s="39" t="s">
        <v>645</v>
      </c>
      <c r="H101" s="43">
        <v>1366</v>
      </c>
      <c r="I101" s="63">
        <f t="shared" si="5"/>
        <v>0.30925967851482905</v>
      </c>
      <c r="J101" s="39" t="s">
        <v>69</v>
      </c>
      <c r="K101" s="43">
        <v>94</v>
      </c>
      <c r="L101" s="42">
        <f t="shared" si="6"/>
        <v>2.1281412723568031E-2</v>
      </c>
      <c r="M101" s="44" t="s">
        <v>646</v>
      </c>
      <c r="N101" s="45">
        <v>59</v>
      </c>
      <c r="O101" s="42">
        <f t="shared" si="7"/>
        <v>1.3357482454154404E-2</v>
      </c>
      <c r="P101" s="71"/>
      <c r="Q101" s="74"/>
    </row>
    <row r="102" spans="1:17" x14ac:dyDescent="0.25">
      <c r="A102" s="39" t="s">
        <v>115</v>
      </c>
      <c r="B102" s="40" t="s">
        <v>57</v>
      </c>
      <c r="C102" s="40" t="s">
        <v>689</v>
      </c>
      <c r="D102" s="41">
        <v>11428</v>
      </c>
      <c r="E102" s="41">
        <v>4139</v>
      </c>
      <c r="F102" s="69">
        <f t="shared" si="4"/>
        <v>0.36218060903045152</v>
      </c>
      <c r="G102" s="39" t="s">
        <v>50</v>
      </c>
      <c r="H102" s="43">
        <v>1331</v>
      </c>
      <c r="I102" s="63">
        <f t="shared" si="5"/>
        <v>0.1164683234161708</v>
      </c>
      <c r="J102" s="39" t="s">
        <v>648</v>
      </c>
      <c r="K102" s="43">
        <v>837</v>
      </c>
      <c r="L102" s="42">
        <f t="shared" si="6"/>
        <v>7.324116205810291E-2</v>
      </c>
      <c r="M102" s="39" t="s">
        <v>685</v>
      </c>
      <c r="N102" s="43">
        <v>572</v>
      </c>
      <c r="O102" s="42">
        <f t="shared" si="7"/>
        <v>5.0052502625131258E-2</v>
      </c>
      <c r="P102" s="71"/>
      <c r="Q102" s="74"/>
    </row>
    <row r="103" spans="1:17" x14ac:dyDescent="0.25">
      <c r="A103" s="39" t="s">
        <v>262</v>
      </c>
      <c r="B103" s="40" t="s">
        <v>261</v>
      </c>
      <c r="C103" s="40" t="s">
        <v>884</v>
      </c>
      <c r="D103" s="41">
        <v>49120</v>
      </c>
      <c r="E103" s="41">
        <v>17785</v>
      </c>
      <c r="F103" s="69">
        <f t="shared" si="4"/>
        <v>0.36207247557003258</v>
      </c>
      <c r="G103" s="39" t="s">
        <v>645</v>
      </c>
      <c r="H103" s="43">
        <v>10565</v>
      </c>
      <c r="I103" s="63">
        <f t="shared" si="5"/>
        <v>0.21508550488599348</v>
      </c>
      <c r="J103" s="39" t="s">
        <v>69</v>
      </c>
      <c r="K103" s="43">
        <v>2189</v>
      </c>
      <c r="L103" s="42">
        <f t="shared" si="6"/>
        <v>4.4564332247557001E-2</v>
      </c>
      <c r="M103" s="39" t="s">
        <v>653</v>
      </c>
      <c r="N103" s="43">
        <v>1170</v>
      </c>
      <c r="O103" s="42">
        <f t="shared" si="7"/>
        <v>2.3819218241042345E-2</v>
      </c>
      <c r="P103" s="71"/>
      <c r="Q103" s="74"/>
    </row>
    <row r="104" spans="1:17" x14ac:dyDescent="0.25">
      <c r="A104" s="39" t="s">
        <v>94</v>
      </c>
      <c r="B104" s="40" t="s">
        <v>57</v>
      </c>
      <c r="C104" s="40" t="s">
        <v>1141</v>
      </c>
      <c r="D104" s="41">
        <v>9487</v>
      </c>
      <c r="E104" s="41">
        <v>3431</v>
      </c>
      <c r="F104" s="69">
        <f t="shared" si="4"/>
        <v>0.36165278802571943</v>
      </c>
      <c r="G104" s="39" t="s">
        <v>645</v>
      </c>
      <c r="H104" s="43">
        <v>1485</v>
      </c>
      <c r="I104" s="63">
        <f t="shared" si="5"/>
        <v>0.15652998840518603</v>
      </c>
      <c r="J104" s="39" t="s">
        <v>69</v>
      </c>
      <c r="K104" s="43">
        <v>500</v>
      </c>
      <c r="L104" s="42">
        <f t="shared" si="6"/>
        <v>5.2703699799725938E-2</v>
      </c>
      <c r="M104" s="39" t="s">
        <v>653</v>
      </c>
      <c r="N104" s="43">
        <v>382</v>
      </c>
      <c r="O104" s="42">
        <f t="shared" si="7"/>
        <v>4.026562664699062E-2</v>
      </c>
      <c r="P104" s="71"/>
      <c r="Q104" s="74"/>
    </row>
    <row r="105" spans="1:17" x14ac:dyDescent="0.25">
      <c r="A105" s="39" t="s">
        <v>272</v>
      </c>
      <c r="B105" s="40" t="s">
        <v>261</v>
      </c>
      <c r="C105" s="40" t="s">
        <v>1089</v>
      </c>
      <c r="D105" s="41">
        <v>20382</v>
      </c>
      <c r="E105" s="41">
        <v>7315</v>
      </c>
      <c r="F105" s="69">
        <f t="shared" si="4"/>
        <v>0.35889510352271614</v>
      </c>
      <c r="G105" s="39" t="s">
        <v>648</v>
      </c>
      <c r="H105" s="43">
        <v>2744</v>
      </c>
      <c r="I105" s="63">
        <f t="shared" si="5"/>
        <v>0.13462859385732509</v>
      </c>
      <c r="J105" s="39" t="s">
        <v>69</v>
      </c>
      <c r="K105" s="43">
        <v>1384</v>
      </c>
      <c r="L105" s="42">
        <f t="shared" si="6"/>
        <v>6.7903051712295159E-2</v>
      </c>
      <c r="M105" s="39" t="s">
        <v>645</v>
      </c>
      <c r="N105" s="43">
        <v>970</v>
      </c>
      <c r="O105" s="42">
        <f t="shared" si="7"/>
        <v>4.7591011676969878E-2</v>
      </c>
      <c r="P105" s="71"/>
      <c r="Q105" s="74"/>
    </row>
    <row r="106" spans="1:17" x14ac:dyDescent="0.25">
      <c r="A106" s="39" t="s">
        <v>269</v>
      </c>
      <c r="B106" s="40" t="s">
        <v>261</v>
      </c>
      <c r="C106" s="40" t="s">
        <v>863</v>
      </c>
      <c r="D106" s="41">
        <v>55766</v>
      </c>
      <c r="E106" s="41">
        <v>19864</v>
      </c>
      <c r="F106" s="69">
        <f t="shared" si="4"/>
        <v>0.35620270415665461</v>
      </c>
      <c r="G106" s="39" t="s">
        <v>657</v>
      </c>
      <c r="H106" s="43">
        <v>10798</v>
      </c>
      <c r="I106" s="63">
        <f t="shared" si="5"/>
        <v>0.19363052756159668</v>
      </c>
      <c r="J106" s="39" t="s">
        <v>100</v>
      </c>
      <c r="K106" s="43">
        <v>4282</v>
      </c>
      <c r="L106" s="42">
        <f t="shared" si="6"/>
        <v>7.6785137897643727E-2</v>
      </c>
      <c r="M106" s="39" t="s">
        <v>645</v>
      </c>
      <c r="N106" s="43">
        <v>3639</v>
      </c>
      <c r="O106" s="42">
        <f t="shared" si="7"/>
        <v>6.5254814761682739E-2</v>
      </c>
      <c r="P106" s="71"/>
      <c r="Q106" s="74"/>
    </row>
    <row r="107" spans="1:17" x14ac:dyDescent="0.25">
      <c r="A107" s="39" t="s">
        <v>117</v>
      </c>
      <c r="B107" s="40" t="s">
        <v>57</v>
      </c>
      <c r="C107" s="40" t="s">
        <v>1091</v>
      </c>
      <c r="D107" s="41">
        <v>5625</v>
      </c>
      <c r="E107" s="41">
        <v>1989</v>
      </c>
      <c r="F107" s="69">
        <f t="shared" si="4"/>
        <v>0.35360000000000003</v>
      </c>
      <c r="G107" s="39" t="s">
        <v>645</v>
      </c>
      <c r="H107" s="43">
        <v>1057</v>
      </c>
      <c r="I107" s="63">
        <f t="shared" si="5"/>
        <v>0.18791111111111111</v>
      </c>
      <c r="J107" s="39" t="s">
        <v>69</v>
      </c>
      <c r="K107" s="43">
        <v>254</v>
      </c>
      <c r="L107" s="42">
        <f t="shared" si="6"/>
        <v>4.5155555555555553E-2</v>
      </c>
      <c r="M107" s="39" t="s">
        <v>646</v>
      </c>
      <c r="N107" s="43">
        <v>173</v>
      </c>
      <c r="O107" s="42">
        <f t="shared" si="7"/>
        <v>3.0755555555555557E-2</v>
      </c>
      <c r="P107" s="71"/>
      <c r="Q107" s="74"/>
    </row>
    <row r="108" spans="1:17" x14ac:dyDescent="0.25">
      <c r="A108" s="39" t="s">
        <v>555</v>
      </c>
      <c r="B108" s="40" t="s">
        <v>548</v>
      </c>
      <c r="C108" s="40" t="s">
        <v>784</v>
      </c>
      <c r="D108" s="41">
        <v>6781</v>
      </c>
      <c r="E108" s="41">
        <v>2383</v>
      </c>
      <c r="F108" s="69">
        <f t="shared" si="4"/>
        <v>0.35142309393894705</v>
      </c>
      <c r="G108" s="39" t="s">
        <v>648</v>
      </c>
      <c r="H108" s="43">
        <v>908</v>
      </c>
      <c r="I108" s="63">
        <f t="shared" si="5"/>
        <v>0.1339035540480755</v>
      </c>
      <c r="J108" s="39" t="s">
        <v>645</v>
      </c>
      <c r="K108" s="43">
        <v>605</v>
      </c>
      <c r="L108" s="42">
        <f t="shared" si="6"/>
        <v>8.9219879073882902E-2</v>
      </c>
      <c r="M108" s="39" t="s">
        <v>69</v>
      </c>
      <c r="N108" s="43">
        <v>503</v>
      </c>
      <c r="O108" s="42">
        <f t="shared" si="7"/>
        <v>7.4177849874649759E-2</v>
      </c>
      <c r="P108" s="71"/>
      <c r="Q108" s="74"/>
    </row>
    <row r="109" spans="1:17" x14ac:dyDescent="0.25">
      <c r="A109" s="39" t="s">
        <v>259</v>
      </c>
      <c r="B109" s="40" t="s">
        <v>243</v>
      </c>
      <c r="C109" s="40" t="s">
        <v>664</v>
      </c>
      <c r="D109" s="41">
        <v>57337</v>
      </c>
      <c r="E109" s="41">
        <v>20114</v>
      </c>
      <c r="F109" s="69">
        <f t="shared" si="4"/>
        <v>0.35080314631041037</v>
      </c>
      <c r="G109" s="39" t="s">
        <v>645</v>
      </c>
      <c r="H109" s="43">
        <v>17027</v>
      </c>
      <c r="I109" s="63">
        <f t="shared" si="5"/>
        <v>0.29696356628355164</v>
      </c>
      <c r="J109" s="39" t="s">
        <v>646</v>
      </c>
      <c r="K109" s="43">
        <v>1267</v>
      </c>
      <c r="L109" s="42">
        <f t="shared" si="6"/>
        <v>2.2097424001953362E-2</v>
      </c>
      <c r="M109" s="39" t="s">
        <v>69</v>
      </c>
      <c r="N109" s="43">
        <v>936</v>
      </c>
      <c r="O109" s="42">
        <f t="shared" si="7"/>
        <v>1.6324537384237055E-2</v>
      </c>
      <c r="P109" s="71"/>
      <c r="Q109" s="74"/>
    </row>
    <row r="110" spans="1:17" x14ac:dyDescent="0.25">
      <c r="A110" s="39" t="s">
        <v>85</v>
      </c>
      <c r="B110" s="40" t="s">
        <v>57</v>
      </c>
      <c r="C110" s="40" t="s">
        <v>678</v>
      </c>
      <c r="D110" s="41">
        <v>11564</v>
      </c>
      <c r="E110" s="41">
        <v>4007</v>
      </c>
      <c r="F110" s="69">
        <f t="shared" si="4"/>
        <v>0.34650639916983744</v>
      </c>
      <c r="G110" s="39" t="s">
        <v>645</v>
      </c>
      <c r="H110" s="43">
        <v>1952</v>
      </c>
      <c r="I110" s="63">
        <f t="shared" si="5"/>
        <v>0.16879972327914217</v>
      </c>
      <c r="J110" s="39" t="s">
        <v>69</v>
      </c>
      <c r="K110" s="43">
        <v>526</v>
      </c>
      <c r="L110" s="42">
        <f t="shared" si="6"/>
        <v>4.5485991006572121E-2</v>
      </c>
      <c r="M110" s="39" t="s">
        <v>653</v>
      </c>
      <c r="N110" s="43">
        <v>425</v>
      </c>
      <c r="O110" s="42">
        <f t="shared" si="7"/>
        <v>3.6751988931165686E-2</v>
      </c>
      <c r="P110" s="71"/>
      <c r="Q110" s="74"/>
    </row>
    <row r="111" spans="1:17" x14ac:dyDescent="0.25">
      <c r="A111" s="39" t="s">
        <v>70</v>
      </c>
      <c r="B111" s="40" t="s">
        <v>57</v>
      </c>
      <c r="C111" s="40" t="s">
        <v>758</v>
      </c>
      <c r="D111" s="41">
        <v>9008</v>
      </c>
      <c r="E111" s="41">
        <v>3116</v>
      </c>
      <c r="F111" s="69">
        <f t="shared" si="4"/>
        <v>0.34591474245115456</v>
      </c>
      <c r="G111" s="39" t="s">
        <v>645</v>
      </c>
      <c r="H111" s="43">
        <v>787</v>
      </c>
      <c r="I111" s="63">
        <f t="shared" si="5"/>
        <v>8.7366785079928955E-2</v>
      </c>
      <c r="J111" s="39" t="s">
        <v>646</v>
      </c>
      <c r="K111" s="43">
        <v>709</v>
      </c>
      <c r="L111" s="42">
        <f t="shared" si="6"/>
        <v>7.870781527531083E-2</v>
      </c>
      <c r="M111" s="39" t="s">
        <v>69</v>
      </c>
      <c r="N111" s="43">
        <v>640</v>
      </c>
      <c r="O111" s="42">
        <f t="shared" si="7"/>
        <v>7.1047957371225573E-2</v>
      </c>
      <c r="P111" s="71"/>
      <c r="Q111" s="74"/>
    </row>
    <row r="112" spans="1:17" x14ac:dyDescent="0.25">
      <c r="A112" s="39" t="s">
        <v>270</v>
      </c>
      <c r="B112" s="40" t="s">
        <v>261</v>
      </c>
      <c r="C112" s="40" t="s">
        <v>817</v>
      </c>
      <c r="D112" s="41">
        <v>29504</v>
      </c>
      <c r="E112" s="41">
        <v>10201</v>
      </c>
      <c r="F112" s="69">
        <f t="shared" si="4"/>
        <v>0.3457497288503254</v>
      </c>
      <c r="G112" s="39" t="s">
        <v>648</v>
      </c>
      <c r="H112" s="43">
        <v>2868</v>
      </c>
      <c r="I112" s="63">
        <f t="shared" si="5"/>
        <v>9.7207158351409972E-2</v>
      </c>
      <c r="J112" s="39" t="s">
        <v>69</v>
      </c>
      <c r="K112" s="43">
        <v>2669</v>
      </c>
      <c r="L112" s="42">
        <f t="shared" si="6"/>
        <v>9.0462310195227769E-2</v>
      </c>
      <c r="M112" s="39" t="s">
        <v>645</v>
      </c>
      <c r="N112" s="43">
        <v>1373</v>
      </c>
      <c r="O112" s="42">
        <f t="shared" si="7"/>
        <v>4.6536062906724511E-2</v>
      </c>
      <c r="P112" s="71"/>
      <c r="Q112" s="74"/>
    </row>
    <row r="113" spans="1:17" x14ac:dyDescent="0.25">
      <c r="A113" s="39" t="s">
        <v>354</v>
      </c>
      <c r="B113" s="40" t="s">
        <v>349</v>
      </c>
      <c r="C113" s="40" t="s">
        <v>768</v>
      </c>
      <c r="D113" s="41">
        <v>29606</v>
      </c>
      <c r="E113" s="41">
        <v>10212</v>
      </c>
      <c r="F113" s="69">
        <f t="shared" si="4"/>
        <v>0.3449300817401878</v>
      </c>
      <c r="G113" s="39" t="s">
        <v>648</v>
      </c>
      <c r="H113" s="43">
        <v>2253</v>
      </c>
      <c r="I113" s="63">
        <f t="shared" si="5"/>
        <v>7.6099439302844019E-2</v>
      </c>
      <c r="J113" s="39" t="s">
        <v>645</v>
      </c>
      <c r="K113" s="43">
        <v>1799</v>
      </c>
      <c r="L113" s="42">
        <f t="shared" si="6"/>
        <v>6.0764709856110245E-2</v>
      </c>
      <c r="M113" s="39" t="s">
        <v>657</v>
      </c>
      <c r="N113" s="43">
        <v>1257</v>
      </c>
      <c r="O113" s="42">
        <f t="shared" si="7"/>
        <v>4.2457609943930281E-2</v>
      </c>
      <c r="P113" s="71"/>
      <c r="Q113" s="74"/>
    </row>
    <row r="114" spans="1:17" x14ac:dyDescent="0.25">
      <c r="A114" s="39" t="s">
        <v>68</v>
      </c>
      <c r="B114" s="40" t="s">
        <v>57</v>
      </c>
      <c r="C114" s="40" t="s">
        <v>965</v>
      </c>
      <c r="D114" s="41">
        <v>17064</v>
      </c>
      <c r="E114" s="41">
        <v>5867</v>
      </c>
      <c r="F114" s="69">
        <f t="shared" si="4"/>
        <v>0.34382325363338023</v>
      </c>
      <c r="G114" s="39" t="s">
        <v>645</v>
      </c>
      <c r="H114" s="43">
        <v>2538</v>
      </c>
      <c r="I114" s="63">
        <f t="shared" si="5"/>
        <v>0.14873417721518986</v>
      </c>
      <c r="J114" s="39" t="s">
        <v>653</v>
      </c>
      <c r="K114" s="43">
        <v>1107</v>
      </c>
      <c r="L114" s="42">
        <f t="shared" si="6"/>
        <v>6.4873417721518986E-2</v>
      </c>
      <c r="M114" s="39" t="s">
        <v>685</v>
      </c>
      <c r="N114" s="43">
        <v>930</v>
      </c>
      <c r="O114" s="42">
        <f t="shared" si="7"/>
        <v>5.4500703234880453E-2</v>
      </c>
      <c r="P114" s="71"/>
      <c r="Q114" s="74"/>
    </row>
    <row r="115" spans="1:17" x14ac:dyDescent="0.25">
      <c r="A115" s="39" t="s">
        <v>250</v>
      </c>
      <c r="B115" s="40" t="s">
        <v>349</v>
      </c>
      <c r="C115" s="40" t="s">
        <v>719</v>
      </c>
      <c r="D115" s="41">
        <v>31754</v>
      </c>
      <c r="E115" s="41">
        <v>10841</v>
      </c>
      <c r="F115" s="69">
        <f t="shared" si="4"/>
        <v>0.34140580714240726</v>
      </c>
      <c r="G115" s="39" t="s">
        <v>645</v>
      </c>
      <c r="H115" s="43">
        <v>3646</v>
      </c>
      <c r="I115" s="63">
        <f t="shared" si="5"/>
        <v>0.11482018013478616</v>
      </c>
      <c r="J115" s="39" t="s">
        <v>646</v>
      </c>
      <c r="K115" s="43">
        <v>2023</v>
      </c>
      <c r="L115" s="42">
        <f t="shared" si="6"/>
        <v>6.3708509164199789E-2</v>
      </c>
      <c r="M115" s="39" t="s">
        <v>69</v>
      </c>
      <c r="N115" s="43">
        <v>2011</v>
      </c>
      <c r="O115" s="42">
        <f t="shared" si="7"/>
        <v>6.3330604018391384E-2</v>
      </c>
      <c r="P115" s="71"/>
      <c r="Q115" s="74"/>
    </row>
    <row r="116" spans="1:17" x14ac:dyDescent="0.25">
      <c r="A116" s="39" t="s">
        <v>119</v>
      </c>
      <c r="B116" s="40" t="s">
        <v>57</v>
      </c>
      <c r="C116" s="40" t="s">
        <v>1189</v>
      </c>
      <c r="D116" s="41">
        <v>17887</v>
      </c>
      <c r="E116" s="41">
        <v>6097</v>
      </c>
      <c r="F116" s="69">
        <f t="shared" si="4"/>
        <v>0.34086207860457313</v>
      </c>
      <c r="G116" s="39" t="s">
        <v>645</v>
      </c>
      <c r="H116" s="43">
        <v>2668</v>
      </c>
      <c r="I116" s="63">
        <f t="shared" si="5"/>
        <v>0.14915860680941465</v>
      </c>
      <c r="J116" s="44" t="s">
        <v>69</v>
      </c>
      <c r="K116" s="43">
        <v>1304</v>
      </c>
      <c r="L116" s="42">
        <f t="shared" si="6"/>
        <v>7.2902107675965791E-2</v>
      </c>
      <c r="M116" s="39" t="s">
        <v>685</v>
      </c>
      <c r="N116" s="43">
        <v>521</v>
      </c>
      <c r="O116" s="42">
        <f t="shared" si="7"/>
        <v>2.9127299155811484E-2</v>
      </c>
      <c r="P116" s="71"/>
      <c r="Q116" s="74"/>
    </row>
    <row r="117" spans="1:17" x14ac:dyDescent="0.25">
      <c r="A117" s="39" t="s">
        <v>526</v>
      </c>
      <c r="B117" s="40" t="s">
        <v>515</v>
      </c>
      <c r="C117" s="40" t="s">
        <v>1061</v>
      </c>
      <c r="D117" s="41">
        <v>10667</v>
      </c>
      <c r="E117" s="41">
        <v>3633</v>
      </c>
      <c r="F117" s="69">
        <f t="shared" si="4"/>
        <v>0.3405831067779132</v>
      </c>
      <c r="G117" s="39" t="s">
        <v>645</v>
      </c>
      <c r="H117" s="43">
        <v>1600</v>
      </c>
      <c r="I117" s="63">
        <f t="shared" si="5"/>
        <v>0.14999531264647981</v>
      </c>
      <c r="J117" s="39" t="s">
        <v>69</v>
      </c>
      <c r="K117" s="43">
        <v>934</v>
      </c>
      <c r="L117" s="42">
        <f t="shared" si="6"/>
        <v>8.7559763757382586E-2</v>
      </c>
      <c r="M117" s="44" t="s">
        <v>685</v>
      </c>
      <c r="N117" s="45">
        <v>332</v>
      </c>
      <c r="O117" s="42">
        <f t="shared" si="7"/>
        <v>3.1124027374144558E-2</v>
      </c>
      <c r="P117" s="71"/>
      <c r="Q117" s="74"/>
    </row>
    <row r="118" spans="1:17" x14ac:dyDescent="0.25">
      <c r="A118" s="39" t="s">
        <v>553</v>
      </c>
      <c r="B118" s="40" t="s">
        <v>548</v>
      </c>
      <c r="C118" s="40" t="s">
        <v>849</v>
      </c>
      <c r="D118" s="41">
        <v>43767</v>
      </c>
      <c r="E118" s="41">
        <v>14776</v>
      </c>
      <c r="F118" s="69">
        <f t="shared" si="4"/>
        <v>0.33760595882742706</v>
      </c>
      <c r="G118" s="39" t="s">
        <v>69</v>
      </c>
      <c r="H118" s="43">
        <v>4007</v>
      </c>
      <c r="I118" s="63">
        <f t="shared" si="5"/>
        <v>9.155299654991203E-2</v>
      </c>
      <c r="J118" s="39" t="s">
        <v>645</v>
      </c>
      <c r="K118" s="43">
        <v>3172</v>
      </c>
      <c r="L118" s="42">
        <f t="shared" si="6"/>
        <v>7.2474695546873219E-2</v>
      </c>
      <c r="M118" s="39" t="s">
        <v>648</v>
      </c>
      <c r="N118" s="43">
        <v>2239</v>
      </c>
      <c r="O118" s="42">
        <f t="shared" si="7"/>
        <v>5.1157264605753192E-2</v>
      </c>
      <c r="P118" s="71"/>
      <c r="Q118" s="74"/>
    </row>
    <row r="119" spans="1:17" x14ac:dyDescent="0.25">
      <c r="A119" s="39" t="s">
        <v>21</v>
      </c>
      <c r="B119" s="40" t="s">
        <v>12</v>
      </c>
      <c r="C119" s="40" t="s">
        <v>1149</v>
      </c>
      <c r="D119" s="41">
        <v>4123</v>
      </c>
      <c r="E119" s="41">
        <v>1385</v>
      </c>
      <c r="F119" s="69">
        <f t="shared" si="4"/>
        <v>0.33592044627698275</v>
      </c>
      <c r="G119" s="39" t="s">
        <v>645</v>
      </c>
      <c r="H119" s="43">
        <v>978</v>
      </c>
      <c r="I119" s="63">
        <f t="shared" si="5"/>
        <v>0.23720591802085861</v>
      </c>
      <c r="J119" s="39" t="s">
        <v>69</v>
      </c>
      <c r="K119" s="43">
        <v>364</v>
      </c>
      <c r="L119" s="42">
        <f t="shared" si="6"/>
        <v>8.8285229202037352E-2</v>
      </c>
      <c r="M119" s="39" t="s">
        <v>646</v>
      </c>
      <c r="N119" s="43">
        <v>33</v>
      </c>
      <c r="O119" s="42">
        <f t="shared" si="7"/>
        <v>8.0038806694154741E-3</v>
      </c>
      <c r="P119" s="71"/>
      <c r="Q119" s="74"/>
    </row>
    <row r="120" spans="1:17" x14ac:dyDescent="0.25">
      <c r="A120" s="39" t="s">
        <v>564</v>
      </c>
      <c r="B120" s="40" t="s">
        <v>548</v>
      </c>
      <c r="C120" s="40" t="s">
        <v>1182</v>
      </c>
      <c r="D120" s="41">
        <v>11767</v>
      </c>
      <c r="E120" s="41">
        <v>3916</v>
      </c>
      <c r="F120" s="69">
        <f t="shared" si="4"/>
        <v>0.33279510495453385</v>
      </c>
      <c r="G120" s="39" t="s">
        <v>645</v>
      </c>
      <c r="H120" s="43">
        <v>2000</v>
      </c>
      <c r="I120" s="63">
        <f t="shared" si="5"/>
        <v>0.16996685646298973</v>
      </c>
      <c r="J120" s="39" t="s">
        <v>69</v>
      </c>
      <c r="K120" s="43">
        <v>503</v>
      </c>
      <c r="L120" s="42">
        <f t="shared" si="6"/>
        <v>4.2746664400441912E-2</v>
      </c>
      <c r="M120" s="44" t="s">
        <v>657</v>
      </c>
      <c r="N120" s="45">
        <v>489</v>
      </c>
      <c r="O120" s="42">
        <f t="shared" si="7"/>
        <v>4.1556896405200987E-2</v>
      </c>
      <c r="P120" s="71"/>
      <c r="Q120" s="74"/>
    </row>
    <row r="121" spans="1:17" x14ac:dyDescent="0.25">
      <c r="A121" s="39" t="s">
        <v>351</v>
      </c>
      <c r="B121" s="40" t="s">
        <v>349</v>
      </c>
      <c r="C121" s="40" t="s">
        <v>751</v>
      </c>
      <c r="D121" s="41">
        <v>5678</v>
      </c>
      <c r="E121" s="41">
        <v>1876</v>
      </c>
      <c r="F121" s="69">
        <f t="shared" si="4"/>
        <v>0.33039802747446284</v>
      </c>
      <c r="G121" s="39" t="s">
        <v>645</v>
      </c>
      <c r="H121" s="43">
        <v>1538</v>
      </c>
      <c r="I121" s="63">
        <f t="shared" si="5"/>
        <v>0.27087002465656923</v>
      </c>
      <c r="J121" s="39" t="s">
        <v>646</v>
      </c>
      <c r="K121" s="43">
        <v>164</v>
      </c>
      <c r="L121" s="42">
        <f t="shared" si="6"/>
        <v>2.8883409651285663E-2</v>
      </c>
      <c r="M121" s="39" t="s">
        <v>653</v>
      </c>
      <c r="N121" s="43">
        <v>104</v>
      </c>
      <c r="O121" s="42">
        <f t="shared" si="7"/>
        <v>1.8316308559351884E-2</v>
      </c>
      <c r="P121" s="71"/>
      <c r="Q121" s="74"/>
    </row>
    <row r="122" spans="1:17" x14ac:dyDescent="0.25">
      <c r="A122" s="39" t="s">
        <v>105</v>
      </c>
      <c r="B122" s="40" t="s">
        <v>57</v>
      </c>
      <c r="C122" s="40" t="s">
        <v>1097</v>
      </c>
      <c r="D122" s="41">
        <v>5589</v>
      </c>
      <c r="E122" s="41">
        <v>1846</v>
      </c>
      <c r="F122" s="69">
        <f t="shared" si="4"/>
        <v>0.33029164430130614</v>
      </c>
      <c r="G122" s="39" t="s">
        <v>50</v>
      </c>
      <c r="H122" s="43">
        <v>1319</v>
      </c>
      <c r="I122" s="63">
        <f t="shared" si="5"/>
        <v>0.23599928430846306</v>
      </c>
      <c r="J122" s="39" t="s">
        <v>685</v>
      </c>
      <c r="K122" s="43">
        <v>179</v>
      </c>
      <c r="L122" s="42">
        <f t="shared" si="6"/>
        <v>3.2027196278404009E-2</v>
      </c>
      <c r="M122" s="39" t="s">
        <v>645</v>
      </c>
      <c r="N122" s="43">
        <v>163</v>
      </c>
      <c r="O122" s="42">
        <f t="shared" si="7"/>
        <v>2.9164430130613705E-2</v>
      </c>
      <c r="P122" s="71"/>
      <c r="Q122" s="74"/>
    </row>
    <row r="123" spans="1:17" x14ac:dyDescent="0.25">
      <c r="A123" s="39" t="s">
        <v>463</v>
      </c>
      <c r="B123" s="40" t="s">
        <v>439</v>
      </c>
      <c r="C123" s="40" t="s">
        <v>950</v>
      </c>
      <c r="D123" s="41">
        <v>18928</v>
      </c>
      <c r="E123" s="41">
        <v>6223</v>
      </c>
      <c r="F123" s="69">
        <f t="shared" si="4"/>
        <v>0.32877218934911245</v>
      </c>
      <c r="G123" s="39" t="s">
        <v>645</v>
      </c>
      <c r="H123" s="43">
        <v>4444</v>
      </c>
      <c r="I123" s="63">
        <f t="shared" si="5"/>
        <v>0.23478444632290787</v>
      </c>
      <c r="J123" s="39" t="s">
        <v>69</v>
      </c>
      <c r="K123" s="43">
        <v>573</v>
      </c>
      <c r="L123" s="42">
        <f t="shared" si="6"/>
        <v>3.0272612003381234E-2</v>
      </c>
      <c r="M123" s="39" t="s">
        <v>646</v>
      </c>
      <c r="N123" s="43">
        <v>291</v>
      </c>
      <c r="O123" s="42">
        <f t="shared" si="7"/>
        <v>1.5374049027895182E-2</v>
      </c>
      <c r="P123" s="71"/>
      <c r="Q123" s="74"/>
    </row>
    <row r="124" spans="1:17" x14ac:dyDescent="0.25">
      <c r="A124" s="39" t="s">
        <v>281</v>
      </c>
      <c r="B124" s="40" t="s">
        <v>261</v>
      </c>
      <c r="C124" s="40" t="s">
        <v>1094</v>
      </c>
      <c r="D124" s="41">
        <v>46025</v>
      </c>
      <c r="E124" s="41">
        <v>15124</v>
      </c>
      <c r="F124" s="69">
        <f t="shared" si="4"/>
        <v>0.3286040195545899</v>
      </c>
      <c r="G124" s="39" t="s">
        <v>645</v>
      </c>
      <c r="H124" s="43">
        <v>6798</v>
      </c>
      <c r="I124" s="63">
        <f t="shared" si="5"/>
        <v>0.14770233568712657</v>
      </c>
      <c r="J124" s="39" t="s">
        <v>657</v>
      </c>
      <c r="K124" s="43">
        <v>2831</v>
      </c>
      <c r="L124" s="42">
        <f t="shared" si="6"/>
        <v>6.1510048886474739E-2</v>
      </c>
      <c r="M124" s="39" t="s">
        <v>69</v>
      </c>
      <c r="N124" s="43">
        <v>1556</v>
      </c>
      <c r="O124" s="42">
        <f t="shared" si="7"/>
        <v>3.380771319934818E-2</v>
      </c>
      <c r="P124" s="71"/>
      <c r="Q124" s="74"/>
    </row>
    <row r="125" spans="1:17" x14ac:dyDescent="0.25">
      <c r="A125" s="39" t="s">
        <v>365</v>
      </c>
      <c r="B125" s="40" t="s">
        <v>359</v>
      </c>
      <c r="C125" s="40" t="s">
        <v>838</v>
      </c>
      <c r="D125" s="41">
        <v>14284</v>
      </c>
      <c r="E125" s="41">
        <v>4679</v>
      </c>
      <c r="F125" s="69">
        <f t="shared" si="4"/>
        <v>0.32756930831699804</v>
      </c>
      <c r="G125" s="39" t="s">
        <v>648</v>
      </c>
      <c r="H125" s="43">
        <v>1197</v>
      </c>
      <c r="I125" s="63">
        <f t="shared" si="5"/>
        <v>8.3800056006720802E-2</v>
      </c>
      <c r="J125" s="39" t="s">
        <v>645</v>
      </c>
      <c r="K125" s="43">
        <v>1175</v>
      </c>
      <c r="L125" s="42">
        <f t="shared" si="6"/>
        <v>8.2259871184542144E-2</v>
      </c>
      <c r="M125" s="39" t="s">
        <v>69</v>
      </c>
      <c r="N125" s="43">
        <v>894</v>
      </c>
      <c r="O125" s="42">
        <f t="shared" si="7"/>
        <v>6.2587510501260157E-2</v>
      </c>
      <c r="P125" s="71"/>
      <c r="Q125" s="74"/>
    </row>
    <row r="126" spans="1:17" x14ac:dyDescent="0.25">
      <c r="A126" s="39" t="s">
        <v>558</v>
      </c>
      <c r="B126" s="40" t="s">
        <v>548</v>
      </c>
      <c r="C126" s="40" t="s">
        <v>938</v>
      </c>
      <c r="D126" s="41">
        <v>574</v>
      </c>
      <c r="E126" s="41">
        <v>187</v>
      </c>
      <c r="F126" s="69">
        <f t="shared" si="4"/>
        <v>0.32578397212543553</v>
      </c>
      <c r="G126" s="39" t="s">
        <v>645</v>
      </c>
      <c r="H126" s="43">
        <v>157</v>
      </c>
      <c r="I126" s="63">
        <f t="shared" si="5"/>
        <v>0.27351916376306618</v>
      </c>
      <c r="J126" s="39" t="s">
        <v>646</v>
      </c>
      <c r="K126" s="43">
        <v>14</v>
      </c>
      <c r="L126" s="42">
        <f t="shared" si="6"/>
        <v>2.4390243902439025E-2</v>
      </c>
      <c r="M126" s="39" t="s">
        <v>100</v>
      </c>
      <c r="N126" s="43">
        <v>6</v>
      </c>
      <c r="O126" s="42">
        <f t="shared" si="7"/>
        <v>1.0452961672473868E-2</v>
      </c>
      <c r="P126" s="71"/>
      <c r="Q126" s="74"/>
    </row>
    <row r="127" spans="1:17" x14ac:dyDescent="0.25">
      <c r="A127" s="39" t="s">
        <v>394</v>
      </c>
      <c r="B127" s="40" t="s">
        <v>384</v>
      </c>
      <c r="C127" s="40" t="s">
        <v>770</v>
      </c>
      <c r="D127" s="41">
        <v>547</v>
      </c>
      <c r="E127" s="41">
        <v>178</v>
      </c>
      <c r="F127" s="69">
        <f t="shared" si="4"/>
        <v>0.32541133455210236</v>
      </c>
      <c r="G127" s="39" t="s">
        <v>645</v>
      </c>
      <c r="H127" s="43">
        <v>85</v>
      </c>
      <c r="I127" s="63">
        <f t="shared" si="5"/>
        <v>0.15539305301645337</v>
      </c>
      <c r="J127" s="39" t="s">
        <v>100</v>
      </c>
      <c r="K127" s="43">
        <v>48</v>
      </c>
      <c r="L127" s="42">
        <f t="shared" si="6"/>
        <v>8.7751371115173671E-2</v>
      </c>
      <c r="M127" s="39" t="s">
        <v>69</v>
      </c>
      <c r="N127" s="43">
        <v>17</v>
      </c>
      <c r="O127" s="42">
        <f t="shared" si="7"/>
        <v>3.1078610603290677E-2</v>
      </c>
      <c r="P127" s="71"/>
      <c r="Q127" s="74"/>
    </row>
    <row r="128" spans="1:17" x14ac:dyDescent="0.25">
      <c r="A128" s="39" t="s">
        <v>123</v>
      </c>
      <c r="B128" s="40" t="s">
        <v>57</v>
      </c>
      <c r="C128" s="40" t="s">
        <v>1036</v>
      </c>
      <c r="D128" s="41">
        <v>39330</v>
      </c>
      <c r="E128" s="41">
        <v>12779</v>
      </c>
      <c r="F128" s="69">
        <f t="shared" si="4"/>
        <v>0.32491736587846426</v>
      </c>
      <c r="G128" s="39" t="s">
        <v>645</v>
      </c>
      <c r="H128" s="43">
        <v>6854</v>
      </c>
      <c r="I128" s="63">
        <f t="shared" si="5"/>
        <v>0.17426900584795321</v>
      </c>
      <c r="J128" s="39" t="s">
        <v>100</v>
      </c>
      <c r="K128" s="43">
        <v>1325</v>
      </c>
      <c r="L128" s="42">
        <f t="shared" si="6"/>
        <v>3.368929570302568E-2</v>
      </c>
      <c r="M128" s="39" t="s">
        <v>69</v>
      </c>
      <c r="N128" s="43">
        <v>1111</v>
      </c>
      <c r="O128" s="42">
        <f t="shared" si="7"/>
        <v>2.8248156623442666E-2</v>
      </c>
      <c r="P128" s="71"/>
      <c r="Q128" s="74"/>
    </row>
    <row r="129" spans="1:17" x14ac:dyDescent="0.25">
      <c r="A129" s="39" t="s">
        <v>63</v>
      </c>
      <c r="B129" s="40" t="s">
        <v>57</v>
      </c>
      <c r="C129" s="40" t="s">
        <v>724</v>
      </c>
      <c r="D129" s="41">
        <v>6002</v>
      </c>
      <c r="E129" s="41">
        <v>1947</v>
      </c>
      <c r="F129" s="69">
        <f t="shared" si="4"/>
        <v>0.32439186937687436</v>
      </c>
      <c r="G129" s="39" t="s">
        <v>645</v>
      </c>
      <c r="H129" s="43">
        <v>728</v>
      </c>
      <c r="I129" s="63">
        <f t="shared" si="5"/>
        <v>0.12129290236587804</v>
      </c>
      <c r="J129" s="39" t="s">
        <v>646</v>
      </c>
      <c r="K129" s="43">
        <v>449</v>
      </c>
      <c r="L129" s="42">
        <f t="shared" si="6"/>
        <v>7.4808397200933019E-2</v>
      </c>
      <c r="M129" s="39" t="s">
        <v>69</v>
      </c>
      <c r="N129" s="43">
        <v>211</v>
      </c>
      <c r="O129" s="42">
        <f t="shared" si="7"/>
        <v>3.5154948350549817E-2</v>
      </c>
      <c r="P129" s="71"/>
      <c r="Q129" s="74"/>
    </row>
    <row r="130" spans="1:17" x14ac:dyDescent="0.25">
      <c r="A130" s="39" t="s">
        <v>132</v>
      </c>
      <c r="B130" s="40" t="s">
        <v>57</v>
      </c>
      <c r="C130" s="40" t="s">
        <v>952</v>
      </c>
      <c r="D130" s="41">
        <v>9113</v>
      </c>
      <c r="E130" s="41">
        <v>2895</v>
      </c>
      <c r="F130" s="69">
        <f t="shared" si="4"/>
        <v>0.31767804235707231</v>
      </c>
      <c r="G130" s="39" t="s">
        <v>645</v>
      </c>
      <c r="H130" s="43">
        <v>949</v>
      </c>
      <c r="I130" s="63">
        <f t="shared" si="5"/>
        <v>0.10413694721825963</v>
      </c>
      <c r="J130" s="39" t="s">
        <v>50</v>
      </c>
      <c r="K130" s="43">
        <v>610</v>
      </c>
      <c r="L130" s="42">
        <f t="shared" si="6"/>
        <v>6.6937342258312299E-2</v>
      </c>
      <c r="M130" s="39" t="s">
        <v>69</v>
      </c>
      <c r="N130" s="43">
        <v>475</v>
      </c>
      <c r="O130" s="42">
        <f t="shared" si="7"/>
        <v>5.2123340283112038E-2</v>
      </c>
      <c r="P130" s="71"/>
      <c r="Q130" s="74"/>
    </row>
    <row r="131" spans="1:17" x14ac:dyDescent="0.25">
      <c r="A131" s="39" t="s">
        <v>337</v>
      </c>
      <c r="B131" s="40" t="s">
        <v>320</v>
      </c>
      <c r="C131" s="40" t="s">
        <v>832</v>
      </c>
      <c r="D131" s="41">
        <v>1787</v>
      </c>
      <c r="E131" s="41">
        <v>561</v>
      </c>
      <c r="F131" s="69">
        <f t="shared" si="4"/>
        <v>0.31393396754336877</v>
      </c>
      <c r="G131" s="39" t="s">
        <v>646</v>
      </c>
      <c r="H131" s="43">
        <v>298</v>
      </c>
      <c r="I131" s="63">
        <f t="shared" si="5"/>
        <v>0.1667599328483492</v>
      </c>
      <c r="J131" s="39" t="s">
        <v>69</v>
      </c>
      <c r="K131" s="43">
        <v>154</v>
      </c>
      <c r="L131" s="42">
        <f t="shared" si="6"/>
        <v>8.6177951874650258E-2</v>
      </c>
      <c r="M131" s="39" t="s">
        <v>645</v>
      </c>
      <c r="N131" s="43">
        <v>47</v>
      </c>
      <c r="O131" s="42">
        <f t="shared" si="7"/>
        <v>2.6301063234471182E-2</v>
      </c>
      <c r="P131" s="71"/>
      <c r="Q131" s="74"/>
    </row>
    <row r="132" spans="1:17" x14ac:dyDescent="0.25">
      <c r="A132" s="39" t="s">
        <v>368</v>
      </c>
      <c r="B132" s="40" t="s">
        <v>359</v>
      </c>
      <c r="C132" s="40" t="s">
        <v>873</v>
      </c>
      <c r="D132" s="41">
        <v>13727</v>
      </c>
      <c r="E132" s="41">
        <v>4277</v>
      </c>
      <c r="F132" s="69">
        <f t="shared" ref="F132:F195" si="8">E132/D132</f>
        <v>0.31157572667006628</v>
      </c>
      <c r="G132" s="39" t="s">
        <v>645</v>
      </c>
      <c r="H132" s="43">
        <v>2913</v>
      </c>
      <c r="I132" s="63">
        <f t="shared" ref="I132:I195" si="9">IFERROR(H132/$D132,"--")</f>
        <v>0.21220951409630656</v>
      </c>
      <c r="J132" s="39" t="s">
        <v>69</v>
      </c>
      <c r="K132" s="43">
        <v>902</v>
      </c>
      <c r="L132" s="42">
        <f t="shared" ref="L132:L195" si="10">IFERROR(K132/$D132,"--")</f>
        <v>6.5709914766518537E-2</v>
      </c>
      <c r="M132" s="39" t="s">
        <v>35</v>
      </c>
      <c r="N132" s="43">
        <v>222</v>
      </c>
      <c r="O132" s="42">
        <f t="shared" ref="O132:O195" si="11">IFERROR(N132/$D132,"--")</f>
        <v>1.6172506738544475E-2</v>
      </c>
      <c r="P132" s="71"/>
      <c r="Q132" s="74"/>
    </row>
    <row r="133" spans="1:17" x14ac:dyDescent="0.25">
      <c r="A133" s="39" t="s">
        <v>396</v>
      </c>
      <c r="B133" s="40" t="s">
        <v>384</v>
      </c>
      <c r="C133" s="40" t="s">
        <v>992</v>
      </c>
      <c r="D133" s="41">
        <v>2059</v>
      </c>
      <c r="E133" s="41">
        <v>633</v>
      </c>
      <c r="F133" s="69">
        <f t="shared" si="8"/>
        <v>0.30743079164643028</v>
      </c>
      <c r="G133" s="39" t="s">
        <v>645</v>
      </c>
      <c r="H133" s="43">
        <v>323</v>
      </c>
      <c r="I133" s="63">
        <f t="shared" si="9"/>
        <v>0.15687226809130647</v>
      </c>
      <c r="J133" s="39" t="s">
        <v>646</v>
      </c>
      <c r="K133" s="43">
        <v>133</v>
      </c>
      <c r="L133" s="42">
        <f t="shared" si="10"/>
        <v>6.4594463331714425E-2</v>
      </c>
      <c r="M133" s="39" t="s">
        <v>69</v>
      </c>
      <c r="N133" s="43">
        <v>71</v>
      </c>
      <c r="O133" s="42">
        <f t="shared" si="11"/>
        <v>3.4482758620689655E-2</v>
      </c>
      <c r="P133" s="71"/>
      <c r="Q133" s="74"/>
    </row>
    <row r="134" spans="1:17" x14ac:dyDescent="0.25">
      <c r="A134" s="39" t="s">
        <v>174</v>
      </c>
      <c r="B134" s="40" t="s">
        <v>598</v>
      </c>
      <c r="C134" s="40" t="s">
        <v>822</v>
      </c>
      <c r="D134" s="41">
        <v>16305</v>
      </c>
      <c r="E134" s="41">
        <v>4997</v>
      </c>
      <c r="F134" s="69">
        <f t="shared" si="8"/>
        <v>0.30647040785035268</v>
      </c>
      <c r="G134" s="39" t="s">
        <v>645</v>
      </c>
      <c r="H134" s="43">
        <v>2012</v>
      </c>
      <c r="I134" s="63">
        <f t="shared" si="9"/>
        <v>0.12339773075743637</v>
      </c>
      <c r="J134" s="39" t="s">
        <v>69</v>
      </c>
      <c r="K134" s="43">
        <v>1040</v>
      </c>
      <c r="L134" s="42">
        <f t="shared" si="10"/>
        <v>6.3784115302054578E-2</v>
      </c>
      <c r="M134" s="39" t="s">
        <v>653</v>
      </c>
      <c r="N134" s="43">
        <v>481</v>
      </c>
      <c r="O134" s="42">
        <f t="shared" si="11"/>
        <v>2.9500153327200244E-2</v>
      </c>
      <c r="P134" s="71"/>
      <c r="Q134" s="74"/>
    </row>
    <row r="135" spans="1:17" x14ac:dyDescent="0.25">
      <c r="A135" s="39" t="s">
        <v>472</v>
      </c>
      <c r="B135" s="40" t="s">
        <v>439</v>
      </c>
      <c r="C135" s="40" t="s">
        <v>761</v>
      </c>
      <c r="D135" s="41">
        <v>6359</v>
      </c>
      <c r="E135" s="41">
        <v>1930</v>
      </c>
      <c r="F135" s="69">
        <f t="shared" si="8"/>
        <v>0.30350684069822298</v>
      </c>
      <c r="G135" s="39" t="s">
        <v>645</v>
      </c>
      <c r="H135" s="43">
        <v>1208</v>
      </c>
      <c r="I135" s="63">
        <f t="shared" si="9"/>
        <v>0.18996697593961315</v>
      </c>
      <c r="J135" s="39" t="s">
        <v>69</v>
      </c>
      <c r="K135" s="43">
        <v>466</v>
      </c>
      <c r="L135" s="42">
        <f t="shared" si="10"/>
        <v>7.3281962572731563E-2</v>
      </c>
      <c r="M135" s="39" t="s">
        <v>648</v>
      </c>
      <c r="N135" s="43">
        <v>137</v>
      </c>
      <c r="O135" s="42">
        <f t="shared" si="11"/>
        <v>2.1544267966661423E-2</v>
      </c>
      <c r="P135" s="71"/>
      <c r="Q135" s="74"/>
    </row>
    <row r="136" spans="1:17" x14ac:dyDescent="0.25">
      <c r="A136" s="39" t="s">
        <v>125</v>
      </c>
      <c r="B136" s="40" t="s">
        <v>57</v>
      </c>
      <c r="C136" s="40" t="s">
        <v>972</v>
      </c>
      <c r="D136" s="41">
        <v>89</v>
      </c>
      <c r="E136" s="41">
        <v>27</v>
      </c>
      <c r="F136" s="69">
        <f t="shared" si="8"/>
        <v>0.30337078651685395</v>
      </c>
      <c r="G136" s="39" t="s">
        <v>645</v>
      </c>
      <c r="H136" s="43">
        <v>25</v>
      </c>
      <c r="I136" s="63">
        <f t="shared" si="9"/>
        <v>0.2808988764044944</v>
      </c>
      <c r="J136" s="39" t="s">
        <v>845</v>
      </c>
      <c r="K136" s="43">
        <v>1</v>
      </c>
      <c r="L136" s="42">
        <f t="shared" si="10"/>
        <v>1.1235955056179775E-2</v>
      </c>
      <c r="M136" s="39" t="s">
        <v>773</v>
      </c>
      <c r="N136" s="43">
        <v>1</v>
      </c>
      <c r="O136" s="42">
        <f t="shared" si="11"/>
        <v>1.1235955056179775E-2</v>
      </c>
      <c r="P136" s="71"/>
      <c r="Q136" s="74"/>
    </row>
    <row r="137" spans="1:17" x14ac:dyDescent="0.25">
      <c r="A137" s="39" t="s">
        <v>276</v>
      </c>
      <c r="B137" s="40" t="s">
        <v>261</v>
      </c>
      <c r="C137" s="40" t="s">
        <v>1187</v>
      </c>
      <c r="D137" s="41">
        <v>28364</v>
      </c>
      <c r="E137" s="41">
        <v>8602</v>
      </c>
      <c r="F137" s="69">
        <f t="shared" si="8"/>
        <v>0.30327175292624453</v>
      </c>
      <c r="G137" s="39" t="s">
        <v>645</v>
      </c>
      <c r="H137" s="43">
        <v>3567</v>
      </c>
      <c r="I137" s="63">
        <f t="shared" si="9"/>
        <v>0.12575800310252433</v>
      </c>
      <c r="J137" s="39" t="s">
        <v>69</v>
      </c>
      <c r="K137" s="43">
        <v>2589</v>
      </c>
      <c r="L137" s="42">
        <f t="shared" si="10"/>
        <v>9.1277675927231697E-2</v>
      </c>
      <c r="M137" s="44" t="s">
        <v>653</v>
      </c>
      <c r="N137" s="45">
        <v>569</v>
      </c>
      <c r="O137" s="42">
        <f t="shared" si="11"/>
        <v>2.0060640248201946E-2</v>
      </c>
      <c r="P137" s="71"/>
      <c r="Q137" s="74"/>
    </row>
    <row r="138" spans="1:17" x14ac:dyDescent="0.25">
      <c r="A138" s="39" t="s">
        <v>379</v>
      </c>
      <c r="B138" s="40" t="s">
        <v>359</v>
      </c>
      <c r="C138" s="40" t="s">
        <v>820</v>
      </c>
      <c r="D138" s="41">
        <v>22714</v>
      </c>
      <c r="E138" s="41">
        <v>6874</v>
      </c>
      <c r="F138" s="69">
        <f t="shared" si="8"/>
        <v>0.30263273751871095</v>
      </c>
      <c r="G138" s="39" t="s">
        <v>645</v>
      </c>
      <c r="H138" s="43">
        <v>2785</v>
      </c>
      <c r="I138" s="63">
        <f t="shared" si="9"/>
        <v>0.12261160517742362</v>
      </c>
      <c r="J138" s="39" t="s">
        <v>69</v>
      </c>
      <c r="K138" s="43">
        <v>1690</v>
      </c>
      <c r="L138" s="42">
        <f t="shared" si="10"/>
        <v>7.440345161574359E-2</v>
      </c>
      <c r="M138" s="39" t="s">
        <v>685</v>
      </c>
      <c r="N138" s="43">
        <v>848</v>
      </c>
      <c r="O138" s="42">
        <f t="shared" si="11"/>
        <v>3.7333802940917496E-2</v>
      </c>
      <c r="P138" s="71"/>
      <c r="Q138" s="74"/>
    </row>
    <row r="139" spans="1:17" x14ac:dyDescent="0.25">
      <c r="A139" s="39" t="s">
        <v>372</v>
      </c>
      <c r="B139" s="40" t="s">
        <v>359</v>
      </c>
      <c r="C139" s="40" t="s">
        <v>1190</v>
      </c>
      <c r="D139" s="41">
        <v>63902</v>
      </c>
      <c r="E139" s="41">
        <v>19229</v>
      </c>
      <c r="F139" s="69">
        <f t="shared" si="8"/>
        <v>0.30091389940846924</v>
      </c>
      <c r="G139" s="39" t="s">
        <v>69</v>
      </c>
      <c r="H139" s="43">
        <v>6928</v>
      </c>
      <c r="I139" s="63">
        <f t="shared" si="9"/>
        <v>0.10841601201840317</v>
      </c>
      <c r="J139" s="39" t="s">
        <v>645</v>
      </c>
      <c r="K139" s="43">
        <v>4581</v>
      </c>
      <c r="L139" s="42">
        <f t="shared" si="10"/>
        <v>7.1687897092422778E-2</v>
      </c>
      <c r="M139" s="39" t="s">
        <v>646</v>
      </c>
      <c r="N139" s="43">
        <v>2621</v>
      </c>
      <c r="O139" s="42">
        <f t="shared" si="11"/>
        <v>4.1015930643798319E-2</v>
      </c>
      <c r="P139" s="71"/>
      <c r="Q139" s="74"/>
    </row>
    <row r="140" spans="1:17" x14ac:dyDescent="0.25">
      <c r="A140" s="39" t="s">
        <v>610</v>
      </c>
      <c r="B140" s="40" t="s">
        <v>598</v>
      </c>
      <c r="C140" s="40" t="s">
        <v>1041</v>
      </c>
      <c r="D140" s="41">
        <v>27525</v>
      </c>
      <c r="E140" s="41">
        <v>8279</v>
      </c>
      <c r="F140" s="69">
        <f t="shared" si="8"/>
        <v>0.3007811080835604</v>
      </c>
      <c r="G140" s="39" t="s">
        <v>645</v>
      </c>
      <c r="H140" s="43">
        <v>4512</v>
      </c>
      <c r="I140" s="63">
        <f t="shared" si="9"/>
        <v>0.16392370572207085</v>
      </c>
      <c r="J140" s="39" t="s">
        <v>69</v>
      </c>
      <c r="K140" s="43">
        <v>1791</v>
      </c>
      <c r="L140" s="42">
        <f t="shared" si="10"/>
        <v>6.5068119891008178E-2</v>
      </c>
      <c r="M140" s="39" t="s">
        <v>657</v>
      </c>
      <c r="N140" s="43">
        <v>669</v>
      </c>
      <c r="O140" s="42">
        <f t="shared" si="11"/>
        <v>2.4305177111716623E-2</v>
      </c>
      <c r="P140" s="71"/>
      <c r="Q140" s="74"/>
    </row>
    <row r="141" spans="1:17" x14ac:dyDescent="0.25">
      <c r="A141" s="39" t="s">
        <v>140</v>
      </c>
      <c r="B141" s="40" t="s">
        <v>137</v>
      </c>
      <c r="C141" s="40" t="s">
        <v>1029</v>
      </c>
      <c r="D141" s="41">
        <v>11273</v>
      </c>
      <c r="E141" s="41">
        <v>3379</v>
      </c>
      <c r="F141" s="69">
        <f t="shared" si="8"/>
        <v>0.29974274815931873</v>
      </c>
      <c r="G141" s="39" t="s">
        <v>645</v>
      </c>
      <c r="H141" s="43">
        <v>995</v>
      </c>
      <c r="I141" s="63">
        <f t="shared" si="9"/>
        <v>8.8263993613057742E-2</v>
      </c>
      <c r="J141" s="39" t="s">
        <v>685</v>
      </c>
      <c r="K141" s="43">
        <v>988</v>
      </c>
      <c r="L141" s="42">
        <f t="shared" si="10"/>
        <v>8.7643040894171909E-2</v>
      </c>
      <c r="M141" s="39" t="s">
        <v>69</v>
      </c>
      <c r="N141" s="43">
        <v>548</v>
      </c>
      <c r="O141" s="42">
        <f t="shared" si="11"/>
        <v>4.8611727135633817E-2</v>
      </c>
      <c r="P141" s="71"/>
      <c r="Q141" s="74"/>
    </row>
    <row r="142" spans="1:17" x14ac:dyDescent="0.25">
      <c r="A142" s="39" t="s">
        <v>169</v>
      </c>
      <c r="B142" s="40" t="s">
        <v>137</v>
      </c>
      <c r="C142" s="40" t="s">
        <v>1164</v>
      </c>
      <c r="D142" s="41">
        <v>7632</v>
      </c>
      <c r="E142" s="41">
        <v>2268</v>
      </c>
      <c r="F142" s="69">
        <f t="shared" si="8"/>
        <v>0.29716981132075471</v>
      </c>
      <c r="G142" s="39" t="s">
        <v>645</v>
      </c>
      <c r="H142" s="43">
        <v>1261</v>
      </c>
      <c r="I142" s="63">
        <f t="shared" si="9"/>
        <v>0.16522536687631026</v>
      </c>
      <c r="J142" s="39" t="s">
        <v>69</v>
      </c>
      <c r="K142" s="43">
        <v>705</v>
      </c>
      <c r="L142" s="42">
        <f t="shared" si="10"/>
        <v>9.2374213836477981E-2</v>
      </c>
      <c r="M142" s="44" t="s">
        <v>17</v>
      </c>
      <c r="N142" s="45">
        <v>159</v>
      </c>
      <c r="O142" s="42">
        <f t="shared" si="11"/>
        <v>2.0833333333333332E-2</v>
      </c>
      <c r="P142" s="71"/>
      <c r="Q142" s="74"/>
    </row>
    <row r="143" spans="1:17" x14ac:dyDescent="0.25">
      <c r="A143" s="39" t="s">
        <v>360</v>
      </c>
      <c r="B143" s="40" t="s">
        <v>359</v>
      </c>
      <c r="C143" s="40" t="s">
        <v>1158</v>
      </c>
      <c r="D143" s="41">
        <v>3842</v>
      </c>
      <c r="E143" s="41">
        <v>1129</v>
      </c>
      <c r="F143" s="69">
        <f t="shared" si="8"/>
        <v>0.29385736595523165</v>
      </c>
      <c r="G143" s="39" t="s">
        <v>648</v>
      </c>
      <c r="H143" s="43">
        <v>418</v>
      </c>
      <c r="I143" s="56">
        <f t="shared" si="9"/>
        <v>0.10879750130140552</v>
      </c>
      <c r="J143" s="44" t="s">
        <v>69</v>
      </c>
      <c r="K143" s="45">
        <v>412</v>
      </c>
      <c r="L143" s="61">
        <f t="shared" si="10"/>
        <v>0.10723581467985424</v>
      </c>
      <c r="M143" s="39" t="s">
        <v>645</v>
      </c>
      <c r="N143" s="43">
        <v>120</v>
      </c>
      <c r="O143" s="42">
        <f t="shared" si="11"/>
        <v>3.1233732431025507E-2</v>
      </c>
      <c r="P143" s="71"/>
      <c r="Q143" s="74"/>
    </row>
    <row r="144" spans="1:17" x14ac:dyDescent="0.25">
      <c r="A144" s="39" t="s">
        <v>441</v>
      </c>
      <c r="B144" s="40" t="s">
        <v>439</v>
      </c>
      <c r="C144" s="40" t="s">
        <v>1185</v>
      </c>
      <c r="D144" s="41">
        <v>7716</v>
      </c>
      <c r="E144" s="41">
        <v>2264</v>
      </c>
      <c r="F144" s="69">
        <f t="shared" si="8"/>
        <v>0.29341627786417834</v>
      </c>
      <c r="G144" s="39" t="s">
        <v>645</v>
      </c>
      <c r="H144" s="43">
        <v>1477</v>
      </c>
      <c r="I144" s="63">
        <f t="shared" si="9"/>
        <v>0.19142042509072058</v>
      </c>
      <c r="J144" s="39" t="s">
        <v>646</v>
      </c>
      <c r="K144" s="43">
        <v>367</v>
      </c>
      <c r="L144" s="42">
        <f t="shared" si="10"/>
        <v>4.7563504406428203E-2</v>
      </c>
      <c r="M144" s="39" t="s">
        <v>685</v>
      </c>
      <c r="N144" s="43">
        <v>180</v>
      </c>
      <c r="O144" s="42">
        <f t="shared" si="11"/>
        <v>2.3328149300155521E-2</v>
      </c>
      <c r="P144" s="71"/>
      <c r="Q144" s="74"/>
    </row>
    <row r="145" spans="1:17" x14ac:dyDescent="0.25">
      <c r="A145" s="39" t="s">
        <v>355</v>
      </c>
      <c r="B145" s="40" t="s">
        <v>349</v>
      </c>
      <c r="C145" s="40" t="s">
        <v>1206</v>
      </c>
      <c r="D145" s="41">
        <v>14645</v>
      </c>
      <c r="E145" s="41">
        <v>4277</v>
      </c>
      <c r="F145" s="69">
        <f t="shared" si="8"/>
        <v>0.29204506657562307</v>
      </c>
      <c r="G145" s="39" t="s">
        <v>69</v>
      </c>
      <c r="H145" s="43">
        <v>2053</v>
      </c>
      <c r="I145" s="63">
        <f t="shared" si="9"/>
        <v>0.14018436326391259</v>
      </c>
      <c r="J145" s="44" t="s">
        <v>685</v>
      </c>
      <c r="K145" s="45">
        <v>735</v>
      </c>
      <c r="L145" s="61">
        <f t="shared" si="10"/>
        <v>5.0187777398429501E-2</v>
      </c>
      <c r="M145" s="39" t="s">
        <v>648</v>
      </c>
      <c r="N145" s="43">
        <v>403</v>
      </c>
      <c r="O145" s="42">
        <f t="shared" si="11"/>
        <v>2.7517924206213726E-2</v>
      </c>
      <c r="P145" s="71"/>
      <c r="Q145" s="74"/>
    </row>
    <row r="146" spans="1:17" x14ac:dyDescent="0.25">
      <c r="A146" s="39" t="s">
        <v>414</v>
      </c>
      <c r="B146" s="40" t="s">
        <v>384</v>
      </c>
      <c r="C146" s="40" t="s">
        <v>756</v>
      </c>
      <c r="D146" s="41">
        <v>39471</v>
      </c>
      <c r="E146" s="41">
        <v>11522</v>
      </c>
      <c r="F146" s="69">
        <f t="shared" si="8"/>
        <v>0.29191051658179423</v>
      </c>
      <c r="G146" s="39" t="s">
        <v>69</v>
      </c>
      <c r="H146" s="43">
        <v>3604</v>
      </c>
      <c r="I146" s="63">
        <f t="shared" si="9"/>
        <v>9.1307542246206075E-2</v>
      </c>
      <c r="J146" s="39" t="s">
        <v>648</v>
      </c>
      <c r="K146" s="43">
        <v>2547</v>
      </c>
      <c r="L146" s="42">
        <f t="shared" si="10"/>
        <v>6.4528387930379266E-2</v>
      </c>
      <c r="M146" s="39" t="s">
        <v>646</v>
      </c>
      <c r="N146" s="43">
        <v>1425</v>
      </c>
      <c r="O146" s="42">
        <f t="shared" si="11"/>
        <v>3.6102454966937751E-2</v>
      </c>
      <c r="P146" s="71"/>
      <c r="Q146" s="74"/>
    </row>
    <row r="147" spans="1:17" x14ac:dyDescent="0.25">
      <c r="A147" s="39" t="s">
        <v>205</v>
      </c>
      <c r="B147" s="40" t="s">
        <v>184</v>
      </c>
      <c r="C147" s="40" t="s">
        <v>1156</v>
      </c>
      <c r="D147" s="41">
        <v>19329</v>
      </c>
      <c r="E147" s="41">
        <v>5634</v>
      </c>
      <c r="F147" s="69">
        <f t="shared" si="8"/>
        <v>0.29147912463138287</v>
      </c>
      <c r="G147" s="39" t="s">
        <v>645</v>
      </c>
      <c r="H147" s="43">
        <v>4421</v>
      </c>
      <c r="I147" s="63">
        <f t="shared" si="9"/>
        <v>0.22872367944539293</v>
      </c>
      <c r="J147" s="44" t="s">
        <v>648</v>
      </c>
      <c r="K147" s="45">
        <v>329</v>
      </c>
      <c r="L147" s="61">
        <f t="shared" si="10"/>
        <v>1.7021056443685654E-2</v>
      </c>
      <c r="M147" s="39" t="s">
        <v>100</v>
      </c>
      <c r="N147" s="43">
        <v>305</v>
      </c>
      <c r="O147" s="42">
        <f t="shared" si="11"/>
        <v>1.5779398830772416E-2</v>
      </c>
      <c r="P147" s="71"/>
      <c r="Q147" s="74"/>
    </row>
    <row r="148" spans="1:17" x14ac:dyDescent="0.25">
      <c r="A148" s="39" t="s">
        <v>151</v>
      </c>
      <c r="B148" s="40" t="s">
        <v>137</v>
      </c>
      <c r="C148" s="40" t="s">
        <v>902</v>
      </c>
      <c r="D148" s="41">
        <v>658</v>
      </c>
      <c r="E148" s="41">
        <v>186</v>
      </c>
      <c r="F148" s="69">
        <f t="shared" si="8"/>
        <v>0.28267477203647418</v>
      </c>
      <c r="G148" s="39" t="s">
        <v>646</v>
      </c>
      <c r="H148" s="43">
        <v>84</v>
      </c>
      <c r="I148" s="63">
        <f t="shared" si="9"/>
        <v>0.1276595744680851</v>
      </c>
      <c r="J148" s="39" t="s">
        <v>645</v>
      </c>
      <c r="K148" s="43">
        <v>68</v>
      </c>
      <c r="L148" s="42">
        <f t="shared" si="10"/>
        <v>0.10334346504559271</v>
      </c>
      <c r="M148" s="39" t="s">
        <v>35</v>
      </c>
      <c r="N148" s="43">
        <v>24</v>
      </c>
      <c r="O148" s="42">
        <f t="shared" si="11"/>
        <v>3.64741641337386E-2</v>
      </c>
      <c r="P148" s="71"/>
      <c r="Q148" s="74"/>
    </row>
    <row r="149" spans="1:17" x14ac:dyDescent="0.25">
      <c r="A149" s="39" t="s">
        <v>466</v>
      </c>
      <c r="B149" s="40" t="s">
        <v>439</v>
      </c>
      <c r="C149" s="40" t="s">
        <v>767</v>
      </c>
      <c r="D149" s="41">
        <v>26998</v>
      </c>
      <c r="E149" s="41">
        <v>7606</v>
      </c>
      <c r="F149" s="69">
        <f t="shared" si="8"/>
        <v>0.28172457219053265</v>
      </c>
      <c r="G149" s="39" t="s">
        <v>645</v>
      </c>
      <c r="H149" s="43">
        <v>3541</v>
      </c>
      <c r="I149" s="63">
        <f t="shared" si="9"/>
        <v>0.13115786354544781</v>
      </c>
      <c r="J149" s="39" t="s">
        <v>69</v>
      </c>
      <c r="K149" s="43">
        <v>1990</v>
      </c>
      <c r="L149" s="42">
        <f t="shared" si="10"/>
        <v>7.3709163641751244E-2</v>
      </c>
      <c r="M149" s="39" t="s">
        <v>646</v>
      </c>
      <c r="N149" s="43">
        <v>591</v>
      </c>
      <c r="O149" s="42">
        <f t="shared" si="11"/>
        <v>2.1890510408178382E-2</v>
      </c>
      <c r="P149" s="71"/>
      <c r="Q149" s="74"/>
    </row>
    <row r="150" spans="1:17" x14ac:dyDescent="0.25">
      <c r="A150" s="39" t="s">
        <v>528</v>
      </c>
      <c r="B150" s="40" t="s">
        <v>515</v>
      </c>
      <c r="C150" s="40" t="s">
        <v>1184</v>
      </c>
      <c r="D150" s="41">
        <v>51976</v>
      </c>
      <c r="E150" s="41">
        <v>14451</v>
      </c>
      <c r="F150" s="69">
        <f t="shared" si="8"/>
        <v>0.27803216869324304</v>
      </c>
      <c r="G150" s="39" t="s">
        <v>645</v>
      </c>
      <c r="H150" s="43">
        <v>4163</v>
      </c>
      <c r="I150" s="63">
        <f t="shared" si="9"/>
        <v>8.0094659073418506E-2</v>
      </c>
      <c r="J150" s="39" t="s">
        <v>69</v>
      </c>
      <c r="K150" s="43">
        <v>3012</v>
      </c>
      <c r="L150" s="42">
        <f t="shared" si="10"/>
        <v>5.7949822995228564E-2</v>
      </c>
      <c r="M150" s="39" t="s">
        <v>646</v>
      </c>
      <c r="N150" s="43">
        <v>2082</v>
      </c>
      <c r="O150" s="42">
        <f t="shared" si="11"/>
        <v>4.0056949361243648E-2</v>
      </c>
      <c r="P150" s="71"/>
      <c r="Q150" s="74"/>
    </row>
    <row r="151" spans="1:17" x14ac:dyDescent="0.25">
      <c r="A151" s="39" t="s">
        <v>566</v>
      </c>
      <c r="B151" s="40" t="s">
        <v>548</v>
      </c>
      <c r="C151" s="40" t="s">
        <v>754</v>
      </c>
      <c r="D151" s="41">
        <v>15075</v>
      </c>
      <c r="E151" s="41">
        <v>4167</v>
      </c>
      <c r="F151" s="69">
        <f t="shared" si="8"/>
        <v>0.27641791044776121</v>
      </c>
      <c r="G151" s="39" t="s">
        <v>69</v>
      </c>
      <c r="H151" s="43">
        <v>1601</v>
      </c>
      <c r="I151" s="63">
        <f t="shared" si="9"/>
        <v>0.10620232172470978</v>
      </c>
      <c r="J151" s="39" t="s">
        <v>648</v>
      </c>
      <c r="K151" s="43">
        <v>836</v>
      </c>
      <c r="L151" s="42">
        <f t="shared" si="10"/>
        <v>5.5456053067993366E-2</v>
      </c>
      <c r="M151" s="39" t="s">
        <v>645</v>
      </c>
      <c r="N151" s="43">
        <v>733</v>
      </c>
      <c r="O151" s="42">
        <f t="shared" si="11"/>
        <v>4.8623548922056385E-2</v>
      </c>
      <c r="P151" s="71"/>
      <c r="Q151" s="74"/>
    </row>
    <row r="152" spans="1:17" x14ac:dyDescent="0.25">
      <c r="A152" s="39" t="s">
        <v>149</v>
      </c>
      <c r="B152" s="40" t="s">
        <v>137</v>
      </c>
      <c r="C152" s="40" t="s">
        <v>1223</v>
      </c>
      <c r="D152" s="41">
        <v>8219</v>
      </c>
      <c r="E152" s="41">
        <v>2253</v>
      </c>
      <c r="F152" s="69">
        <f t="shared" si="8"/>
        <v>0.27412093928701786</v>
      </c>
      <c r="G152" s="44" t="s">
        <v>645</v>
      </c>
      <c r="H152" s="45">
        <v>1063</v>
      </c>
      <c r="I152" s="63">
        <f t="shared" si="9"/>
        <v>0.12933446891349312</v>
      </c>
      <c r="J152" s="44" t="s">
        <v>685</v>
      </c>
      <c r="K152" s="45">
        <v>710</v>
      </c>
      <c r="L152" s="61">
        <f t="shared" si="10"/>
        <v>8.6385205012775274E-2</v>
      </c>
      <c r="M152" s="44" t="s">
        <v>658</v>
      </c>
      <c r="N152" s="45">
        <v>204</v>
      </c>
      <c r="O152" s="42">
        <f t="shared" si="11"/>
        <v>2.4820537778318531E-2</v>
      </c>
      <c r="P152" s="71"/>
      <c r="Q152" s="74"/>
    </row>
    <row r="153" spans="1:17" x14ac:dyDescent="0.25">
      <c r="A153" s="39" t="s">
        <v>144</v>
      </c>
      <c r="B153" s="40" t="s">
        <v>137</v>
      </c>
      <c r="C153" s="40" t="s">
        <v>861</v>
      </c>
      <c r="D153" s="41">
        <v>8724</v>
      </c>
      <c r="E153" s="41">
        <v>2381</v>
      </c>
      <c r="F153" s="69">
        <f t="shared" si="8"/>
        <v>0.27292526364053188</v>
      </c>
      <c r="G153" s="39" t="s">
        <v>685</v>
      </c>
      <c r="H153" s="43">
        <v>1149</v>
      </c>
      <c r="I153" s="63">
        <f t="shared" si="9"/>
        <v>0.13170563961485557</v>
      </c>
      <c r="J153" s="39" t="s">
        <v>69</v>
      </c>
      <c r="K153" s="43">
        <v>381</v>
      </c>
      <c r="L153" s="42">
        <f t="shared" si="10"/>
        <v>4.3672627235213202E-2</v>
      </c>
      <c r="M153" s="39" t="s">
        <v>645</v>
      </c>
      <c r="N153" s="43">
        <v>365</v>
      </c>
      <c r="O153" s="42">
        <f t="shared" si="11"/>
        <v>4.1838606143970655E-2</v>
      </c>
      <c r="P153" s="71"/>
      <c r="Q153" s="74"/>
    </row>
    <row r="154" spans="1:17" x14ac:dyDescent="0.25">
      <c r="A154" s="39" t="s">
        <v>30</v>
      </c>
      <c r="B154" s="40" t="s">
        <v>12</v>
      </c>
      <c r="C154" s="40" t="s">
        <v>1194</v>
      </c>
      <c r="D154" s="41">
        <v>44274</v>
      </c>
      <c r="E154" s="41">
        <v>12047</v>
      </c>
      <c r="F154" s="69">
        <f t="shared" si="8"/>
        <v>0.272101007363238</v>
      </c>
      <c r="G154" s="39" t="s">
        <v>645</v>
      </c>
      <c r="H154" s="45">
        <v>5245</v>
      </c>
      <c r="I154" s="63">
        <f t="shared" si="9"/>
        <v>0.11846682025568053</v>
      </c>
      <c r="J154" s="39" t="s">
        <v>69</v>
      </c>
      <c r="K154" s="43">
        <v>2490</v>
      </c>
      <c r="L154" s="42">
        <f t="shared" si="10"/>
        <v>5.6240683019379317E-2</v>
      </c>
      <c r="M154" s="39" t="s">
        <v>653</v>
      </c>
      <c r="N154" s="43">
        <v>1415</v>
      </c>
      <c r="O154" s="42">
        <f t="shared" si="11"/>
        <v>3.196006685639427E-2</v>
      </c>
      <c r="P154" s="71"/>
      <c r="Q154" s="74"/>
    </row>
    <row r="155" spans="1:17" x14ac:dyDescent="0.25">
      <c r="A155" s="39" t="s">
        <v>549</v>
      </c>
      <c r="B155" s="40" t="s">
        <v>548</v>
      </c>
      <c r="C155" s="40" t="s">
        <v>1135</v>
      </c>
      <c r="D155" s="41">
        <v>26774</v>
      </c>
      <c r="E155" s="41">
        <v>7275</v>
      </c>
      <c r="F155" s="69">
        <f t="shared" si="8"/>
        <v>0.27171883170239786</v>
      </c>
      <c r="G155" s="39" t="s">
        <v>69</v>
      </c>
      <c r="H155" s="43">
        <v>2067</v>
      </c>
      <c r="I155" s="63">
        <f t="shared" si="9"/>
        <v>7.7201762904310148E-2</v>
      </c>
      <c r="J155" s="39" t="s">
        <v>648</v>
      </c>
      <c r="K155" s="43">
        <v>1830</v>
      </c>
      <c r="L155" s="42">
        <f t="shared" si="10"/>
        <v>6.834989168596399E-2</v>
      </c>
      <c r="M155" s="39" t="s">
        <v>645</v>
      </c>
      <c r="N155" s="43">
        <v>1114</v>
      </c>
      <c r="O155" s="42">
        <f t="shared" si="11"/>
        <v>4.1607529692985736E-2</v>
      </c>
      <c r="P155" s="71"/>
      <c r="Q155" s="74"/>
    </row>
    <row r="156" spans="1:17" x14ac:dyDescent="0.25">
      <c r="A156" s="39" t="s">
        <v>39</v>
      </c>
      <c r="B156" s="40" t="s">
        <v>12</v>
      </c>
      <c r="C156" s="40" t="s">
        <v>1192</v>
      </c>
      <c r="D156" s="41">
        <v>14085</v>
      </c>
      <c r="E156" s="41">
        <v>3824</v>
      </c>
      <c r="F156" s="69">
        <f t="shared" si="8"/>
        <v>0.27149449769258077</v>
      </c>
      <c r="G156" s="39" t="s">
        <v>645</v>
      </c>
      <c r="H156" s="43">
        <v>3135</v>
      </c>
      <c r="I156" s="63">
        <f t="shared" si="9"/>
        <v>0.22257720979765708</v>
      </c>
      <c r="J156" s="39" t="s">
        <v>69</v>
      </c>
      <c r="K156" s="43">
        <v>389</v>
      </c>
      <c r="L156" s="42">
        <f t="shared" si="10"/>
        <v>2.761803336883209E-2</v>
      </c>
      <c r="M156" s="39" t="s">
        <v>648</v>
      </c>
      <c r="N156" s="43">
        <v>68</v>
      </c>
      <c r="O156" s="42">
        <f t="shared" si="11"/>
        <v>4.8278310259140932E-3</v>
      </c>
      <c r="P156" s="71"/>
      <c r="Q156" s="74"/>
    </row>
    <row r="157" spans="1:17" x14ac:dyDescent="0.25">
      <c r="A157" s="39" t="s">
        <v>364</v>
      </c>
      <c r="B157" s="40" t="s">
        <v>359</v>
      </c>
      <c r="C157" s="40" t="s">
        <v>789</v>
      </c>
      <c r="D157" s="41">
        <v>2214</v>
      </c>
      <c r="E157" s="41">
        <v>600</v>
      </c>
      <c r="F157" s="69">
        <f t="shared" si="8"/>
        <v>0.27100271002710025</v>
      </c>
      <c r="G157" s="39" t="s">
        <v>645</v>
      </c>
      <c r="H157" s="43">
        <v>333</v>
      </c>
      <c r="I157" s="63">
        <f t="shared" si="9"/>
        <v>0.15040650406504066</v>
      </c>
      <c r="J157" s="39" t="s">
        <v>646</v>
      </c>
      <c r="K157" s="43">
        <v>124</v>
      </c>
      <c r="L157" s="42">
        <f t="shared" si="10"/>
        <v>5.6007226738934053E-2</v>
      </c>
      <c r="M157" s="39" t="s">
        <v>69</v>
      </c>
      <c r="N157" s="43">
        <v>90</v>
      </c>
      <c r="O157" s="42">
        <f t="shared" si="11"/>
        <v>4.065040650406504E-2</v>
      </c>
      <c r="P157" s="71"/>
      <c r="Q157" s="74"/>
    </row>
    <row r="158" spans="1:17" x14ac:dyDescent="0.25">
      <c r="A158" s="39" t="s">
        <v>460</v>
      </c>
      <c r="B158" s="40" t="s">
        <v>439</v>
      </c>
      <c r="C158" s="40" t="s">
        <v>1024</v>
      </c>
      <c r="D158" s="41">
        <v>21426</v>
      </c>
      <c r="E158" s="41">
        <v>5804</v>
      </c>
      <c r="F158" s="69">
        <f t="shared" si="8"/>
        <v>0.27088583963408941</v>
      </c>
      <c r="G158" s="39" t="s">
        <v>69</v>
      </c>
      <c r="H158" s="43">
        <v>1534</v>
      </c>
      <c r="I158" s="63">
        <f t="shared" si="9"/>
        <v>7.1595258097638378E-2</v>
      </c>
      <c r="J158" s="39" t="s">
        <v>648</v>
      </c>
      <c r="K158" s="43">
        <v>1390</v>
      </c>
      <c r="L158" s="42">
        <f t="shared" si="10"/>
        <v>6.4874451600858765E-2</v>
      </c>
      <c r="M158" s="39" t="s">
        <v>645</v>
      </c>
      <c r="N158" s="43">
        <v>873</v>
      </c>
      <c r="O158" s="42">
        <f t="shared" si="11"/>
        <v>4.0744889386726407E-2</v>
      </c>
      <c r="P158" s="71"/>
      <c r="Q158" s="74"/>
    </row>
    <row r="159" spans="1:17" x14ac:dyDescent="0.25">
      <c r="A159" s="39" t="s">
        <v>603</v>
      </c>
      <c r="B159" s="40" t="s">
        <v>598</v>
      </c>
      <c r="C159" s="40" t="s">
        <v>714</v>
      </c>
      <c r="D159" s="41">
        <v>4180</v>
      </c>
      <c r="E159" s="41">
        <v>1132</v>
      </c>
      <c r="F159" s="69">
        <f t="shared" si="8"/>
        <v>0.27081339712918662</v>
      </c>
      <c r="G159" s="39" t="s">
        <v>645</v>
      </c>
      <c r="H159" s="43">
        <v>686</v>
      </c>
      <c r="I159" s="63">
        <f t="shared" si="9"/>
        <v>0.16411483253588516</v>
      </c>
      <c r="J159" s="39" t="s">
        <v>69</v>
      </c>
      <c r="K159" s="43">
        <v>280</v>
      </c>
      <c r="L159" s="42">
        <f t="shared" si="10"/>
        <v>6.6985645933014357E-2</v>
      </c>
      <c r="M159" s="39" t="s">
        <v>646</v>
      </c>
      <c r="N159" s="43">
        <v>56</v>
      </c>
      <c r="O159" s="42">
        <f t="shared" si="11"/>
        <v>1.3397129186602871E-2</v>
      </c>
      <c r="P159" s="71"/>
      <c r="Q159" s="74"/>
    </row>
    <row r="160" spans="1:17" x14ac:dyDescent="0.25">
      <c r="A160" s="39" t="s">
        <v>614</v>
      </c>
      <c r="B160" s="40" t="s">
        <v>598</v>
      </c>
      <c r="C160" s="40" t="s">
        <v>693</v>
      </c>
      <c r="D160" s="41">
        <v>20936</v>
      </c>
      <c r="E160" s="41">
        <v>5656</v>
      </c>
      <c r="F160" s="69">
        <f t="shared" si="8"/>
        <v>0.27015666794038978</v>
      </c>
      <c r="G160" s="39" t="s">
        <v>645</v>
      </c>
      <c r="H160" s="43">
        <v>2301</v>
      </c>
      <c r="I160" s="63">
        <f t="shared" si="9"/>
        <v>0.10990638135269393</v>
      </c>
      <c r="J160" s="39" t="s">
        <v>69</v>
      </c>
      <c r="K160" s="43">
        <v>885</v>
      </c>
      <c r="L160" s="42">
        <f t="shared" si="10"/>
        <v>4.2271685135651507E-2</v>
      </c>
      <c r="M160" s="39" t="s">
        <v>646</v>
      </c>
      <c r="N160" s="43">
        <v>629</v>
      </c>
      <c r="O160" s="42">
        <f t="shared" si="11"/>
        <v>3.0043943446694688E-2</v>
      </c>
      <c r="P160" s="71"/>
      <c r="Q160" s="74"/>
    </row>
    <row r="161" spans="1:17" x14ac:dyDescent="0.25">
      <c r="A161" s="39" t="s">
        <v>450</v>
      </c>
      <c r="B161" s="40" t="s">
        <v>439</v>
      </c>
      <c r="C161" s="40" t="s">
        <v>1125</v>
      </c>
      <c r="D161" s="41">
        <v>14091</v>
      </c>
      <c r="E161" s="41">
        <v>3802</v>
      </c>
      <c r="F161" s="69">
        <f t="shared" si="8"/>
        <v>0.26981761407990917</v>
      </c>
      <c r="G161" s="39" t="s">
        <v>648</v>
      </c>
      <c r="H161" s="43">
        <v>1040</v>
      </c>
      <c r="I161" s="63">
        <f t="shared" si="9"/>
        <v>7.3805975445319708E-2</v>
      </c>
      <c r="J161" s="39" t="s">
        <v>645</v>
      </c>
      <c r="K161" s="43">
        <v>942</v>
      </c>
      <c r="L161" s="42">
        <f t="shared" si="10"/>
        <v>6.6851181605279961E-2</v>
      </c>
      <c r="M161" s="39" t="s">
        <v>69</v>
      </c>
      <c r="N161" s="43">
        <v>720</v>
      </c>
      <c r="O161" s="42">
        <f t="shared" si="11"/>
        <v>5.109644453906749E-2</v>
      </c>
      <c r="P161" s="71"/>
      <c r="Q161" s="74"/>
    </row>
    <row r="162" spans="1:17" x14ac:dyDescent="0.25">
      <c r="A162" s="39" t="s">
        <v>377</v>
      </c>
      <c r="B162" s="40" t="s">
        <v>359</v>
      </c>
      <c r="C162" s="40" t="s">
        <v>894</v>
      </c>
      <c r="D162" s="41">
        <v>8925</v>
      </c>
      <c r="E162" s="41">
        <v>2401</v>
      </c>
      <c r="F162" s="69">
        <f t="shared" si="8"/>
        <v>0.26901960784313728</v>
      </c>
      <c r="G162" s="39" t="s">
        <v>645</v>
      </c>
      <c r="H162" s="43">
        <v>1301</v>
      </c>
      <c r="I162" s="63">
        <f t="shared" si="9"/>
        <v>0.14577030812324929</v>
      </c>
      <c r="J162" s="39" t="s">
        <v>646</v>
      </c>
      <c r="K162" s="43">
        <v>550</v>
      </c>
      <c r="L162" s="42">
        <f t="shared" si="10"/>
        <v>6.1624649859943981E-2</v>
      </c>
      <c r="M162" s="39" t="s">
        <v>69</v>
      </c>
      <c r="N162" s="43">
        <v>167</v>
      </c>
      <c r="O162" s="42">
        <f t="shared" si="11"/>
        <v>1.8711484593837535E-2</v>
      </c>
      <c r="P162" s="71"/>
      <c r="Q162" s="74"/>
    </row>
    <row r="163" spans="1:17" x14ac:dyDescent="0.25">
      <c r="A163" s="39" t="s">
        <v>518</v>
      </c>
      <c r="B163" s="40" t="s">
        <v>515</v>
      </c>
      <c r="C163" s="40" t="s">
        <v>1113</v>
      </c>
      <c r="D163" s="41">
        <v>18420</v>
      </c>
      <c r="E163" s="41">
        <v>4942</v>
      </c>
      <c r="F163" s="69">
        <f t="shared" si="8"/>
        <v>0.26829533116178067</v>
      </c>
      <c r="G163" s="39" t="s">
        <v>645</v>
      </c>
      <c r="H163" s="43">
        <v>3365</v>
      </c>
      <c r="I163" s="63">
        <f t="shared" si="9"/>
        <v>0.18268186753528773</v>
      </c>
      <c r="J163" s="39" t="s">
        <v>69</v>
      </c>
      <c r="K163" s="43">
        <v>692</v>
      </c>
      <c r="L163" s="42">
        <f t="shared" si="10"/>
        <v>3.7567861020629749E-2</v>
      </c>
      <c r="M163" s="39" t="s">
        <v>35</v>
      </c>
      <c r="N163" s="43">
        <v>204</v>
      </c>
      <c r="O163" s="42">
        <f t="shared" si="11"/>
        <v>1.1074918566775244E-2</v>
      </c>
      <c r="P163" s="71"/>
      <c r="Q163" s="74"/>
    </row>
    <row r="164" spans="1:17" x14ac:dyDescent="0.25">
      <c r="A164" s="39" t="s">
        <v>120</v>
      </c>
      <c r="B164" s="40" t="s">
        <v>57</v>
      </c>
      <c r="C164" s="40" t="s">
        <v>676</v>
      </c>
      <c r="D164" s="41">
        <v>13226</v>
      </c>
      <c r="E164" s="41">
        <v>3537</v>
      </c>
      <c r="F164" s="69">
        <f t="shared" si="8"/>
        <v>0.26742779373960379</v>
      </c>
      <c r="G164" s="39" t="s">
        <v>645</v>
      </c>
      <c r="H164" s="43">
        <v>1736</v>
      </c>
      <c r="I164" s="63">
        <f t="shared" si="9"/>
        <v>0.13125661575684258</v>
      </c>
      <c r="J164" s="39" t="s">
        <v>646</v>
      </c>
      <c r="K164" s="43">
        <v>473</v>
      </c>
      <c r="L164" s="42">
        <f t="shared" si="10"/>
        <v>3.5762891274761829E-2</v>
      </c>
      <c r="M164" s="39" t="s">
        <v>69</v>
      </c>
      <c r="N164" s="43">
        <v>466</v>
      </c>
      <c r="O164" s="42">
        <f t="shared" si="11"/>
        <v>3.5233630727355213E-2</v>
      </c>
      <c r="P164" s="71"/>
      <c r="Q164" s="74"/>
    </row>
    <row r="165" spans="1:17" x14ac:dyDescent="0.25">
      <c r="A165" s="39" t="s">
        <v>311</v>
      </c>
      <c r="B165" s="40" t="s">
        <v>307</v>
      </c>
      <c r="C165" s="40" t="s">
        <v>942</v>
      </c>
      <c r="D165" s="41">
        <v>55377</v>
      </c>
      <c r="E165" s="41">
        <v>14618</v>
      </c>
      <c r="F165" s="69">
        <f t="shared" si="8"/>
        <v>0.26397240731711724</v>
      </c>
      <c r="G165" s="39" t="s">
        <v>645</v>
      </c>
      <c r="H165" s="43">
        <v>5485</v>
      </c>
      <c r="I165" s="63">
        <f t="shared" si="9"/>
        <v>9.9048341369160478E-2</v>
      </c>
      <c r="J165" s="39" t="s">
        <v>69</v>
      </c>
      <c r="K165" s="43">
        <v>2534</v>
      </c>
      <c r="L165" s="42">
        <f t="shared" si="10"/>
        <v>4.5759069649854635E-2</v>
      </c>
      <c r="M165" s="39" t="s">
        <v>648</v>
      </c>
      <c r="N165" s="43">
        <v>2319</v>
      </c>
      <c r="O165" s="42">
        <f t="shared" si="11"/>
        <v>4.1876591364645971E-2</v>
      </c>
      <c r="P165" s="71"/>
      <c r="Q165" s="74"/>
    </row>
    <row r="166" spans="1:17" x14ac:dyDescent="0.25">
      <c r="A166" s="39" t="s">
        <v>74</v>
      </c>
      <c r="B166" s="40" t="s">
        <v>57</v>
      </c>
      <c r="C166" s="40" t="s">
        <v>764</v>
      </c>
      <c r="D166" s="41">
        <v>6967</v>
      </c>
      <c r="E166" s="41">
        <v>1836</v>
      </c>
      <c r="F166" s="69">
        <f t="shared" si="8"/>
        <v>0.26352806085833214</v>
      </c>
      <c r="G166" s="39" t="s">
        <v>645</v>
      </c>
      <c r="H166" s="43">
        <v>386</v>
      </c>
      <c r="I166" s="63">
        <f t="shared" si="9"/>
        <v>5.5404047653222335E-2</v>
      </c>
      <c r="J166" s="39" t="s">
        <v>646</v>
      </c>
      <c r="K166" s="43">
        <v>308</v>
      </c>
      <c r="L166" s="42">
        <f t="shared" si="10"/>
        <v>4.4208411080809529E-2</v>
      </c>
      <c r="M166" s="39" t="s">
        <v>69</v>
      </c>
      <c r="N166" s="43">
        <v>252</v>
      </c>
      <c r="O166" s="42">
        <f t="shared" si="11"/>
        <v>3.6170518157025981E-2</v>
      </c>
      <c r="P166" s="71"/>
      <c r="Q166" s="74"/>
    </row>
    <row r="167" spans="1:17" x14ac:dyDescent="0.25">
      <c r="A167" s="39" t="s">
        <v>556</v>
      </c>
      <c r="B167" s="40" t="s">
        <v>548</v>
      </c>
      <c r="C167" s="40" t="s">
        <v>1111</v>
      </c>
      <c r="D167" s="41">
        <v>40729</v>
      </c>
      <c r="E167" s="41">
        <v>10535</v>
      </c>
      <c r="F167" s="69">
        <f t="shared" si="8"/>
        <v>0.25866090500626088</v>
      </c>
      <c r="G167" s="39" t="s">
        <v>69</v>
      </c>
      <c r="H167" s="43">
        <v>3592</v>
      </c>
      <c r="I167" s="63">
        <f t="shared" si="9"/>
        <v>8.8192688256524834E-2</v>
      </c>
      <c r="J167" s="39" t="s">
        <v>645</v>
      </c>
      <c r="K167" s="43">
        <v>2248</v>
      </c>
      <c r="L167" s="42">
        <f t="shared" si="10"/>
        <v>5.5194087750742714E-2</v>
      </c>
      <c r="M167" s="39" t="s">
        <v>685</v>
      </c>
      <c r="N167" s="43">
        <v>1425</v>
      </c>
      <c r="O167" s="42">
        <f t="shared" si="11"/>
        <v>3.4987355446978813E-2</v>
      </c>
      <c r="P167" s="71"/>
      <c r="Q167" s="74"/>
    </row>
    <row r="168" spans="1:17" x14ac:dyDescent="0.25">
      <c r="A168" s="39" t="s">
        <v>220</v>
      </c>
      <c r="B168" s="40" t="s">
        <v>184</v>
      </c>
      <c r="C168" s="40" t="s">
        <v>1218</v>
      </c>
      <c r="D168" s="41">
        <v>29701</v>
      </c>
      <c r="E168" s="41">
        <v>7587</v>
      </c>
      <c r="F168" s="69">
        <f t="shared" si="8"/>
        <v>0.25544594458099051</v>
      </c>
      <c r="G168" s="39" t="s">
        <v>69</v>
      </c>
      <c r="H168" s="45">
        <v>2811</v>
      </c>
      <c r="I168" s="63">
        <f t="shared" si="9"/>
        <v>9.46432780041076E-2</v>
      </c>
      <c r="J168" s="39" t="s">
        <v>645</v>
      </c>
      <c r="K168" s="43">
        <v>1489</v>
      </c>
      <c r="L168" s="42">
        <f t="shared" si="10"/>
        <v>5.0132992155146293E-2</v>
      </c>
      <c r="M168" s="39" t="s">
        <v>685</v>
      </c>
      <c r="N168" s="43">
        <v>962</v>
      </c>
      <c r="O168" s="42">
        <f t="shared" si="11"/>
        <v>3.2389481835628432E-2</v>
      </c>
      <c r="P168" s="71"/>
      <c r="Q168" s="74"/>
    </row>
    <row r="169" spans="1:17" x14ac:dyDescent="0.25">
      <c r="A169" s="39" t="s">
        <v>387</v>
      </c>
      <c r="B169" s="40" t="s">
        <v>384</v>
      </c>
      <c r="C169" s="40" t="s">
        <v>867</v>
      </c>
      <c r="D169" s="41">
        <v>14714</v>
      </c>
      <c r="E169" s="41">
        <v>3755</v>
      </c>
      <c r="F169" s="69">
        <f t="shared" si="8"/>
        <v>0.25519913008019574</v>
      </c>
      <c r="G169" s="39" t="s">
        <v>645</v>
      </c>
      <c r="H169" s="43">
        <v>2124</v>
      </c>
      <c r="I169" s="63">
        <f t="shared" si="9"/>
        <v>0.14435231752072855</v>
      </c>
      <c r="J169" s="39" t="s">
        <v>657</v>
      </c>
      <c r="K169" s="43">
        <v>1257</v>
      </c>
      <c r="L169" s="42">
        <f t="shared" si="10"/>
        <v>8.5428843278510261E-2</v>
      </c>
      <c r="M169" s="39" t="s">
        <v>69</v>
      </c>
      <c r="N169" s="43">
        <v>155</v>
      </c>
      <c r="O169" s="42">
        <f t="shared" si="11"/>
        <v>1.0534185129808346E-2</v>
      </c>
      <c r="P169" s="71"/>
      <c r="Q169" s="74"/>
    </row>
    <row r="170" spans="1:17" x14ac:dyDescent="0.25">
      <c r="A170" s="39" t="s">
        <v>470</v>
      </c>
      <c r="B170" s="40" t="s">
        <v>439</v>
      </c>
      <c r="C170" s="40" t="s">
        <v>1147</v>
      </c>
      <c r="D170" s="41">
        <v>24975</v>
      </c>
      <c r="E170" s="41">
        <v>6373</v>
      </c>
      <c r="F170" s="69">
        <f t="shared" si="8"/>
        <v>0.25517517517517518</v>
      </c>
      <c r="G170" s="39" t="s">
        <v>645</v>
      </c>
      <c r="H170" s="43">
        <v>2784</v>
      </c>
      <c r="I170" s="63">
        <f t="shared" si="9"/>
        <v>0.11147147147147148</v>
      </c>
      <c r="J170" s="39" t="s">
        <v>69</v>
      </c>
      <c r="K170" s="43">
        <v>1480</v>
      </c>
      <c r="L170" s="42">
        <f t="shared" si="10"/>
        <v>5.9259259259259262E-2</v>
      </c>
      <c r="M170" s="39" t="s">
        <v>646</v>
      </c>
      <c r="N170" s="43">
        <v>614</v>
      </c>
      <c r="O170" s="42">
        <f t="shared" si="11"/>
        <v>2.4584584584584585E-2</v>
      </c>
      <c r="P170" s="71"/>
      <c r="Q170" s="74"/>
    </row>
    <row r="171" spans="1:17" x14ac:dyDescent="0.25">
      <c r="A171" s="39" t="s">
        <v>52</v>
      </c>
      <c r="B171" s="40" t="s">
        <v>12</v>
      </c>
      <c r="C171" s="40" t="s">
        <v>1222</v>
      </c>
      <c r="D171" s="41">
        <v>8994</v>
      </c>
      <c r="E171" s="41">
        <v>2283</v>
      </c>
      <c r="F171" s="69">
        <f t="shared" si="8"/>
        <v>0.25383589059372913</v>
      </c>
      <c r="G171" s="44" t="s">
        <v>645</v>
      </c>
      <c r="H171" s="45">
        <v>976</v>
      </c>
      <c r="I171" s="63">
        <f t="shared" si="9"/>
        <v>0.10851678897042473</v>
      </c>
      <c r="J171" s="44" t="s">
        <v>69</v>
      </c>
      <c r="K171" s="45">
        <v>441</v>
      </c>
      <c r="L171" s="61">
        <f t="shared" si="10"/>
        <v>4.9032688458972649E-2</v>
      </c>
      <c r="M171" s="44" t="s">
        <v>17</v>
      </c>
      <c r="N171" s="45">
        <v>359</v>
      </c>
      <c r="O171" s="42">
        <f t="shared" si="11"/>
        <v>3.9915499221703357E-2</v>
      </c>
      <c r="P171" s="71"/>
      <c r="Q171" s="74"/>
    </row>
    <row r="172" spans="1:17" x14ac:dyDescent="0.25">
      <c r="A172" s="39" t="s">
        <v>519</v>
      </c>
      <c r="B172" s="40" t="s">
        <v>515</v>
      </c>
      <c r="C172" s="40" t="s">
        <v>1110</v>
      </c>
      <c r="D172" s="41">
        <v>13264</v>
      </c>
      <c r="E172" s="41">
        <v>3360</v>
      </c>
      <c r="F172" s="69">
        <f t="shared" si="8"/>
        <v>0.25331724969843183</v>
      </c>
      <c r="G172" s="39" t="s">
        <v>645</v>
      </c>
      <c r="H172" s="43">
        <v>899</v>
      </c>
      <c r="I172" s="63">
        <f t="shared" si="9"/>
        <v>6.7777442702050661E-2</v>
      </c>
      <c r="J172" s="39" t="s">
        <v>35</v>
      </c>
      <c r="K172" s="43">
        <v>788</v>
      </c>
      <c r="L172" s="42">
        <f t="shared" si="10"/>
        <v>5.9408926417370327E-2</v>
      </c>
      <c r="M172" s="44" t="s">
        <v>69</v>
      </c>
      <c r="N172" s="45">
        <v>716</v>
      </c>
      <c r="O172" s="42">
        <f t="shared" si="11"/>
        <v>5.3980699638118218E-2</v>
      </c>
      <c r="P172" s="71"/>
      <c r="Q172" s="74"/>
    </row>
    <row r="173" spans="1:17" x14ac:dyDescent="0.25">
      <c r="A173" s="39" t="s">
        <v>56</v>
      </c>
      <c r="B173" s="40" t="s">
        <v>57</v>
      </c>
      <c r="C173" s="40" t="s">
        <v>1200</v>
      </c>
      <c r="D173" s="41">
        <v>6402</v>
      </c>
      <c r="E173" s="41">
        <v>1598</v>
      </c>
      <c r="F173" s="69">
        <f t="shared" si="8"/>
        <v>0.24960949703217744</v>
      </c>
      <c r="G173" s="39" t="s">
        <v>50</v>
      </c>
      <c r="H173" s="43">
        <v>539</v>
      </c>
      <c r="I173" s="63">
        <f t="shared" si="9"/>
        <v>8.4192439862542962E-2</v>
      </c>
      <c r="J173" s="39" t="s">
        <v>69</v>
      </c>
      <c r="K173" s="43">
        <v>338</v>
      </c>
      <c r="L173" s="42">
        <f t="shared" si="10"/>
        <v>5.2796001249609495E-2</v>
      </c>
      <c r="M173" s="44" t="s">
        <v>648</v>
      </c>
      <c r="N173" s="45">
        <v>168</v>
      </c>
      <c r="O173" s="42">
        <f t="shared" si="11"/>
        <v>2.6241799437675725E-2</v>
      </c>
      <c r="P173" s="71"/>
      <c r="Q173" s="74"/>
    </row>
    <row r="174" spans="1:17" x14ac:dyDescent="0.25">
      <c r="A174" s="39" t="s">
        <v>121</v>
      </c>
      <c r="B174" s="40" t="s">
        <v>57</v>
      </c>
      <c r="C174" s="40" t="s">
        <v>1038</v>
      </c>
      <c r="D174" s="41">
        <v>3254</v>
      </c>
      <c r="E174" s="41">
        <v>810</v>
      </c>
      <c r="F174" s="69">
        <f t="shared" si="8"/>
        <v>0.24892440073755379</v>
      </c>
      <c r="G174" s="39" t="s">
        <v>69</v>
      </c>
      <c r="H174" s="43">
        <v>363</v>
      </c>
      <c r="I174" s="63">
        <f t="shared" si="9"/>
        <v>0.11155500921942225</v>
      </c>
      <c r="J174" s="39" t="s">
        <v>646</v>
      </c>
      <c r="K174" s="43">
        <v>127</v>
      </c>
      <c r="L174" s="42">
        <f t="shared" si="10"/>
        <v>3.9028887523048554E-2</v>
      </c>
      <c r="M174" s="39" t="s">
        <v>648</v>
      </c>
      <c r="N174" s="43">
        <v>95</v>
      </c>
      <c r="O174" s="42">
        <f t="shared" si="11"/>
        <v>2.9194837123540259E-2</v>
      </c>
      <c r="P174" s="71"/>
      <c r="Q174" s="74"/>
    </row>
    <row r="175" spans="1:17" x14ac:dyDescent="0.25">
      <c r="A175" s="39" t="s">
        <v>523</v>
      </c>
      <c r="B175" s="40" t="s">
        <v>515</v>
      </c>
      <c r="C175" s="40" t="s">
        <v>858</v>
      </c>
      <c r="D175" s="41">
        <v>10480</v>
      </c>
      <c r="E175" s="41">
        <v>2593</v>
      </c>
      <c r="F175" s="69">
        <f t="shared" si="8"/>
        <v>0.2474236641221374</v>
      </c>
      <c r="G175" s="39" t="s">
        <v>645</v>
      </c>
      <c r="H175" s="43">
        <v>815</v>
      </c>
      <c r="I175" s="63">
        <f t="shared" si="9"/>
        <v>7.7767175572519082E-2</v>
      </c>
      <c r="J175" s="39" t="s">
        <v>69</v>
      </c>
      <c r="K175" s="43">
        <v>801</v>
      </c>
      <c r="L175" s="42">
        <f t="shared" si="10"/>
        <v>7.6431297709923671E-2</v>
      </c>
      <c r="M175" s="39" t="s">
        <v>653</v>
      </c>
      <c r="N175" s="43">
        <v>482</v>
      </c>
      <c r="O175" s="42">
        <f t="shared" si="11"/>
        <v>4.5992366412213742E-2</v>
      </c>
      <c r="P175" s="71"/>
      <c r="Q175" s="74"/>
    </row>
    <row r="176" spans="1:17" x14ac:dyDescent="0.25">
      <c r="A176" s="39" t="s">
        <v>423</v>
      </c>
      <c r="B176" s="40" t="s">
        <v>384</v>
      </c>
      <c r="C176" s="40" t="s">
        <v>1121</v>
      </c>
      <c r="D176" s="41">
        <v>11896</v>
      </c>
      <c r="E176" s="41">
        <v>2941</v>
      </c>
      <c r="F176" s="69">
        <f t="shared" si="8"/>
        <v>0.24722595830531272</v>
      </c>
      <c r="G176" s="39" t="s">
        <v>645</v>
      </c>
      <c r="H176" s="43">
        <v>2437</v>
      </c>
      <c r="I176" s="63">
        <f t="shared" si="9"/>
        <v>0.20485877605917954</v>
      </c>
      <c r="J176" s="39" t="s">
        <v>69</v>
      </c>
      <c r="K176" s="43">
        <v>155</v>
      </c>
      <c r="L176" s="42">
        <f t="shared" si="10"/>
        <v>1.3029589778076665E-2</v>
      </c>
      <c r="M176" s="39" t="s">
        <v>100</v>
      </c>
      <c r="N176" s="43">
        <v>144</v>
      </c>
      <c r="O176" s="42">
        <f t="shared" si="11"/>
        <v>1.2104909213180901E-2</v>
      </c>
      <c r="P176" s="71"/>
      <c r="Q176" s="74"/>
    </row>
    <row r="177" spans="1:17" x14ac:dyDescent="0.25">
      <c r="A177" s="39" t="s">
        <v>367</v>
      </c>
      <c r="B177" s="40" t="s">
        <v>359</v>
      </c>
      <c r="C177" s="40" t="s">
        <v>1209</v>
      </c>
      <c r="D177" s="41">
        <v>13897</v>
      </c>
      <c r="E177" s="41">
        <v>3377</v>
      </c>
      <c r="F177" s="69">
        <f t="shared" si="8"/>
        <v>0.24300208678131971</v>
      </c>
      <c r="G177" s="39" t="s">
        <v>69</v>
      </c>
      <c r="H177" s="43">
        <v>1226</v>
      </c>
      <c r="I177" s="63">
        <f t="shared" si="9"/>
        <v>8.8220479240123773E-2</v>
      </c>
      <c r="J177" s="39" t="s">
        <v>645</v>
      </c>
      <c r="K177" s="43">
        <v>738</v>
      </c>
      <c r="L177" s="42">
        <f t="shared" si="10"/>
        <v>5.3104986687774337E-2</v>
      </c>
      <c r="M177" s="44" t="s">
        <v>648</v>
      </c>
      <c r="N177" s="45">
        <v>479</v>
      </c>
      <c r="O177" s="42">
        <f t="shared" si="11"/>
        <v>3.4467870763474129E-2</v>
      </c>
      <c r="P177" s="71"/>
      <c r="Q177" s="74"/>
    </row>
    <row r="178" spans="1:17" x14ac:dyDescent="0.25">
      <c r="A178" s="39" t="s">
        <v>176</v>
      </c>
      <c r="B178" s="40" t="s">
        <v>137</v>
      </c>
      <c r="C178" s="40" t="s">
        <v>1159</v>
      </c>
      <c r="D178" s="41">
        <v>8797</v>
      </c>
      <c r="E178" s="41">
        <v>2121</v>
      </c>
      <c r="F178" s="69">
        <f t="shared" si="8"/>
        <v>0.2411049221325452</v>
      </c>
      <c r="G178" s="39" t="s">
        <v>645</v>
      </c>
      <c r="H178" s="43">
        <v>781</v>
      </c>
      <c r="I178" s="63">
        <f t="shared" si="9"/>
        <v>8.8780265999772651E-2</v>
      </c>
      <c r="J178" s="39" t="s">
        <v>69</v>
      </c>
      <c r="K178" s="43">
        <v>592</v>
      </c>
      <c r="L178" s="42">
        <f t="shared" si="10"/>
        <v>6.7295668978060705E-2</v>
      </c>
      <c r="M178" s="39" t="s">
        <v>657</v>
      </c>
      <c r="N178" s="43">
        <v>230</v>
      </c>
      <c r="O178" s="42">
        <f t="shared" si="11"/>
        <v>2.6145276798908719E-2</v>
      </c>
      <c r="P178" s="71"/>
      <c r="Q178" s="74"/>
    </row>
    <row r="179" spans="1:17" x14ac:dyDescent="0.25">
      <c r="A179" s="39" t="s">
        <v>454</v>
      </c>
      <c r="B179" s="40" t="s">
        <v>439</v>
      </c>
      <c r="C179" s="40" t="s">
        <v>868</v>
      </c>
      <c r="D179" s="41">
        <v>10355</v>
      </c>
      <c r="E179" s="41">
        <v>2491</v>
      </c>
      <c r="F179" s="69">
        <f t="shared" si="8"/>
        <v>0.24056011588604539</v>
      </c>
      <c r="G179" s="39" t="s">
        <v>645</v>
      </c>
      <c r="H179" s="43">
        <v>1044</v>
      </c>
      <c r="I179" s="63">
        <f t="shared" si="9"/>
        <v>0.10082085948816996</v>
      </c>
      <c r="J179" s="39" t="s">
        <v>646</v>
      </c>
      <c r="K179" s="43">
        <v>528</v>
      </c>
      <c r="L179" s="42">
        <f t="shared" si="10"/>
        <v>5.0989859971028485E-2</v>
      </c>
      <c r="M179" s="39" t="s">
        <v>69</v>
      </c>
      <c r="N179" s="43">
        <v>436</v>
      </c>
      <c r="O179" s="42">
        <f t="shared" si="11"/>
        <v>4.2105263157894736E-2</v>
      </c>
      <c r="P179" s="71"/>
      <c r="Q179" s="74"/>
    </row>
    <row r="180" spans="1:17" x14ac:dyDescent="0.25">
      <c r="A180" s="39" t="s">
        <v>104</v>
      </c>
      <c r="B180" s="40" t="s">
        <v>57</v>
      </c>
      <c r="C180" s="40" t="s">
        <v>864</v>
      </c>
      <c r="D180" s="41">
        <v>12128</v>
      </c>
      <c r="E180" s="41">
        <v>2892</v>
      </c>
      <c r="F180" s="69">
        <f t="shared" si="8"/>
        <v>0.23845646437994722</v>
      </c>
      <c r="G180" s="39" t="s">
        <v>645</v>
      </c>
      <c r="H180" s="43">
        <v>1228</v>
      </c>
      <c r="I180" s="63">
        <f t="shared" si="9"/>
        <v>0.1012532981530343</v>
      </c>
      <c r="J180" s="39" t="s">
        <v>646</v>
      </c>
      <c r="K180" s="43">
        <v>563</v>
      </c>
      <c r="L180" s="42">
        <f t="shared" si="10"/>
        <v>4.642150395778364E-2</v>
      </c>
      <c r="M180" s="39" t="s">
        <v>69</v>
      </c>
      <c r="N180" s="43">
        <v>506</v>
      </c>
      <c r="O180" s="42">
        <f t="shared" si="11"/>
        <v>4.1721635883905012E-2</v>
      </c>
      <c r="P180" s="71"/>
      <c r="Q180" s="74"/>
    </row>
    <row r="181" spans="1:17" x14ac:dyDescent="0.25">
      <c r="A181" s="39" t="s">
        <v>520</v>
      </c>
      <c r="B181" s="40" t="s">
        <v>515</v>
      </c>
      <c r="C181" s="40" t="s">
        <v>880</v>
      </c>
      <c r="D181" s="41">
        <v>8418</v>
      </c>
      <c r="E181" s="41">
        <v>2004</v>
      </c>
      <c r="F181" s="69">
        <f t="shared" si="8"/>
        <v>0.23806129722024233</v>
      </c>
      <c r="G181" s="39" t="s">
        <v>645</v>
      </c>
      <c r="H181" s="43">
        <v>1105</v>
      </c>
      <c r="I181" s="63">
        <f t="shared" si="9"/>
        <v>0.1312663340460917</v>
      </c>
      <c r="J181" s="39" t="s">
        <v>69</v>
      </c>
      <c r="K181" s="43">
        <v>419</v>
      </c>
      <c r="L181" s="42">
        <f t="shared" si="10"/>
        <v>4.9774293181278212E-2</v>
      </c>
      <c r="M181" s="39" t="s">
        <v>646</v>
      </c>
      <c r="N181" s="43">
        <v>253</v>
      </c>
      <c r="O181" s="42">
        <f t="shared" si="11"/>
        <v>3.0054644808743168E-2</v>
      </c>
      <c r="P181" s="71"/>
      <c r="Q181" s="74"/>
    </row>
    <row r="182" spans="1:17" x14ac:dyDescent="0.25">
      <c r="A182" s="39" t="s">
        <v>623</v>
      </c>
      <c r="B182" s="40" t="s">
        <v>618</v>
      </c>
      <c r="C182" s="40" t="s">
        <v>666</v>
      </c>
      <c r="D182" s="41">
        <v>9839</v>
      </c>
      <c r="E182" s="41">
        <v>2340</v>
      </c>
      <c r="F182" s="69">
        <f t="shared" si="8"/>
        <v>0.23782904766744589</v>
      </c>
      <c r="G182" s="39" t="s">
        <v>645</v>
      </c>
      <c r="H182" s="43">
        <v>1632</v>
      </c>
      <c r="I182" s="63">
        <f t="shared" si="9"/>
        <v>0.16587051529626995</v>
      </c>
      <c r="J182" s="39" t="s">
        <v>69</v>
      </c>
      <c r="K182" s="43">
        <v>279</v>
      </c>
      <c r="L182" s="42">
        <f t="shared" si="10"/>
        <v>2.8356540298810854E-2</v>
      </c>
      <c r="M182" s="39" t="s">
        <v>646</v>
      </c>
      <c r="N182" s="43">
        <v>138</v>
      </c>
      <c r="O182" s="42">
        <f t="shared" si="11"/>
        <v>1.4025815631669885E-2</v>
      </c>
      <c r="P182" s="71"/>
      <c r="Q182" s="74"/>
    </row>
    <row r="183" spans="1:17" x14ac:dyDescent="0.25">
      <c r="A183" s="39" t="s">
        <v>369</v>
      </c>
      <c r="B183" s="40" t="s">
        <v>359</v>
      </c>
      <c r="C183" s="40" t="s">
        <v>1117</v>
      </c>
      <c r="D183" s="41">
        <v>6556</v>
      </c>
      <c r="E183" s="41">
        <v>1557</v>
      </c>
      <c r="F183" s="69">
        <f t="shared" si="8"/>
        <v>0.23749237339841367</v>
      </c>
      <c r="G183" s="39" t="s">
        <v>35</v>
      </c>
      <c r="H183" s="43">
        <v>610</v>
      </c>
      <c r="I183" s="63">
        <f t="shared" si="9"/>
        <v>9.3044539353264191E-2</v>
      </c>
      <c r="J183" s="39" t="s">
        <v>69</v>
      </c>
      <c r="K183" s="43">
        <v>363</v>
      </c>
      <c r="L183" s="42">
        <f t="shared" si="10"/>
        <v>5.5369127516778527E-2</v>
      </c>
      <c r="M183" s="39" t="s">
        <v>645</v>
      </c>
      <c r="N183" s="43">
        <v>249</v>
      </c>
      <c r="O183" s="42">
        <f t="shared" si="11"/>
        <v>3.7980475899938984E-2</v>
      </c>
      <c r="P183" s="71"/>
      <c r="Q183" s="74"/>
    </row>
    <row r="184" spans="1:17" x14ac:dyDescent="0.25">
      <c r="A184" s="39" t="s">
        <v>38</v>
      </c>
      <c r="B184" s="40" t="s">
        <v>349</v>
      </c>
      <c r="C184" s="40" t="s">
        <v>730</v>
      </c>
      <c r="D184" s="41">
        <v>86387</v>
      </c>
      <c r="E184" s="41">
        <v>20442</v>
      </c>
      <c r="F184" s="69">
        <f t="shared" si="8"/>
        <v>0.23663282669846158</v>
      </c>
      <c r="G184" s="39" t="s">
        <v>645</v>
      </c>
      <c r="H184" s="43">
        <v>11620</v>
      </c>
      <c r="I184" s="63">
        <f t="shared" si="9"/>
        <v>0.13451097966129164</v>
      </c>
      <c r="J184" s="39" t="s">
        <v>69</v>
      </c>
      <c r="K184" s="43">
        <v>2847</v>
      </c>
      <c r="L184" s="42">
        <f t="shared" si="10"/>
        <v>3.2956347598597009E-2</v>
      </c>
      <c r="M184" s="39" t="s">
        <v>657</v>
      </c>
      <c r="N184" s="43">
        <v>2357</v>
      </c>
      <c r="O184" s="42">
        <f t="shared" si="11"/>
        <v>2.7284197853843749E-2</v>
      </c>
      <c r="P184" s="71"/>
      <c r="Q184" s="74"/>
    </row>
    <row r="185" spans="1:17" x14ac:dyDescent="0.25">
      <c r="A185" s="39" t="s">
        <v>395</v>
      </c>
      <c r="B185" s="40" t="s">
        <v>384</v>
      </c>
      <c r="C185" s="40" t="s">
        <v>741</v>
      </c>
      <c r="D185" s="41">
        <v>12537</v>
      </c>
      <c r="E185" s="41">
        <v>2953</v>
      </c>
      <c r="F185" s="69">
        <f t="shared" si="8"/>
        <v>0.23554279333173805</v>
      </c>
      <c r="G185" s="39" t="s">
        <v>645</v>
      </c>
      <c r="H185" s="43">
        <v>1010</v>
      </c>
      <c r="I185" s="63">
        <f t="shared" si="9"/>
        <v>8.0561537847970002E-2</v>
      </c>
      <c r="J185" s="39" t="s">
        <v>69</v>
      </c>
      <c r="K185" s="43">
        <v>655</v>
      </c>
      <c r="L185" s="42">
        <f t="shared" si="10"/>
        <v>5.2245353752891438E-2</v>
      </c>
      <c r="M185" s="39" t="s">
        <v>17</v>
      </c>
      <c r="N185" s="43">
        <v>287</v>
      </c>
      <c r="O185" s="42">
        <f t="shared" si="11"/>
        <v>2.2892238972640984E-2</v>
      </c>
      <c r="P185" s="71"/>
      <c r="Q185" s="74"/>
    </row>
    <row r="186" spans="1:17" x14ac:dyDescent="0.25">
      <c r="A186" s="39" t="s">
        <v>239</v>
      </c>
      <c r="B186" s="40" t="s">
        <v>225</v>
      </c>
      <c r="C186" s="40" t="s">
        <v>1083</v>
      </c>
      <c r="D186" s="41">
        <v>4911</v>
      </c>
      <c r="E186" s="41">
        <v>1152</v>
      </c>
      <c r="F186" s="69">
        <f t="shared" si="8"/>
        <v>0.23457544288332316</v>
      </c>
      <c r="G186" s="39" t="s">
        <v>645</v>
      </c>
      <c r="H186" s="43">
        <v>1053</v>
      </c>
      <c r="I186" s="63">
        <f t="shared" si="9"/>
        <v>0.21441661576053758</v>
      </c>
      <c r="J186" s="39" t="s">
        <v>69</v>
      </c>
      <c r="K186" s="43">
        <v>54</v>
      </c>
      <c r="L186" s="42">
        <f t="shared" si="10"/>
        <v>1.0995723885155772E-2</v>
      </c>
      <c r="M186" s="39" t="s">
        <v>657</v>
      </c>
      <c r="N186" s="43">
        <v>41</v>
      </c>
      <c r="O186" s="42">
        <f t="shared" si="11"/>
        <v>8.3486051720627168E-3</v>
      </c>
      <c r="P186" s="71"/>
      <c r="Q186" s="74"/>
    </row>
    <row r="187" spans="1:17" x14ac:dyDescent="0.25">
      <c r="A187" s="39" t="s">
        <v>333</v>
      </c>
      <c r="B187" s="40" t="s">
        <v>320</v>
      </c>
      <c r="C187" s="40" t="s">
        <v>969</v>
      </c>
      <c r="D187" s="41">
        <v>3441</v>
      </c>
      <c r="E187" s="41">
        <v>805</v>
      </c>
      <c r="F187" s="69">
        <f t="shared" si="8"/>
        <v>0.23394362104039523</v>
      </c>
      <c r="G187" s="39" t="s">
        <v>645</v>
      </c>
      <c r="H187" s="43">
        <v>334</v>
      </c>
      <c r="I187" s="63">
        <f t="shared" si="9"/>
        <v>9.7064806742226103E-2</v>
      </c>
      <c r="J187" s="39" t="s">
        <v>685</v>
      </c>
      <c r="K187" s="43">
        <v>173</v>
      </c>
      <c r="L187" s="42">
        <f t="shared" si="10"/>
        <v>5.0276082534147053E-2</v>
      </c>
      <c r="M187" s="39" t="s">
        <v>100</v>
      </c>
      <c r="N187" s="43">
        <v>109</v>
      </c>
      <c r="O187" s="42">
        <f t="shared" si="11"/>
        <v>3.1676838128451033E-2</v>
      </c>
      <c r="P187" s="71"/>
      <c r="Q187" s="74"/>
    </row>
    <row r="188" spans="1:17" x14ac:dyDescent="0.25">
      <c r="A188" s="39" t="s">
        <v>438</v>
      </c>
      <c r="B188" s="40" t="s">
        <v>439</v>
      </c>
      <c r="C188" s="40" t="s">
        <v>700</v>
      </c>
      <c r="D188" s="41">
        <v>8428</v>
      </c>
      <c r="E188" s="41">
        <v>1969</v>
      </c>
      <c r="F188" s="69">
        <f t="shared" si="8"/>
        <v>0.23362600854295207</v>
      </c>
      <c r="G188" s="39" t="s">
        <v>645</v>
      </c>
      <c r="H188" s="43">
        <v>760</v>
      </c>
      <c r="I188" s="63">
        <f t="shared" si="9"/>
        <v>9.0175605125771233E-2</v>
      </c>
      <c r="J188" s="39" t="s">
        <v>69</v>
      </c>
      <c r="K188" s="43">
        <v>621</v>
      </c>
      <c r="L188" s="42">
        <f t="shared" si="10"/>
        <v>7.3682961556715706E-2</v>
      </c>
      <c r="M188" s="39" t="s">
        <v>646</v>
      </c>
      <c r="N188" s="43">
        <v>154</v>
      </c>
      <c r="O188" s="42">
        <f t="shared" si="11"/>
        <v>1.8272425249169437E-2</v>
      </c>
      <c r="P188" s="71"/>
      <c r="Q188" s="74"/>
    </row>
    <row r="189" spans="1:17" x14ac:dyDescent="0.25">
      <c r="A189" s="39" t="s">
        <v>192</v>
      </c>
      <c r="B189" s="40" t="s">
        <v>184</v>
      </c>
      <c r="C189" s="40" t="s">
        <v>1171</v>
      </c>
      <c r="D189" s="41">
        <v>70125</v>
      </c>
      <c r="E189" s="41">
        <v>16200</v>
      </c>
      <c r="F189" s="69">
        <f t="shared" si="8"/>
        <v>0.23101604278074866</v>
      </c>
      <c r="G189" s="39" t="s">
        <v>645</v>
      </c>
      <c r="H189" s="43">
        <v>3885</v>
      </c>
      <c r="I189" s="63">
        <f t="shared" si="9"/>
        <v>5.5401069518716581E-2</v>
      </c>
      <c r="J189" s="39" t="s">
        <v>69</v>
      </c>
      <c r="K189" s="43">
        <v>2501</v>
      </c>
      <c r="L189" s="42">
        <f t="shared" si="10"/>
        <v>3.566488413547237E-2</v>
      </c>
      <c r="M189" s="44" t="s">
        <v>648</v>
      </c>
      <c r="N189" s="45">
        <v>2361</v>
      </c>
      <c r="O189" s="42">
        <f t="shared" si="11"/>
        <v>3.366844919786096E-2</v>
      </c>
      <c r="P189" s="71"/>
      <c r="Q189" s="74"/>
    </row>
    <row r="190" spans="1:17" x14ac:dyDescent="0.25">
      <c r="A190" s="39" t="s">
        <v>292</v>
      </c>
      <c r="B190" s="40" t="s">
        <v>359</v>
      </c>
      <c r="C190" s="40" t="s">
        <v>1055</v>
      </c>
      <c r="D190" s="41">
        <v>46005</v>
      </c>
      <c r="E190" s="41">
        <v>10539</v>
      </c>
      <c r="F190" s="69">
        <f t="shared" si="8"/>
        <v>0.22908379523964786</v>
      </c>
      <c r="G190" s="39" t="s">
        <v>69</v>
      </c>
      <c r="H190" s="43">
        <v>4813</v>
      </c>
      <c r="I190" s="63">
        <f t="shared" si="9"/>
        <v>0.10461906314531029</v>
      </c>
      <c r="J190" s="39" t="s">
        <v>685</v>
      </c>
      <c r="K190" s="43">
        <v>1520</v>
      </c>
      <c r="L190" s="42">
        <f t="shared" si="10"/>
        <v>3.303988696880774E-2</v>
      </c>
      <c r="M190" s="39" t="s">
        <v>645</v>
      </c>
      <c r="N190" s="43">
        <v>1338</v>
      </c>
      <c r="O190" s="42">
        <f t="shared" si="11"/>
        <v>2.9083795239647863E-2</v>
      </c>
      <c r="P190" s="71"/>
      <c r="Q190" s="74"/>
    </row>
    <row r="191" spans="1:17" x14ac:dyDescent="0.25">
      <c r="A191" s="39" t="s">
        <v>93</v>
      </c>
      <c r="B191" s="40" t="s">
        <v>57</v>
      </c>
      <c r="C191" s="40" t="s">
        <v>644</v>
      </c>
      <c r="D191" s="41">
        <v>24486</v>
      </c>
      <c r="E191" s="41">
        <v>5582</v>
      </c>
      <c r="F191" s="69">
        <f t="shared" si="8"/>
        <v>0.22796700155190722</v>
      </c>
      <c r="G191" s="39" t="s">
        <v>645</v>
      </c>
      <c r="H191" s="43">
        <v>1708</v>
      </c>
      <c r="I191" s="63">
        <f t="shared" si="9"/>
        <v>6.9754145225843334E-2</v>
      </c>
      <c r="J191" s="39" t="s">
        <v>69</v>
      </c>
      <c r="K191" s="43">
        <v>1135</v>
      </c>
      <c r="L191" s="42">
        <f t="shared" si="10"/>
        <v>4.6353018051131262E-2</v>
      </c>
      <c r="M191" s="39" t="s">
        <v>685</v>
      </c>
      <c r="N191" s="43">
        <v>800</v>
      </c>
      <c r="O191" s="42">
        <f t="shared" si="11"/>
        <v>3.2671730784938333E-2</v>
      </c>
      <c r="P191" s="71"/>
      <c r="Q191" s="74"/>
    </row>
    <row r="192" spans="1:17" x14ac:dyDescent="0.25">
      <c r="A192" s="39" t="s">
        <v>539</v>
      </c>
      <c r="B192" s="40" t="s">
        <v>532</v>
      </c>
      <c r="C192" s="40" t="s">
        <v>1132</v>
      </c>
      <c r="D192" s="41">
        <v>4465</v>
      </c>
      <c r="E192" s="41">
        <v>1017</v>
      </c>
      <c r="F192" s="69">
        <f t="shared" si="8"/>
        <v>0.22777155655095185</v>
      </c>
      <c r="G192" s="39" t="s">
        <v>645</v>
      </c>
      <c r="H192" s="43">
        <v>951</v>
      </c>
      <c r="I192" s="63">
        <f t="shared" si="9"/>
        <v>0.21298992161254199</v>
      </c>
      <c r="J192" s="39" t="s">
        <v>69</v>
      </c>
      <c r="K192" s="43">
        <v>36</v>
      </c>
      <c r="L192" s="42">
        <f t="shared" si="10"/>
        <v>8.0627099664053754E-3</v>
      </c>
      <c r="M192" s="39" t="s">
        <v>658</v>
      </c>
      <c r="N192" s="43">
        <v>21</v>
      </c>
      <c r="O192" s="42">
        <f t="shared" si="11"/>
        <v>4.7032474804031355E-3</v>
      </c>
      <c r="P192" s="71"/>
      <c r="Q192" s="74"/>
    </row>
    <row r="193" spans="1:17" x14ac:dyDescent="0.25">
      <c r="A193" s="39" t="s">
        <v>84</v>
      </c>
      <c r="B193" s="40" t="s">
        <v>57</v>
      </c>
      <c r="C193" s="40" t="s">
        <v>1069</v>
      </c>
      <c r="D193" s="41">
        <v>4448</v>
      </c>
      <c r="E193" s="41">
        <v>1007</v>
      </c>
      <c r="F193" s="69">
        <f t="shared" si="8"/>
        <v>0.22639388489208634</v>
      </c>
      <c r="G193" s="39" t="s">
        <v>50</v>
      </c>
      <c r="H193" s="43">
        <v>403</v>
      </c>
      <c r="I193" s="63">
        <f t="shared" si="9"/>
        <v>9.0602517985611516E-2</v>
      </c>
      <c r="J193" s="39" t="s">
        <v>69</v>
      </c>
      <c r="K193" s="43">
        <v>313</v>
      </c>
      <c r="L193" s="42">
        <f t="shared" si="10"/>
        <v>7.036870503597123E-2</v>
      </c>
      <c r="M193" s="39" t="s">
        <v>648</v>
      </c>
      <c r="N193" s="43">
        <v>120</v>
      </c>
      <c r="O193" s="42">
        <f t="shared" si="11"/>
        <v>2.6978417266187049E-2</v>
      </c>
      <c r="P193" s="71"/>
      <c r="Q193" s="74"/>
    </row>
    <row r="194" spans="1:17" x14ac:dyDescent="0.25">
      <c r="A194" s="39" t="s">
        <v>514</v>
      </c>
      <c r="B194" s="40" t="s">
        <v>515</v>
      </c>
      <c r="C194" s="40" t="s">
        <v>1123</v>
      </c>
      <c r="D194" s="41">
        <v>7489</v>
      </c>
      <c r="E194" s="41">
        <v>1693</v>
      </c>
      <c r="F194" s="69">
        <f t="shared" si="8"/>
        <v>0.22606489517959674</v>
      </c>
      <c r="G194" s="39" t="s">
        <v>645</v>
      </c>
      <c r="H194" s="43">
        <v>647</v>
      </c>
      <c r="I194" s="63">
        <f t="shared" si="9"/>
        <v>8.6393376952864198E-2</v>
      </c>
      <c r="J194" s="39" t="s">
        <v>35</v>
      </c>
      <c r="K194" s="43">
        <v>593</v>
      </c>
      <c r="L194" s="42">
        <f t="shared" si="10"/>
        <v>7.9182801442115106E-2</v>
      </c>
      <c r="M194" s="44" t="s">
        <v>657</v>
      </c>
      <c r="N194" s="45">
        <v>87</v>
      </c>
      <c r="O194" s="42">
        <f t="shared" si="11"/>
        <v>1.1617038322873547E-2</v>
      </c>
      <c r="P194" s="71"/>
      <c r="Q194" s="74"/>
    </row>
    <row r="195" spans="1:17" x14ac:dyDescent="0.25">
      <c r="A195" s="39" t="s">
        <v>11</v>
      </c>
      <c r="B195" s="40" t="s">
        <v>12</v>
      </c>
      <c r="C195" s="40" t="s">
        <v>1167</v>
      </c>
      <c r="D195" s="41">
        <v>8415</v>
      </c>
      <c r="E195" s="41">
        <v>1895</v>
      </c>
      <c r="F195" s="69">
        <f t="shared" si="8"/>
        <v>0.22519310754604871</v>
      </c>
      <c r="G195" s="39" t="s">
        <v>645</v>
      </c>
      <c r="H195" s="43">
        <v>1317</v>
      </c>
      <c r="I195" s="63">
        <f t="shared" si="9"/>
        <v>0.15650623885918002</v>
      </c>
      <c r="J195" s="39" t="s">
        <v>69</v>
      </c>
      <c r="K195" s="43">
        <v>148</v>
      </c>
      <c r="L195" s="42">
        <f t="shared" si="10"/>
        <v>1.7587641117052882E-2</v>
      </c>
      <c r="M195" s="39" t="s">
        <v>648</v>
      </c>
      <c r="N195" s="43">
        <v>145</v>
      </c>
      <c r="O195" s="42">
        <f t="shared" si="11"/>
        <v>1.72311348781937E-2</v>
      </c>
      <c r="P195" s="71"/>
      <c r="Q195" s="74"/>
    </row>
    <row r="196" spans="1:17" x14ac:dyDescent="0.25">
      <c r="A196" s="39" t="s">
        <v>80</v>
      </c>
      <c r="B196" s="40" t="s">
        <v>57</v>
      </c>
      <c r="C196" s="40" t="s">
        <v>1146</v>
      </c>
      <c r="D196" s="41">
        <v>10748</v>
      </c>
      <c r="E196" s="41">
        <v>2414</v>
      </c>
      <c r="F196" s="69">
        <f t="shared" ref="F196:F259" si="12">E196/D196</f>
        <v>0.22459992556754746</v>
      </c>
      <c r="G196" s="39" t="s">
        <v>69</v>
      </c>
      <c r="H196" s="43">
        <v>560</v>
      </c>
      <c r="I196" s="63">
        <f t="shared" ref="I196:I259" si="13">IFERROR(H196/$D196,"--")</f>
        <v>5.2102716784518048E-2</v>
      </c>
      <c r="J196" s="39" t="s">
        <v>645</v>
      </c>
      <c r="K196" s="43">
        <v>478</v>
      </c>
      <c r="L196" s="42">
        <f t="shared" ref="L196:L259" si="14">IFERROR(K196/$D196,"--")</f>
        <v>4.4473390398213623E-2</v>
      </c>
      <c r="M196" s="44" t="s">
        <v>646</v>
      </c>
      <c r="N196" s="45">
        <v>471</v>
      </c>
      <c r="O196" s="42">
        <f t="shared" ref="O196:O259" si="15">IFERROR(N196/$D196,"--")</f>
        <v>4.3822106438407143E-2</v>
      </c>
      <c r="P196" s="71"/>
      <c r="Q196" s="74"/>
    </row>
    <row r="197" spans="1:17" x14ac:dyDescent="0.25">
      <c r="A197" s="39" t="s">
        <v>155</v>
      </c>
      <c r="B197" s="40" t="s">
        <v>618</v>
      </c>
      <c r="C197" s="40" t="s">
        <v>888</v>
      </c>
      <c r="D197" s="41">
        <v>7224</v>
      </c>
      <c r="E197" s="41">
        <v>1618</v>
      </c>
      <c r="F197" s="69">
        <f t="shared" si="12"/>
        <v>0.22397563676633445</v>
      </c>
      <c r="G197" s="39" t="s">
        <v>645</v>
      </c>
      <c r="H197" s="43">
        <v>419</v>
      </c>
      <c r="I197" s="63">
        <f t="shared" si="13"/>
        <v>5.8001107419712074E-2</v>
      </c>
      <c r="J197" s="39" t="s">
        <v>657</v>
      </c>
      <c r="K197" s="43">
        <v>342</v>
      </c>
      <c r="L197" s="42">
        <f t="shared" si="14"/>
        <v>4.7342192691029898E-2</v>
      </c>
      <c r="M197" s="39" t="s">
        <v>69</v>
      </c>
      <c r="N197" s="43">
        <v>224</v>
      </c>
      <c r="O197" s="42">
        <f t="shared" si="15"/>
        <v>3.1007751937984496E-2</v>
      </c>
      <c r="P197" s="71"/>
      <c r="Q197" s="74"/>
    </row>
    <row r="198" spans="1:17" x14ac:dyDescent="0.25">
      <c r="A198" s="39" t="s">
        <v>162</v>
      </c>
      <c r="B198" s="40" t="s">
        <v>137</v>
      </c>
      <c r="C198" s="40" t="s">
        <v>722</v>
      </c>
      <c r="D198" s="41">
        <v>7068</v>
      </c>
      <c r="E198" s="41">
        <v>1583</v>
      </c>
      <c r="F198" s="69">
        <f t="shared" si="12"/>
        <v>0.22396717600452745</v>
      </c>
      <c r="G198" s="39" t="s">
        <v>645</v>
      </c>
      <c r="H198" s="43">
        <v>1282</v>
      </c>
      <c r="I198" s="63">
        <f t="shared" si="13"/>
        <v>0.18138087153367288</v>
      </c>
      <c r="J198" s="39" t="s">
        <v>69</v>
      </c>
      <c r="K198" s="43">
        <v>75</v>
      </c>
      <c r="L198" s="42">
        <f t="shared" si="14"/>
        <v>1.0611205432937181E-2</v>
      </c>
      <c r="M198" s="39" t="s">
        <v>657</v>
      </c>
      <c r="N198" s="43">
        <v>55</v>
      </c>
      <c r="O198" s="42">
        <f t="shared" si="15"/>
        <v>7.7815506508205996E-3</v>
      </c>
      <c r="P198" s="71"/>
      <c r="Q198" s="74"/>
    </row>
    <row r="199" spans="1:17" x14ac:dyDescent="0.25">
      <c r="A199" s="39" t="s">
        <v>37</v>
      </c>
      <c r="B199" s="40" t="s">
        <v>12</v>
      </c>
      <c r="C199" s="40" t="s">
        <v>1071</v>
      </c>
      <c r="D199" s="41">
        <v>36727</v>
      </c>
      <c r="E199" s="41">
        <v>8210</v>
      </c>
      <c r="F199" s="69">
        <f t="shared" si="12"/>
        <v>0.22354126392027662</v>
      </c>
      <c r="G199" s="39" t="s">
        <v>645</v>
      </c>
      <c r="H199" s="43">
        <v>3547</v>
      </c>
      <c r="I199" s="63">
        <f t="shared" si="13"/>
        <v>9.6577449832548262E-2</v>
      </c>
      <c r="J199" s="39" t="s">
        <v>69</v>
      </c>
      <c r="K199" s="43">
        <v>2305</v>
      </c>
      <c r="L199" s="42">
        <f t="shared" si="14"/>
        <v>6.276036703242846E-2</v>
      </c>
      <c r="M199" s="39" t="s">
        <v>646</v>
      </c>
      <c r="N199" s="43">
        <v>709</v>
      </c>
      <c r="O199" s="42">
        <f t="shared" si="15"/>
        <v>1.9304598796525716E-2</v>
      </c>
      <c r="P199" s="71"/>
      <c r="Q199" s="74"/>
    </row>
    <row r="200" spans="1:17" x14ac:dyDescent="0.25">
      <c r="A200" s="39" t="s">
        <v>114</v>
      </c>
      <c r="B200" s="40" t="s">
        <v>57</v>
      </c>
      <c r="C200" s="40" t="s">
        <v>918</v>
      </c>
      <c r="D200" s="41">
        <v>24471</v>
      </c>
      <c r="E200" s="41">
        <v>5459</v>
      </c>
      <c r="F200" s="69">
        <f t="shared" si="12"/>
        <v>0.22308038085897594</v>
      </c>
      <c r="G200" s="39" t="s">
        <v>69</v>
      </c>
      <c r="H200" s="43">
        <v>1399</v>
      </c>
      <c r="I200" s="63">
        <f t="shared" si="13"/>
        <v>5.7169711086592294E-2</v>
      </c>
      <c r="J200" s="39" t="s">
        <v>50</v>
      </c>
      <c r="K200" s="43">
        <v>854</v>
      </c>
      <c r="L200" s="42">
        <f t="shared" si="14"/>
        <v>3.4898451227984142E-2</v>
      </c>
      <c r="M200" s="39" t="s">
        <v>645</v>
      </c>
      <c r="N200" s="43">
        <v>708</v>
      </c>
      <c r="O200" s="42">
        <f t="shared" si="15"/>
        <v>2.8932205467696457E-2</v>
      </c>
      <c r="P200" s="71"/>
      <c r="Q200" s="74"/>
    </row>
    <row r="201" spans="1:17" x14ac:dyDescent="0.25">
      <c r="A201" s="39" t="s">
        <v>189</v>
      </c>
      <c r="B201" s="40" t="s">
        <v>184</v>
      </c>
      <c r="C201" s="40" t="s">
        <v>732</v>
      </c>
      <c r="D201" s="41">
        <v>5525</v>
      </c>
      <c r="E201" s="41">
        <v>1232</v>
      </c>
      <c r="F201" s="69">
        <f t="shared" si="12"/>
        <v>0.22298642533936652</v>
      </c>
      <c r="G201" s="39" t="s">
        <v>645</v>
      </c>
      <c r="H201" s="43">
        <v>727</v>
      </c>
      <c r="I201" s="63">
        <f t="shared" si="13"/>
        <v>0.13158371040723982</v>
      </c>
      <c r="J201" s="39" t="s">
        <v>69</v>
      </c>
      <c r="K201" s="43">
        <v>302</v>
      </c>
      <c r="L201" s="42">
        <f t="shared" si="14"/>
        <v>5.4660633484162897E-2</v>
      </c>
      <c r="M201" s="39" t="s">
        <v>646</v>
      </c>
      <c r="N201" s="43">
        <v>104</v>
      </c>
      <c r="O201" s="42">
        <f t="shared" si="15"/>
        <v>1.8823529411764704E-2</v>
      </c>
      <c r="P201" s="71"/>
      <c r="Q201" s="74"/>
    </row>
    <row r="202" spans="1:17" x14ac:dyDescent="0.25">
      <c r="A202" s="39" t="s">
        <v>448</v>
      </c>
      <c r="B202" s="40" t="s">
        <v>439</v>
      </c>
      <c r="C202" s="40" t="s">
        <v>920</v>
      </c>
      <c r="D202" s="41">
        <v>10369</v>
      </c>
      <c r="E202" s="41">
        <v>2309</v>
      </c>
      <c r="F202" s="69">
        <f t="shared" si="12"/>
        <v>0.22268299739608449</v>
      </c>
      <c r="G202" s="39" t="s">
        <v>645</v>
      </c>
      <c r="H202" s="43">
        <v>650</v>
      </c>
      <c r="I202" s="63">
        <f t="shared" si="13"/>
        <v>6.2686855048702861E-2</v>
      </c>
      <c r="J202" s="39" t="s">
        <v>69</v>
      </c>
      <c r="K202" s="43">
        <v>642</v>
      </c>
      <c r="L202" s="42">
        <f t="shared" si="14"/>
        <v>6.1915324525026523E-2</v>
      </c>
      <c r="M202" s="39" t="s">
        <v>648</v>
      </c>
      <c r="N202" s="43">
        <v>451</v>
      </c>
      <c r="O202" s="42">
        <f t="shared" si="15"/>
        <v>4.3495033272253833E-2</v>
      </c>
      <c r="P202" s="71"/>
      <c r="Q202" s="74"/>
    </row>
    <row r="203" spans="1:17" x14ac:dyDescent="0.25">
      <c r="A203" s="39" t="s">
        <v>613</v>
      </c>
      <c r="B203" s="40" t="s">
        <v>598</v>
      </c>
      <c r="C203" s="40" t="s">
        <v>1210</v>
      </c>
      <c r="D203" s="41">
        <v>23482</v>
      </c>
      <c r="E203" s="41">
        <v>5215</v>
      </c>
      <c r="F203" s="69">
        <f t="shared" si="12"/>
        <v>0.2220850012775743</v>
      </c>
      <c r="G203" s="39" t="s">
        <v>645</v>
      </c>
      <c r="H203" s="45">
        <v>1403</v>
      </c>
      <c r="I203" s="63">
        <f t="shared" si="13"/>
        <v>5.9747892002384805E-2</v>
      </c>
      <c r="J203" s="39" t="s">
        <v>69</v>
      </c>
      <c r="K203" s="43">
        <v>1390</v>
      </c>
      <c r="L203" s="42">
        <f t="shared" si="14"/>
        <v>5.9194276467081169E-2</v>
      </c>
      <c r="M203" s="39" t="s">
        <v>685</v>
      </c>
      <c r="N203" s="43">
        <v>841</v>
      </c>
      <c r="O203" s="42">
        <f t="shared" si="15"/>
        <v>3.5814666553104509E-2</v>
      </c>
      <c r="P203" s="71"/>
      <c r="Q203" s="74"/>
    </row>
    <row r="204" spans="1:17" x14ac:dyDescent="0.25">
      <c r="A204" s="39" t="s">
        <v>403</v>
      </c>
      <c r="B204" s="40" t="s">
        <v>384</v>
      </c>
      <c r="C204" s="40" t="s">
        <v>926</v>
      </c>
      <c r="D204" s="41">
        <v>16696</v>
      </c>
      <c r="E204" s="41">
        <v>3705</v>
      </c>
      <c r="F204" s="69">
        <f t="shared" si="12"/>
        <v>0.22190943938667945</v>
      </c>
      <c r="G204" s="39" t="s">
        <v>69</v>
      </c>
      <c r="H204" s="43">
        <v>1043</v>
      </c>
      <c r="I204" s="63">
        <f t="shared" si="13"/>
        <v>6.2470052707235268E-2</v>
      </c>
      <c r="J204" s="39" t="s">
        <v>648</v>
      </c>
      <c r="K204" s="43">
        <v>934</v>
      </c>
      <c r="L204" s="42">
        <f t="shared" si="14"/>
        <v>5.5941542884523236E-2</v>
      </c>
      <c r="M204" s="39" t="s">
        <v>645</v>
      </c>
      <c r="N204" s="43">
        <v>431</v>
      </c>
      <c r="O204" s="42">
        <f t="shared" si="15"/>
        <v>2.5814566363200765E-2</v>
      </c>
      <c r="P204" s="71"/>
      <c r="Q204" s="74"/>
    </row>
    <row r="205" spans="1:17" x14ac:dyDescent="0.25">
      <c r="A205" s="39" t="s">
        <v>492</v>
      </c>
      <c r="B205" s="40" t="s">
        <v>478</v>
      </c>
      <c r="C205" s="40" t="s">
        <v>978</v>
      </c>
      <c r="D205" s="41">
        <v>108118</v>
      </c>
      <c r="E205" s="41">
        <v>23761</v>
      </c>
      <c r="F205" s="69">
        <f t="shared" si="12"/>
        <v>0.2197691411235872</v>
      </c>
      <c r="G205" s="39" t="s">
        <v>645</v>
      </c>
      <c r="H205" s="43">
        <v>9383</v>
      </c>
      <c r="I205" s="63">
        <f t="shared" si="13"/>
        <v>8.6784809189959122E-2</v>
      </c>
      <c r="J205" s="39" t="s">
        <v>658</v>
      </c>
      <c r="K205" s="43">
        <v>5549</v>
      </c>
      <c r="L205" s="42">
        <f t="shared" si="14"/>
        <v>5.1323553894818623E-2</v>
      </c>
      <c r="M205" s="39" t="s">
        <v>100</v>
      </c>
      <c r="N205" s="43">
        <v>5526</v>
      </c>
      <c r="O205" s="42">
        <f t="shared" si="15"/>
        <v>5.1110823359662591E-2</v>
      </c>
      <c r="P205" s="71"/>
      <c r="Q205" s="74"/>
    </row>
    <row r="206" spans="1:17" x14ac:dyDescent="0.25">
      <c r="A206" s="39" t="s">
        <v>263</v>
      </c>
      <c r="B206" s="40" t="s">
        <v>261</v>
      </c>
      <c r="C206" s="40" t="s">
        <v>963</v>
      </c>
      <c r="D206" s="41">
        <v>8191</v>
      </c>
      <c r="E206" s="41">
        <v>1791</v>
      </c>
      <c r="F206" s="69">
        <f t="shared" si="12"/>
        <v>0.21865462092540594</v>
      </c>
      <c r="G206" s="39" t="s">
        <v>685</v>
      </c>
      <c r="H206" s="43">
        <v>443</v>
      </c>
      <c r="I206" s="63">
        <f t="shared" si="13"/>
        <v>5.408375045781956E-2</v>
      </c>
      <c r="J206" s="39" t="s">
        <v>645</v>
      </c>
      <c r="K206" s="43">
        <v>429</v>
      </c>
      <c r="L206" s="42">
        <f t="shared" si="14"/>
        <v>5.2374557441093886E-2</v>
      </c>
      <c r="M206" s="39" t="s">
        <v>69</v>
      </c>
      <c r="N206" s="43">
        <v>302</v>
      </c>
      <c r="O206" s="42">
        <f t="shared" si="15"/>
        <v>3.6869735075082406E-2</v>
      </c>
      <c r="P206" s="71"/>
      <c r="Q206" s="74"/>
    </row>
    <row r="207" spans="1:17" x14ac:dyDescent="0.25">
      <c r="A207" s="39" t="s">
        <v>550</v>
      </c>
      <c r="B207" s="40" t="s">
        <v>548</v>
      </c>
      <c r="C207" s="40" t="s">
        <v>669</v>
      </c>
      <c r="D207" s="41">
        <v>7361</v>
      </c>
      <c r="E207" s="41">
        <v>1605</v>
      </c>
      <c r="F207" s="69">
        <f t="shared" si="12"/>
        <v>0.21804102703437034</v>
      </c>
      <c r="G207" s="39" t="s">
        <v>645</v>
      </c>
      <c r="H207" s="43">
        <v>1057</v>
      </c>
      <c r="I207" s="63">
        <f t="shared" si="13"/>
        <v>0.14359462029615541</v>
      </c>
      <c r="J207" s="39" t="s">
        <v>648</v>
      </c>
      <c r="K207" s="43">
        <v>177</v>
      </c>
      <c r="L207" s="42">
        <f t="shared" si="14"/>
        <v>2.4045645972014671E-2</v>
      </c>
      <c r="M207" s="39" t="s">
        <v>100</v>
      </c>
      <c r="N207" s="43">
        <v>121</v>
      </c>
      <c r="O207" s="42">
        <f t="shared" si="15"/>
        <v>1.6437983969569352E-2</v>
      </c>
      <c r="P207" s="71"/>
      <c r="Q207" s="74"/>
    </row>
    <row r="208" spans="1:17" x14ac:dyDescent="0.25">
      <c r="A208" s="39" t="s">
        <v>202</v>
      </c>
      <c r="B208" s="40" t="s">
        <v>184</v>
      </c>
      <c r="C208" s="40" t="s">
        <v>1022</v>
      </c>
      <c r="D208" s="41">
        <v>863</v>
      </c>
      <c r="E208" s="41">
        <v>187</v>
      </c>
      <c r="F208" s="69">
        <f t="shared" si="12"/>
        <v>0.21668597914252608</v>
      </c>
      <c r="G208" s="39" t="s">
        <v>645</v>
      </c>
      <c r="H208" s="43">
        <v>135</v>
      </c>
      <c r="I208" s="63">
        <f t="shared" si="13"/>
        <v>0.15643105446118191</v>
      </c>
      <c r="J208" s="39" t="s">
        <v>653</v>
      </c>
      <c r="K208" s="43">
        <v>30</v>
      </c>
      <c r="L208" s="42">
        <f t="shared" si="14"/>
        <v>3.4762456546929318E-2</v>
      </c>
      <c r="M208" s="39" t="s">
        <v>69</v>
      </c>
      <c r="N208" s="43">
        <v>7</v>
      </c>
      <c r="O208" s="42">
        <f t="shared" si="15"/>
        <v>8.1112398609501733E-3</v>
      </c>
      <c r="P208" s="71"/>
      <c r="Q208" s="74"/>
    </row>
    <row r="209" spans="1:17" x14ac:dyDescent="0.25">
      <c r="A209" s="39" t="s">
        <v>130</v>
      </c>
      <c r="B209" s="40" t="s">
        <v>57</v>
      </c>
      <c r="C209" s="40" t="s">
        <v>787</v>
      </c>
      <c r="D209" s="41">
        <v>10895</v>
      </c>
      <c r="E209" s="41">
        <v>2355</v>
      </c>
      <c r="F209" s="69">
        <f t="shared" si="12"/>
        <v>0.216154199173933</v>
      </c>
      <c r="G209" s="39" t="s">
        <v>645</v>
      </c>
      <c r="H209" s="43">
        <v>1543</v>
      </c>
      <c r="I209" s="63">
        <f t="shared" si="13"/>
        <v>0.14162459843965122</v>
      </c>
      <c r="J209" s="39" t="s">
        <v>69</v>
      </c>
      <c r="K209" s="43">
        <v>401</v>
      </c>
      <c r="L209" s="42">
        <f t="shared" si="14"/>
        <v>3.6805874254245065E-2</v>
      </c>
      <c r="M209" s="39" t="s">
        <v>653</v>
      </c>
      <c r="N209" s="43">
        <v>108</v>
      </c>
      <c r="O209" s="42">
        <f t="shared" si="15"/>
        <v>9.9128040385497943E-3</v>
      </c>
      <c r="P209" s="71"/>
      <c r="Q209" s="74"/>
    </row>
    <row r="210" spans="1:17" x14ac:dyDescent="0.25">
      <c r="A210" s="39" t="s">
        <v>599</v>
      </c>
      <c r="B210" s="40" t="s">
        <v>598</v>
      </c>
      <c r="C210" s="40" t="s">
        <v>876</v>
      </c>
      <c r="D210" s="41">
        <v>14567</v>
      </c>
      <c r="E210" s="41">
        <v>3140</v>
      </c>
      <c r="F210" s="69">
        <f t="shared" si="12"/>
        <v>0.21555570810736596</v>
      </c>
      <c r="G210" s="39" t="s">
        <v>69</v>
      </c>
      <c r="H210" s="43">
        <v>1197</v>
      </c>
      <c r="I210" s="63">
        <f t="shared" si="13"/>
        <v>8.2172032676597784E-2</v>
      </c>
      <c r="J210" s="39" t="s">
        <v>645</v>
      </c>
      <c r="K210" s="43">
        <v>900</v>
      </c>
      <c r="L210" s="42">
        <f t="shared" si="14"/>
        <v>6.1783483215487059E-2</v>
      </c>
      <c r="M210" s="39" t="s">
        <v>646</v>
      </c>
      <c r="N210" s="43">
        <v>474</v>
      </c>
      <c r="O210" s="42">
        <f t="shared" si="15"/>
        <v>3.253930116015652E-2</v>
      </c>
      <c r="P210" s="71"/>
      <c r="Q210" s="74"/>
    </row>
    <row r="211" spans="1:17" x14ac:dyDescent="0.25">
      <c r="A211" s="39" t="s">
        <v>266</v>
      </c>
      <c r="B211" s="40" t="s">
        <v>261</v>
      </c>
      <c r="C211" s="40" t="s">
        <v>1193</v>
      </c>
      <c r="D211" s="41">
        <v>64042</v>
      </c>
      <c r="E211" s="41">
        <v>13769</v>
      </c>
      <c r="F211" s="69">
        <f t="shared" si="12"/>
        <v>0.21499953155741544</v>
      </c>
      <c r="G211" s="39" t="s">
        <v>645</v>
      </c>
      <c r="H211" s="43">
        <v>5762</v>
      </c>
      <c r="I211" s="63">
        <f t="shared" si="13"/>
        <v>8.997220573998313E-2</v>
      </c>
      <c r="J211" s="39" t="s">
        <v>657</v>
      </c>
      <c r="K211" s="43">
        <v>3998</v>
      </c>
      <c r="L211" s="42">
        <f t="shared" si="14"/>
        <v>6.2427781768214612E-2</v>
      </c>
      <c r="M211" s="44" t="s">
        <v>100</v>
      </c>
      <c r="N211" s="45">
        <v>2846</v>
      </c>
      <c r="O211" s="42">
        <f t="shared" si="15"/>
        <v>4.4439586521345366E-2</v>
      </c>
      <c r="P211" s="71"/>
      <c r="Q211" s="74"/>
    </row>
    <row r="212" spans="1:17" x14ac:dyDescent="0.25">
      <c r="A212" s="39" t="s">
        <v>597</v>
      </c>
      <c r="B212" s="40" t="s">
        <v>598</v>
      </c>
      <c r="C212" s="40" t="s">
        <v>723</v>
      </c>
      <c r="D212" s="41">
        <v>12455</v>
      </c>
      <c r="E212" s="41">
        <v>2671</v>
      </c>
      <c r="F212" s="69">
        <f t="shared" si="12"/>
        <v>0.21445202729827378</v>
      </c>
      <c r="G212" s="39" t="s">
        <v>69</v>
      </c>
      <c r="H212" s="43">
        <v>691</v>
      </c>
      <c r="I212" s="63">
        <f t="shared" si="13"/>
        <v>5.5479727017262143E-2</v>
      </c>
      <c r="J212" s="39" t="s">
        <v>648</v>
      </c>
      <c r="K212" s="43">
        <v>573</v>
      </c>
      <c r="L212" s="42">
        <f t="shared" si="14"/>
        <v>4.6005620232838218E-2</v>
      </c>
      <c r="M212" s="39" t="s">
        <v>645</v>
      </c>
      <c r="N212" s="43">
        <v>427</v>
      </c>
      <c r="O212" s="42">
        <f t="shared" si="15"/>
        <v>3.4283420313127255E-2</v>
      </c>
      <c r="P212" s="71"/>
      <c r="Q212" s="74"/>
    </row>
    <row r="213" spans="1:17" x14ac:dyDescent="0.25">
      <c r="A213" s="39" t="s">
        <v>271</v>
      </c>
      <c r="B213" s="40" t="s">
        <v>261</v>
      </c>
      <c r="C213" s="40" t="s">
        <v>668</v>
      </c>
      <c r="D213" s="41">
        <v>23595</v>
      </c>
      <c r="E213" s="41">
        <v>5058</v>
      </c>
      <c r="F213" s="69">
        <f t="shared" si="12"/>
        <v>0.21436745073108709</v>
      </c>
      <c r="G213" s="39" t="s">
        <v>657</v>
      </c>
      <c r="H213" s="43">
        <v>1947</v>
      </c>
      <c r="I213" s="63">
        <f t="shared" si="13"/>
        <v>8.2517482517482518E-2</v>
      </c>
      <c r="J213" s="39" t="s">
        <v>645</v>
      </c>
      <c r="K213" s="43">
        <v>1165</v>
      </c>
      <c r="L213" s="42">
        <f t="shared" si="14"/>
        <v>4.9374867556685735E-2</v>
      </c>
      <c r="M213" s="39" t="s">
        <v>100</v>
      </c>
      <c r="N213" s="43">
        <v>884</v>
      </c>
      <c r="O213" s="42">
        <f t="shared" si="15"/>
        <v>3.7465564738292011E-2</v>
      </c>
      <c r="P213" s="71"/>
      <c r="Q213" s="74"/>
    </row>
    <row r="214" spans="1:17" x14ac:dyDescent="0.25">
      <c r="A214" s="39" t="s">
        <v>421</v>
      </c>
      <c r="B214" s="40" t="s">
        <v>384</v>
      </c>
      <c r="C214" s="40" t="s">
        <v>1127</v>
      </c>
      <c r="D214" s="41">
        <v>25678</v>
      </c>
      <c r="E214" s="41">
        <v>5503</v>
      </c>
      <c r="F214" s="69">
        <f t="shared" si="12"/>
        <v>0.21430796791027337</v>
      </c>
      <c r="G214" s="39" t="s">
        <v>645</v>
      </c>
      <c r="H214" s="43">
        <v>2037</v>
      </c>
      <c r="I214" s="63">
        <f t="shared" si="13"/>
        <v>7.9328608147051949E-2</v>
      </c>
      <c r="J214" s="39" t="s">
        <v>657</v>
      </c>
      <c r="K214" s="43">
        <v>1184</v>
      </c>
      <c r="L214" s="42">
        <f t="shared" si="14"/>
        <v>4.6109510086455328E-2</v>
      </c>
      <c r="M214" s="39" t="s">
        <v>69</v>
      </c>
      <c r="N214" s="43">
        <v>1081</v>
      </c>
      <c r="O214" s="42">
        <f t="shared" si="15"/>
        <v>4.2098294259677545E-2</v>
      </c>
      <c r="P214" s="71"/>
      <c r="Q214" s="74"/>
    </row>
    <row r="215" spans="1:17" x14ac:dyDescent="0.25">
      <c r="A215" s="39" t="s">
        <v>88</v>
      </c>
      <c r="B215" s="40" t="s">
        <v>57</v>
      </c>
      <c r="C215" s="40" t="s">
        <v>913</v>
      </c>
      <c r="D215" s="41">
        <v>3950</v>
      </c>
      <c r="E215" s="41">
        <v>837</v>
      </c>
      <c r="F215" s="69">
        <f t="shared" si="12"/>
        <v>0.21189873417721519</v>
      </c>
      <c r="G215" s="39" t="s">
        <v>69</v>
      </c>
      <c r="H215" s="43">
        <v>348</v>
      </c>
      <c r="I215" s="63">
        <f t="shared" si="13"/>
        <v>8.8101265822784811E-2</v>
      </c>
      <c r="J215" s="39" t="s">
        <v>645</v>
      </c>
      <c r="K215" s="43">
        <v>232</v>
      </c>
      <c r="L215" s="42">
        <f t="shared" si="14"/>
        <v>5.8734177215189871E-2</v>
      </c>
      <c r="M215" s="39" t="s">
        <v>646</v>
      </c>
      <c r="N215" s="43">
        <v>75</v>
      </c>
      <c r="O215" s="42">
        <f t="shared" si="15"/>
        <v>1.8987341772151899E-2</v>
      </c>
      <c r="P215" s="71"/>
      <c r="Q215" s="74"/>
    </row>
    <row r="216" spans="1:17" x14ac:dyDescent="0.25">
      <c r="A216" s="39" t="s">
        <v>557</v>
      </c>
      <c r="B216" s="40" t="s">
        <v>548</v>
      </c>
      <c r="C216" s="40" t="s">
        <v>766</v>
      </c>
      <c r="D216" s="41">
        <v>10352</v>
      </c>
      <c r="E216" s="41">
        <v>2185</v>
      </c>
      <c r="F216" s="69">
        <f t="shared" si="12"/>
        <v>0.21107032457496136</v>
      </c>
      <c r="G216" s="39" t="s">
        <v>645</v>
      </c>
      <c r="H216" s="43">
        <v>913</v>
      </c>
      <c r="I216" s="63">
        <f t="shared" si="13"/>
        <v>8.8195517774343118E-2</v>
      </c>
      <c r="J216" s="39" t="s">
        <v>646</v>
      </c>
      <c r="K216" s="43">
        <v>646</v>
      </c>
      <c r="L216" s="42">
        <f t="shared" si="14"/>
        <v>6.2403400309119013E-2</v>
      </c>
      <c r="M216" s="39" t="s">
        <v>100</v>
      </c>
      <c r="N216" s="43">
        <v>200</v>
      </c>
      <c r="O216" s="42">
        <f t="shared" si="15"/>
        <v>1.9319938176197836E-2</v>
      </c>
      <c r="P216" s="71"/>
      <c r="Q216" s="74"/>
    </row>
    <row r="217" spans="1:17" x14ac:dyDescent="0.25">
      <c r="A217" s="39" t="s">
        <v>86</v>
      </c>
      <c r="B217" s="40" t="s">
        <v>57</v>
      </c>
      <c r="C217" s="40" t="s">
        <v>1084</v>
      </c>
      <c r="D217" s="41">
        <v>3221</v>
      </c>
      <c r="E217" s="41">
        <v>676</v>
      </c>
      <c r="F217" s="69">
        <f t="shared" si="12"/>
        <v>0.20987271033840421</v>
      </c>
      <c r="G217" s="39" t="s">
        <v>50</v>
      </c>
      <c r="H217" s="43">
        <v>386</v>
      </c>
      <c r="I217" s="63">
        <f t="shared" si="13"/>
        <v>0.11983855945358585</v>
      </c>
      <c r="J217" s="39" t="s">
        <v>69</v>
      </c>
      <c r="K217" s="43">
        <v>104</v>
      </c>
      <c r="L217" s="42">
        <f t="shared" si="14"/>
        <v>3.228810928283142E-2</v>
      </c>
      <c r="M217" s="39" t="s">
        <v>35</v>
      </c>
      <c r="N217" s="43">
        <v>39</v>
      </c>
      <c r="O217" s="42">
        <f t="shared" si="15"/>
        <v>1.2108040981061783E-2</v>
      </c>
      <c r="P217" s="71"/>
      <c r="Q217" s="74"/>
    </row>
    <row r="218" spans="1:17" x14ac:dyDescent="0.25">
      <c r="A218" s="39" t="s">
        <v>129</v>
      </c>
      <c r="B218" s="40" t="s">
        <v>57</v>
      </c>
      <c r="C218" s="40" t="s">
        <v>922</v>
      </c>
      <c r="D218" s="41">
        <v>8890</v>
      </c>
      <c r="E218" s="41">
        <v>1863</v>
      </c>
      <c r="F218" s="69">
        <f t="shared" si="12"/>
        <v>0.20956130483689539</v>
      </c>
      <c r="G218" s="39" t="s">
        <v>645</v>
      </c>
      <c r="H218" s="43">
        <v>659</v>
      </c>
      <c r="I218" s="63">
        <f t="shared" si="13"/>
        <v>7.412823397075366E-2</v>
      </c>
      <c r="J218" s="39" t="s">
        <v>646</v>
      </c>
      <c r="K218" s="43">
        <v>374</v>
      </c>
      <c r="L218" s="42">
        <f t="shared" si="14"/>
        <v>4.2069741282339708E-2</v>
      </c>
      <c r="M218" s="39" t="s">
        <v>69</v>
      </c>
      <c r="N218" s="43">
        <v>333</v>
      </c>
      <c r="O218" s="42">
        <f t="shared" si="15"/>
        <v>3.7457817772778401E-2</v>
      </c>
      <c r="P218" s="71"/>
      <c r="Q218" s="74"/>
    </row>
    <row r="219" spans="1:17" x14ac:dyDescent="0.25">
      <c r="A219" s="39" t="s">
        <v>96</v>
      </c>
      <c r="B219" s="40" t="s">
        <v>57</v>
      </c>
      <c r="C219" s="40" t="s">
        <v>707</v>
      </c>
      <c r="D219" s="41">
        <v>8085</v>
      </c>
      <c r="E219" s="41">
        <v>1678</v>
      </c>
      <c r="F219" s="69">
        <f t="shared" si="12"/>
        <v>0.20754483611626467</v>
      </c>
      <c r="G219" s="39" t="s">
        <v>648</v>
      </c>
      <c r="H219" s="43">
        <v>464</v>
      </c>
      <c r="I219" s="63">
        <f t="shared" si="13"/>
        <v>5.7390228818800244E-2</v>
      </c>
      <c r="J219" s="39" t="s">
        <v>69</v>
      </c>
      <c r="K219" s="43">
        <v>367</v>
      </c>
      <c r="L219" s="42">
        <f t="shared" si="14"/>
        <v>4.539270253555968E-2</v>
      </c>
      <c r="M219" s="39" t="s">
        <v>645</v>
      </c>
      <c r="N219" s="43">
        <v>243</v>
      </c>
      <c r="O219" s="42">
        <f t="shared" si="15"/>
        <v>3.0055658627087197E-2</v>
      </c>
      <c r="P219" s="71"/>
      <c r="Q219" s="74"/>
    </row>
    <row r="220" spans="1:17" x14ac:dyDescent="0.25">
      <c r="A220" s="39" t="s">
        <v>126</v>
      </c>
      <c r="B220" s="40" t="s">
        <v>57</v>
      </c>
      <c r="C220" s="40" t="s">
        <v>704</v>
      </c>
      <c r="D220" s="41">
        <v>7884</v>
      </c>
      <c r="E220" s="41">
        <v>1628</v>
      </c>
      <c r="F220" s="69">
        <f t="shared" si="12"/>
        <v>0.20649416539827498</v>
      </c>
      <c r="G220" s="39" t="s">
        <v>69</v>
      </c>
      <c r="H220" s="43">
        <v>397</v>
      </c>
      <c r="I220" s="63">
        <f t="shared" si="13"/>
        <v>5.0355149670218161E-2</v>
      </c>
      <c r="J220" s="39" t="s">
        <v>50</v>
      </c>
      <c r="K220" s="43">
        <v>316</v>
      </c>
      <c r="L220" s="42">
        <f t="shared" si="14"/>
        <v>4.0081177067478435E-2</v>
      </c>
      <c r="M220" s="39" t="s">
        <v>645</v>
      </c>
      <c r="N220" s="43">
        <v>293</v>
      </c>
      <c r="O220" s="42">
        <f t="shared" si="15"/>
        <v>3.7163876204972093E-2</v>
      </c>
      <c r="P220" s="71"/>
      <c r="Q220" s="74"/>
    </row>
    <row r="221" spans="1:17" x14ac:dyDescent="0.25">
      <c r="A221" s="39" t="s">
        <v>258</v>
      </c>
      <c r="B221" s="40" t="s">
        <v>243</v>
      </c>
      <c r="C221" s="40" t="s">
        <v>1166</v>
      </c>
      <c r="D221" s="41">
        <v>7271</v>
      </c>
      <c r="E221" s="41">
        <v>1496</v>
      </c>
      <c r="F221" s="69">
        <f t="shared" si="12"/>
        <v>0.20574886535552195</v>
      </c>
      <c r="G221" s="39" t="s">
        <v>645</v>
      </c>
      <c r="H221" s="43">
        <v>1063</v>
      </c>
      <c r="I221" s="63">
        <f t="shared" si="13"/>
        <v>0.14619722184018705</v>
      </c>
      <c r="J221" s="39" t="s">
        <v>69</v>
      </c>
      <c r="K221" s="43">
        <v>291</v>
      </c>
      <c r="L221" s="42">
        <f t="shared" si="14"/>
        <v>4.0022005226241233E-2</v>
      </c>
      <c r="M221" s="39" t="s">
        <v>646</v>
      </c>
      <c r="N221" s="43">
        <v>78</v>
      </c>
      <c r="O221" s="42">
        <f t="shared" si="15"/>
        <v>1.0727547792600742E-2</v>
      </c>
      <c r="P221" s="71"/>
      <c r="Q221" s="74"/>
    </row>
    <row r="222" spans="1:17" x14ac:dyDescent="0.25">
      <c r="A222" s="39" t="s">
        <v>607</v>
      </c>
      <c r="B222" s="40" t="s">
        <v>598</v>
      </c>
      <c r="C222" s="40" t="s">
        <v>1004</v>
      </c>
      <c r="D222" s="41">
        <v>6319</v>
      </c>
      <c r="E222" s="41">
        <v>1297</v>
      </c>
      <c r="F222" s="69">
        <f t="shared" si="12"/>
        <v>0.20525399588542492</v>
      </c>
      <c r="G222" s="39" t="s">
        <v>645</v>
      </c>
      <c r="H222" s="43">
        <v>493</v>
      </c>
      <c r="I222" s="63">
        <f t="shared" si="13"/>
        <v>7.8018673840797595E-2</v>
      </c>
      <c r="J222" s="39" t="s">
        <v>648</v>
      </c>
      <c r="K222" s="43">
        <v>414</v>
      </c>
      <c r="L222" s="42">
        <f t="shared" si="14"/>
        <v>6.551669567969616E-2</v>
      </c>
      <c r="M222" s="39" t="s">
        <v>69</v>
      </c>
      <c r="N222" s="43">
        <v>140</v>
      </c>
      <c r="O222" s="42">
        <f t="shared" si="15"/>
        <v>2.2155404336129135E-2</v>
      </c>
      <c r="P222" s="71"/>
      <c r="Q222" s="74"/>
    </row>
    <row r="223" spans="1:17" x14ac:dyDescent="0.25">
      <c r="A223" s="39" t="s">
        <v>187</v>
      </c>
      <c r="B223" s="40" t="s">
        <v>184</v>
      </c>
      <c r="C223" s="40" t="s">
        <v>1090</v>
      </c>
      <c r="D223" s="41">
        <v>10965</v>
      </c>
      <c r="E223" s="41">
        <v>2242</v>
      </c>
      <c r="F223" s="69">
        <f t="shared" si="12"/>
        <v>0.204468764249886</v>
      </c>
      <c r="G223" s="39" t="s">
        <v>1233</v>
      </c>
      <c r="H223" s="43">
        <v>896</v>
      </c>
      <c r="I223" s="63">
        <f t="shared" si="13"/>
        <v>8.171454628362973E-2</v>
      </c>
      <c r="J223" s="39" t="s">
        <v>844</v>
      </c>
      <c r="K223" s="43">
        <v>896</v>
      </c>
      <c r="L223" s="42">
        <f t="shared" si="14"/>
        <v>8.171454628362973E-2</v>
      </c>
      <c r="M223" s="39" t="s">
        <v>653</v>
      </c>
      <c r="N223" s="43">
        <v>165</v>
      </c>
      <c r="O223" s="42">
        <f t="shared" si="15"/>
        <v>1.5047879616963064E-2</v>
      </c>
      <c r="P223" s="71"/>
      <c r="Q223" s="74"/>
    </row>
    <row r="224" spans="1:17" x14ac:dyDescent="0.25">
      <c r="A224" s="39" t="s">
        <v>47</v>
      </c>
      <c r="B224" s="40" t="s">
        <v>12</v>
      </c>
      <c r="C224" s="40" t="s">
        <v>975</v>
      </c>
      <c r="D224" s="41">
        <v>8211</v>
      </c>
      <c r="E224" s="41">
        <v>1664</v>
      </c>
      <c r="F224" s="69">
        <f t="shared" si="12"/>
        <v>0.20265497503349167</v>
      </c>
      <c r="G224" s="39" t="s">
        <v>645</v>
      </c>
      <c r="H224" s="43">
        <v>864</v>
      </c>
      <c r="I224" s="63">
        <f t="shared" si="13"/>
        <v>0.10522469857508221</v>
      </c>
      <c r="J224" s="39" t="s">
        <v>845</v>
      </c>
      <c r="K224" s="43">
        <v>265</v>
      </c>
      <c r="L224" s="42">
        <f t="shared" si="14"/>
        <v>3.2273779076848128E-2</v>
      </c>
      <c r="M224" s="39" t="s">
        <v>773</v>
      </c>
      <c r="N224" s="43">
        <v>265</v>
      </c>
      <c r="O224" s="42">
        <f t="shared" si="15"/>
        <v>3.2273779076848128E-2</v>
      </c>
      <c r="P224" s="71"/>
      <c r="Q224" s="74"/>
    </row>
    <row r="225" spans="1:17" x14ac:dyDescent="0.25">
      <c r="A225" s="39" t="s">
        <v>456</v>
      </c>
      <c r="B225" s="40" t="s">
        <v>439</v>
      </c>
      <c r="C225" s="40" t="s">
        <v>997</v>
      </c>
      <c r="D225" s="41">
        <v>15895</v>
      </c>
      <c r="E225" s="41">
        <v>3207</v>
      </c>
      <c r="F225" s="69">
        <f t="shared" si="12"/>
        <v>0.20176156023906888</v>
      </c>
      <c r="G225" s="39" t="s">
        <v>645</v>
      </c>
      <c r="H225" s="43">
        <v>1667</v>
      </c>
      <c r="I225" s="63">
        <f t="shared" si="13"/>
        <v>0.10487574709027996</v>
      </c>
      <c r="J225" s="39" t="s">
        <v>69</v>
      </c>
      <c r="K225" s="43">
        <v>557</v>
      </c>
      <c r="L225" s="42">
        <f t="shared" si="14"/>
        <v>3.5042466184334695E-2</v>
      </c>
      <c r="M225" s="39" t="s">
        <v>648</v>
      </c>
      <c r="N225" s="43">
        <v>315</v>
      </c>
      <c r="O225" s="42">
        <f t="shared" si="15"/>
        <v>1.9817552689525009E-2</v>
      </c>
      <c r="P225" s="71"/>
      <c r="Q225" s="74"/>
    </row>
    <row r="226" spans="1:17" x14ac:dyDescent="0.25">
      <c r="A226" s="39" t="s">
        <v>391</v>
      </c>
      <c r="B226" s="40" t="s">
        <v>384</v>
      </c>
      <c r="C226" s="40" t="s">
        <v>830</v>
      </c>
      <c r="D226" s="41">
        <v>4250</v>
      </c>
      <c r="E226" s="41">
        <v>857</v>
      </c>
      <c r="F226" s="69">
        <f t="shared" si="12"/>
        <v>0.2016470588235294</v>
      </c>
      <c r="G226" s="39" t="s">
        <v>645</v>
      </c>
      <c r="H226" s="43">
        <v>680</v>
      </c>
      <c r="I226" s="56">
        <f t="shared" si="13"/>
        <v>0.16</v>
      </c>
      <c r="J226" s="39" t="s">
        <v>648</v>
      </c>
      <c r="K226" s="43">
        <v>147</v>
      </c>
      <c r="L226" s="42">
        <f t="shared" si="14"/>
        <v>3.4588235294117649E-2</v>
      </c>
      <c r="M226" s="39" t="s">
        <v>69</v>
      </c>
      <c r="N226" s="43">
        <v>18</v>
      </c>
      <c r="O226" s="42">
        <f t="shared" si="15"/>
        <v>4.2352941176470585E-3</v>
      </c>
      <c r="P226" s="71"/>
      <c r="Q226" s="74"/>
    </row>
    <row r="227" spans="1:17" x14ac:dyDescent="0.25">
      <c r="A227" s="39" t="s">
        <v>190</v>
      </c>
      <c r="B227" s="40" t="s">
        <v>184</v>
      </c>
      <c r="C227" s="40" t="s">
        <v>742</v>
      </c>
      <c r="D227" s="41">
        <v>1726</v>
      </c>
      <c r="E227" s="41">
        <v>346</v>
      </c>
      <c r="F227" s="69">
        <f t="shared" si="12"/>
        <v>0.20046349942062572</v>
      </c>
      <c r="G227" s="39" t="s">
        <v>645</v>
      </c>
      <c r="H227" s="43">
        <v>199</v>
      </c>
      <c r="I227" s="63">
        <f t="shared" si="13"/>
        <v>0.11529548088064889</v>
      </c>
      <c r="J227" s="39" t="s">
        <v>69</v>
      </c>
      <c r="K227" s="43">
        <v>135</v>
      </c>
      <c r="L227" s="42">
        <f t="shared" si="14"/>
        <v>7.8215527230590956E-2</v>
      </c>
      <c r="M227" s="39" t="s">
        <v>646</v>
      </c>
      <c r="N227" s="43">
        <v>8</v>
      </c>
      <c r="O227" s="42">
        <f t="shared" si="15"/>
        <v>4.6349942062572421E-3</v>
      </c>
      <c r="P227" s="71"/>
      <c r="Q227" s="74"/>
    </row>
    <row r="228" spans="1:17" x14ac:dyDescent="0.25">
      <c r="A228" s="39" t="s">
        <v>275</v>
      </c>
      <c r="B228" s="40" t="s">
        <v>261</v>
      </c>
      <c r="C228" s="40" t="s">
        <v>683</v>
      </c>
      <c r="D228" s="41">
        <v>6314</v>
      </c>
      <c r="E228" s="41">
        <v>1264</v>
      </c>
      <c r="F228" s="69">
        <f t="shared" si="12"/>
        <v>0.20019005384859043</v>
      </c>
      <c r="G228" s="39" t="s">
        <v>69</v>
      </c>
      <c r="H228" s="43">
        <v>536</v>
      </c>
      <c r="I228" s="63">
        <f t="shared" si="13"/>
        <v>8.4890719037060497E-2</v>
      </c>
      <c r="J228" s="39" t="s">
        <v>646</v>
      </c>
      <c r="K228" s="43">
        <v>457</v>
      </c>
      <c r="L228" s="42">
        <f t="shared" si="14"/>
        <v>7.23788406715236E-2</v>
      </c>
      <c r="M228" s="39" t="s">
        <v>645</v>
      </c>
      <c r="N228" s="43">
        <v>136</v>
      </c>
      <c r="O228" s="42">
        <f t="shared" si="15"/>
        <v>2.1539436173582515E-2</v>
      </c>
      <c r="P228" s="71"/>
      <c r="Q228" s="74"/>
    </row>
    <row r="229" spans="1:17" x14ac:dyDescent="0.25">
      <c r="A229" s="46" t="s">
        <v>608</v>
      </c>
      <c r="B229" s="37" t="s">
        <v>598</v>
      </c>
      <c r="C229" s="37" t="s">
        <v>755</v>
      </c>
      <c r="D229" s="38">
        <v>12766</v>
      </c>
      <c r="E229" s="38">
        <v>2534</v>
      </c>
      <c r="F229" s="69">
        <f t="shared" si="12"/>
        <v>0.19849600501331663</v>
      </c>
      <c r="G229" s="46" t="s">
        <v>69</v>
      </c>
      <c r="H229" s="47">
        <v>719</v>
      </c>
      <c r="I229" s="63">
        <f t="shared" si="13"/>
        <v>5.6321478928403571E-2</v>
      </c>
      <c r="J229" s="46" t="s">
        <v>648</v>
      </c>
      <c r="K229" s="47">
        <v>380</v>
      </c>
      <c r="L229" s="62">
        <f t="shared" si="14"/>
        <v>2.9766567444775183E-2</v>
      </c>
      <c r="M229" s="46" t="s">
        <v>685</v>
      </c>
      <c r="N229" s="47">
        <v>356</v>
      </c>
      <c r="O229" s="42">
        <f t="shared" si="15"/>
        <v>2.7886573711420962E-2</v>
      </c>
      <c r="P229" s="71"/>
      <c r="Q229" s="74"/>
    </row>
    <row r="230" spans="1:17" x14ac:dyDescent="0.25">
      <c r="A230" s="39" t="s">
        <v>31</v>
      </c>
      <c r="B230" s="40" t="s">
        <v>12</v>
      </c>
      <c r="C230" s="40" t="s">
        <v>796</v>
      </c>
      <c r="D230" s="41">
        <v>4077</v>
      </c>
      <c r="E230" s="41">
        <v>807</v>
      </c>
      <c r="F230" s="69">
        <f t="shared" si="12"/>
        <v>0.19793966151582046</v>
      </c>
      <c r="G230" s="39" t="s">
        <v>645</v>
      </c>
      <c r="H230" s="43">
        <v>691</v>
      </c>
      <c r="I230" s="63">
        <f t="shared" si="13"/>
        <v>0.16948736816286486</v>
      </c>
      <c r="J230" s="39" t="s">
        <v>657</v>
      </c>
      <c r="K230" s="43">
        <v>42</v>
      </c>
      <c r="L230" s="42">
        <f t="shared" si="14"/>
        <v>1.0301692420897719E-2</v>
      </c>
      <c r="M230" s="39" t="s">
        <v>658</v>
      </c>
      <c r="N230" s="43">
        <v>35</v>
      </c>
      <c r="O230" s="42">
        <f t="shared" si="15"/>
        <v>8.5847436840814327E-3</v>
      </c>
      <c r="P230" s="71"/>
      <c r="Q230" s="74"/>
    </row>
    <row r="231" spans="1:17" x14ac:dyDescent="0.25">
      <c r="A231" s="39" t="s">
        <v>267</v>
      </c>
      <c r="B231" s="40" t="s">
        <v>261</v>
      </c>
      <c r="C231" s="40" t="s">
        <v>889</v>
      </c>
      <c r="D231" s="41">
        <v>2162</v>
      </c>
      <c r="E231" s="41">
        <v>426</v>
      </c>
      <c r="F231" s="69">
        <f t="shared" si="12"/>
        <v>0.19703977798334876</v>
      </c>
      <c r="G231" s="39" t="s">
        <v>645</v>
      </c>
      <c r="H231" s="43">
        <v>200</v>
      </c>
      <c r="I231" s="63">
        <f t="shared" si="13"/>
        <v>9.2506938020351523E-2</v>
      </c>
      <c r="J231" s="39" t="s">
        <v>69</v>
      </c>
      <c r="K231" s="43">
        <v>146</v>
      </c>
      <c r="L231" s="42">
        <f t="shared" si="14"/>
        <v>6.7530064754856609E-2</v>
      </c>
      <c r="M231" s="39" t="s">
        <v>648</v>
      </c>
      <c r="N231" s="43">
        <v>35</v>
      </c>
      <c r="O231" s="42">
        <f t="shared" si="15"/>
        <v>1.6188714153561518E-2</v>
      </c>
      <c r="P231" s="71"/>
      <c r="Q231" s="74"/>
    </row>
    <row r="232" spans="1:17" x14ac:dyDescent="0.25">
      <c r="A232" s="39" t="s">
        <v>473</v>
      </c>
      <c r="B232" s="40" t="s">
        <v>439</v>
      </c>
      <c r="C232" s="40" t="s">
        <v>1211</v>
      </c>
      <c r="D232" s="41">
        <v>24118</v>
      </c>
      <c r="E232" s="41">
        <v>4731</v>
      </c>
      <c r="F232" s="69">
        <f t="shared" si="12"/>
        <v>0.19616054399203914</v>
      </c>
      <c r="G232" s="39" t="s">
        <v>645</v>
      </c>
      <c r="H232" s="43">
        <v>2312</v>
      </c>
      <c r="I232" s="63">
        <f t="shared" si="13"/>
        <v>9.5862011775437433E-2</v>
      </c>
      <c r="J232" s="39" t="s">
        <v>69</v>
      </c>
      <c r="K232" s="43">
        <v>819</v>
      </c>
      <c r="L232" s="42">
        <f t="shared" si="14"/>
        <v>3.3958039638444314E-2</v>
      </c>
      <c r="M232" s="44" t="s">
        <v>646</v>
      </c>
      <c r="N232" s="45">
        <v>370</v>
      </c>
      <c r="O232" s="42">
        <f t="shared" si="15"/>
        <v>1.5341238908698897E-2</v>
      </c>
      <c r="P232" s="71"/>
      <c r="Q232" s="74"/>
    </row>
    <row r="233" spans="1:17" x14ac:dyDescent="0.25">
      <c r="A233" s="39" t="s">
        <v>193</v>
      </c>
      <c r="B233" s="40" t="s">
        <v>184</v>
      </c>
      <c r="C233" s="40" t="s">
        <v>1032</v>
      </c>
      <c r="D233" s="41">
        <v>1387</v>
      </c>
      <c r="E233" s="41">
        <v>271</v>
      </c>
      <c r="F233" s="69">
        <f t="shared" si="12"/>
        <v>0.19538572458543618</v>
      </c>
      <c r="G233" s="39" t="s">
        <v>645</v>
      </c>
      <c r="H233" s="43">
        <v>252</v>
      </c>
      <c r="I233" s="63">
        <f t="shared" si="13"/>
        <v>0.18168709444844988</v>
      </c>
      <c r="J233" s="39" t="s">
        <v>69</v>
      </c>
      <c r="K233" s="43">
        <v>16</v>
      </c>
      <c r="L233" s="42">
        <f t="shared" si="14"/>
        <v>1.1535688536409516E-2</v>
      </c>
      <c r="M233" s="44" t="s">
        <v>646</v>
      </c>
      <c r="N233" s="45">
        <v>3</v>
      </c>
      <c r="O233" s="42">
        <f t="shared" si="15"/>
        <v>2.1629416005767843E-3</v>
      </c>
      <c r="P233" s="71"/>
      <c r="Q233" s="74"/>
    </row>
    <row r="234" spans="1:17" x14ac:dyDescent="0.25">
      <c r="A234" s="39" t="s">
        <v>568</v>
      </c>
      <c r="B234" s="40" t="s">
        <v>569</v>
      </c>
      <c r="C234" s="40" t="s">
        <v>839</v>
      </c>
      <c r="D234" s="41">
        <v>736</v>
      </c>
      <c r="E234" s="41">
        <v>141</v>
      </c>
      <c r="F234" s="69">
        <f t="shared" si="12"/>
        <v>0.19157608695652173</v>
      </c>
      <c r="G234" s="39" t="s">
        <v>35</v>
      </c>
      <c r="H234" s="43">
        <v>67</v>
      </c>
      <c r="I234" s="63">
        <f t="shared" si="13"/>
        <v>9.1032608695652176E-2</v>
      </c>
      <c r="J234" s="39" t="s">
        <v>69</v>
      </c>
      <c r="K234" s="43">
        <v>40</v>
      </c>
      <c r="L234" s="42">
        <f t="shared" si="14"/>
        <v>5.434782608695652E-2</v>
      </c>
      <c r="M234" s="39" t="s">
        <v>646</v>
      </c>
      <c r="N234" s="43">
        <v>24</v>
      </c>
      <c r="O234" s="42">
        <f t="shared" si="15"/>
        <v>3.2608695652173912E-2</v>
      </c>
      <c r="P234" s="71"/>
      <c r="Q234" s="74"/>
    </row>
    <row r="235" spans="1:17" x14ac:dyDescent="0.25">
      <c r="A235" s="39" t="s">
        <v>400</v>
      </c>
      <c r="B235" s="40" t="s">
        <v>384</v>
      </c>
      <c r="C235" s="40" t="s">
        <v>828</v>
      </c>
      <c r="D235" s="41">
        <v>34387</v>
      </c>
      <c r="E235" s="41">
        <v>6586</v>
      </c>
      <c r="F235" s="69">
        <f t="shared" si="12"/>
        <v>0.19152586733358537</v>
      </c>
      <c r="G235" s="39" t="s">
        <v>645</v>
      </c>
      <c r="H235" s="43">
        <v>2324</v>
      </c>
      <c r="I235" s="63">
        <f t="shared" si="13"/>
        <v>6.7583679879024056E-2</v>
      </c>
      <c r="J235" s="39" t="s">
        <v>69</v>
      </c>
      <c r="K235" s="43">
        <v>1605</v>
      </c>
      <c r="L235" s="42">
        <f t="shared" si="14"/>
        <v>4.6674615406985198E-2</v>
      </c>
      <c r="M235" s="39" t="s">
        <v>648</v>
      </c>
      <c r="N235" s="43">
        <v>765</v>
      </c>
      <c r="O235" s="42">
        <f t="shared" si="15"/>
        <v>2.2246779306133131E-2</v>
      </c>
      <c r="P235" s="71"/>
      <c r="Q235" s="74"/>
    </row>
    <row r="236" spans="1:17" x14ac:dyDescent="0.25">
      <c r="A236" s="39" t="s">
        <v>547</v>
      </c>
      <c r="B236" s="40" t="s">
        <v>548</v>
      </c>
      <c r="C236" s="40" t="s">
        <v>814</v>
      </c>
      <c r="D236" s="41">
        <v>7795</v>
      </c>
      <c r="E236" s="41">
        <v>1485</v>
      </c>
      <c r="F236" s="69">
        <f t="shared" si="12"/>
        <v>0.19050673508659396</v>
      </c>
      <c r="G236" s="39" t="s">
        <v>645</v>
      </c>
      <c r="H236" s="43">
        <v>651</v>
      </c>
      <c r="I236" s="63">
        <f t="shared" si="13"/>
        <v>8.3515073765234121E-2</v>
      </c>
      <c r="J236" s="39" t="s">
        <v>69</v>
      </c>
      <c r="K236" s="43">
        <v>394</v>
      </c>
      <c r="L236" s="42">
        <f t="shared" si="14"/>
        <v>5.0545221295702374E-2</v>
      </c>
      <c r="M236" s="39" t="s">
        <v>685</v>
      </c>
      <c r="N236" s="43">
        <v>178</v>
      </c>
      <c r="O236" s="42">
        <f t="shared" si="15"/>
        <v>2.283515073765234E-2</v>
      </c>
      <c r="P236" s="71"/>
      <c r="Q236" s="74"/>
    </row>
    <row r="237" spans="1:17" x14ac:dyDescent="0.25">
      <c r="A237" s="39" t="s">
        <v>277</v>
      </c>
      <c r="B237" s="40" t="s">
        <v>261</v>
      </c>
      <c r="C237" s="40" t="s">
        <v>1191</v>
      </c>
      <c r="D237" s="41">
        <v>5684</v>
      </c>
      <c r="E237" s="41">
        <v>1073</v>
      </c>
      <c r="F237" s="69">
        <f t="shared" si="12"/>
        <v>0.18877551020408162</v>
      </c>
      <c r="G237" s="39" t="s">
        <v>69</v>
      </c>
      <c r="H237" s="43">
        <v>325</v>
      </c>
      <c r="I237" s="63">
        <f t="shared" si="13"/>
        <v>5.7178043631245602E-2</v>
      </c>
      <c r="J237" s="39" t="s">
        <v>648</v>
      </c>
      <c r="K237" s="43">
        <v>291</v>
      </c>
      <c r="L237" s="42">
        <f t="shared" si="14"/>
        <v>5.1196340605207599E-2</v>
      </c>
      <c r="M237" s="39" t="s">
        <v>645</v>
      </c>
      <c r="N237" s="43">
        <v>203</v>
      </c>
      <c r="O237" s="42">
        <f t="shared" si="15"/>
        <v>3.5714285714285712E-2</v>
      </c>
      <c r="P237" s="71"/>
      <c r="Q237" s="74"/>
    </row>
    <row r="238" spans="1:17" x14ac:dyDescent="0.25">
      <c r="A238" s="39" t="s">
        <v>408</v>
      </c>
      <c r="B238" s="40" t="s">
        <v>384</v>
      </c>
      <c r="C238" s="40" t="s">
        <v>874</v>
      </c>
      <c r="D238" s="41">
        <v>1680</v>
      </c>
      <c r="E238" s="41">
        <v>317</v>
      </c>
      <c r="F238" s="69">
        <f t="shared" si="12"/>
        <v>0.18869047619047619</v>
      </c>
      <c r="G238" s="39" t="s">
        <v>645</v>
      </c>
      <c r="H238" s="43">
        <v>247</v>
      </c>
      <c r="I238" s="63">
        <f t="shared" si="13"/>
        <v>0.14702380952380953</v>
      </c>
      <c r="J238" s="39" t="s">
        <v>646</v>
      </c>
      <c r="K238" s="43">
        <v>39</v>
      </c>
      <c r="L238" s="42">
        <f t="shared" si="14"/>
        <v>2.3214285714285715E-2</v>
      </c>
      <c r="M238" s="39" t="s">
        <v>69</v>
      </c>
      <c r="N238" s="43">
        <v>20</v>
      </c>
      <c r="O238" s="42">
        <f t="shared" si="15"/>
        <v>1.1904761904761904E-2</v>
      </c>
      <c r="P238" s="71"/>
      <c r="Q238" s="74"/>
    </row>
    <row r="239" spans="1:17" x14ac:dyDescent="0.25">
      <c r="A239" s="39" t="s">
        <v>264</v>
      </c>
      <c r="B239" s="40" t="s">
        <v>261</v>
      </c>
      <c r="C239" s="40" t="s">
        <v>1003</v>
      </c>
      <c r="D239" s="41">
        <v>12116</v>
      </c>
      <c r="E239" s="41">
        <v>2273</v>
      </c>
      <c r="F239" s="69">
        <f t="shared" si="12"/>
        <v>0.18760316936282601</v>
      </c>
      <c r="G239" s="39" t="s">
        <v>69</v>
      </c>
      <c r="H239" s="43">
        <v>893</v>
      </c>
      <c r="I239" s="63">
        <f t="shared" si="13"/>
        <v>7.3704192802905244E-2</v>
      </c>
      <c r="J239" s="39" t="s">
        <v>645</v>
      </c>
      <c r="K239" s="43">
        <v>619</v>
      </c>
      <c r="L239" s="42">
        <f t="shared" si="14"/>
        <v>5.1089468471442717E-2</v>
      </c>
      <c r="M239" s="39" t="s">
        <v>646</v>
      </c>
      <c r="N239" s="43">
        <v>234</v>
      </c>
      <c r="O239" s="42">
        <f t="shared" si="15"/>
        <v>1.9313304721030045E-2</v>
      </c>
      <c r="P239" s="71"/>
      <c r="Q239" s="74"/>
    </row>
    <row r="240" spans="1:17" x14ac:dyDescent="0.25">
      <c r="A240" s="39" t="s">
        <v>181</v>
      </c>
      <c r="B240" s="40" t="s">
        <v>137</v>
      </c>
      <c r="C240" s="40" t="s">
        <v>688</v>
      </c>
      <c r="D240" s="41">
        <v>512</v>
      </c>
      <c r="E240" s="41">
        <v>96</v>
      </c>
      <c r="F240" s="69">
        <f t="shared" si="12"/>
        <v>0.1875</v>
      </c>
      <c r="G240" s="39" t="s">
        <v>645</v>
      </c>
      <c r="H240" s="43">
        <v>40</v>
      </c>
      <c r="I240" s="63">
        <f t="shared" si="13"/>
        <v>7.8125E-2</v>
      </c>
      <c r="J240" s="39" t="s">
        <v>69</v>
      </c>
      <c r="K240" s="43">
        <v>16</v>
      </c>
      <c r="L240" s="42">
        <f t="shared" si="14"/>
        <v>3.125E-2</v>
      </c>
      <c r="M240" s="39" t="s">
        <v>646</v>
      </c>
      <c r="N240" s="43">
        <v>15</v>
      </c>
      <c r="O240" s="42">
        <f t="shared" si="15"/>
        <v>2.9296875E-2</v>
      </c>
      <c r="P240" s="71"/>
      <c r="Q240" s="74"/>
    </row>
    <row r="241" spans="1:17" x14ac:dyDescent="0.25">
      <c r="A241" s="39" t="s">
        <v>563</v>
      </c>
      <c r="B241" s="40" t="s">
        <v>548</v>
      </c>
      <c r="C241" s="40" t="s">
        <v>872</v>
      </c>
      <c r="D241" s="41">
        <v>709</v>
      </c>
      <c r="E241" s="41">
        <v>132</v>
      </c>
      <c r="F241" s="69">
        <f t="shared" si="12"/>
        <v>0.18617771509167841</v>
      </c>
      <c r="G241" s="39" t="s">
        <v>657</v>
      </c>
      <c r="H241" s="43">
        <v>76</v>
      </c>
      <c r="I241" s="63">
        <f t="shared" si="13"/>
        <v>0.10719322990126939</v>
      </c>
      <c r="J241" s="39" t="s">
        <v>645</v>
      </c>
      <c r="K241" s="43">
        <v>25</v>
      </c>
      <c r="L241" s="42">
        <f t="shared" si="14"/>
        <v>3.5260930888575459E-2</v>
      </c>
      <c r="M241" s="39" t="s">
        <v>69</v>
      </c>
      <c r="N241" s="43">
        <v>17</v>
      </c>
      <c r="O241" s="42">
        <f t="shared" si="15"/>
        <v>2.3977433004231313E-2</v>
      </c>
      <c r="P241" s="71"/>
      <c r="Q241" s="74"/>
    </row>
    <row r="242" spans="1:17" x14ac:dyDescent="0.25">
      <c r="A242" s="39" t="s">
        <v>504</v>
      </c>
      <c r="B242" s="40" t="s">
        <v>478</v>
      </c>
      <c r="C242" s="40" t="s">
        <v>1203</v>
      </c>
      <c r="D242" s="41">
        <v>4678</v>
      </c>
      <c r="E242" s="41">
        <v>864</v>
      </c>
      <c r="F242" s="69">
        <f t="shared" si="12"/>
        <v>0.18469431380932022</v>
      </c>
      <c r="G242" s="39" t="s">
        <v>645</v>
      </c>
      <c r="H242" s="43">
        <v>620</v>
      </c>
      <c r="I242" s="63">
        <f t="shared" si="13"/>
        <v>0.13253527148353997</v>
      </c>
      <c r="J242" s="39" t="s">
        <v>646</v>
      </c>
      <c r="K242" s="43">
        <v>159</v>
      </c>
      <c r="L242" s="42">
        <f t="shared" si="14"/>
        <v>3.3988884138520734E-2</v>
      </c>
      <c r="M242" s="39" t="s">
        <v>69</v>
      </c>
      <c r="N242" s="43">
        <v>54</v>
      </c>
      <c r="O242" s="42">
        <f t="shared" si="15"/>
        <v>1.1543394613082514E-2</v>
      </c>
      <c r="P242" s="71"/>
      <c r="Q242" s="74"/>
    </row>
    <row r="243" spans="1:17" x14ac:dyDescent="0.25">
      <c r="A243" s="39" t="s">
        <v>449</v>
      </c>
      <c r="B243" s="40" t="s">
        <v>439</v>
      </c>
      <c r="C243" s="40" t="s">
        <v>701</v>
      </c>
      <c r="D243" s="41">
        <v>12100</v>
      </c>
      <c r="E243" s="41">
        <v>2232</v>
      </c>
      <c r="F243" s="69">
        <f t="shared" si="12"/>
        <v>0.18446280991735536</v>
      </c>
      <c r="G243" s="39" t="s">
        <v>69</v>
      </c>
      <c r="H243" s="43">
        <v>824</v>
      </c>
      <c r="I243" s="63">
        <f t="shared" si="13"/>
        <v>6.8099173553719014E-2</v>
      </c>
      <c r="J243" s="39" t="s">
        <v>648</v>
      </c>
      <c r="K243" s="43">
        <v>514</v>
      </c>
      <c r="L243" s="42">
        <f t="shared" si="14"/>
        <v>4.2479338842975209E-2</v>
      </c>
      <c r="M243" s="39" t="s">
        <v>645</v>
      </c>
      <c r="N243" s="43">
        <v>352</v>
      </c>
      <c r="O243" s="42">
        <f t="shared" si="15"/>
        <v>2.9090909090909091E-2</v>
      </c>
      <c r="P243" s="71"/>
      <c r="Q243" s="74"/>
    </row>
    <row r="244" spans="1:17" x14ac:dyDescent="0.25">
      <c r="A244" s="39" t="s">
        <v>142</v>
      </c>
      <c r="B244" s="40" t="s">
        <v>137</v>
      </c>
      <c r="C244" s="40" t="s">
        <v>1005</v>
      </c>
      <c r="D244" s="41">
        <v>22271</v>
      </c>
      <c r="E244" s="41">
        <v>4082</v>
      </c>
      <c r="F244" s="69">
        <f t="shared" si="12"/>
        <v>0.18328768353464145</v>
      </c>
      <c r="G244" s="39" t="s">
        <v>69</v>
      </c>
      <c r="H244" s="43">
        <v>1265</v>
      </c>
      <c r="I244" s="63">
        <f t="shared" si="13"/>
        <v>5.6800323290377625E-2</v>
      </c>
      <c r="J244" s="39" t="s">
        <v>645</v>
      </c>
      <c r="K244" s="43">
        <v>1018</v>
      </c>
      <c r="L244" s="42">
        <f t="shared" si="14"/>
        <v>4.57096672803197E-2</v>
      </c>
      <c r="M244" s="39" t="s">
        <v>657</v>
      </c>
      <c r="N244" s="43">
        <v>531</v>
      </c>
      <c r="O244" s="42">
        <f t="shared" si="15"/>
        <v>2.3842665349557722E-2</v>
      </c>
      <c r="P244" s="71"/>
      <c r="Q244" s="74"/>
    </row>
    <row r="245" spans="1:17" x14ac:dyDescent="0.25">
      <c r="A245" s="39" t="s">
        <v>107</v>
      </c>
      <c r="B245" s="40" t="s">
        <v>57</v>
      </c>
      <c r="C245" s="40" t="s">
        <v>1105</v>
      </c>
      <c r="D245" s="41">
        <v>7920</v>
      </c>
      <c r="E245" s="41">
        <v>1445</v>
      </c>
      <c r="F245" s="69">
        <f t="shared" si="12"/>
        <v>0.18244949494949494</v>
      </c>
      <c r="G245" s="39" t="s">
        <v>648</v>
      </c>
      <c r="H245" s="43">
        <v>299</v>
      </c>
      <c r="I245" s="63">
        <f t="shared" si="13"/>
        <v>3.7752525252525253E-2</v>
      </c>
      <c r="J245" s="39" t="s">
        <v>646</v>
      </c>
      <c r="K245" s="43">
        <v>256</v>
      </c>
      <c r="L245" s="42">
        <f t="shared" si="14"/>
        <v>3.2323232323232323E-2</v>
      </c>
      <c r="M245" s="39" t="s">
        <v>645</v>
      </c>
      <c r="N245" s="43">
        <v>238</v>
      </c>
      <c r="O245" s="42">
        <f t="shared" si="15"/>
        <v>3.005050505050505E-2</v>
      </c>
      <c r="P245" s="71"/>
      <c r="Q245" s="74"/>
    </row>
    <row r="246" spans="1:17" x14ac:dyDescent="0.25">
      <c r="A246" s="39" t="s">
        <v>87</v>
      </c>
      <c r="B246" s="40" t="s">
        <v>57</v>
      </c>
      <c r="C246" s="40" t="s">
        <v>985</v>
      </c>
      <c r="D246" s="41">
        <v>9584</v>
      </c>
      <c r="E246" s="41">
        <v>1746</v>
      </c>
      <c r="F246" s="69">
        <f t="shared" si="12"/>
        <v>0.18217863105175292</v>
      </c>
      <c r="G246" s="39" t="s">
        <v>646</v>
      </c>
      <c r="H246" s="43">
        <v>478</v>
      </c>
      <c r="I246" s="63">
        <f t="shared" si="13"/>
        <v>4.9874791318864777E-2</v>
      </c>
      <c r="J246" s="39" t="s">
        <v>69</v>
      </c>
      <c r="K246" s="43">
        <v>410</v>
      </c>
      <c r="L246" s="42">
        <f t="shared" si="14"/>
        <v>4.2779632721202006E-2</v>
      </c>
      <c r="M246" s="39" t="s">
        <v>645</v>
      </c>
      <c r="N246" s="43">
        <v>379</v>
      </c>
      <c r="O246" s="42">
        <f t="shared" si="15"/>
        <v>3.9545075125208683E-2</v>
      </c>
      <c r="P246" s="71"/>
      <c r="Q246" s="74"/>
    </row>
    <row r="247" spans="1:17" x14ac:dyDescent="0.25">
      <c r="A247" s="39" t="s">
        <v>350</v>
      </c>
      <c r="B247" s="40" t="s">
        <v>349</v>
      </c>
      <c r="C247" s="40" t="s">
        <v>949</v>
      </c>
      <c r="D247" s="41">
        <v>35761</v>
      </c>
      <c r="E247" s="41">
        <v>6408</v>
      </c>
      <c r="F247" s="69">
        <f t="shared" si="12"/>
        <v>0.17918961997707</v>
      </c>
      <c r="G247" s="39" t="s">
        <v>645</v>
      </c>
      <c r="H247" s="43">
        <v>2111</v>
      </c>
      <c r="I247" s="63">
        <f t="shared" si="13"/>
        <v>5.903078772964962E-2</v>
      </c>
      <c r="J247" s="39" t="s">
        <v>69</v>
      </c>
      <c r="K247" s="43">
        <v>1168</v>
      </c>
      <c r="L247" s="42">
        <f t="shared" si="14"/>
        <v>3.2661279047006518E-2</v>
      </c>
      <c r="M247" s="39" t="s">
        <v>657</v>
      </c>
      <c r="N247" s="43">
        <v>950</v>
      </c>
      <c r="O247" s="42">
        <f t="shared" si="15"/>
        <v>2.656525264953441E-2</v>
      </c>
      <c r="P247" s="71"/>
      <c r="Q247" s="74"/>
    </row>
    <row r="248" spans="1:17" x14ac:dyDescent="0.25">
      <c r="A248" s="39" t="s">
        <v>247</v>
      </c>
      <c r="B248" s="40" t="s">
        <v>261</v>
      </c>
      <c r="C248" s="40" t="s">
        <v>790</v>
      </c>
      <c r="D248" s="41">
        <v>7192</v>
      </c>
      <c r="E248" s="41">
        <v>1287</v>
      </c>
      <c r="F248" s="69">
        <f t="shared" si="12"/>
        <v>0.17894883203559511</v>
      </c>
      <c r="G248" s="39" t="s">
        <v>646</v>
      </c>
      <c r="H248" s="43">
        <v>478</v>
      </c>
      <c r="I248" s="63">
        <f t="shared" si="13"/>
        <v>6.646273637374861E-2</v>
      </c>
      <c r="J248" s="39" t="s">
        <v>69</v>
      </c>
      <c r="K248" s="43">
        <v>467</v>
      </c>
      <c r="L248" s="42">
        <f t="shared" si="14"/>
        <v>6.4933259176863184E-2</v>
      </c>
      <c r="M248" s="39" t="s">
        <v>645</v>
      </c>
      <c r="N248" s="43">
        <v>233</v>
      </c>
      <c r="O248" s="42">
        <f t="shared" si="15"/>
        <v>3.2397107897664069E-2</v>
      </c>
      <c r="P248" s="71"/>
      <c r="Q248" s="74"/>
    </row>
    <row r="249" spans="1:17" x14ac:dyDescent="0.25">
      <c r="A249" s="39" t="s">
        <v>116</v>
      </c>
      <c r="B249" s="40" t="s">
        <v>57</v>
      </c>
      <c r="C249" s="40" t="s">
        <v>702</v>
      </c>
      <c r="D249" s="41">
        <v>9441</v>
      </c>
      <c r="E249" s="41">
        <v>1685</v>
      </c>
      <c r="F249" s="69">
        <f t="shared" si="12"/>
        <v>0.17847685626522614</v>
      </c>
      <c r="G249" s="39" t="s">
        <v>50</v>
      </c>
      <c r="H249" s="43">
        <v>465</v>
      </c>
      <c r="I249" s="63">
        <f t="shared" si="13"/>
        <v>4.9253257070225612E-2</v>
      </c>
      <c r="J249" s="39" t="s">
        <v>645</v>
      </c>
      <c r="K249" s="43">
        <v>401</v>
      </c>
      <c r="L249" s="42">
        <f t="shared" si="14"/>
        <v>4.2474314161635419E-2</v>
      </c>
      <c r="M249" s="39" t="s">
        <v>69</v>
      </c>
      <c r="N249" s="43">
        <v>303</v>
      </c>
      <c r="O249" s="42">
        <f t="shared" si="15"/>
        <v>3.2094057832856689E-2</v>
      </c>
      <c r="P249" s="71"/>
      <c r="Q249" s="74"/>
    </row>
    <row r="250" spans="1:17" x14ac:dyDescent="0.25">
      <c r="A250" s="39" t="s">
        <v>412</v>
      </c>
      <c r="B250" s="40" t="s">
        <v>384</v>
      </c>
      <c r="C250" s="40" t="s">
        <v>735</v>
      </c>
      <c r="D250" s="41">
        <v>38677</v>
      </c>
      <c r="E250" s="41">
        <v>6881</v>
      </c>
      <c r="F250" s="69">
        <f t="shared" si="12"/>
        <v>0.17790935181115392</v>
      </c>
      <c r="G250" s="39" t="s">
        <v>646</v>
      </c>
      <c r="H250" s="43">
        <v>2369</v>
      </c>
      <c r="I250" s="63">
        <f t="shared" si="13"/>
        <v>6.1250872611629648E-2</v>
      </c>
      <c r="J250" s="39" t="s">
        <v>69</v>
      </c>
      <c r="K250" s="43">
        <v>1812</v>
      </c>
      <c r="L250" s="42">
        <f t="shared" si="14"/>
        <v>4.6849548827468522E-2</v>
      </c>
      <c r="M250" s="39" t="s">
        <v>645</v>
      </c>
      <c r="N250" s="43">
        <v>856</v>
      </c>
      <c r="O250" s="42">
        <f t="shared" si="15"/>
        <v>2.2132016443881377E-2</v>
      </c>
      <c r="P250" s="71"/>
      <c r="Q250" s="74"/>
    </row>
    <row r="251" spans="1:17" x14ac:dyDescent="0.25">
      <c r="A251" s="39" t="s">
        <v>471</v>
      </c>
      <c r="B251" s="40" t="s">
        <v>439</v>
      </c>
      <c r="C251" s="40" t="s">
        <v>959</v>
      </c>
      <c r="D251" s="41">
        <v>3801</v>
      </c>
      <c r="E251" s="41">
        <v>676</v>
      </c>
      <c r="F251" s="69">
        <f t="shared" si="12"/>
        <v>0.17784793475401212</v>
      </c>
      <c r="G251" s="39" t="s">
        <v>645</v>
      </c>
      <c r="H251" s="43">
        <v>259</v>
      </c>
      <c r="I251" s="63">
        <f t="shared" si="13"/>
        <v>6.8139963167587483E-2</v>
      </c>
      <c r="J251" s="39" t="s">
        <v>646</v>
      </c>
      <c r="K251" s="43">
        <v>246</v>
      </c>
      <c r="L251" s="42">
        <f t="shared" si="14"/>
        <v>6.4719810576164161E-2</v>
      </c>
      <c r="M251" s="39" t="s">
        <v>35</v>
      </c>
      <c r="N251" s="43">
        <v>71</v>
      </c>
      <c r="O251" s="42">
        <f t="shared" si="15"/>
        <v>1.8679294922388845E-2</v>
      </c>
      <c r="P251" s="71"/>
      <c r="Q251" s="74"/>
    </row>
    <row r="252" spans="1:17" x14ac:dyDescent="0.25">
      <c r="A252" s="39" t="s">
        <v>177</v>
      </c>
      <c r="B252" s="40" t="s">
        <v>137</v>
      </c>
      <c r="C252" s="40" t="s">
        <v>1130</v>
      </c>
      <c r="D252" s="41">
        <v>29847</v>
      </c>
      <c r="E252" s="41">
        <v>5297</v>
      </c>
      <c r="F252" s="69">
        <f t="shared" si="12"/>
        <v>0.1774717727074748</v>
      </c>
      <c r="G252" s="39" t="s">
        <v>645</v>
      </c>
      <c r="H252" s="43">
        <v>2653</v>
      </c>
      <c r="I252" s="63">
        <f t="shared" si="13"/>
        <v>8.8886655275237036E-2</v>
      </c>
      <c r="J252" s="44" t="s">
        <v>657</v>
      </c>
      <c r="K252" s="45">
        <v>865</v>
      </c>
      <c r="L252" s="61">
        <f t="shared" si="14"/>
        <v>2.8981137132710156E-2</v>
      </c>
      <c r="M252" s="39" t="s">
        <v>100</v>
      </c>
      <c r="N252" s="43">
        <v>809</v>
      </c>
      <c r="O252" s="42">
        <f t="shared" si="15"/>
        <v>2.7104901665158977E-2</v>
      </c>
      <c r="P252" s="71"/>
      <c r="Q252" s="74"/>
    </row>
    <row r="253" spans="1:17" x14ac:dyDescent="0.25">
      <c r="A253" s="39" t="s">
        <v>383</v>
      </c>
      <c r="B253" s="40" t="s">
        <v>384</v>
      </c>
      <c r="C253" s="40" t="s">
        <v>1143</v>
      </c>
      <c r="D253" s="41">
        <v>18364</v>
      </c>
      <c r="E253" s="41">
        <v>3246</v>
      </c>
      <c r="F253" s="69">
        <f t="shared" si="12"/>
        <v>0.17675887606186017</v>
      </c>
      <c r="G253" s="39" t="s">
        <v>645</v>
      </c>
      <c r="H253" s="43">
        <v>1434</v>
      </c>
      <c r="I253" s="63">
        <f t="shared" si="13"/>
        <v>7.8087562622522325E-2</v>
      </c>
      <c r="J253" s="39" t="s">
        <v>69</v>
      </c>
      <c r="K253" s="43">
        <v>826</v>
      </c>
      <c r="L253" s="42">
        <f t="shared" si="14"/>
        <v>4.4979307340448707E-2</v>
      </c>
      <c r="M253" s="39" t="s">
        <v>646</v>
      </c>
      <c r="N253" s="43">
        <v>216</v>
      </c>
      <c r="O253" s="42">
        <f t="shared" si="15"/>
        <v>1.1762143323894577E-2</v>
      </c>
      <c r="P253" s="71"/>
      <c r="Q253" s="74"/>
    </row>
    <row r="254" spans="1:17" x14ac:dyDescent="0.25">
      <c r="A254" s="39" t="s">
        <v>324</v>
      </c>
      <c r="B254" s="40" t="s">
        <v>320</v>
      </c>
      <c r="C254" s="40" t="s">
        <v>1160</v>
      </c>
      <c r="D254" s="41">
        <v>2657</v>
      </c>
      <c r="E254" s="41">
        <v>466</v>
      </c>
      <c r="F254" s="69">
        <f t="shared" si="12"/>
        <v>0.17538577342867895</v>
      </c>
      <c r="G254" s="39" t="s">
        <v>645</v>
      </c>
      <c r="H254" s="43">
        <v>191</v>
      </c>
      <c r="I254" s="63">
        <f t="shared" si="13"/>
        <v>7.1885585246518627E-2</v>
      </c>
      <c r="J254" s="44" t="s">
        <v>69</v>
      </c>
      <c r="K254" s="45">
        <v>95</v>
      </c>
      <c r="L254" s="61">
        <f t="shared" si="14"/>
        <v>3.5754610462928112E-2</v>
      </c>
      <c r="M254" s="39" t="s">
        <v>685</v>
      </c>
      <c r="N254" s="43">
        <v>50</v>
      </c>
      <c r="O254" s="42">
        <f t="shared" si="15"/>
        <v>1.8818216033120061E-2</v>
      </c>
      <c r="P254" s="71"/>
      <c r="Q254" s="74"/>
    </row>
    <row r="255" spans="1:17" x14ac:dyDescent="0.25">
      <c r="A255" s="39" t="s">
        <v>111</v>
      </c>
      <c r="B255" s="40" t="s">
        <v>57</v>
      </c>
      <c r="C255" s="40" t="s">
        <v>934</v>
      </c>
      <c r="D255" s="41">
        <v>14290</v>
      </c>
      <c r="E255" s="41">
        <v>2505</v>
      </c>
      <c r="F255" s="69">
        <f t="shared" si="12"/>
        <v>0.17529741077676697</v>
      </c>
      <c r="G255" s="39" t="s">
        <v>69</v>
      </c>
      <c r="H255" s="43">
        <v>892</v>
      </c>
      <c r="I255" s="63">
        <f t="shared" si="13"/>
        <v>6.2421273617914629E-2</v>
      </c>
      <c r="J255" s="39" t="s">
        <v>645</v>
      </c>
      <c r="K255" s="43">
        <v>695</v>
      </c>
      <c r="L255" s="42">
        <f t="shared" si="14"/>
        <v>4.8635409377186842E-2</v>
      </c>
      <c r="M255" s="44" t="s">
        <v>685</v>
      </c>
      <c r="N255" s="45">
        <v>295</v>
      </c>
      <c r="O255" s="42">
        <f t="shared" si="15"/>
        <v>2.0643806857942617E-2</v>
      </c>
      <c r="P255" s="71"/>
      <c r="Q255" s="74"/>
    </row>
    <row r="256" spans="1:17" x14ac:dyDescent="0.25">
      <c r="A256" s="39" t="s">
        <v>464</v>
      </c>
      <c r="B256" s="40" t="s">
        <v>439</v>
      </c>
      <c r="C256" s="40" t="s">
        <v>1186</v>
      </c>
      <c r="D256" s="41">
        <v>4256</v>
      </c>
      <c r="E256" s="41">
        <v>746</v>
      </c>
      <c r="F256" s="69">
        <f t="shared" si="12"/>
        <v>0.17528195488721804</v>
      </c>
      <c r="G256" s="39" t="s">
        <v>648</v>
      </c>
      <c r="H256" s="43">
        <v>273</v>
      </c>
      <c r="I256" s="63">
        <f t="shared" si="13"/>
        <v>6.4144736842105268E-2</v>
      </c>
      <c r="J256" s="39" t="s">
        <v>69</v>
      </c>
      <c r="K256" s="43">
        <v>180</v>
      </c>
      <c r="L256" s="42">
        <f t="shared" si="14"/>
        <v>4.2293233082706765E-2</v>
      </c>
      <c r="M256" s="39" t="s">
        <v>658</v>
      </c>
      <c r="N256" s="43">
        <v>86</v>
      </c>
      <c r="O256" s="42">
        <f t="shared" si="15"/>
        <v>2.0206766917293232E-2</v>
      </c>
      <c r="P256" s="71"/>
      <c r="Q256" s="74"/>
    </row>
    <row r="257" spans="1:17" x14ac:dyDescent="0.25">
      <c r="A257" s="39" t="s">
        <v>407</v>
      </c>
      <c r="B257" s="40" t="s">
        <v>384</v>
      </c>
      <c r="C257" s="40" t="s">
        <v>955</v>
      </c>
      <c r="D257" s="41">
        <v>6641</v>
      </c>
      <c r="E257" s="41">
        <v>1150</v>
      </c>
      <c r="F257" s="69">
        <f t="shared" si="12"/>
        <v>0.17316669176328867</v>
      </c>
      <c r="G257" s="39" t="s">
        <v>645</v>
      </c>
      <c r="H257" s="43">
        <v>766</v>
      </c>
      <c r="I257" s="63">
        <f t="shared" si="13"/>
        <v>0.11534407468754705</v>
      </c>
      <c r="J257" s="39" t="s">
        <v>646</v>
      </c>
      <c r="K257" s="43">
        <v>82</v>
      </c>
      <c r="L257" s="42">
        <f t="shared" si="14"/>
        <v>1.2347538021382321E-2</v>
      </c>
      <c r="M257" s="39" t="s">
        <v>658</v>
      </c>
      <c r="N257" s="43">
        <v>77</v>
      </c>
      <c r="O257" s="42">
        <f t="shared" si="15"/>
        <v>1.1594639361541936E-2</v>
      </c>
      <c r="P257" s="71"/>
      <c r="Q257" s="74"/>
    </row>
    <row r="258" spans="1:17" x14ac:dyDescent="0.25">
      <c r="A258" s="39" t="s">
        <v>51</v>
      </c>
      <c r="B258" s="40" t="s">
        <v>12</v>
      </c>
      <c r="C258" s="40" t="s">
        <v>728</v>
      </c>
      <c r="D258" s="41">
        <v>9556</v>
      </c>
      <c r="E258" s="41">
        <v>1641</v>
      </c>
      <c r="F258" s="69">
        <f t="shared" si="12"/>
        <v>0.17172457095018837</v>
      </c>
      <c r="G258" s="39" t="s">
        <v>645</v>
      </c>
      <c r="H258" s="43">
        <v>833</v>
      </c>
      <c r="I258" s="63">
        <f t="shared" si="13"/>
        <v>8.7170364169108408E-2</v>
      </c>
      <c r="J258" s="39" t="s">
        <v>648</v>
      </c>
      <c r="K258" s="43">
        <v>358</v>
      </c>
      <c r="L258" s="42">
        <f t="shared" si="14"/>
        <v>3.7463373796567605E-2</v>
      </c>
      <c r="M258" s="39" t="s">
        <v>653</v>
      </c>
      <c r="N258" s="43">
        <v>120</v>
      </c>
      <c r="O258" s="42">
        <f t="shared" si="15"/>
        <v>1.2557555462536627E-2</v>
      </c>
      <c r="P258" s="71"/>
      <c r="Q258" s="74"/>
    </row>
    <row r="259" spans="1:17" x14ac:dyDescent="0.25">
      <c r="A259" s="39" t="s">
        <v>82</v>
      </c>
      <c r="B259" s="40" t="s">
        <v>57</v>
      </c>
      <c r="C259" s="40" t="s">
        <v>825</v>
      </c>
      <c r="D259" s="41">
        <v>11082</v>
      </c>
      <c r="E259" s="41">
        <v>1903</v>
      </c>
      <c r="F259" s="69">
        <f t="shared" si="12"/>
        <v>0.1717199061541238</v>
      </c>
      <c r="G259" s="39" t="s">
        <v>685</v>
      </c>
      <c r="H259" s="43">
        <v>404</v>
      </c>
      <c r="I259" s="63">
        <f t="shared" si="13"/>
        <v>3.6455513445226496E-2</v>
      </c>
      <c r="J259" s="39" t="s">
        <v>50</v>
      </c>
      <c r="K259" s="43">
        <v>357</v>
      </c>
      <c r="L259" s="42">
        <f t="shared" si="14"/>
        <v>3.2214401732539255E-2</v>
      </c>
      <c r="M259" s="39" t="s">
        <v>646</v>
      </c>
      <c r="N259" s="43">
        <v>353</v>
      </c>
      <c r="O259" s="42">
        <f t="shared" si="15"/>
        <v>3.1853456054863741E-2</v>
      </c>
      <c r="P259" s="71"/>
      <c r="Q259" s="74"/>
    </row>
    <row r="260" spans="1:17" x14ac:dyDescent="0.25">
      <c r="A260" s="39" t="s">
        <v>273</v>
      </c>
      <c r="B260" s="40" t="s">
        <v>261</v>
      </c>
      <c r="C260" s="40" t="s">
        <v>647</v>
      </c>
      <c r="D260" s="41">
        <v>38571</v>
      </c>
      <c r="E260" s="41">
        <v>6614</v>
      </c>
      <c r="F260" s="69">
        <f t="shared" ref="F260:F323" si="16">E260/D260</f>
        <v>0.17147597936273365</v>
      </c>
      <c r="G260" s="39" t="s">
        <v>645</v>
      </c>
      <c r="H260" s="43">
        <v>2050</v>
      </c>
      <c r="I260" s="63">
        <f t="shared" ref="I260:I323" si="17">IFERROR(H260/$D260,"--")</f>
        <v>5.3148738689689147E-2</v>
      </c>
      <c r="J260" s="39" t="s">
        <v>69</v>
      </c>
      <c r="K260" s="43">
        <v>1597</v>
      </c>
      <c r="L260" s="42">
        <f t="shared" ref="L260:L323" si="18">IFERROR(K260/$D260,"--")</f>
        <v>4.1404163749967589E-2</v>
      </c>
      <c r="M260" s="39" t="s">
        <v>100</v>
      </c>
      <c r="N260" s="43">
        <v>867</v>
      </c>
      <c r="O260" s="42">
        <f t="shared" ref="O260:O323" si="19">IFERROR(N260/$D260,"--")</f>
        <v>2.2478027533639262E-2</v>
      </c>
      <c r="P260" s="71"/>
      <c r="Q260" s="74"/>
    </row>
    <row r="261" spans="1:17" x14ac:dyDescent="0.25">
      <c r="A261" s="39" t="s">
        <v>241</v>
      </c>
      <c r="B261" s="40" t="s">
        <v>225</v>
      </c>
      <c r="C261" s="40" t="s">
        <v>947</v>
      </c>
      <c r="D261" s="41">
        <v>2086</v>
      </c>
      <c r="E261" s="41">
        <v>357</v>
      </c>
      <c r="F261" s="69">
        <f t="shared" si="16"/>
        <v>0.17114093959731544</v>
      </c>
      <c r="G261" s="39" t="s">
        <v>645</v>
      </c>
      <c r="H261" s="43">
        <v>353</v>
      </c>
      <c r="I261" s="63">
        <f t="shared" si="17"/>
        <v>0.16922339405560882</v>
      </c>
      <c r="J261" s="39" t="s">
        <v>646</v>
      </c>
      <c r="K261" s="43">
        <v>4</v>
      </c>
      <c r="L261" s="42">
        <f t="shared" si="18"/>
        <v>1.9175455417066154E-3</v>
      </c>
      <c r="M261" s="39" t="s">
        <v>29</v>
      </c>
      <c r="N261" s="43">
        <v>0</v>
      </c>
      <c r="O261" s="42">
        <f t="shared" si="19"/>
        <v>0</v>
      </c>
      <c r="P261" s="71"/>
      <c r="Q261" s="74"/>
    </row>
    <row r="262" spans="1:17" x14ac:dyDescent="0.25">
      <c r="A262" s="39" t="s">
        <v>465</v>
      </c>
      <c r="B262" s="40" t="s">
        <v>439</v>
      </c>
      <c r="C262" s="40" t="s">
        <v>738</v>
      </c>
      <c r="D262" s="41">
        <v>5371</v>
      </c>
      <c r="E262" s="41">
        <v>916</v>
      </c>
      <c r="F262" s="69">
        <f t="shared" si="16"/>
        <v>0.17054552224911562</v>
      </c>
      <c r="G262" s="39" t="s">
        <v>645</v>
      </c>
      <c r="H262" s="43">
        <v>500</v>
      </c>
      <c r="I262" s="63">
        <f t="shared" si="17"/>
        <v>9.30925339787749E-2</v>
      </c>
      <c r="J262" s="39" t="s">
        <v>35</v>
      </c>
      <c r="K262" s="43">
        <v>155</v>
      </c>
      <c r="L262" s="42">
        <f t="shared" si="18"/>
        <v>2.885868553342022E-2</v>
      </c>
      <c r="M262" s="39" t="s">
        <v>100</v>
      </c>
      <c r="N262" s="43">
        <v>104</v>
      </c>
      <c r="O262" s="42">
        <f t="shared" si="19"/>
        <v>1.9363247067585181E-2</v>
      </c>
      <c r="P262" s="71"/>
      <c r="Q262" s="74"/>
    </row>
    <row r="263" spans="1:17" x14ac:dyDescent="0.25">
      <c r="A263" s="39" t="s">
        <v>336</v>
      </c>
      <c r="B263" s="40" t="s">
        <v>320</v>
      </c>
      <c r="C263" s="40" t="s">
        <v>940</v>
      </c>
      <c r="D263" s="41">
        <v>3910</v>
      </c>
      <c r="E263" s="41">
        <v>666</v>
      </c>
      <c r="F263" s="69">
        <f t="shared" si="16"/>
        <v>0.17033248081841432</v>
      </c>
      <c r="G263" s="39" t="s">
        <v>645</v>
      </c>
      <c r="H263" s="43">
        <v>438</v>
      </c>
      <c r="I263" s="63">
        <f t="shared" si="17"/>
        <v>0.11202046035805627</v>
      </c>
      <c r="J263" s="39" t="s">
        <v>648</v>
      </c>
      <c r="K263" s="43">
        <v>87</v>
      </c>
      <c r="L263" s="42">
        <f t="shared" si="18"/>
        <v>2.2250639386189257E-2</v>
      </c>
      <c r="M263" s="39" t="s">
        <v>69</v>
      </c>
      <c r="N263" s="43">
        <v>81</v>
      </c>
      <c r="O263" s="42">
        <f t="shared" si="19"/>
        <v>2.0716112531969311E-2</v>
      </c>
      <c r="P263" s="71"/>
      <c r="Q263" s="74"/>
    </row>
    <row r="264" spans="1:17" x14ac:dyDescent="0.25">
      <c r="A264" s="39" t="s">
        <v>252</v>
      </c>
      <c r="B264" s="40" t="s">
        <v>243</v>
      </c>
      <c r="C264" s="40" t="s">
        <v>726</v>
      </c>
      <c r="D264" s="41">
        <v>6819</v>
      </c>
      <c r="E264" s="41">
        <v>1158</v>
      </c>
      <c r="F264" s="69">
        <f t="shared" si="16"/>
        <v>0.16981962164540254</v>
      </c>
      <c r="G264" s="39" t="s">
        <v>645</v>
      </c>
      <c r="H264" s="43">
        <v>1022</v>
      </c>
      <c r="I264" s="63">
        <f t="shared" si="17"/>
        <v>0.14987534829153834</v>
      </c>
      <c r="J264" s="39" t="s">
        <v>100</v>
      </c>
      <c r="K264" s="43">
        <v>48</v>
      </c>
      <c r="L264" s="42">
        <f t="shared" si="18"/>
        <v>7.0391553013638367E-3</v>
      </c>
      <c r="M264" s="39" t="s">
        <v>648</v>
      </c>
      <c r="N264" s="43">
        <v>31</v>
      </c>
      <c r="O264" s="42">
        <f t="shared" si="19"/>
        <v>4.5461211321308108E-3</v>
      </c>
      <c r="P264" s="71"/>
      <c r="Q264" s="74"/>
    </row>
    <row r="265" spans="1:17" x14ac:dyDescent="0.25">
      <c r="A265" s="39" t="s">
        <v>430</v>
      </c>
      <c r="B265" s="40" t="s">
        <v>384</v>
      </c>
      <c r="C265" s="40" t="s">
        <v>991</v>
      </c>
      <c r="D265" s="41">
        <v>1364</v>
      </c>
      <c r="E265" s="41">
        <v>231</v>
      </c>
      <c r="F265" s="69">
        <f t="shared" si="16"/>
        <v>0.16935483870967741</v>
      </c>
      <c r="G265" s="39" t="s">
        <v>69</v>
      </c>
      <c r="H265" s="43">
        <v>71</v>
      </c>
      <c r="I265" s="63">
        <f t="shared" si="17"/>
        <v>5.2052785923753668E-2</v>
      </c>
      <c r="J265" s="39" t="s">
        <v>645</v>
      </c>
      <c r="K265" s="43">
        <v>60</v>
      </c>
      <c r="L265" s="42">
        <f t="shared" si="18"/>
        <v>4.398826979472141E-2</v>
      </c>
      <c r="M265" s="39" t="s">
        <v>17</v>
      </c>
      <c r="N265" s="43">
        <v>49</v>
      </c>
      <c r="O265" s="42">
        <f t="shared" si="19"/>
        <v>3.5923753665689152E-2</v>
      </c>
      <c r="P265" s="71"/>
      <c r="Q265" s="74"/>
    </row>
    <row r="266" spans="1:17" x14ac:dyDescent="0.25">
      <c r="A266" s="39" t="s">
        <v>567</v>
      </c>
      <c r="B266" s="40" t="s">
        <v>548</v>
      </c>
      <c r="C266" s="40" t="s">
        <v>943</v>
      </c>
      <c r="D266" s="41">
        <v>6274</v>
      </c>
      <c r="E266" s="41">
        <v>1061</v>
      </c>
      <c r="F266" s="69">
        <f t="shared" si="16"/>
        <v>0.16911061523748805</v>
      </c>
      <c r="G266" s="39" t="s">
        <v>69</v>
      </c>
      <c r="H266" s="43">
        <v>595</v>
      </c>
      <c r="I266" s="63">
        <f t="shared" si="17"/>
        <v>9.4835830411220914E-2</v>
      </c>
      <c r="J266" s="39" t="s">
        <v>648</v>
      </c>
      <c r="K266" s="43">
        <v>186</v>
      </c>
      <c r="L266" s="42">
        <f t="shared" si="18"/>
        <v>2.9646158750398471E-2</v>
      </c>
      <c r="M266" s="39" t="s">
        <v>645</v>
      </c>
      <c r="N266" s="43">
        <v>131</v>
      </c>
      <c r="O266" s="42">
        <f t="shared" si="19"/>
        <v>2.0879821485495696E-2</v>
      </c>
      <c r="P266" s="71"/>
      <c r="Q266" s="74"/>
    </row>
    <row r="267" spans="1:17" x14ac:dyDescent="0.25">
      <c r="A267" s="39" t="s">
        <v>491</v>
      </c>
      <c r="B267" s="40" t="s">
        <v>478</v>
      </c>
      <c r="C267" s="40" t="s">
        <v>986</v>
      </c>
      <c r="D267" s="41">
        <v>2489</v>
      </c>
      <c r="E267" s="41">
        <v>415</v>
      </c>
      <c r="F267" s="69">
        <f t="shared" si="16"/>
        <v>0.16673362796303737</v>
      </c>
      <c r="G267" s="39" t="s">
        <v>653</v>
      </c>
      <c r="H267" s="43">
        <v>201</v>
      </c>
      <c r="I267" s="63">
        <f t="shared" si="17"/>
        <v>8.0755323423061465E-2</v>
      </c>
      <c r="J267" s="39" t="s">
        <v>645</v>
      </c>
      <c r="K267" s="43">
        <v>188</v>
      </c>
      <c r="L267" s="42">
        <f t="shared" si="18"/>
        <v>7.5532342306147041E-2</v>
      </c>
      <c r="M267" s="39" t="s">
        <v>658</v>
      </c>
      <c r="N267" s="43">
        <v>19</v>
      </c>
      <c r="O267" s="42">
        <f t="shared" si="19"/>
        <v>7.6335877862595417E-3</v>
      </c>
      <c r="P267" s="71"/>
      <c r="Q267" s="74"/>
    </row>
    <row r="268" spans="1:17" x14ac:dyDescent="0.25">
      <c r="A268" s="39" t="s">
        <v>216</v>
      </c>
      <c r="B268" s="40" t="s">
        <v>184</v>
      </c>
      <c r="C268" s="40" t="s">
        <v>1169</v>
      </c>
      <c r="D268" s="41">
        <v>5059</v>
      </c>
      <c r="E268" s="41">
        <v>841</v>
      </c>
      <c r="F268" s="69">
        <f t="shared" si="16"/>
        <v>0.16623838703301047</v>
      </c>
      <c r="G268" s="39" t="s">
        <v>645</v>
      </c>
      <c r="H268" s="43">
        <v>468</v>
      </c>
      <c r="I268" s="63">
        <f t="shared" si="17"/>
        <v>9.2508400869737106E-2</v>
      </c>
      <c r="J268" s="44" t="s">
        <v>69</v>
      </c>
      <c r="K268" s="45">
        <v>126</v>
      </c>
      <c r="L268" s="61">
        <f t="shared" si="18"/>
        <v>2.4906107926467681E-2</v>
      </c>
      <c r="M268" s="39" t="s">
        <v>646</v>
      </c>
      <c r="N268" s="43">
        <v>118</v>
      </c>
      <c r="O268" s="42">
        <f t="shared" si="19"/>
        <v>2.332476774066021E-2</v>
      </c>
      <c r="P268" s="71"/>
      <c r="Q268" s="74"/>
    </row>
    <row r="269" spans="1:17" x14ac:dyDescent="0.25">
      <c r="A269" s="39" t="s">
        <v>226</v>
      </c>
      <c r="B269" s="40" t="s">
        <v>225</v>
      </c>
      <c r="C269" s="40" t="s">
        <v>1177</v>
      </c>
      <c r="D269" s="41">
        <v>2741</v>
      </c>
      <c r="E269" s="41">
        <v>455</v>
      </c>
      <c r="F269" s="69">
        <f t="shared" si="16"/>
        <v>0.1659978110178767</v>
      </c>
      <c r="G269" s="39" t="s">
        <v>645</v>
      </c>
      <c r="H269" s="43">
        <v>287</v>
      </c>
      <c r="I269" s="63">
        <f t="shared" si="17"/>
        <v>0.10470631156512222</v>
      </c>
      <c r="J269" s="44" t="s">
        <v>35</v>
      </c>
      <c r="K269" s="45">
        <v>93</v>
      </c>
      <c r="L269" s="61">
        <f t="shared" si="18"/>
        <v>3.3929222911346223E-2</v>
      </c>
      <c r="M269" s="39" t="s">
        <v>69</v>
      </c>
      <c r="N269" s="43">
        <v>26</v>
      </c>
      <c r="O269" s="42">
        <f t="shared" si="19"/>
        <v>9.4855892010215249E-3</v>
      </c>
      <c r="P269" s="71"/>
      <c r="Q269" s="74"/>
    </row>
    <row r="270" spans="1:17" x14ac:dyDescent="0.25">
      <c r="A270" s="39" t="s">
        <v>443</v>
      </c>
      <c r="B270" s="40" t="s">
        <v>439</v>
      </c>
      <c r="C270" s="40" t="s">
        <v>921</v>
      </c>
      <c r="D270" s="41">
        <v>10451</v>
      </c>
      <c r="E270" s="41">
        <v>1731</v>
      </c>
      <c r="F270" s="69">
        <f t="shared" si="16"/>
        <v>0.16563008324562242</v>
      </c>
      <c r="G270" s="39" t="s">
        <v>69</v>
      </c>
      <c r="H270" s="43">
        <v>741</v>
      </c>
      <c r="I270" s="63">
        <f t="shared" si="17"/>
        <v>7.0902305999425888E-2</v>
      </c>
      <c r="J270" s="39" t="s">
        <v>648</v>
      </c>
      <c r="K270" s="43">
        <v>314</v>
      </c>
      <c r="L270" s="42">
        <f t="shared" si="18"/>
        <v>3.0044971773036073E-2</v>
      </c>
      <c r="M270" s="39" t="s">
        <v>685</v>
      </c>
      <c r="N270" s="43">
        <v>269</v>
      </c>
      <c r="O270" s="42">
        <f t="shared" si="19"/>
        <v>2.5739163716390775E-2</v>
      </c>
      <c r="P270" s="71"/>
      <c r="Q270" s="74"/>
    </row>
    <row r="271" spans="1:17" x14ac:dyDescent="0.25">
      <c r="A271" s="39" t="s">
        <v>404</v>
      </c>
      <c r="B271" s="40" t="s">
        <v>384</v>
      </c>
      <c r="C271" s="40" t="s">
        <v>662</v>
      </c>
      <c r="D271" s="41">
        <v>50400</v>
      </c>
      <c r="E271" s="41">
        <v>8313</v>
      </c>
      <c r="F271" s="69">
        <f t="shared" si="16"/>
        <v>0.16494047619047619</v>
      </c>
      <c r="G271" s="39" t="s">
        <v>645</v>
      </c>
      <c r="H271" s="43">
        <v>4154</v>
      </c>
      <c r="I271" s="63">
        <f t="shared" si="17"/>
        <v>8.2420634920634922E-2</v>
      </c>
      <c r="J271" s="39" t="s">
        <v>69</v>
      </c>
      <c r="K271" s="43">
        <v>1368</v>
      </c>
      <c r="L271" s="42">
        <f t="shared" si="18"/>
        <v>2.7142857142857142E-2</v>
      </c>
      <c r="M271" s="39" t="s">
        <v>646</v>
      </c>
      <c r="N271" s="43">
        <v>789</v>
      </c>
      <c r="O271" s="42">
        <f t="shared" si="19"/>
        <v>1.5654761904761904E-2</v>
      </c>
      <c r="P271" s="71"/>
      <c r="Q271" s="74"/>
    </row>
    <row r="272" spans="1:17" x14ac:dyDescent="0.25">
      <c r="A272" s="39" t="s">
        <v>167</v>
      </c>
      <c r="B272" s="40" t="s">
        <v>137</v>
      </c>
      <c r="C272" s="40" t="s">
        <v>1059</v>
      </c>
      <c r="D272" s="41">
        <v>1245</v>
      </c>
      <c r="E272" s="41">
        <v>205</v>
      </c>
      <c r="F272" s="69">
        <f t="shared" si="16"/>
        <v>0.1646586345381526</v>
      </c>
      <c r="G272" s="39" t="s">
        <v>645</v>
      </c>
      <c r="H272" s="43">
        <v>148</v>
      </c>
      <c r="I272" s="63">
        <f t="shared" si="17"/>
        <v>0.11887550200803212</v>
      </c>
      <c r="J272" s="39" t="s">
        <v>69</v>
      </c>
      <c r="K272" s="43">
        <v>16</v>
      </c>
      <c r="L272" s="42">
        <f t="shared" si="18"/>
        <v>1.285140562248996E-2</v>
      </c>
      <c r="M272" s="39" t="s">
        <v>50</v>
      </c>
      <c r="N272" s="43">
        <v>14</v>
      </c>
      <c r="O272" s="42">
        <f t="shared" si="19"/>
        <v>1.1244979919678716E-2</v>
      </c>
      <c r="P272" s="71"/>
      <c r="Q272" s="74"/>
    </row>
    <row r="273" spans="1:17" x14ac:dyDescent="0.25">
      <c r="A273" s="39" t="s">
        <v>533</v>
      </c>
      <c r="B273" s="40" t="s">
        <v>532</v>
      </c>
      <c r="C273" s="40" t="s">
        <v>659</v>
      </c>
      <c r="D273" s="41">
        <v>8268</v>
      </c>
      <c r="E273" s="41">
        <v>1361</v>
      </c>
      <c r="F273" s="69">
        <f t="shared" si="16"/>
        <v>0.16461054668601838</v>
      </c>
      <c r="G273" s="39" t="s">
        <v>645</v>
      </c>
      <c r="H273" s="43">
        <v>1237</v>
      </c>
      <c r="I273" s="63">
        <f t="shared" si="17"/>
        <v>0.14961296565070151</v>
      </c>
      <c r="J273" s="39" t="s">
        <v>646</v>
      </c>
      <c r="K273" s="43">
        <v>54</v>
      </c>
      <c r="L273" s="42">
        <f t="shared" si="18"/>
        <v>6.5312046444121917E-3</v>
      </c>
      <c r="M273" s="39" t="s">
        <v>69</v>
      </c>
      <c r="N273" s="43">
        <v>40</v>
      </c>
      <c r="O273" s="42">
        <f t="shared" si="19"/>
        <v>4.8379293662312532E-3</v>
      </c>
      <c r="P273" s="71"/>
      <c r="Q273" s="74"/>
    </row>
    <row r="274" spans="1:17" x14ac:dyDescent="0.25">
      <c r="A274" s="39" t="s">
        <v>582</v>
      </c>
      <c r="B274" s="40" t="s">
        <v>569</v>
      </c>
      <c r="C274" s="40" t="s">
        <v>1140</v>
      </c>
      <c r="D274" s="41">
        <v>13794</v>
      </c>
      <c r="E274" s="41">
        <v>2243</v>
      </c>
      <c r="F274" s="69">
        <f t="shared" si="16"/>
        <v>0.16260693054951428</v>
      </c>
      <c r="G274" s="39" t="s">
        <v>645</v>
      </c>
      <c r="H274" s="43">
        <v>1367</v>
      </c>
      <c r="I274" s="63">
        <f t="shared" si="17"/>
        <v>9.9101058431201969E-2</v>
      </c>
      <c r="J274" s="39" t="s">
        <v>69</v>
      </c>
      <c r="K274" s="43">
        <v>205</v>
      </c>
      <c r="L274" s="42">
        <f t="shared" si="18"/>
        <v>1.4861534000289981E-2</v>
      </c>
      <c r="M274" s="39" t="s">
        <v>646</v>
      </c>
      <c r="N274" s="43">
        <v>182</v>
      </c>
      <c r="O274" s="42">
        <f t="shared" si="19"/>
        <v>1.3194142380745252E-2</v>
      </c>
      <c r="P274" s="71"/>
      <c r="Q274" s="74"/>
    </row>
    <row r="275" spans="1:17" x14ac:dyDescent="0.25">
      <c r="A275" s="39" t="s">
        <v>127</v>
      </c>
      <c r="B275" s="40" t="s">
        <v>57</v>
      </c>
      <c r="C275" s="40" t="s">
        <v>675</v>
      </c>
      <c r="D275" s="41">
        <v>9234</v>
      </c>
      <c r="E275" s="41">
        <v>1497</v>
      </c>
      <c r="F275" s="69">
        <f t="shared" si="16"/>
        <v>0.16211825860948667</v>
      </c>
      <c r="G275" s="39" t="s">
        <v>69</v>
      </c>
      <c r="H275" s="43">
        <v>624</v>
      </c>
      <c r="I275" s="63">
        <f t="shared" si="17"/>
        <v>6.757634827810266E-2</v>
      </c>
      <c r="J275" s="39" t="s">
        <v>645</v>
      </c>
      <c r="K275" s="43">
        <v>484</v>
      </c>
      <c r="L275" s="42">
        <f t="shared" si="18"/>
        <v>5.2414988087502709E-2</v>
      </c>
      <c r="M275" s="39" t="s">
        <v>685</v>
      </c>
      <c r="N275" s="43">
        <v>108</v>
      </c>
      <c r="O275" s="42">
        <f t="shared" si="19"/>
        <v>1.1695906432748537E-2</v>
      </c>
      <c r="P275" s="71"/>
      <c r="Q275" s="74"/>
    </row>
    <row r="276" spans="1:17" x14ac:dyDescent="0.25">
      <c r="A276" s="39" t="s">
        <v>381</v>
      </c>
      <c r="B276" s="40" t="s">
        <v>359</v>
      </c>
      <c r="C276" s="40" t="s">
        <v>1006</v>
      </c>
      <c r="D276" s="41">
        <v>7526</v>
      </c>
      <c r="E276" s="41">
        <v>1219</v>
      </c>
      <c r="F276" s="69">
        <f t="shared" si="16"/>
        <v>0.1619718309859155</v>
      </c>
      <c r="G276" s="39" t="s">
        <v>69</v>
      </c>
      <c r="H276" s="43">
        <v>451</v>
      </c>
      <c r="I276" s="63">
        <f t="shared" si="17"/>
        <v>5.9925591283550357E-2</v>
      </c>
      <c r="J276" s="39" t="s">
        <v>645</v>
      </c>
      <c r="K276" s="43">
        <v>332</v>
      </c>
      <c r="L276" s="42">
        <f t="shared" si="18"/>
        <v>4.4113739038001594E-2</v>
      </c>
      <c r="M276" s="39" t="s">
        <v>646</v>
      </c>
      <c r="N276" s="43">
        <v>155</v>
      </c>
      <c r="O276" s="42">
        <f t="shared" si="19"/>
        <v>2.0595269731597129E-2</v>
      </c>
      <c r="P276" s="71"/>
      <c r="Q276" s="74"/>
    </row>
    <row r="277" spans="1:17" x14ac:dyDescent="0.25">
      <c r="A277" s="39" t="s">
        <v>474</v>
      </c>
      <c r="B277" s="40" t="s">
        <v>439</v>
      </c>
      <c r="C277" s="40" t="s">
        <v>650</v>
      </c>
      <c r="D277" s="41">
        <v>22184</v>
      </c>
      <c r="E277" s="41">
        <v>3592</v>
      </c>
      <c r="F277" s="69">
        <f t="shared" si="16"/>
        <v>0.16191849981968987</v>
      </c>
      <c r="G277" s="39" t="s">
        <v>645</v>
      </c>
      <c r="H277" s="43">
        <v>1724</v>
      </c>
      <c r="I277" s="63">
        <f t="shared" si="17"/>
        <v>7.7713667508113954E-2</v>
      </c>
      <c r="J277" s="39" t="s">
        <v>69</v>
      </c>
      <c r="K277" s="43">
        <v>568</v>
      </c>
      <c r="L277" s="42">
        <f t="shared" si="18"/>
        <v>2.560403894698882E-2</v>
      </c>
      <c r="M277" s="39" t="s">
        <v>646</v>
      </c>
      <c r="N277" s="43">
        <v>454</v>
      </c>
      <c r="O277" s="42">
        <f t="shared" si="19"/>
        <v>2.0465200144248106E-2</v>
      </c>
      <c r="P277" s="71"/>
      <c r="Q277" s="74"/>
    </row>
    <row r="278" spans="1:17" x14ac:dyDescent="0.25">
      <c r="A278" s="39" t="s">
        <v>579</v>
      </c>
      <c r="B278" s="40" t="s">
        <v>569</v>
      </c>
      <c r="C278" s="40" t="s">
        <v>1018</v>
      </c>
      <c r="D278" s="41">
        <v>3119</v>
      </c>
      <c r="E278" s="41">
        <v>504</v>
      </c>
      <c r="F278" s="69">
        <f t="shared" si="16"/>
        <v>0.16159025328630972</v>
      </c>
      <c r="G278" s="39" t="s">
        <v>645</v>
      </c>
      <c r="H278" s="43">
        <v>432</v>
      </c>
      <c r="I278" s="63">
        <f t="shared" si="17"/>
        <v>0.13850593138826547</v>
      </c>
      <c r="J278" s="39" t="s">
        <v>69</v>
      </c>
      <c r="K278" s="43">
        <v>31</v>
      </c>
      <c r="L278" s="42">
        <f t="shared" si="18"/>
        <v>9.9390830394357164E-3</v>
      </c>
      <c r="M278" s="39" t="s">
        <v>648</v>
      </c>
      <c r="N278" s="43">
        <v>20</v>
      </c>
      <c r="O278" s="42">
        <f t="shared" si="19"/>
        <v>6.4123116383456233E-3</v>
      </c>
      <c r="P278" s="71"/>
      <c r="Q278" s="74"/>
    </row>
    <row r="279" spans="1:17" x14ac:dyDescent="0.25">
      <c r="A279" s="39" t="s">
        <v>615</v>
      </c>
      <c r="B279" s="40" t="s">
        <v>598</v>
      </c>
      <c r="C279" s="40" t="s">
        <v>1057</v>
      </c>
      <c r="D279" s="41">
        <v>28828</v>
      </c>
      <c r="E279" s="41">
        <v>4650</v>
      </c>
      <c r="F279" s="69">
        <f t="shared" si="16"/>
        <v>0.16130151241848203</v>
      </c>
      <c r="G279" s="39" t="s">
        <v>69</v>
      </c>
      <c r="H279" s="43">
        <v>1279</v>
      </c>
      <c r="I279" s="63">
        <f t="shared" si="17"/>
        <v>4.436658803940613E-2</v>
      </c>
      <c r="J279" s="39" t="s">
        <v>645</v>
      </c>
      <c r="K279" s="43">
        <v>994</v>
      </c>
      <c r="L279" s="42">
        <f t="shared" si="18"/>
        <v>3.4480366310531425E-2</v>
      </c>
      <c r="M279" s="39" t="s">
        <v>646</v>
      </c>
      <c r="N279" s="43">
        <v>706</v>
      </c>
      <c r="O279" s="42">
        <f t="shared" si="19"/>
        <v>2.4490079089773832E-2</v>
      </c>
      <c r="P279" s="71"/>
      <c r="Q279" s="74"/>
    </row>
    <row r="280" spans="1:17" x14ac:dyDescent="0.25">
      <c r="A280" s="39" t="s">
        <v>419</v>
      </c>
      <c r="B280" s="40" t="s">
        <v>384</v>
      </c>
      <c r="C280" s="40" t="s">
        <v>798</v>
      </c>
      <c r="D280" s="41">
        <v>26941</v>
      </c>
      <c r="E280" s="41">
        <v>4328</v>
      </c>
      <c r="F280" s="69">
        <f t="shared" si="16"/>
        <v>0.16064734048476301</v>
      </c>
      <c r="G280" s="39" t="s">
        <v>645</v>
      </c>
      <c r="H280" s="43">
        <v>2614</v>
      </c>
      <c r="I280" s="63">
        <f t="shared" si="17"/>
        <v>9.702683642032589E-2</v>
      </c>
      <c r="J280" s="39" t="s">
        <v>657</v>
      </c>
      <c r="K280" s="43">
        <v>661</v>
      </c>
      <c r="L280" s="42">
        <f t="shared" si="18"/>
        <v>2.4535095208047215E-2</v>
      </c>
      <c r="M280" s="39" t="s">
        <v>69</v>
      </c>
      <c r="N280" s="43">
        <v>277</v>
      </c>
      <c r="O280" s="42">
        <f t="shared" si="19"/>
        <v>1.0281726736201329E-2</v>
      </c>
      <c r="P280" s="71"/>
      <c r="Q280" s="74"/>
    </row>
    <row r="281" spans="1:17" x14ac:dyDescent="0.25">
      <c r="A281" s="39" t="s">
        <v>330</v>
      </c>
      <c r="B281" s="40" t="s">
        <v>320</v>
      </c>
      <c r="C281" s="40" t="s">
        <v>893</v>
      </c>
      <c r="D281" s="41">
        <v>1568</v>
      </c>
      <c r="E281" s="41">
        <v>251</v>
      </c>
      <c r="F281" s="69">
        <f t="shared" si="16"/>
        <v>0.16007653061224489</v>
      </c>
      <c r="G281" s="39" t="s">
        <v>645</v>
      </c>
      <c r="H281" s="43">
        <v>172</v>
      </c>
      <c r="I281" s="63">
        <f t="shared" si="17"/>
        <v>0.10969387755102041</v>
      </c>
      <c r="J281" s="39" t="s">
        <v>658</v>
      </c>
      <c r="K281" s="43">
        <v>37</v>
      </c>
      <c r="L281" s="42">
        <f t="shared" si="18"/>
        <v>2.3596938775510203E-2</v>
      </c>
      <c r="M281" s="39" t="s">
        <v>657</v>
      </c>
      <c r="N281" s="43">
        <v>19</v>
      </c>
      <c r="O281" s="42">
        <f t="shared" si="19"/>
        <v>1.211734693877551E-2</v>
      </c>
      <c r="P281" s="71"/>
      <c r="Q281" s="74"/>
    </row>
    <row r="282" spans="1:17" x14ac:dyDescent="0.25">
      <c r="A282" s="39" t="s">
        <v>247</v>
      </c>
      <c r="B282" s="40" t="s">
        <v>243</v>
      </c>
      <c r="C282" s="40" t="s">
        <v>1074</v>
      </c>
      <c r="D282" s="41">
        <v>5268</v>
      </c>
      <c r="E282" s="41">
        <v>840</v>
      </c>
      <c r="F282" s="69">
        <f t="shared" si="16"/>
        <v>0.15945330296127563</v>
      </c>
      <c r="G282" s="39" t="s">
        <v>645</v>
      </c>
      <c r="H282" s="43">
        <v>763</v>
      </c>
      <c r="I282" s="63">
        <f t="shared" si="17"/>
        <v>0.14483675018982536</v>
      </c>
      <c r="J282" s="39" t="s">
        <v>657</v>
      </c>
      <c r="K282" s="43">
        <v>17</v>
      </c>
      <c r="L282" s="42">
        <f t="shared" si="18"/>
        <v>3.2270311313591497E-3</v>
      </c>
      <c r="M282" s="39" t="s">
        <v>69</v>
      </c>
      <c r="N282" s="43">
        <v>15</v>
      </c>
      <c r="O282" s="42">
        <f t="shared" si="19"/>
        <v>2.8473804100227792E-3</v>
      </c>
      <c r="P282" s="71"/>
      <c r="Q282" s="74"/>
    </row>
    <row r="283" spans="1:17" x14ac:dyDescent="0.25">
      <c r="A283" s="39" t="s">
        <v>624</v>
      </c>
      <c r="B283" s="40" t="s">
        <v>618</v>
      </c>
      <c r="C283" s="40" t="s">
        <v>859</v>
      </c>
      <c r="D283" s="41">
        <v>1426</v>
      </c>
      <c r="E283" s="41">
        <v>227</v>
      </c>
      <c r="F283" s="69">
        <f t="shared" si="16"/>
        <v>0.15918653576437589</v>
      </c>
      <c r="G283" s="39" t="s">
        <v>69</v>
      </c>
      <c r="H283" s="43">
        <v>92</v>
      </c>
      <c r="I283" s="63">
        <f t="shared" si="17"/>
        <v>6.4516129032258063E-2</v>
      </c>
      <c r="J283" s="39" t="s">
        <v>646</v>
      </c>
      <c r="K283" s="43">
        <v>52</v>
      </c>
      <c r="L283" s="42">
        <f t="shared" si="18"/>
        <v>3.6465638148667601E-2</v>
      </c>
      <c r="M283" s="39" t="s">
        <v>645</v>
      </c>
      <c r="N283" s="43">
        <v>37</v>
      </c>
      <c r="O283" s="42">
        <f t="shared" si="19"/>
        <v>2.5946704067321177E-2</v>
      </c>
      <c r="P283" s="71"/>
      <c r="Q283" s="74"/>
    </row>
    <row r="284" spans="1:17" x14ac:dyDescent="0.25">
      <c r="A284" s="39" t="s">
        <v>417</v>
      </c>
      <c r="B284" s="40" t="s">
        <v>384</v>
      </c>
      <c r="C284" s="40" t="s">
        <v>827</v>
      </c>
      <c r="D284" s="41">
        <v>10050</v>
      </c>
      <c r="E284" s="41">
        <v>1591</v>
      </c>
      <c r="F284" s="69">
        <f t="shared" si="16"/>
        <v>0.15830845771144278</v>
      </c>
      <c r="G284" s="39" t="s">
        <v>645</v>
      </c>
      <c r="H284" s="43">
        <v>647</v>
      </c>
      <c r="I284" s="63">
        <f t="shared" si="17"/>
        <v>6.4378109452736323E-2</v>
      </c>
      <c r="J284" s="39" t="s">
        <v>69</v>
      </c>
      <c r="K284" s="43">
        <v>384</v>
      </c>
      <c r="L284" s="42">
        <f t="shared" si="18"/>
        <v>3.8208955223880597E-2</v>
      </c>
      <c r="M284" s="44" t="s">
        <v>646</v>
      </c>
      <c r="N284" s="45">
        <v>239</v>
      </c>
      <c r="O284" s="42">
        <f t="shared" si="19"/>
        <v>2.3781094527363184E-2</v>
      </c>
      <c r="P284" s="71"/>
      <c r="Q284" s="74"/>
    </row>
    <row r="285" spans="1:17" x14ac:dyDescent="0.25">
      <c r="A285" s="39" t="s">
        <v>38</v>
      </c>
      <c r="B285" s="40" t="s">
        <v>12</v>
      </c>
      <c r="C285" s="40" t="s">
        <v>1009</v>
      </c>
      <c r="D285" s="41">
        <v>26129</v>
      </c>
      <c r="E285" s="41">
        <v>4100</v>
      </c>
      <c r="F285" s="69">
        <f t="shared" si="16"/>
        <v>0.15691377396762218</v>
      </c>
      <c r="G285" s="39" t="s">
        <v>645</v>
      </c>
      <c r="H285" s="43">
        <v>2095</v>
      </c>
      <c r="I285" s="63">
        <f t="shared" si="17"/>
        <v>8.0179111332236208E-2</v>
      </c>
      <c r="J285" s="39" t="s">
        <v>69</v>
      </c>
      <c r="K285" s="43">
        <v>592</v>
      </c>
      <c r="L285" s="42">
        <f t="shared" si="18"/>
        <v>2.2656818094837154E-2</v>
      </c>
      <c r="M285" s="39" t="s">
        <v>653</v>
      </c>
      <c r="N285" s="43">
        <v>431</v>
      </c>
      <c r="O285" s="42">
        <f t="shared" si="19"/>
        <v>1.6495082092693941E-2</v>
      </c>
      <c r="P285" s="71"/>
      <c r="Q285" s="74"/>
    </row>
    <row r="286" spans="1:17" x14ac:dyDescent="0.25">
      <c r="A286" s="39" t="s">
        <v>435</v>
      </c>
      <c r="B286" s="40" t="s">
        <v>384</v>
      </c>
      <c r="C286" s="40" t="s">
        <v>804</v>
      </c>
      <c r="D286" s="41">
        <v>7024</v>
      </c>
      <c r="E286" s="41">
        <v>1097</v>
      </c>
      <c r="F286" s="69">
        <f t="shared" si="16"/>
        <v>0.15617881548974943</v>
      </c>
      <c r="G286" s="39" t="s">
        <v>69</v>
      </c>
      <c r="H286" s="43">
        <v>336</v>
      </c>
      <c r="I286" s="63">
        <f t="shared" si="17"/>
        <v>4.7835990888382689E-2</v>
      </c>
      <c r="J286" s="39" t="s">
        <v>645</v>
      </c>
      <c r="K286" s="43">
        <v>280</v>
      </c>
      <c r="L286" s="42">
        <f t="shared" si="18"/>
        <v>3.9863325740318908E-2</v>
      </c>
      <c r="M286" s="39" t="s">
        <v>685</v>
      </c>
      <c r="N286" s="43">
        <v>113</v>
      </c>
      <c r="O286" s="42">
        <f t="shared" si="19"/>
        <v>1.6087699316628703E-2</v>
      </c>
      <c r="P286" s="71"/>
      <c r="Q286" s="74"/>
    </row>
    <row r="287" spans="1:17" x14ac:dyDescent="0.25">
      <c r="A287" s="39" t="s">
        <v>345</v>
      </c>
      <c r="B287" s="40" t="s">
        <v>320</v>
      </c>
      <c r="C287" s="40" t="s">
        <v>1039</v>
      </c>
      <c r="D287" s="41">
        <v>5664</v>
      </c>
      <c r="E287" s="41">
        <v>884</v>
      </c>
      <c r="F287" s="69">
        <f t="shared" si="16"/>
        <v>0.15607344632768361</v>
      </c>
      <c r="G287" s="39" t="s">
        <v>653</v>
      </c>
      <c r="H287" s="43">
        <v>287</v>
      </c>
      <c r="I287" s="63">
        <f t="shared" si="17"/>
        <v>5.0670903954802261E-2</v>
      </c>
      <c r="J287" s="39" t="s">
        <v>69</v>
      </c>
      <c r="K287" s="43">
        <v>281</v>
      </c>
      <c r="L287" s="42">
        <f t="shared" si="18"/>
        <v>4.9611581920903952E-2</v>
      </c>
      <c r="M287" s="39" t="s">
        <v>658</v>
      </c>
      <c r="N287" s="43">
        <v>107</v>
      </c>
      <c r="O287" s="42">
        <f t="shared" si="19"/>
        <v>1.8891242937853107E-2</v>
      </c>
      <c r="P287" s="71"/>
      <c r="Q287" s="74"/>
    </row>
    <row r="288" spans="1:17" x14ac:dyDescent="0.25">
      <c r="A288" s="39" t="s">
        <v>440</v>
      </c>
      <c r="B288" s="40" t="s">
        <v>439</v>
      </c>
      <c r="C288" s="40" t="s">
        <v>1008</v>
      </c>
      <c r="D288" s="41">
        <v>4180</v>
      </c>
      <c r="E288" s="41">
        <v>652</v>
      </c>
      <c r="F288" s="69">
        <f t="shared" si="16"/>
        <v>0.15598086124401914</v>
      </c>
      <c r="G288" s="39" t="s">
        <v>646</v>
      </c>
      <c r="H288" s="43">
        <v>183</v>
      </c>
      <c r="I288" s="63">
        <f t="shared" si="17"/>
        <v>4.3779904306220092E-2</v>
      </c>
      <c r="J288" s="39" t="s">
        <v>645</v>
      </c>
      <c r="K288" s="43">
        <v>172</v>
      </c>
      <c r="L288" s="42">
        <f t="shared" si="18"/>
        <v>4.1148325358851677E-2</v>
      </c>
      <c r="M288" s="39" t="s">
        <v>69</v>
      </c>
      <c r="N288" s="43">
        <v>110</v>
      </c>
      <c r="O288" s="42">
        <f t="shared" si="19"/>
        <v>2.6315789473684209E-2</v>
      </c>
      <c r="P288" s="71"/>
      <c r="Q288" s="74"/>
    </row>
    <row r="289" spans="1:17" x14ac:dyDescent="0.25">
      <c r="A289" s="39" t="s">
        <v>152</v>
      </c>
      <c r="B289" s="40" t="s">
        <v>137</v>
      </c>
      <c r="C289" s="40" t="s">
        <v>856</v>
      </c>
      <c r="D289" s="41">
        <v>12039</v>
      </c>
      <c r="E289" s="41">
        <v>1877</v>
      </c>
      <c r="F289" s="69">
        <f t="shared" si="16"/>
        <v>0.15590995929894511</v>
      </c>
      <c r="G289" s="39" t="s">
        <v>69</v>
      </c>
      <c r="H289" s="43">
        <v>723</v>
      </c>
      <c r="I289" s="63">
        <f t="shared" si="17"/>
        <v>6.0054821829055569E-2</v>
      </c>
      <c r="J289" s="39" t="s">
        <v>645</v>
      </c>
      <c r="K289" s="43">
        <v>517</v>
      </c>
      <c r="L289" s="42">
        <f t="shared" si="18"/>
        <v>4.2943766093529366E-2</v>
      </c>
      <c r="M289" s="39" t="s">
        <v>685</v>
      </c>
      <c r="N289" s="43">
        <v>185</v>
      </c>
      <c r="O289" s="42">
        <f t="shared" si="19"/>
        <v>1.5366724811030817E-2</v>
      </c>
      <c r="P289" s="71"/>
      <c r="Q289" s="74"/>
    </row>
    <row r="290" spans="1:17" x14ac:dyDescent="0.25">
      <c r="A290" s="39" t="s">
        <v>156</v>
      </c>
      <c r="B290" s="40" t="s">
        <v>137</v>
      </c>
      <c r="C290" s="40" t="s">
        <v>763</v>
      </c>
      <c r="D290" s="41">
        <v>18659</v>
      </c>
      <c r="E290" s="41">
        <v>2907</v>
      </c>
      <c r="F290" s="69">
        <f t="shared" si="16"/>
        <v>0.15579613055362024</v>
      </c>
      <c r="G290" s="39" t="s">
        <v>645</v>
      </c>
      <c r="H290" s="43">
        <v>1227</v>
      </c>
      <c r="I290" s="63">
        <f t="shared" si="17"/>
        <v>6.5759151079907818E-2</v>
      </c>
      <c r="J290" s="39" t="s">
        <v>69</v>
      </c>
      <c r="K290" s="43">
        <v>650</v>
      </c>
      <c r="L290" s="42">
        <f t="shared" si="18"/>
        <v>3.4835736105900635E-2</v>
      </c>
      <c r="M290" s="39" t="s">
        <v>685</v>
      </c>
      <c r="N290" s="43">
        <v>460</v>
      </c>
      <c r="O290" s="42">
        <f t="shared" si="19"/>
        <v>2.4652982474945066E-2</v>
      </c>
      <c r="P290" s="71"/>
      <c r="Q290" s="74"/>
    </row>
    <row r="291" spans="1:17" x14ac:dyDescent="0.25">
      <c r="A291" s="39" t="s">
        <v>303</v>
      </c>
      <c r="B291" s="40" t="s">
        <v>283</v>
      </c>
      <c r="C291" s="40" t="s">
        <v>976</v>
      </c>
      <c r="D291" s="41">
        <v>9637</v>
      </c>
      <c r="E291" s="41">
        <v>1494</v>
      </c>
      <c r="F291" s="69">
        <f t="shared" si="16"/>
        <v>0.15502749818408218</v>
      </c>
      <c r="G291" s="39" t="s">
        <v>645</v>
      </c>
      <c r="H291" s="43">
        <v>1110</v>
      </c>
      <c r="I291" s="63">
        <f t="shared" si="17"/>
        <v>0.11518107294801287</v>
      </c>
      <c r="J291" s="39" t="s">
        <v>100</v>
      </c>
      <c r="K291" s="43">
        <v>130</v>
      </c>
      <c r="L291" s="42">
        <f t="shared" si="18"/>
        <v>1.3489675210127634E-2</v>
      </c>
      <c r="M291" s="39" t="s">
        <v>685</v>
      </c>
      <c r="N291" s="43">
        <v>86</v>
      </c>
      <c r="O291" s="42">
        <f t="shared" si="19"/>
        <v>8.9239389851613581E-3</v>
      </c>
      <c r="P291" s="71"/>
      <c r="Q291" s="74"/>
    </row>
    <row r="292" spans="1:17" x14ac:dyDescent="0.25">
      <c r="A292" s="39" t="s">
        <v>385</v>
      </c>
      <c r="B292" s="40" t="s">
        <v>384</v>
      </c>
      <c r="C292" s="40" t="s">
        <v>1000</v>
      </c>
      <c r="D292" s="41">
        <v>435</v>
      </c>
      <c r="E292" s="41">
        <v>67</v>
      </c>
      <c r="F292" s="69">
        <f t="shared" si="16"/>
        <v>0.15402298850574714</v>
      </c>
      <c r="G292" s="39" t="s">
        <v>69</v>
      </c>
      <c r="H292" s="43">
        <v>49</v>
      </c>
      <c r="I292" s="63">
        <f t="shared" si="17"/>
        <v>0.11264367816091954</v>
      </c>
      <c r="J292" s="39" t="s">
        <v>100</v>
      </c>
      <c r="K292" s="43">
        <v>8</v>
      </c>
      <c r="L292" s="42">
        <f t="shared" si="18"/>
        <v>1.8390804597701149E-2</v>
      </c>
      <c r="M292" s="39" t="s">
        <v>645</v>
      </c>
      <c r="N292" s="43">
        <v>6</v>
      </c>
      <c r="O292" s="42">
        <f t="shared" si="19"/>
        <v>1.3793103448275862E-2</v>
      </c>
      <c r="P292" s="71"/>
      <c r="Q292" s="74"/>
    </row>
    <row r="293" spans="1:17" x14ac:dyDescent="0.25">
      <c r="A293" s="39" t="s">
        <v>467</v>
      </c>
      <c r="B293" s="40" t="s">
        <v>439</v>
      </c>
      <c r="C293" s="40" t="s">
        <v>1080</v>
      </c>
      <c r="D293" s="41">
        <v>3232</v>
      </c>
      <c r="E293" s="41">
        <v>497</v>
      </c>
      <c r="F293" s="69">
        <f t="shared" si="16"/>
        <v>0.15377475247524752</v>
      </c>
      <c r="G293" s="39" t="s">
        <v>645</v>
      </c>
      <c r="H293" s="43">
        <v>359</v>
      </c>
      <c r="I293" s="63">
        <f t="shared" si="17"/>
        <v>0.11107673267326733</v>
      </c>
      <c r="J293" s="39" t="s">
        <v>100</v>
      </c>
      <c r="K293" s="43">
        <v>33</v>
      </c>
      <c r="L293" s="42">
        <f t="shared" si="18"/>
        <v>1.0210396039603961E-2</v>
      </c>
      <c r="M293" s="44" t="s">
        <v>1230</v>
      </c>
      <c r="N293" s="45">
        <v>27</v>
      </c>
      <c r="O293" s="42">
        <f t="shared" si="19"/>
        <v>8.3539603960396044E-3</v>
      </c>
      <c r="P293" s="71"/>
      <c r="Q293" s="74"/>
    </row>
    <row r="294" spans="1:17" x14ac:dyDescent="0.25">
      <c r="A294" s="39" t="s">
        <v>18</v>
      </c>
      <c r="B294" s="40" t="s">
        <v>12</v>
      </c>
      <c r="C294" s="40" t="s">
        <v>846</v>
      </c>
      <c r="D294" s="41">
        <v>7704</v>
      </c>
      <c r="E294" s="41">
        <v>1182</v>
      </c>
      <c r="F294" s="69">
        <f t="shared" si="16"/>
        <v>0.15342679127725856</v>
      </c>
      <c r="G294" s="39" t="s">
        <v>645</v>
      </c>
      <c r="H294" s="43">
        <v>438</v>
      </c>
      <c r="I294" s="63">
        <f t="shared" si="17"/>
        <v>5.6853582554517133E-2</v>
      </c>
      <c r="J294" s="39" t="s">
        <v>69</v>
      </c>
      <c r="K294" s="43">
        <v>361</v>
      </c>
      <c r="L294" s="42">
        <f t="shared" si="18"/>
        <v>4.6858774662512981E-2</v>
      </c>
      <c r="M294" s="39" t="s">
        <v>648</v>
      </c>
      <c r="N294" s="43">
        <v>100</v>
      </c>
      <c r="O294" s="42">
        <f t="shared" si="19"/>
        <v>1.2980269989615784E-2</v>
      </c>
      <c r="P294" s="71"/>
      <c r="Q294" s="74"/>
    </row>
    <row r="295" spans="1:17" x14ac:dyDescent="0.25">
      <c r="A295" s="39" t="s">
        <v>527</v>
      </c>
      <c r="B295" s="40" t="s">
        <v>515</v>
      </c>
      <c r="C295" s="40" t="s">
        <v>948</v>
      </c>
      <c r="D295" s="41">
        <v>10830</v>
      </c>
      <c r="E295" s="41">
        <v>1661</v>
      </c>
      <c r="F295" s="69">
        <f t="shared" si="16"/>
        <v>0.15337026777469992</v>
      </c>
      <c r="G295" s="39" t="s">
        <v>645</v>
      </c>
      <c r="H295" s="43">
        <v>1026</v>
      </c>
      <c r="I295" s="63">
        <f t="shared" si="17"/>
        <v>9.4736842105263161E-2</v>
      </c>
      <c r="J295" s="39" t="s">
        <v>69</v>
      </c>
      <c r="K295" s="43">
        <v>222</v>
      </c>
      <c r="L295" s="42">
        <f t="shared" si="18"/>
        <v>2.0498614958448753E-2</v>
      </c>
      <c r="M295" s="39" t="s">
        <v>646</v>
      </c>
      <c r="N295" s="43">
        <v>206</v>
      </c>
      <c r="O295" s="42">
        <f t="shared" si="19"/>
        <v>1.9021237303785781E-2</v>
      </c>
      <c r="P295" s="71"/>
      <c r="Q295" s="74"/>
    </row>
    <row r="296" spans="1:17" x14ac:dyDescent="0.25">
      <c r="A296" s="39" t="s">
        <v>249</v>
      </c>
      <c r="B296" s="40" t="s">
        <v>349</v>
      </c>
      <c r="C296" s="40" t="s">
        <v>890</v>
      </c>
      <c r="D296" s="41">
        <v>16590</v>
      </c>
      <c r="E296" s="41">
        <v>2544</v>
      </c>
      <c r="F296" s="69">
        <f t="shared" si="16"/>
        <v>0.15334538878842677</v>
      </c>
      <c r="G296" s="39" t="s">
        <v>69</v>
      </c>
      <c r="H296" s="43">
        <v>673</v>
      </c>
      <c r="I296" s="63">
        <f t="shared" si="17"/>
        <v>4.0566606389391198E-2</v>
      </c>
      <c r="J296" s="39" t="s">
        <v>645</v>
      </c>
      <c r="K296" s="43">
        <v>532</v>
      </c>
      <c r="L296" s="42">
        <f t="shared" si="18"/>
        <v>3.2067510548523206E-2</v>
      </c>
      <c r="M296" s="39" t="s">
        <v>648</v>
      </c>
      <c r="N296" s="43">
        <v>456</v>
      </c>
      <c r="O296" s="42">
        <f t="shared" si="19"/>
        <v>2.7486437613019891E-2</v>
      </c>
      <c r="P296" s="71"/>
      <c r="Q296" s="74"/>
    </row>
    <row r="297" spans="1:17" x14ac:dyDescent="0.25">
      <c r="A297" s="39" t="s">
        <v>552</v>
      </c>
      <c r="B297" s="40" t="s">
        <v>548</v>
      </c>
      <c r="C297" s="40" t="s">
        <v>878</v>
      </c>
      <c r="D297" s="41">
        <v>14238</v>
      </c>
      <c r="E297" s="41">
        <v>2174</v>
      </c>
      <c r="F297" s="69">
        <f t="shared" si="16"/>
        <v>0.15268998454839164</v>
      </c>
      <c r="G297" s="39" t="s">
        <v>69</v>
      </c>
      <c r="H297" s="43">
        <v>650</v>
      </c>
      <c r="I297" s="63">
        <f t="shared" si="17"/>
        <v>4.5652479280797867E-2</v>
      </c>
      <c r="J297" s="39" t="s">
        <v>685</v>
      </c>
      <c r="K297" s="43">
        <v>399</v>
      </c>
      <c r="L297" s="42">
        <f t="shared" si="18"/>
        <v>2.8023598820058997E-2</v>
      </c>
      <c r="M297" s="39" t="s">
        <v>645</v>
      </c>
      <c r="N297" s="43">
        <v>258</v>
      </c>
      <c r="O297" s="42">
        <f t="shared" si="19"/>
        <v>1.8120522545301308E-2</v>
      </c>
      <c r="P297" s="71"/>
      <c r="Q297" s="74"/>
    </row>
    <row r="298" spans="1:17" x14ac:dyDescent="0.25">
      <c r="A298" s="39" t="s">
        <v>446</v>
      </c>
      <c r="B298" s="40" t="s">
        <v>439</v>
      </c>
      <c r="C298" s="40" t="s">
        <v>831</v>
      </c>
      <c r="D298" s="41">
        <v>16137</v>
      </c>
      <c r="E298" s="41">
        <v>2463</v>
      </c>
      <c r="F298" s="69">
        <f t="shared" si="16"/>
        <v>0.15263060048336122</v>
      </c>
      <c r="G298" s="39" t="s">
        <v>645</v>
      </c>
      <c r="H298" s="43">
        <v>700</v>
      </c>
      <c r="I298" s="63">
        <f t="shared" si="17"/>
        <v>4.3378570985932952E-2</v>
      </c>
      <c r="J298" s="39" t="s">
        <v>69</v>
      </c>
      <c r="K298" s="43">
        <v>665</v>
      </c>
      <c r="L298" s="42">
        <f t="shared" si="18"/>
        <v>4.1209642436636301E-2</v>
      </c>
      <c r="M298" s="39" t="s">
        <v>648</v>
      </c>
      <c r="N298" s="43">
        <v>285</v>
      </c>
      <c r="O298" s="42">
        <f t="shared" si="19"/>
        <v>1.7661275329986986E-2</v>
      </c>
      <c r="P298" s="71"/>
      <c r="Q298" s="74"/>
    </row>
    <row r="299" spans="1:17" x14ac:dyDescent="0.25">
      <c r="A299" s="39" t="s">
        <v>444</v>
      </c>
      <c r="B299" s="40" t="s">
        <v>439</v>
      </c>
      <c r="C299" s="40" t="s">
        <v>860</v>
      </c>
      <c r="D299" s="41">
        <v>1497</v>
      </c>
      <c r="E299" s="41">
        <v>227</v>
      </c>
      <c r="F299" s="69">
        <f t="shared" si="16"/>
        <v>0.15163660654642619</v>
      </c>
      <c r="G299" s="39" t="s">
        <v>645</v>
      </c>
      <c r="H299" s="43">
        <v>164</v>
      </c>
      <c r="I299" s="63">
        <f t="shared" si="17"/>
        <v>0.10955243820975284</v>
      </c>
      <c r="J299" s="39" t="s">
        <v>69</v>
      </c>
      <c r="K299" s="43">
        <v>39</v>
      </c>
      <c r="L299" s="42">
        <f t="shared" si="18"/>
        <v>2.6052104208416832E-2</v>
      </c>
      <c r="M299" s="39" t="s">
        <v>100</v>
      </c>
      <c r="N299" s="43">
        <v>11</v>
      </c>
      <c r="O299" s="42">
        <f t="shared" si="19"/>
        <v>7.3480293921175683E-3</v>
      </c>
      <c r="P299" s="71"/>
      <c r="Q299" s="74"/>
    </row>
    <row r="300" spans="1:17" x14ac:dyDescent="0.25">
      <c r="A300" s="39" t="s">
        <v>583</v>
      </c>
      <c r="B300" s="40" t="s">
        <v>569</v>
      </c>
      <c r="C300" s="40" t="s">
        <v>785</v>
      </c>
      <c r="D300" s="41">
        <v>2260</v>
      </c>
      <c r="E300" s="41">
        <v>342</v>
      </c>
      <c r="F300" s="69">
        <f t="shared" si="16"/>
        <v>0.15132743362831858</v>
      </c>
      <c r="G300" s="39" t="s">
        <v>69</v>
      </c>
      <c r="H300" s="43">
        <v>132</v>
      </c>
      <c r="I300" s="63">
        <f t="shared" si="17"/>
        <v>5.8407079646017698E-2</v>
      </c>
      <c r="J300" s="39" t="s">
        <v>645</v>
      </c>
      <c r="K300" s="43">
        <v>107</v>
      </c>
      <c r="L300" s="42">
        <f t="shared" si="18"/>
        <v>4.7345132743362835E-2</v>
      </c>
      <c r="M300" s="39" t="s">
        <v>646</v>
      </c>
      <c r="N300" s="43">
        <v>50</v>
      </c>
      <c r="O300" s="42">
        <f t="shared" si="19"/>
        <v>2.2123893805309734E-2</v>
      </c>
      <c r="P300" s="71"/>
      <c r="Q300" s="74"/>
    </row>
    <row r="301" spans="1:17" x14ac:dyDescent="0.25">
      <c r="A301" s="39" t="s">
        <v>635</v>
      </c>
      <c r="B301" s="40" t="s">
        <v>618</v>
      </c>
      <c r="C301" s="40" t="s">
        <v>958</v>
      </c>
      <c r="D301" s="41">
        <v>6747</v>
      </c>
      <c r="E301" s="41">
        <v>1020</v>
      </c>
      <c r="F301" s="69">
        <f t="shared" si="16"/>
        <v>0.15117830146731881</v>
      </c>
      <c r="G301" s="39" t="s">
        <v>645</v>
      </c>
      <c r="H301" s="43">
        <v>690</v>
      </c>
      <c r="I301" s="63">
        <f t="shared" si="17"/>
        <v>0.10226767452200979</v>
      </c>
      <c r="J301" s="39" t="s">
        <v>69</v>
      </c>
      <c r="K301" s="43">
        <v>170</v>
      </c>
      <c r="L301" s="42">
        <f t="shared" si="18"/>
        <v>2.5196383577886467E-2</v>
      </c>
      <c r="M301" s="44" t="s">
        <v>646</v>
      </c>
      <c r="N301" s="45">
        <v>64</v>
      </c>
      <c r="O301" s="42">
        <f t="shared" si="19"/>
        <v>9.4856973469690225E-3</v>
      </c>
      <c r="P301" s="71"/>
      <c r="Q301" s="74"/>
    </row>
    <row r="302" spans="1:17" x14ac:dyDescent="0.25">
      <c r="A302" s="39" t="s">
        <v>282</v>
      </c>
      <c r="B302" s="40" t="s">
        <v>283</v>
      </c>
      <c r="C302" s="40" t="s">
        <v>891</v>
      </c>
      <c r="D302" s="41">
        <v>8493</v>
      </c>
      <c r="E302" s="41">
        <v>1273</v>
      </c>
      <c r="F302" s="69">
        <f t="shared" si="16"/>
        <v>0.14988814317673377</v>
      </c>
      <c r="G302" s="39" t="s">
        <v>645</v>
      </c>
      <c r="H302" s="43">
        <v>1036</v>
      </c>
      <c r="I302" s="63">
        <f t="shared" si="17"/>
        <v>0.12198280937242435</v>
      </c>
      <c r="J302" s="39" t="s">
        <v>657</v>
      </c>
      <c r="K302" s="43">
        <v>160</v>
      </c>
      <c r="L302" s="42">
        <f t="shared" si="18"/>
        <v>1.8839043918521134E-2</v>
      </c>
      <c r="M302" s="39" t="s">
        <v>69</v>
      </c>
      <c r="N302" s="43">
        <v>38</v>
      </c>
      <c r="O302" s="42">
        <f t="shared" si="19"/>
        <v>4.4742729306487695E-3</v>
      </c>
      <c r="P302" s="71"/>
      <c r="Q302" s="74"/>
    </row>
    <row r="303" spans="1:17" x14ac:dyDescent="0.25">
      <c r="A303" s="39" t="s">
        <v>168</v>
      </c>
      <c r="B303" s="40" t="s">
        <v>137</v>
      </c>
      <c r="C303" s="40" t="s">
        <v>797</v>
      </c>
      <c r="D303" s="41">
        <v>25497</v>
      </c>
      <c r="E303" s="41">
        <v>3819</v>
      </c>
      <c r="F303" s="69">
        <f t="shared" si="16"/>
        <v>0.14978232733262736</v>
      </c>
      <c r="G303" s="39" t="s">
        <v>645</v>
      </c>
      <c r="H303" s="43">
        <v>2025</v>
      </c>
      <c r="I303" s="63">
        <f t="shared" si="17"/>
        <v>7.942110836569008E-2</v>
      </c>
      <c r="J303" s="39" t="s">
        <v>657</v>
      </c>
      <c r="K303" s="43">
        <v>616</v>
      </c>
      <c r="L303" s="42">
        <f t="shared" si="18"/>
        <v>2.4159705063340784E-2</v>
      </c>
      <c r="M303" s="39" t="s">
        <v>653</v>
      </c>
      <c r="N303" s="43">
        <v>272</v>
      </c>
      <c r="O303" s="42">
        <f t="shared" si="19"/>
        <v>1.0667921716280346E-2</v>
      </c>
      <c r="P303" s="71"/>
      <c r="Q303" s="74"/>
    </row>
    <row r="304" spans="1:17" x14ac:dyDescent="0.25">
      <c r="A304" s="39" t="s">
        <v>508</v>
      </c>
      <c r="B304" s="40" t="s">
        <v>478</v>
      </c>
      <c r="C304" s="40" t="s">
        <v>746</v>
      </c>
      <c r="D304" s="41">
        <v>3331</v>
      </c>
      <c r="E304" s="41">
        <v>495</v>
      </c>
      <c r="F304" s="69">
        <f t="shared" si="16"/>
        <v>0.14860402281597118</v>
      </c>
      <c r="G304" s="39" t="s">
        <v>645</v>
      </c>
      <c r="H304" s="43">
        <v>286</v>
      </c>
      <c r="I304" s="63">
        <f t="shared" si="17"/>
        <v>8.586010207145002E-2</v>
      </c>
      <c r="J304" s="39" t="s">
        <v>646</v>
      </c>
      <c r="K304" s="43">
        <v>86</v>
      </c>
      <c r="L304" s="42">
        <f t="shared" si="18"/>
        <v>2.58180726508556E-2</v>
      </c>
      <c r="M304" s="39" t="s">
        <v>657</v>
      </c>
      <c r="N304" s="43">
        <v>54</v>
      </c>
      <c r="O304" s="42">
        <f t="shared" si="19"/>
        <v>1.6211347943560491E-2</v>
      </c>
      <c r="P304" s="71"/>
      <c r="Q304" s="74"/>
    </row>
    <row r="305" spans="1:17" x14ac:dyDescent="0.25">
      <c r="A305" s="39" t="s">
        <v>461</v>
      </c>
      <c r="B305" s="40" t="s">
        <v>439</v>
      </c>
      <c r="C305" s="40" t="s">
        <v>780</v>
      </c>
      <c r="D305" s="41">
        <v>21865</v>
      </c>
      <c r="E305" s="41">
        <v>3241</v>
      </c>
      <c r="F305" s="69">
        <f t="shared" si="16"/>
        <v>0.14822776126229134</v>
      </c>
      <c r="G305" s="39" t="s">
        <v>645</v>
      </c>
      <c r="H305" s="43">
        <v>1673</v>
      </c>
      <c r="I305" s="63">
        <f t="shared" si="17"/>
        <v>7.6514978275783213E-2</v>
      </c>
      <c r="J305" s="39" t="s">
        <v>69</v>
      </c>
      <c r="K305" s="43">
        <v>609</v>
      </c>
      <c r="L305" s="42">
        <f t="shared" si="18"/>
        <v>2.7852732677795564E-2</v>
      </c>
      <c r="M305" s="39" t="s">
        <v>648</v>
      </c>
      <c r="N305" s="43">
        <v>253</v>
      </c>
      <c r="O305" s="42">
        <f t="shared" si="19"/>
        <v>1.1571003887491424E-2</v>
      </c>
      <c r="P305" s="71"/>
      <c r="Q305" s="74"/>
    </row>
    <row r="306" spans="1:17" x14ac:dyDescent="0.25">
      <c r="A306" s="39" t="s">
        <v>442</v>
      </c>
      <c r="B306" s="40" t="s">
        <v>439</v>
      </c>
      <c r="C306" s="40" t="s">
        <v>651</v>
      </c>
      <c r="D306" s="41">
        <v>8585</v>
      </c>
      <c r="E306" s="41">
        <v>1271</v>
      </c>
      <c r="F306" s="69">
        <f t="shared" si="16"/>
        <v>0.14804892253931276</v>
      </c>
      <c r="G306" s="39" t="s">
        <v>69</v>
      </c>
      <c r="H306" s="43">
        <v>296</v>
      </c>
      <c r="I306" s="63">
        <f t="shared" si="17"/>
        <v>3.4478741991846244E-2</v>
      </c>
      <c r="J306" s="39" t="s">
        <v>645</v>
      </c>
      <c r="K306" s="43">
        <v>278</v>
      </c>
      <c r="L306" s="42">
        <f t="shared" si="18"/>
        <v>3.2382061735585325E-2</v>
      </c>
      <c r="M306" s="39" t="s">
        <v>648</v>
      </c>
      <c r="N306" s="43">
        <v>266</v>
      </c>
      <c r="O306" s="42">
        <f t="shared" si="19"/>
        <v>3.0984274898078042E-2</v>
      </c>
      <c r="P306" s="71"/>
      <c r="Q306" s="74"/>
    </row>
    <row r="307" spans="1:17" x14ac:dyDescent="0.25">
      <c r="A307" s="39" t="s">
        <v>196</v>
      </c>
      <c r="B307" s="40" t="s">
        <v>184</v>
      </c>
      <c r="C307" s="40" t="s">
        <v>753</v>
      </c>
      <c r="D307" s="41">
        <v>2200</v>
      </c>
      <c r="E307" s="41">
        <v>324</v>
      </c>
      <c r="F307" s="69">
        <f t="shared" si="16"/>
        <v>0.14727272727272728</v>
      </c>
      <c r="G307" s="39" t="s">
        <v>645</v>
      </c>
      <c r="H307" s="43">
        <v>187</v>
      </c>
      <c r="I307" s="63">
        <f t="shared" si="17"/>
        <v>8.5000000000000006E-2</v>
      </c>
      <c r="J307" s="39" t="s">
        <v>69</v>
      </c>
      <c r="K307" s="43">
        <v>62</v>
      </c>
      <c r="L307" s="42">
        <f t="shared" si="18"/>
        <v>2.8181818181818183E-2</v>
      </c>
      <c r="M307" s="39" t="s">
        <v>657</v>
      </c>
      <c r="N307" s="43">
        <v>34</v>
      </c>
      <c r="O307" s="42">
        <f t="shared" si="19"/>
        <v>1.5454545454545455E-2</v>
      </c>
      <c r="P307" s="71"/>
      <c r="Q307" s="74"/>
    </row>
    <row r="308" spans="1:17" x14ac:dyDescent="0.25">
      <c r="A308" s="39" t="s">
        <v>227</v>
      </c>
      <c r="B308" s="40" t="s">
        <v>225</v>
      </c>
      <c r="C308" s="40" t="s">
        <v>879</v>
      </c>
      <c r="D308" s="41">
        <v>150</v>
      </c>
      <c r="E308" s="41">
        <v>22</v>
      </c>
      <c r="F308" s="69">
        <f t="shared" si="16"/>
        <v>0.14666666666666667</v>
      </c>
      <c r="G308" s="39" t="s">
        <v>646</v>
      </c>
      <c r="H308" s="43">
        <v>10</v>
      </c>
      <c r="I308" s="63">
        <f t="shared" si="17"/>
        <v>6.6666666666666666E-2</v>
      </c>
      <c r="J308" s="39" t="s">
        <v>645</v>
      </c>
      <c r="K308" s="43">
        <v>9</v>
      </c>
      <c r="L308" s="42">
        <f t="shared" si="18"/>
        <v>0.06</v>
      </c>
      <c r="M308" s="39" t="s">
        <v>685</v>
      </c>
      <c r="N308" s="43">
        <v>2</v>
      </c>
      <c r="O308" s="42">
        <f t="shared" si="19"/>
        <v>1.3333333333333334E-2</v>
      </c>
      <c r="P308" s="71"/>
      <c r="Q308" s="74"/>
    </row>
    <row r="309" spans="1:17" x14ac:dyDescent="0.25">
      <c r="A309" s="39" t="s">
        <v>340</v>
      </c>
      <c r="B309" s="40" t="s">
        <v>320</v>
      </c>
      <c r="C309" s="40" t="s">
        <v>1144</v>
      </c>
      <c r="D309" s="41">
        <v>22337</v>
      </c>
      <c r="E309" s="41">
        <v>3266</v>
      </c>
      <c r="F309" s="69">
        <f t="shared" si="16"/>
        <v>0.14621480055513275</v>
      </c>
      <c r="G309" s="39" t="s">
        <v>69</v>
      </c>
      <c r="H309" s="43">
        <v>1284</v>
      </c>
      <c r="I309" s="63">
        <f t="shared" si="17"/>
        <v>5.7483099789586788E-2</v>
      </c>
      <c r="J309" s="39" t="s">
        <v>645</v>
      </c>
      <c r="K309" s="43">
        <v>602</v>
      </c>
      <c r="L309" s="42">
        <f t="shared" si="18"/>
        <v>2.6950799122532121E-2</v>
      </c>
      <c r="M309" s="39" t="s">
        <v>646</v>
      </c>
      <c r="N309" s="43">
        <v>383</v>
      </c>
      <c r="O309" s="42">
        <f t="shared" si="19"/>
        <v>1.7146438644401664E-2</v>
      </c>
      <c r="P309" s="71"/>
      <c r="Q309" s="74"/>
    </row>
    <row r="310" spans="1:17" x14ac:dyDescent="0.25">
      <c r="A310" s="39" t="s">
        <v>198</v>
      </c>
      <c r="B310" s="40" t="s">
        <v>184</v>
      </c>
      <c r="C310" s="40" t="s">
        <v>747</v>
      </c>
      <c r="D310" s="41">
        <v>10358</v>
      </c>
      <c r="E310" s="41">
        <v>1508</v>
      </c>
      <c r="F310" s="69">
        <f t="shared" si="16"/>
        <v>0.1455879513419579</v>
      </c>
      <c r="G310" s="39" t="s">
        <v>645</v>
      </c>
      <c r="H310" s="43">
        <v>1036</v>
      </c>
      <c r="I310" s="63">
        <f t="shared" si="17"/>
        <v>0.10001930874686232</v>
      </c>
      <c r="J310" s="39" t="s">
        <v>69</v>
      </c>
      <c r="K310" s="43">
        <v>293</v>
      </c>
      <c r="L310" s="42">
        <f t="shared" si="18"/>
        <v>2.8287314153311451E-2</v>
      </c>
      <c r="M310" s="39" t="s">
        <v>653</v>
      </c>
      <c r="N310" s="43">
        <v>59</v>
      </c>
      <c r="O310" s="42">
        <f t="shared" si="19"/>
        <v>5.6960803243869471E-3</v>
      </c>
      <c r="P310" s="71"/>
      <c r="Q310" s="74"/>
    </row>
    <row r="311" spans="1:17" x14ac:dyDescent="0.25">
      <c r="A311" s="39" t="s">
        <v>159</v>
      </c>
      <c r="B311" s="40" t="s">
        <v>137</v>
      </c>
      <c r="C311" s="40" t="s">
        <v>812</v>
      </c>
      <c r="D311" s="41">
        <v>20428</v>
      </c>
      <c r="E311" s="41">
        <v>2973</v>
      </c>
      <c r="F311" s="69">
        <f t="shared" si="16"/>
        <v>0.14553553945564912</v>
      </c>
      <c r="G311" s="39" t="s">
        <v>69</v>
      </c>
      <c r="H311" s="43">
        <v>865</v>
      </c>
      <c r="I311" s="63">
        <f t="shared" si="17"/>
        <v>4.2343841785784216E-2</v>
      </c>
      <c r="J311" s="39" t="s">
        <v>645</v>
      </c>
      <c r="K311" s="43">
        <v>768</v>
      </c>
      <c r="L311" s="42">
        <f t="shared" si="18"/>
        <v>3.759545721558645E-2</v>
      </c>
      <c r="M311" s="39" t="s">
        <v>648</v>
      </c>
      <c r="N311" s="43">
        <v>438</v>
      </c>
      <c r="O311" s="42">
        <f t="shared" si="19"/>
        <v>2.1441159193264146E-2</v>
      </c>
      <c r="P311" s="71"/>
      <c r="Q311" s="74"/>
    </row>
    <row r="312" spans="1:17" x14ac:dyDescent="0.25">
      <c r="A312" s="39" t="s">
        <v>455</v>
      </c>
      <c r="B312" s="40" t="s">
        <v>439</v>
      </c>
      <c r="C312" s="40" t="s">
        <v>791</v>
      </c>
      <c r="D312" s="41">
        <v>8096</v>
      </c>
      <c r="E312" s="41">
        <v>1177</v>
      </c>
      <c r="F312" s="69">
        <f t="shared" si="16"/>
        <v>0.1453804347826087</v>
      </c>
      <c r="G312" s="39" t="s">
        <v>645</v>
      </c>
      <c r="H312" s="43">
        <v>514</v>
      </c>
      <c r="I312" s="63">
        <f t="shared" si="17"/>
        <v>6.3488142292490113E-2</v>
      </c>
      <c r="J312" s="39" t="s">
        <v>648</v>
      </c>
      <c r="K312" s="43">
        <v>212</v>
      </c>
      <c r="L312" s="42">
        <f t="shared" si="18"/>
        <v>2.6185770750988144E-2</v>
      </c>
      <c r="M312" s="39" t="s">
        <v>69</v>
      </c>
      <c r="N312" s="43">
        <v>185</v>
      </c>
      <c r="O312" s="42">
        <f t="shared" si="19"/>
        <v>2.2850790513833992E-2</v>
      </c>
      <c r="P312" s="71"/>
      <c r="Q312" s="74"/>
    </row>
    <row r="313" spans="1:17" x14ac:dyDescent="0.25">
      <c r="A313" s="39" t="s">
        <v>433</v>
      </c>
      <c r="B313" s="40" t="s">
        <v>384</v>
      </c>
      <c r="C313" s="40" t="s">
        <v>850</v>
      </c>
      <c r="D313" s="41">
        <v>18286</v>
      </c>
      <c r="E313" s="41">
        <v>2648</v>
      </c>
      <c r="F313" s="69">
        <f t="shared" si="16"/>
        <v>0.14481023734004156</v>
      </c>
      <c r="G313" s="39" t="s">
        <v>645</v>
      </c>
      <c r="H313" s="43">
        <v>999</v>
      </c>
      <c r="I313" s="63">
        <f t="shared" si="17"/>
        <v>5.4631958875642567E-2</v>
      </c>
      <c r="J313" s="39" t="s">
        <v>69</v>
      </c>
      <c r="K313" s="43">
        <v>786</v>
      </c>
      <c r="L313" s="42">
        <f t="shared" si="18"/>
        <v>4.298370337963469E-2</v>
      </c>
      <c r="M313" s="39" t="s">
        <v>35</v>
      </c>
      <c r="N313" s="43">
        <v>334</v>
      </c>
      <c r="O313" s="42">
        <f t="shared" si="19"/>
        <v>1.8265339604068686E-2</v>
      </c>
      <c r="P313" s="71"/>
      <c r="Q313" s="74"/>
    </row>
    <row r="314" spans="1:17" x14ac:dyDescent="0.25">
      <c r="A314" s="39" t="s">
        <v>299</v>
      </c>
      <c r="B314" s="40" t="s">
        <v>283</v>
      </c>
      <c r="C314" s="40" t="s">
        <v>1205</v>
      </c>
      <c r="D314" s="41">
        <v>2554</v>
      </c>
      <c r="E314" s="41">
        <v>369</v>
      </c>
      <c r="F314" s="69">
        <f t="shared" si="16"/>
        <v>0.14447924823805794</v>
      </c>
      <c r="G314" s="39" t="s">
        <v>645</v>
      </c>
      <c r="H314" s="43">
        <v>277</v>
      </c>
      <c r="I314" s="63">
        <f t="shared" si="17"/>
        <v>0.10845732184808145</v>
      </c>
      <c r="J314" s="39" t="s">
        <v>69</v>
      </c>
      <c r="K314" s="43">
        <v>31</v>
      </c>
      <c r="L314" s="42">
        <f t="shared" si="18"/>
        <v>1.2137823022709476E-2</v>
      </c>
      <c r="M314" s="44" t="s">
        <v>658</v>
      </c>
      <c r="N314" s="45">
        <v>26</v>
      </c>
      <c r="O314" s="42">
        <f t="shared" si="19"/>
        <v>1.0180109631949883E-2</v>
      </c>
      <c r="P314" s="71"/>
      <c r="Q314" s="74"/>
    </row>
    <row r="315" spans="1:17" x14ac:dyDescent="0.25">
      <c r="A315" s="39" t="s">
        <v>161</v>
      </c>
      <c r="B315" s="40" t="s">
        <v>137</v>
      </c>
      <c r="C315" s="40" t="s">
        <v>1027</v>
      </c>
      <c r="D315" s="41">
        <v>42462</v>
      </c>
      <c r="E315" s="41">
        <v>6008</v>
      </c>
      <c r="F315" s="69">
        <f t="shared" si="16"/>
        <v>0.14149121567519193</v>
      </c>
      <c r="G315" s="39" t="s">
        <v>69</v>
      </c>
      <c r="H315" s="43">
        <v>1696</v>
      </c>
      <c r="I315" s="63">
        <f t="shared" si="17"/>
        <v>3.9941594837737272E-2</v>
      </c>
      <c r="J315" s="39" t="s">
        <v>645</v>
      </c>
      <c r="K315" s="43">
        <v>1221</v>
      </c>
      <c r="L315" s="42">
        <f t="shared" si="18"/>
        <v>2.8755122226932314E-2</v>
      </c>
      <c r="M315" s="44" t="s">
        <v>648</v>
      </c>
      <c r="N315" s="45">
        <v>618</v>
      </c>
      <c r="O315" s="42">
        <f t="shared" si="19"/>
        <v>1.4554189628373605E-2</v>
      </c>
      <c r="P315" s="71"/>
      <c r="Q315" s="74"/>
    </row>
    <row r="316" spans="1:17" x14ac:dyDescent="0.25">
      <c r="A316" s="39" t="s">
        <v>415</v>
      </c>
      <c r="B316" s="40" t="s">
        <v>384</v>
      </c>
      <c r="C316" s="40" t="s">
        <v>848</v>
      </c>
      <c r="D316" s="41">
        <v>8925</v>
      </c>
      <c r="E316" s="41">
        <v>1262</v>
      </c>
      <c r="F316" s="69">
        <f t="shared" si="16"/>
        <v>0.14140056022408964</v>
      </c>
      <c r="G316" s="39" t="s">
        <v>645</v>
      </c>
      <c r="H316" s="43">
        <v>374</v>
      </c>
      <c r="I316" s="63">
        <f t="shared" si="17"/>
        <v>4.1904761904761903E-2</v>
      </c>
      <c r="J316" s="39" t="s">
        <v>69</v>
      </c>
      <c r="K316" s="43">
        <v>280</v>
      </c>
      <c r="L316" s="42">
        <f t="shared" si="18"/>
        <v>3.1372549019607843E-2</v>
      </c>
      <c r="M316" s="39" t="s">
        <v>646</v>
      </c>
      <c r="N316" s="43">
        <v>252</v>
      </c>
      <c r="O316" s="42">
        <f t="shared" si="19"/>
        <v>2.823529411764706E-2</v>
      </c>
      <c r="P316" s="71"/>
      <c r="Q316" s="74"/>
    </row>
    <row r="317" spans="1:17" x14ac:dyDescent="0.25">
      <c r="A317" s="39" t="s">
        <v>147</v>
      </c>
      <c r="B317" s="40" t="s">
        <v>137</v>
      </c>
      <c r="C317" s="40" t="s">
        <v>795</v>
      </c>
      <c r="D317" s="41">
        <v>16661</v>
      </c>
      <c r="E317" s="41">
        <v>2354</v>
      </c>
      <c r="F317" s="69">
        <f t="shared" si="16"/>
        <v>0.14128803793289718</v>
      </c>
      <c r="G317" s="39" t="s">
        <v>69</v>
      </c>
      <c r="H317" s="43">
        <v>1071</v>
      </c>
      <c r="I317" s="63">
        <f t="shared" si="17"/>
        <v>6.4281855830982532E-2</v>
      </c>
      <c r="J317" s="39" t="s">
        <v>685</v>
      </c>
      <c r="K317" s="43">
        <v>412</v>
      </c>
      <c r="L317" s="42">
        <f t="shared" si="18"/>
        <v>2.4728407658603926E-2</v>
      </c>
      <c r="M317" s="39" t="s">
        <v>645</v>
      </c>
      <c r="N317" s="43">
        <v>358</v>
      </c>
      <c r="O317" s="42">
        <f t="shared" si="19"/>
        <v>2.1487305683932537E-2</v>
      </c>
      <c r="P317" s="71"/>
      <c r="Q317" s="74"/>
    </row>
    <row r="318" spans="1:17" x14ac:dyDescent="0.25">
      <c r="A318" s="39" t="s">
        <v>633</v>
      </c>
      <c r="B318" s="40" t="s">
        <v>618</v>
      </c>
      <c r="C318" s="40" t="s">
        <v>698</v>
      </c>
      <c r="D318" s="41">
        <v>14423</v>
      </c>
      <c r="E318" s="41">
        <v>2036</v>
      </c>
      <c r="F318" s="69">
        <f t="shared" si="16"/>
        <v>0.14116341953823755</v>
      </c>
      <c r="G318" s="39" t="s">
        <v>645</v>
      </c>
      <c r="H318" s="43">
        <v>1049</v>
      </c>
      <c r="I318" s="63">
        <f t="shared" si="17"/>
        <v>7.2731054565624356E-2</v>
      </c>
      <c r="J318" s="39" t="s">
        <v>646</v>
      </c>
      <c r="K318" s="43">
        <v>308</v>
      </c>
      <c r="L318" s="42">
        <f t="shared" si="18"/>
        <v>2.1354780558829646E-2</v>
      </c>
      <c r="M318" s="39" t="s">
        <v>69</v>
      </c>
      <c r="N318" s="43">
        <v>277</v>
      </c>
      <c r="O318" s="42">
        <f t="shared" si="19"/>
        <v>1.9205435762324065E-2</v>
      </c>
      <c r="P318" s="71"/>
      <c r="Q318" s="74"/>
    </row>
    <row r="319" spans="1:17" x14ac:dyDescent="0.25">
      <c r="A319" s="39" t="s">
        <v>206</v>
      </c>
      <c r="B319" s="40" t="s">
        <v>184</v>
      </c>
      <c r="C319" s="40" t="s">
        <v>1021</v>
      </c>
      <c r="D319" s="41">
        <v>4053</v>
      </c>
      <c r="E319" s="41">
        <v>572</v>
      </c>
      <c r="F319" s="69">
        <f t="shared" si="16"/>
        <v>0.14113002714038983</v>
      </c>
      <c r="G319" s="39" t="s">
        <v>645</v>
      </c>
      <c r="H319" s="43">
        <v>266</v>
      </c>
      <c r="I319" s="63">
        <f t="shared" si="17"/>
        <v>6.563039723661486E-2</v>
      </c>
      <c r="J319" s="39" t="s">
        <v>17</v>
      </c>
      <c r="K319" s="43">
        <v>179</v>
      </c>
      <c r="L319" s="42">
        <f t="shared" si="18"/>
        <v>4.4164816185541571E-2</v>
      </c>
      <c r="M319" s="39" t="s">
        <v>653</v>
      </c>
      <c r="N319" s="43">
        <v>79</v>
      </c>
      <c r="O319" s="42">
        <f t="shared" si="19"/>
        <v>1.9491734517641253E-2</v>
      </c>
      <c r="P319" s="71"/>
      <c r="Q319" s="74"/>
    </row>
    <row r="320" spans="1:17" x14ac:dyDescent="0.25">
      <c r="A320" s="39" t="s">
        <v>268</v>
      </c>
      <c r="B320" s="40" t="s">
        <v>261</v>
      </c>
      <c r="C320" s="40" t="s">
        <v>778</v>
      </c>
      <c r="D320" s="41">
        <v>7280</v>
      </c>
      <c r="E320" s="41">
        <v>1027</v>
      </c>
      <c r="F320" s="69">
        <f t="shared" si="16"/>
        <v>0.14107142857142857</v>
      </c>
      <c r="G320" s="39" t="s">
        <v>645</v>
      </c>
      <c r="H320" s="43">
        <v>655</v>
      </c>
      <c r="I320" s="63">
        <f t="shared" si="17"/>
        <v>8.9972527472527472E-2</v>
      </c>
      <c r="J320" s="39" t="s">
        <v>69</v>
      </c>
      <c r="K320" s="43">
        <v>140</v>
      </c>
      <c r="L320" s="42">
        <f t="shared" si="18"/>
        <v>1.9230769230769232E-2</v>
      </c>
      <c r="M320" s="39" t="s">
        <v>657</v>
      </c>
      <c r="N320" s="43">
        <v>67</v>
      </c>
      <c r="O320" s="42">
        <f t="shared" si="19"/>
        <v>9.2032967032967036E-3</v>
      </c>
      <c r="P320" s="71"/>
      <c r="Q320" s="74"/>
    </row>
    <row r="321" spans="1:17" x14ac:dyDescent="0.25">
      <c r="A321" s="39" t="s">
        <v>207</v>
      </c>
      <c r="B321" s="40" t="s">
        <v>184</v>
      </c>
      <c r="C321" s="40" t="s">
        <v>833</v>
      </c>
      <c r="D321" s="41">
        <v>3583</v>
      </c>
      <c r="E321" s="41">
        <v>505</v>
      </c>
      <c r="F321" s="69">
        <f t="shared" si="16"/>
        <v>0.14094334356684343</v>
      </c>
      <c r="G321" s="39" t="s">
        <v>645</v>
      </c>
      <c r="H321" s="43">
        <v>350</v>
      </c>
      <c r="I321" s="63">
        <f t="shared" si="17"/>
        <v>9.768350544236673E-2</v>
      </c>
      <c r="J321" s="39" t="s">
        <v>69</v>
      </c>
      <c r="K321" s="43">
        <v>69</v>
      </c>
      <c r="L321" s="42">
        <f t="shared" si="18"/>
        <v>1.9257605358638012E-2</v>
      </c>
      <c r="M321" s="39" t="s">
        <v>17</v>
      </c>
      <c r="N321" s="43">
        <v>65</v>
      </c>
      <c r="O321" s="42">
        <f t="shared" si="19"/>
        <v>1.8141222439296677E-2</v>
      </c>
      <c r="P321" s="71"/>
      <c r="Q321" s="74"/>
    </row>
    <row r="322" spans="1:17" x14ac:dyDescent="0.25">
      <c r="A322" s="39" t="s">
        <v>561</v>
      </c>
      <c r="B322" s="40" t="s">
        <v>548</v>
      </c>
      <c r="C322" s="40" t="s">
        <v>792</v>
      </c>
      <c r="D322" s="41">
        <v>2399</v>
      </c>
      <c r="E322" s="41">
        <v>338</v>
      </c>
      <c r="F322" s="69">
        <f t="shared" si="16"/>
        <v>0.14089203834931222</v>
      </c>
      <c r="G322" s="39" t="s">
        <v>645</v>
      </c>
      <c r="H322" s="43">
        <v>206</v>
      </c>
      <c r="I322" s="63">
        <f t="shared" si="17"/>
        <v>8.5869112130054187E-2</v>
      </c>
      <c r="J322" s="39" t="s">
        <v>69</v>
      </c>
      <c r="K322" s="43">
        <v>57</v>
      </c>
      <c r="L322" s="42">
        <f t="shared" si="18"/>
        <v>2.3759899958315966E-2</v>
      </c>
      <c r="M322" s="39" t="s">
        <v>646</v>
      </c>
      <c r="N322" s="43">
        <v>52</v>
      </c>
      <c r="O322" s="42">
        <f t="shared" si="19"/>
        <v>2.1675698207586493E-2</v>
      </c>
      <c r="P322" s="71"/>
      <c r="Q322" s="74"/>
    </row>
    <row r="323" spans="1:17" x14ac:dyDescent="0.25">
      <c r="A323" s="39" t="s">
        <v>288</v>
      </c>
      <c r="B323" s="40" t="s">
        <v>283</v>
      </c>
      <c r="C323" s="40" t="s">
        <v>954</v>
      </c>
      <c r="D323" s="41">
        <v>19451</v>
      </c>
      <c r="E323" s="41">
        <v>2731</v>
      </c>
      <c r="F323" s="69">
        <f t="shared" si="16"/>
        <v>0.14040409233458434</v>
      </c>
      <c r="G323" s="39" t="s">
        <v>645</v>
      </c>
      <c r="H323" s="43">
        <v>1215</v>
      </c>
      <c r="I323" s="63">
        <f t="shared" si="17"/>
        <v>6.2464654773533496E-2</v>
      </c>
      <c r="J323" s="39" t="s">
        <v>69</v>
      </c>
      <c r="K323" s="43">
        <v>574</v>
      </c>
      <c r="L323" s="42">
        <f t="shared" si="18"/>
        <v>2.9510050897126112E-2</v>
      </c>
      <c r="M323" s="39" t="s">
        <v>648</v>
      </c>
      <c r="N323" s="43">
        <v>282</v>
      </c>
      <c r="O323" s="42">
        <f t="shared" si="19"/>
        <v>1.4497969256079379E-2</v>
      </c>
      <c r="P323" s="71"/>
      <c r="Q323" s="74"/>
    </row>
    <row r="324" spans="1:17" x14ac:dyDescent="0.25">
      <c r="A324" s="39" t="s">
        <v>325</v>
      </c>
      <c r="B324" s="40" t="s">
        <v>320</v>
      </c>
      <c r="C324" s="40" t="s">
        <v>881</v>
      </c>
      <c r="D324" s="41">
        <v>12908</v>
      </c>
      <c r="E324" s="41">
        <v>1804</v>
      </c>
      <c r="F324" s="69">
        <f t="shared" ref="F324:F387" si="20">E324/D324</f>
        <v>0.13975828943290983</v>
      </c>
      <c r="G324" s="39" t="s">
        <v>645</v>
      </c>
      <c r="H324" s="43">
        <v>740</v>
      </c>
      <c r="I324" s="63">
        <f t="shared" ref="I324:I387" si="21">IFERROR(H324/$D324,"--")</f>
        <v>5.7328788348311122E-2</v>
      </c>
      <c r="J324" s="39" t="s">
        <v>69</v>
      </c>
      <c r="K324" s="43">
        <v>447</v>
      </c>
      <c r="L324" s="42">
        <f t="shared" ref="L324:L387" si="22">IFERROR(K324/$D324,"--")</f>
        <v>3.4629687015804156E-2</v>
      </c>
      <c r="M324" s="39" t="s">
        <v>648</v>
      </c>
      <c r="N324" s="43">
        <v>184</v>
      </c>
      <c r="O324" s="42">
        <f t="shared" ref="O324:O387" si="23">IFERROR(N324/$D324,"--")</f>
        <v>1.4254725751471955E-2</v>
      </c>
      <c r="P324" s="71"/>
      <c r="Q324" s="74"/>
    </row>
    <row r="325" spans="1:17" x14ac:dyDescent="0.25">
      <c r="A325" s="39" t="s">
        <v>155</v>
      </c>
      <c r="B325" s="40" t="s">
        <v>137</v>
      </c>
      <c r="C325" s="40" t="s">
        <v>684</v>
      </c>
      <c r="D325" s="41">
        <v>8447</v>
      </c>
      <c r="E325" s="41">
        <v>1172</v>
      </c>
      <c r="F325" s="69">
        <f t="shared" si="20"/>
        <v>0.13874748431395761</v>
      </c>
      <c r="G325" s="39" t="s">
        <v>69</v>
      </c>
      <c r="H325" s="43">
        <v>494</v>
      </c>
      <c r="I325" s="63">
        <f t="shared" si="21"/>
        <v>5.8482301408784181E-2</v>
      </c>
      <c r="J325" s="39" t="s">
        <v>645</v>
      </c>
      <c r="K325" s="43">
        <v>256</v>
      </c>
      <c r="L325" s="42">
        <f t="shared" si="22"/>
        <v>3.0306617734106783E-2</v>
      </c>
      <c r="M325" s="39" t="s">
        <v>100</v>
      </c>
      <c r="N325" s="43">
        <v>238</v>
      </c>
      <c r="O325" s="42">
        <f t="shared" si="23"/>
        <v>2.8175683674677401E-2</v>
      </c>
      <c r="P325" s="71"/>
      <c r="Q325" s="74"/>
    </row>
    <row r="326" spans="1:17" x14ac:dyDescent="0.25">
      <c r="A326" s="39" t="s">
        <v>280</v>
      </c>
      <c r="B326" s="40" t="s">
        <v>261</v>
      </c>
      <c r="C326" s="40" t="s">
        <v>694</v>
      </c>
      <c r="D326" s="41">
        <v>10251</v>
      </c>
      <c r="E326" s="41">
        <v>1422</v>
      </c>
      <c r="F326" s="69">
        <f t="shared" si="20"/>
        <v>0.13871817383669885</v>
      </c>
      <c r="G326" s="39" t="s">
        <v>645</v>
      </c>
      <c r="H326" s="43">
        <v>463</v>
      </c>
      <c r="I326" s="63">
        <f t="shared" si="21"/>
        <v>4.5166325236562284E-2</v>
      </c>
      <c r="J326" s="39" t="s">
        <v>69</v>
      </c>
      <c r="K326" s="43">
        <v>437</v>
      </c>
      <c r="L326" s="42">
        <f t="shared" si="22"/>
        <v>4.2629987318310407E-2</v>
      </c>
      <c r="M326" s="39" t="s">
        <v>648</v>
      </c>
      <c r="N326" s="43">
        <v>162</v>
      </c>
      <c r="O326" s="42">
        <f t="shared" si="23"/>
        <v>1.5803336259877086E-2</v>
      </c>
      <c r="P326" s="71"/>
      <c r="Q326" s="74"/>
    </row>
    <row r="327" spans="1:17" x14ac:dyDescent="0.25">
      <c r="A327" s="39" t="s">
        <v>163</v>
      </c>
      <c r="B327" s="40" t="s">
        <v>137</v>
      </c>
      <c r="C327" s="40" t="s">
        <v>941</v>
      </c>
      <c r="D327" s="41">
        <v>6943</v>
      </c>
      <c r="E327" s="41">
        <v>961</v>
      </c>
      <c r="F327" s="69">
        <f t="shared" si="20"/>
        <v>0.13841278986029093</v>
      </c>
      <c r="G327" s="39" t="s">
        <v>645</v>
      </c>
      <c r="H327" s="43">
        <v>690</v>
      </c>
      <c r="I327" s="63">
        <f t="shared" si="21"/>
        <v>9.9380671179605362E-2</v>
      </c>
      <c r="J327" s="39" t="s">
        <v>657</v>
      </c>
      <c r="K327" s="43">
        <v>125</v>
      </c>
      <c r="L327" s="42">
        <f t="shared" si="22"/>
        <v>1.8003744778914015E-2</v>
      </c>
      <c r="M327" s="39" t="s">
        <v>658</v>
      </c>
      <c r="N327" s="43">
        <v>36</v>
      </c>
      <c r="O327" s="42">
        <f t="shared" si="23"/>
        <v>5.1850784963272363E-3</v>
      </c>
      <c r="P327" s="71"/>
      <c r="Q327" s="74"/>
    </row>
    <row r="328" spans="1:17" x14ac:dyDescent="0.25">
      <c r="A328" s="39" t="s">
        <v>253</v>
      </c>
      <c r="B328" s="40" t="s">
        <v>243</v>
      </c>
      <c r="C328" s="40" t="s">
        <v>905</v>
      </c>
      <c r="D328" s="41">
        <v>26620</v>
      </c>
      <c r="E328" s="41">
        <v>3632</v>
      </c>
      <c r="F328" s="69">
        <f t="shared" si="20"/>
        <v>0.13643876784372652</v>
      </c>
      <c r="G328" s="39" t="s">
        <v>645</v>
      </c>
      <c r="H328" s="43">
        <v>2714</v>
      </c>
      <c r="I328" s="63">
        <f t="shared" si="21"/>
        <v>0.1019534184823441</v>
      </c>
      <c r="J328" s="39" t="s">
        <v>69</v>
      </c>
      <c r="K328" s="43">
        <v>375</v>
      </c>
      <c r="L328" s="42">
        <f t="shared" si="22"/>
        <v>1.4087152516904584E-2</v>
      </c>
      <c r="M328" s="39" t="s">
        <v>685</v>
      </c>
      <c r="N328" s="43">
        <v>244</v>
      </c>
      <c r="O328" s="42">
        <f t="shared" si="23"/>
        <v>9.1660405709992482E-3</v>
      </c>
      <c r="P328" s="71"/>
      <c r="Q328" s="74"/>
    </row>
    <row r="329" spans="1:17" x14ac:dyDescent="0.25">
      <c r="A329" s="39" t="s">
        <v>499</v>
      </c>
      <c r="B329" s="40" t="s">
        <v>478</v>
      </c>
      <c r="C329" s="40" t="s">
        <v>887</v>
      </c>
      <c r="D329" s="41">
        <v>2219</v>
      </c>
      <c r="E329" s="41">
        <v>302</v>
      </c>
      <c r="F329" s="69">
        <f t="shared" si="20"/>
        <v>0.13609734114465977</v>
      </c>
      <c r="G329" s="39" t="s">
        <v>645</v>
      </c>
      <c r="H329" s="43">
        <v>131</v>
      </c>
      <c r="I329" s="63">
        <f t="shared" si="21"/>
        <v>5.9035601622352413E-2</v>
      </c>
      <c r="J329" s="39" t="s">
        <v>35</v>
      </c>
      <c r="K329" s="43">
        <v>96</v>
      </c>
      <c r="L329" s="42">
        <f t="shared" si="22"/>
        <v>4.3262730959891846E-2</v>
      </c>
      <c r="M329" s="39" t="s">
        <v>648</v>
      </c>
      <c r="N329" s="43">
        <v>29</v>
      </c>
      <c r="O329" s="42">
        <f t="shared" si="23"/>
        <v>1.3068949977467327E-2</v>
      </c>
      <c r="P329" s="71"/>
      <c r="Q329" s="74"/>
    </row>
    <row r="330" spans="1:17" x14ac:dyDescent="0.25">
      <c r="A330" s="39" t="s">
        <v>24</v>
      </c>
      <c r="B330" s="40" t="s">
        <v>12</v>
      </c>
      <c r="C330" s="40" t="s">
        <v>996</v>
      </c>
      <c r="D330" s="41">
        <v>6668</v>
      </c>
      <c r="E330" s="41">
        <v>898</v>
      </c>
      <c r="F330" s="69">
        <f t="shared" si="20"/>
        <v>0.13467306538692261</v>
      </c>
      <c r="G330" s="39" t="s">
        <v>645</v>
      </c>
      <c r="H330" s="43">
        <v>571</v>
      </c>
      <c r="I330" s="63">
        <f t="shared" si="21"/>
        <v>8.5632873425314934E-2</v>
      </c>
      <c r="J330" s="39" t="s">
        <v>50</v>
      </c>
      <c r="K330" s="43">
        <v>139</v>
      </c>
      <c r="L330" s="42">
        <f t="shared" si="22"/>
        <v>2.0845830833833234E-2</v>
      </c>
      <c r="M330" s="39" t="s">
        <v>69</v>
      </c>
      <c r="N330" s="43">
        <v>85</v>
      </c>
      <c r="O330" s="42">
        <f t="shared" si="23"/>
        <v>1.274745050989802E-2</v>
      </c>
      <c r="P330" s="71"/>
      <c r="Q330" s="74"/>
    </row>
    <row r="331" spans="1:17" x14ac:dyDescent="0.25">
      <c r="A331" s="39" t="s">
        <v>141</v>
      </c>
      <c r="B331" s="40" t="s">
        <v>137</v>
      </c>
      <c r="C331" s="40" t="s">
        <v>937</v>
      </c>
      <c r="D331" s="41">
        <v>9139</v>
      </c>
      <c r="E331" s="41">
        <v>1225</v>
      </c>
      <c r="F331" s="69">
        <f t="shared" si="20"/>
        <v>0.13404092351460772</v>
      </c>
      <c r="G331" s="39" t="s">
        <v>645</v>
      </c>
      <c r="H331" s="43">
        <v>434</v>
      </c>
      <c r="I331" s="63">
        <f t="shared" si="21"/>
        <v>4.7488784330889593E-2</v>
      </c>
      <c r="J331" s="39" t="s">
        <v>69</v>
      </c>
      <c r="K331" s="43">
        <v>313</v>
      </c>
      <c r="L331" s="42">
        <f t="shared" si="22"/>
        <v>3.4248823722507933E-2</v>
      </c>
      <c r="M331" s="39" t="s">
        <v>100</v>
      </c>
      <c r="N331" s="43">
        <v>162</v>
      </c>
      <c r="O331" s="42">
        <f t="shared" si="23"/>
        <v>1.7726228252544041E-2</v>
      </c>
      <c r="P331" s="71"/>
      <c r="Q331" s="74"/>
    </row>
    <row r="332" spans="1:17" x14ac:dyDescent="0.25">
      <c r="A332" s="39" t="s">
        <v>631</v>
      </c>
      <c r="B332" s="40" t="s">
        <v>618</v>
      </c>
      <c r="C332" s="40" t="s">
        <v>757</v>
      </c>
      <c r="D332" s="41">
        <v>8488</v>
      </c>
      <c r="E332" s="41">
        <v>1136</v>
      </c>
      <c r="F332" s="69">
        <f t="shared" si="20"/>
        <v>0.13383600377002827</v>
      </c>
      <c r="G332" s="39" t="s">
        <v>645</v>
      </c>
      <c r="H332" s="43">
        <v>392</v>
      </c>
      <c r="I332" s="63">
        <f t="shared" si="21"/>
        <v>4.6182846371347785E-2</v>
      </c>
      <c r="J332" s="39" t="s">
        <v>646</v>
      </c>
      <c r="K332" s="43">
        <v>183</v>
      </c>
      <c r="L332" s="42">
        <f t="shared" si="22"/>
        <v>2.1559849198868993E-2</v>
      </c>
      <c r="M332" s="39" t="s">
        <v>69</v>
      </c>
      <c r="N332" s="43">
        <v>181</v>
      </c>
      <c r="O332" s="42">
        <f t="shared" si="23"/>
        <v>2.1324222431668236E-2</v>
      </c>
      <c r="P332" s="71"/>
      <c r="Q332" s="74"/>
    </row>
    <row r="333" spans="1:17" x14ac:dyDescent="0.25">
      <c r="A333" s="39" t="s">
        <v>462</v>
      </c>
      <c r="B333" s="40" t="s">
        <v>439</v>
      </c>
      <c r="C333" s="40" t="s">
        <v>1128</v>
      </c>
      <c r="D333" s="41">
        <v>5751</v>
      </c>
      <c r="E333" s="41">
        <v>768</v>
      </c>
      <c r="F333" s="69">
        <f t="shared" si="20"/>
        <v>0.13354199269692227</v>
      </c>
      <c r="G333" s="39" t="s">
        <v>645</v>
      </c>
      <c r="H333" s="43">
        <v>347</v>
      </c>
      <c r="I333" s="63">
        <f t="shared" si="21"/>
        <v>6.0337332637802124E-2</v>
      </c>
      <c r="J333" s="44" t="s">
        <v>69</v>
      </c>
      <c r="K333" s="45">
        <v>137</v>
      </c>
      <c r="L333" s="61">
        <f t="shared" si="22"/>
        <v>2.3821944009737438E-2</v>
      </c>
      <c r="M333" s="39" t="s">
        <v>685</v>
      </c>
      <c r="N333" s="43">
        <v>81</v>
      </c>
      <c r="O333" s="42">
        <f t="shared" si="23"/>
        <v>1.4084507042253521E-2</v>
      </c>
      <c r="P333" s="71"/>
      <c r="Q333" s="74"/>
    </row>
    <row r="334" spans="1:17" x14ac:dyDescent="0.25">
      <c r="A334" s="39" t="s">
        <v>160</v>
      </c>
      <c r="B334" s="40" t="s">
        <v>137</v>
      </c>
      <c r="C334" s="40" t="s">
        <v>903</v>
      </c>
      <c r="D334" s="41">
        <v>9464</v>
      </c>
      <c r="E334" s="41">
        <v>1260</v>
      </c>
      <c r="F334" s="69">
        <f t="shared" si="20"/>
        <v>0.13313609467455623</v>
      </c>
      <c r="G334" s="39" t="s">
        <v>645</v>
      </c>
      <c r="H334" s="43">
        <v>842</v>
      </c>
      <c r="I334" s="63">
        <f t="shared" si="21"/>
        <v>8.8968723584108206E-2</v>
      </c>
      <c r="J334" s="39" t="s">
        <v>35</v>
      </c>
      <c r="K334" s="43">
        <v>106</v>
      </c>
      <c r="L334" s="42">
        <f t="shared" si="22"/>
        <v>1.1200338123415046E-2</v>
      </c>
      <c r="M334" s="39" t="s">
        <v>69</v>
      </c>
      <c r="N334" s="43">
        <v>102</v>
      </c>
      <c r="O334" s="42">
        <f t="shared" si="23"/>
        <v>1.0777683854606932E-2</v>
      </c>
      <c r="P334" s="71"/>
      <c r="Q334" s="74"/>
    </row>
    <row r="335" spans="1:17" x14ac:dyDescent="0.25">
      <c r="A335" s="39" t="s">
        <v>390</v>
      </c>
      <c r="B335" s="40" t="s">
        <v>384</v>
      </c>
      <c r="C335" s="40" t="s">
        <v>699</v>
      </c>
      <c r="D335" s="41">
        <v>5685</v>
      </c>
      <c r="E335" s="41">
        <v>756</v>
      </c>
      <c r="F335" s="69">
        <f t="shared" si="20"/>
        <v>0.13298153034300791</v>
      </c>
      <c r="G335" s="39" t="s">
        <v>645</v>
      </c>
      <c r="H335" s="43">
        <v>541</v>
      </c>
      <c r="I335" s="63">
        <f t="shared" si="21"/>
        <v>9.5162708883025512E-2</v>
      </c>
      <c r="J335" s="39" t="s">
        <v>69</v>
      </c>
      <c r="K335" s="43">
        <v>101</v>
      </c>
      <c r="L335" s="42">
        <f t="shared" si="22"/>
        <v>1.7766051011433599E-2</v>
      </c>
      <c r="M335" s="39" t="s">
        <v>657</v>
      </c>
      <c r="N335" s="43">
        <v>60</v>
      </c>
      <c r="O335" s="42">
        <f t="shared" si="23"/>
        <v>1.0554089709762533E-2</v>
      </c>
      <c r="P335" s="71"/>
      <c r="Q335" s="74"/>
    </row>
    <row r="336" spans="1:17" x14ac:dyDescent="0.25">
      <c r="A336" s="39" t="s">
        <v>215</v>
      </c>
      <c r="B336" s="40" t="s">
        <v>184</v>
      </c>
      <c r="C336" s="40" t="s">
        <v>703</v>
      </c>
      <c r="D336" s="41">
        <v>7729</v>
      </c>
      <c r="E336" s="41">
        <v>1027</v>
      </c>
      <c r="F336" s="69">
        <f t="shared" si="20"/>
        <v>0.13287618061845</v>
      </c>
      <c r="G336" s="39" t="s">
        <v>645</v>
      </c>
      <c r="H336" s="43">
        <v>490</v>
      </c>
      <c r="I336" s="63">
        <f t="shared" si="21"/>
        <v>6.3397593479104675E-2</v>
      </c>
      <c r="J336" s="39" t="s">
        <v>69</v>
      </c>
      <c r="K336" s="43">
        <v>245</v>
      </c>
      <c r="L336" s="42">
        <f t="shared" si="22"/>
        <v>3.1698796739552337E-2</v>
      </c>
      <c r="M336" s="39" t="s">
        <v>646</v>
      </c>
      <c r="N336" s="43">
        <v>148</v>
      </c>
      <c r="O336" s="42">
        <f t="shared" si="23"/>
        <v>1.914866088756631E-2</v>
      </c>
      <c r="P336" s="71"/>
      <c r="Q336" s="74"/>
    </row>
    <row r="337" spans="1:17" x14ac:dyDescent="0.25">
      <c r="A337" s="39" t="s">
        <v>406</v>
      </c>
      <c r="B337" s="40" t="s">
        <v>384</v>
      </c>
      <c r="C337" s="40" t="s">
        <v>933</v>
      </c>
      <c r="D337" s="41">
        <v>9478</v>
      </c>
      <c r="E337" s="41">
        <v>1251</v>
      </c>
      <c r="F337" s="69">
        <f t="shared" si="20"/>
        <v>0.13198987128086095</v>
      </c>
      <c r="G337" s="39" t="s">
        <v>645</v>
      </c>
      <c r="H337" s="43">
        <v>547</v>
      </c>
      <c r="I337" s="63">
        <f t="shared" si="21"/>
        <v>5.7712597594429205E-2</v>
      </c>
      <c r="J337" s="39" t="s">
        <v>69</v>
      </c>
      <c r="K337" s="43">
        <v>317</v>
      </c>
      <c r="L337" s="42">
        <f t="shared" si="22"/>
        <v>3.3445874657100652E-2</v>
      </c>
      <c r="M337" s="39" t="s">
        <v>35</v>
      </c>
      <c r="N337" s="43">
        <v>181</v>
      </c>
      <c r="O337" s="42">
        <f t="shared" si="23"/>
        <v>1.9096855876767252E-2</v>
      </c>
      <c r="P337" s="71"/>
      <c r="Q337" s="74"/>
    </row>
    <row r="338" spans="1:17" x14ac:dyDescent="0.25">
      <c r="A338" s="39" t="s">
        <v>49</v>
      </c>
      <c r="B338" s="40" t="s">
        <v>12</v>
      </c>
      <c r="C338" s="40" t="s">
        <v>953</v>
      </c>
      <c r="D338" s="41">
        <v>1024</v>
      </c>
      <c r="E338" s="41">
        <v>135</v>
      </c>
      <c r="F338" s="69">
        <f t="shared" si="20"/>
        <v>0.1318359375</v>
      </c>
      <c r="G338" s="39" t="s">
        <v>658</v>
      </c>
      <c r="H338" s="43">
        <v>82</v>
      </c>
      <c r="I338" s="63">
        <f t="shared" si="21"/>
        <v>8.0078125E-2</v>
      </c>
      <c r="J338" s="39" t="s">
        <v>35</v>
      </c>
      <c r="K338" s="43">
        <v>19</v>
      </c>
      <c r="L338" s="42">
        <f t="shared" si="22"/>
        <v>1.85546875E-2</v>
      </c>
      <c r="M338" s="39" t="s">
        <v>69</v>
      </c>
      <c r="N338" s="43">
        <v>18</v>
      </c>
      <c r="O338" s="42">
        <f t="shared" si="23"/>
        <v>1.7578125E-2</v>
      </c>
      <c r="P338" s="71"/>
      <c r="Q338" s="74"/>
    </row>
    <row r="339" spans="1:17" x14ac:dyDescent="0.25">
      <c r="A339" s="39" t="s">
        <v>628</v>
      </c>
      <c r="B339" s="40" t="s">
        <v>618</v>
      </c>
      <c r="C339" s="40" t="s">
        <v>1047</v>
      </c>
      <c r="D339" s="41">
        <v>5224</v>
      </c>
      <c r="E339" s="41">
        <v>679</v>
      </c>
      <c r="F339" s="69">
        <f t="shared" si="20"/>
        <v>0.12997702909647779</v>
      </c>
      <c r="G339" s="39" t="s">
        <v>645</v>
      </c>
      <c r="H339" s="43">
        <v>337</v>
      </c>
      <c r="I339" s="63">
        <f t="shared" si="21"/>
        <v>6.4509954058192959E-2</v>
      </c>
      <c r="J339" s="39" t="s">
        <v>657</v>
      </c>
      <c r="K339" s="43">
        <v>119</v>
      </c>
      <c r="L339" s="42">
        <f t="shared" si="22"/>
        <v>2.2779479326186829E-2</v>
      </c>
      <c r="M339" s="39" t="s">
        <v>35</v>
      </c>
      <c r="N339" s="43">
        <v>79</v>
      </c>
      <c r="O339" s="42">
        <f t="shared" si="23"/>
        <v>1.512251148545176E-2</v>
      </c>
      <c r="P339" s="71"/>
      <c r="Q339" s="74"/>
    </row>
    <row r="340" spans="1:17" x14ac:dyDescent="0.25">
      <c r="A340" s="39" t="s">
        <v>600</v>
      </c>
      <c r="B340" s="40" t="s">
        <v>598</v>
      </c>
      <c r="C340" s="40" t="s">
        <v>854</v>
      </c>
      <c r="D340" s="41">
        <v>22518</v>
      </c>
      <c r="E340" s="41">
        <v>2923</v>
      </c>
      <c r="F340" s="69">
        <f t="shared" si="20"/>
        <v>0.12980726529887202</v>
      </c>
      <c r="G340" s="39" t="s">
        <v>645</v>
      </c>
      <c r="H340" s="43">
        <v>1052</v>
      </c>
      <c r="I340" s="63">
        <f t="shared" si="21"/>
        <v>4.6718181010746956E-2</v>
      </c>
      <c r="J340" s="39" t="s">
        <v>646</v>
      </c>
      <c r="K340" s="43">
        <v>572</v>
      </c>
      <c r="L340" s="42">
        <f t="shared" si="22"/>
        <v>2.5401900701660894E-2</v>
      </c>
      <c r="M340" s="39" t="s">
        <v>69</v>
      </c>
      <c r="N340" s="43">
        <v>556</v>
      </c>
      <c r="O340" s="42">
        <f t="shared" si="23"/>
        <v>2.4691358024691357E-2</v>
      </c>
      <c r="P340" s="71"/>
      <c r="Q340" s="74"/>
    </row>
    <row r="341" spans="1:17" x14ac:dyDescent="0.25">
      <c r="A341" s="39" t="s">
        <v>484</v>
      </c>
      <c r="B341" s="40" t="s">
        <v>478</v>
      </c>
      <c r="C341" s="40" t="s">
        <v>717</v>
      </c>
      <c r="D341" s="41">
        <v>42128</v>
      </c>
      <c r="E341" s="41">
        <v>5455</v>
      </c>
      <c r="F341" s="69">
        <f t="shared" si="20"/>
        <v>0.12948632738321306</v>
      </c>
      <c r="G341" s="39" t="s">
        <v>645</v>
      </c>
      <c r="H341" s="43">
        <v>2458</v>
      </c>
      <c r="I341" s="63">
        <f t="shared" si="21"/>
        <v>5.8345993163691608E-2</v>
      </c>
      <c r="J341" s="39" t="s">
        <v>69</v>
      </c>
      <c r="K341" s="43">
        <v>1009</v>
      </c>
      <c r="L341" s="42">
        <f t="shared" si="22"/>
        <v>2.3950816559058109E-2</v>
      </c>
      <c r="M341" s="39" t="s">
        <v>646</v>
      </c>
      <c r="N341" s="43">
        <v>593</v>
      </c>
      <c r="O341" s="42">
        <f t="shared" si="23"/>
        <v>1.4076148879605014E-2</v>
      </c>
      <c r="P341" s="71"/>
      <c r="Q341" s="74"/>
    </row>
    <row r="342" spans="1:17" x14ac:dyDescent="0.25">
      <c r="A342" s="39" t="s">
        <v>572</v>
      </c>
      <c r="B342" s="40" t="s">
        <v>569</v>
      </c>
      <c r="C342" s="40" t="s">
        <v>1062</v>
      </c>
      <c r="D342" s="41">
        <v>7582</v>
      </c>
      <c r="E342" s="41">
        <v>976</v>
      </c>
      <c r="F342" s="69">
        <f t="shared" si="20"/>
        <v>0.12872592983381692</v>
      </c>
      <c r="G342" s="39" t="s">
        <v>645</v>
      </c>
      <c r="H342" s="43">
        <v>638</v>
      </c>
      <c r="I342" s="63">
        <f t="shared" si="21"/>
        <v>8.414666314956476E-2</v>
      </c>
      <c r="J342" s="39" t="s">
        <v>646</v>
      </c>
      <c r="K342" s="43">
        <v>109</v>
      </c>
      <c r="L342" s="42">
        <f t="shared" si="22"/>
        <v>1.4376154049063571E-2</v>
      </c>
      <c r="M342" s="39" t="s">
        <v>69</v>
      </c>
      <c r="N342" s="43">
        <v>81</v>
      </c>
      <c r="O342" s="42">
        <f t="shared" si="23"/>
        <v>1.0683197045634397E-2</v>
      </c>
      <c r="P342" s="71"/>
      <c r="Q342" s="74"/>
    </row>
    <row r="343" spans="1:17" x14ac:dyDescent="0.25">
      <c r="A343" s="39" t="s">
        <v>341</v>
      </c>
      <c r="B343" s="40" t="s">
        <v>320</v>
      </c>
      <c r="C343" s="40" t="s">
        <v>1087</v>
      </c>
      <c r="D343" s="41">
        <v>15377</v>
      </c>
      <c r="E343" s="41">
        <v>1977</v>
      </c>
      <c r="F343" s="69">
        <f t="shared" si="20"/>
        <v>0.12856864147753139</v>
      </c>
      <c r="G343" s="39" t="s">
        <v>645</v>
      </c>
      <c r="H343" s="43">
        <v>669</v>
      </c>
      <c r="I343" s="63">
        <f t="shared" si="21"/>
        <v>4.3506535735188916E-2</v>
      </c>
      <c r="J343" s="39" t="s">
        <v>69</v>
      </c>
      <c r="K343" s="43">
        <v>504</v>
      </c>
      <c r="L343" s="42">
        <f t="shared" si="22"/>
        <v>3.2776224230994341E-2</v>
      </c>
      <c r="M343" s="39" t="s">
        <v>35</v>
      </c>
      <c r="N343" s="43">
        <v>285</v>
      </c>
      <c r="O343" s="42">
        <f t="shared" si="23"/>
        <v>1.8534174416336088E-2</v>
      </c>
      <c r="P343" s="71"/>
      <c r="Q343" s="74"/>
    </row>
    <row r="344" spans="1:17" x14ac:dyDescent="0.25">
      <c r="A344" s="39" t="s">
        <v>452</v>
      </c>
      <c r="B344" s="40" t="s">
        <v>439</v>
      </c>
      <c r="C344" s="40" t="s">
        <v>842</v>
      </c>
      <c r="D344" s="41">
        <v>19681</v>
      </c>
      <c r="E344" s="41">
        <v>2530</v>
      </c>
      <c r="F344" s="69">
        <f t="shared" si="20"/>
        <v>0.12855037853767592</v>
      </c>
      <c r="G344" s="39" t="s">
        <v>69</v>
      </c>
      <c r="H344" s="43">
        <v>741</v>
      </c>
      <c r="I344" s="63">
        <f t="shared" si="21"/>
        <v>3.7650525887912199E-2</v>
      </c>
      <c r="J344" s="39" t="s">
        <v>645</v>
      </c>
      <c r="K344" s="43">
        <v>548</v>
      </c>
      <c r="L344" s="42">
        <f t="shared" si="22"/>
        <v>2.7844113612113204E-2</v>
      </c>
      <c r="M344" s="39" t="s">
        <v>646</v>
      </c>
      <c r="N344" s="43">
        <v>416</v>
      </c>
      <c r="O344" s="42">
        <f t="shared" si="23"/>
        <v>2.1137137340582288E-2</v>
      </c>
      <c r="P344" s="71"/>
      <c r="Q344" s="74"/>
    </row>
    <row r="345" spans="1:17" x14ac:dyDescent="0.25">
      <c r="A345" s="39" t="s">
        <v>218</v>
      </c>
      <c r="B345" s="40" t="s">
        <v>184</v>
      </c>
      <c r="C345" s="40" t="s">
        <v>1052</v>
      </c>
      <c r="D345" s="41">
        <v>6702</v>
      </c>
      <c r="E345" s="41">
        <v>861</v>
      </c>
      <c r="F345" s="69">
        <f t="shared" si="20"/>
        <v>0.12846911369740377</v>
      </c>
      <c r="G345" s="39" t="s">
        <v>645</v>
      </c>
      <c r="H345" s="43">
        <v>431</v>
      </c>
      <c r="I345" s="63">
        <f t="shared" si="21"/>
        <v>6.4309161444344967E-2</v>
      </c>
      <c r="J345" s="39" t="s">
        <v>653</v>
      </c>
      <c r="K345" s="43">
        <v>168</v>
      </c>
      <c r="L345" s="42">
        <f t="shared" si="22"/>
        <v>2.5067144136078783E-2</v>
      </c>
      <c r="M345" s="39" t="s">
        <v>69</v>
      </c>
      <c r="N345" s="43">
        <v>111</v>
      </c>
      <c r="O345" s="42">
        <f t="shared" si="23"/>
        <v>1.656222023276634E-2</v>
      </c>
      <c r="P345" s="71"/>
      <c r="Q345" s="74"/>
    </row>
    <row r="346" spans="1:17" x14ac:dyDescent="0.25">
      <c r="A346" s="39" t="s">
        <v>148</v>
      </c>
      <c r="B346" s="40" t="s">
        <v>137</v>
      </c>
      <c r="C346" s="40" t="s">
        <v>712</v>
      </c>
      <c r="D346" s="41">
        <v>5910</v>
      </c>
      <c r="E346" s="41">
        <v>758</v>
      </c>
      <c r="F346" s="69">
        <f t="shared" si="20"/>
        <v>0.12825719120135365</v>
      </c>
      <c r="G346" s="39" t="s">
        <v>645</v>
      </c>
      <c r="H346" s="43">
        <v>498</v>
      </c>
      <c r="I346" s="63">
        <f t="shared" si="21"/>
        <v>8.4263959390862939E-2</v>
      </c>
      <c r="J346" s="39" t="s">
        <v>657</v>
      </c>
      <c r="K346" s="43">
        <v>65</v>
      </c>
      <c r="L346" s="42">
        <f t="shared" si="22"/>
        <v>1.0998307952622674E-2</v>
      </c>
      <c r="M346" s="39" t="s">
        <v>69</v>
      </c>
      <c r="N346" s="43">
        <v>40</v>
      </c>
      <c r="O346" s="42">
        <f t="shared" si="23"/>
        <v>6.7681895093062603E-3</v>
      </c>
      <c r="P346" s="71"/>
      <c r="Q346" s="74"/>
    </row>
    <row r="347" spans="1:17" x14ac:dyDescent="0.25">
      <c r="A347" s="39" t="s">
        <v>554</v>
      </c>
      <c r="B347" s="40" t="s">
        <v>548</v>
      </c>
      <c r="C347" s="40" t="s">
        <v>802</v>
      </c>
      <c r="D347" s="41">
        <v>983</v>
      </c>
      <c r="E347" s="41">
        <v>126</v>
      </c>
      <c r="F347" s="69">
        <f t="shared" si="20"/>
        <v>0.12817904374364192</v>
      </c>
      <c r="G347" s="39" t="s">
        <v>645</v>
      </c>
      <c r="H347" s="43">
        <v>93</v>
      </c>
      <c r="I347" s="63">
        <f t="shared" si="21"/>
        <v>9.4608341810783314E-2</v>
      </c>
      <c r="J347" s="39" t="s">
        <v>658</v>
      </c>
      <c r="K347" s="43">
        <v>12</v>
      </c>
      <c r="L347" s="42">
        <f t="shared" si="22"/>
        <v>1.2207527975584944E-2</v>
      </c>
      <c r="M347" s="39" t="s">
        <v>653</v>
      </c>
      <c r="N347" s="43">
        <v>8</v>
      </c>
      <c r="O347" s="42">
        <f t="shared" si="23"/>
        <v>8.1383519837232958E-3</v>
      </c>
      <c r="P347" s="71"/>
      <c r="Q347" s="74"/>
    </row>
    <row r="348" spans="1:17" x14ac:dyDescent="0.25">
      <c r="A348" s="39" t="s">
        <v>135</v>
      </c>
      <c r="B348" s="40" t="s">
        <v>57</v>
      </c>
      <c r="C348" s="40" t="s">
        <v>1213</v>
      </c>
      <c r="D348" s="41">
        <v>16017</v>
      </c>
      <c r="E348" s="41">
        <v>2046</v>
      </c>
      <c r="F348" s="69">
        <f t="shared" si="20"/>
        <v>0.1277392770181682</v>
      </c>
      <c r="G348" s="39" t="s">
        <v>645</v>
      </c>
      <c r="H348" s="43">
        <v>644</v>
      </c>
      <c r="I348" s="63">
        <f t="shared" si="21"/>
        <v>4.0207279765249425E-2</v>
      </c>
      <c r="J348" s="44" t="s">
        <v>69</v>
      </c>
      <c r="K348" s="45">
        <v>443</v>
      </c>
      <c r="L348" s="61">
        <f t="shared" si="22"/>
        <v>2.7658113254666918E-2</v>
      </c>
      <c r="M348" s="39" t="s">
        <v>646</v>
      </c>
      <c r="N348" s="43">
        <v>319</v>
      </c>
      <c r="O348" s="42">
        <f t="shared" si="23"/>
        <v>1.9916338889929448E-2</v>
      </c>
      <c r="P348" s="71"/>
      <c r="Q348" s="74"/>
    </row>
    <row r="349" spans="1:17" x14ac:dyDescent="0.25">
      <c r="A349" s="39" t="s">
        <v>401</v>
      </c>
      <c r="B349" s="40" t="s">
        <v>384</v>
      </c>
      <c r="C349" s="40" t="s">
        <v>885</v>
      </c>
      <c r="D349" s="41">
        <v>19187</v>
      </c>
      <c r="E349" s="41">
        <v>2435</v>
      </c>
      <c r="F349" s="69">
        <f t="shared" si="20"/>
        <v>0.12690884453015061</v>
      </c>
      <c r="G349" s="39" t="s">
        <v>645</v>
      </c>
      <c r="H349" s="43">
        <v>1134</v>
      </c>
      <c r="I349" s="63">
        <f t="shared" si="21"/>
        <v>5.9102517329441807E-2</v>
      </c>
      <c r="J349" s="39" t="s">
        <v>69</v>
      </c>
      <c r="K349" s="43">
        <v>782</v>
      </c>
      <c r="L349" s="42">
        <f t="shared" si="22"/>
        <v>4.0756762391202378E-2</v>
      </c>
      <c r="M349" s="39" t="s">
        <v>648</v>
      </c>
      <c r="N349" s="43">
        <v>195</v>
      </c>
      <c r="O349" s="42">
        <f t="shared" si="23"/>
        <v>1.0163131286808777E-2</v>
      </c>
      <c r="P349" s="71"/>
      <c r="Q349" s="74"/>
    </row>
    <row r="350" spans="1:17" x14ac:dyDescent="0.25">
      <c r="A350" s="39" t="s">
        <v>53</v>
      </c>
      <c r="B350" s="40" t="s">
        <v>12</v>
      </c>
      <c r="C350" s="40" t="s">
        <v>1086</v>
      </c>
      <c r="D350" s="41">
        <v>2586</v>
      </c>
      <c r="E350" s="41">
        <v>328</v>
      </c>
      <c r="F350" s="69">
        <f t="shared" si="20"/>
        <v>0.12683681361175561</v>
      </c>
      <c r="G350" s="39" t="s">
        <v>645</v>
      </c>
      <c r="H350" s="43">
        <v>164</v>
      </c>
      <c r="I350" s="63">
        <f t="shared" si="21"/>
        <v>6.3418406805877806E-2</v>
      </c>
      <c r="J350" s="39" t="s">
        <v>658</v>
      </c>
      <c r="K350" s="43">
        <v>141</v>
      </c>
      <c r="L350" s="42">
        <f t="shared" si="22"/>
        <v>5.4524361948955914E-2</v>
      </c>
      <c r="M350" s="39" t="s">
        <v>657</v>
      </c>
      <c r="N350" s="43">
        <v>23</v>
      </c>
      <c r="O350" s="42">
        <f t="shared" si="23"/>
        <v>8.8940448569218879E-3</v>
      </c>
      <c r="P350" s="71"/>
      <c r="Q350" s="74"/>
    </row>
    <row r="351" spans="1:17" x14ac:dyDescent="0.25">
      <c r="A351" s="39" t="s">
        <v>302</v>
      </c>
      <c r="B351" s="40" t="s">
        <v>283</v>
      </c>
      <c r="C351" s="40" t="s">
        <v>679</v>
      </c>
      <c r="D351" s="41">
        <v>4035</v>
      </c>
      <c r="E351" s="41">
        <v>507</v>
      </c>
      <c r="F351" s="69">
        <f t="shared" si="20"/>
        <v>0.12565055762081784</v>
      </c>
      <c r="G351" s="39" t="s">
        <v>645</v>
      </c>
      <c r="H351" s="43">
        <v>192</v>
      </c>
      <c r="I351" s="63">
        <f t="shared" si="21"/>
        <v>4.7583643122676579E-2</v>
      </c>
      <c r="J351" s="39" t="s">
        <v>69</v>
      </c>
      <c r="K351" s="43">
        <v>163</v>
      </c>
      <c r="L351" s="42">
        <f t="shared" si="22"/>
        <v>4.0396530359355635E-2</v>
      </c>
      <c r="M351" s="39" t="s">
        <v>100</v>
      </c>
      <c r="N351" s="43">
        <v>74</v>
      </c>
      <c r="O351" s="42">
        <f t="shared" si="23"/>
        <v>1.8339529120198265E-2</v>
      </c>
      <c r="P351" s="71"/>
      <c r="Q351" s="74"/>
    </row>
    <row r="352" spans="1:17" x14ac:dyDescent="0.25">
      <c r="A352" s="39" t="s">
        <v>284</v>
      </c>
      <c r="B352" s="40" t="s">
        <v>283</v>
      </c>
      <c r="C352" s="40" t="s">
        <v>1152</v>
      </c>
      <c r="D352" s="41">
        <v>29946</v>
      </c>
      <c r="E352" s="41">
        <v>3762</v>
      </c>
      <c r="F352" s="69">
        <f t="shared" si="20"/>
        <v>0.12562612702865159</v>
      </c>
      <c r="G352" s="39" t="s">
        <v>645</v>
      </c>
      <c r="H352" s="43">
        <v>2099</v>
      </c>
      <c r="I352" s="63">
        <f t="shared" si="21"/>
        <v>7.0092833767448071E-2</v>
      </c>
      <c r="J352" s="39" t="s">
        <v>69</v>
      </c>
      <c r="K352" s="43">
        <v>520</v>
      </c>
      <c r="L352" s="42">
        <f t="shared" si="22"/>
        <v>1.736458959460362E-2</v>
      </c>
      <c r="M352" s="44" t="s">
        <v>648</v>
      </c>
      <c r="N352" s="45">
        <v>474</v>
      </c>
      <c r="O352" s="42">
        <f t="shared" si="23"/>
        <v>1.5828491284311762E-2</v>
      </c>
      <c r="P352" s="71"/>
      <c r="Q352" s="74"/>
    </row>
    <row r="353" spans="1:17" x14ac:dyDescent="0.25">
      <c r="A353" s="39" t="s">
        <v>110</v>
      </c>
      <c r="B353" s="40" t="s">
        <v>57</v>
      </c>
      <c r="C353" s="40" t="s">
        <v>749</v>
      </c>
      <c r="D353" s="41">
        <v>8606</v>
      </c>
      <c r="E353" s="41">
        <v>1075</v>
      </c>
      <c r="F353" s="69">
        <f t="shared" si="20"/>
        <v>0.12491285149895422</v>
      </c>
      <c r="G353" s="39" t="s">
        <v>645</v>
      </c>
      <c r="H353" s="43">
        <v>469</v>
      </c>
      <c r="I353" s="63">
        <f t="shared" si="21"/>
        <v>5.449686265396235E-2</v>
      </c>
      <c r="J353" s="39" t="s">
        <v>69</v>
      </c>
      <c r="K353" s="43">
        <v>268</v>
      </c>
      <c r="L353" s="42">
        <f t="shared" si="22"/>
        <v>3.1141064373692774E-2</v>
      </c>
      <c r="M353" s="39" t="s">
        <v>646</v>
      </c>
      <c r="N353" s="43">
        <v>138</v>
      </c>
      <c r="O353" s="42">
        <f t="shared" si="23"/>
        <v>1.6035324192423889E-2</v>
      </c>
      <c r="P353" s="71"/>
      <c r="Q353" s="74"/>
    </row>
    <row r="354" spans="1:17" x14ac:dyDescent="0.25">
      <c r="A354" s="39" t="s">
        <v>278</v>
      </c>
      <c r="B354" s="40" t="s">
        <v>261</v>
      </c>
      <c r="C354" s="40" t="s">
        <v>896</v>
      </c>
      <c r="D354" s="41">
        <v>16978</v>
      </c>
      <c r="E354" s="41">
        <v>2119</v>
      </c>
      <c r="F354" s="69">
        <f t="shared" si="20"/>
        <v>0.12480857580398162</v>
      </c>
      <c r="G354" s="39" t="s">
        <v>645</v>
      </c>
      <c r="H354" s="43">
        <v>593</v>
      </c>
      <c r="I354" s="63">
        <f t="shared" si="21"/>
        <v>3.4927553304276125E-2</v>
      </c>
      <c r="J354" s="39" t="s">
        <v>69</v>
      </c>
      <c r="K354" s="43">
        <v>427</v>
      </c>
      <c r="L354" s="42">
        <f t="shared" si="22"/>
        <v>2.515019436918365E-2</v>
      </c>
      <c r="M354" s="39" t="s">
        <v>657</v>
      </c>
      <c r="N354" s="43">
        <v>389</v>
      </c>
      <c r="O354" s="42">
        <f t="shared" si="23"/>
        <v>2.2912003769584167E-2</v>
      </c>
      <c r="P354" s="71"/>
      <c r="Q354" s="74"/>
    </row>
    <row r="355" spans="1:17" x14ac:dyDescent="0.25">
      <c r="A355" s="39" t="s">
        <v>279</v>
      </c>
      <c r="B355" s="40" t="s">
        <v>261</v>
      </c>
      <c r="C355" s="40" t="s">
        <v>1031</v>
      </c>
      <c r="D355" s="41">
        <v>13785</v>
      </c>
      <c r="E355" s="41">
        <v>1717</v>
      </c>
      <c r="F355" s="69">
        <f t="shared" si="20"/>
        <v>0.1245556764599202</v>
      </c>
      <c r="G355" s="39" t="s">
        <v>69</v>
      </c>
      <c r="H355" s="43">
        <v>700</v>
      </c>
      <c r="I355" s="63">
        <f t="shared" si="21"/>
        <v>5.0779833151976789E-2</v>
      </c>
      <c r="J355" s="39" t="s">
        <v>646</v>
      </c>
      <c r="K355" s="43">
        <v>437</v>
      </c>
      <c r="L355" s="42">
        <f t="shared" si="22"/>
        <v>3.1701124410591225E-2</v>
      </c>
      <c r="M355" s="39" t="s">
        <v>645</v>
      </c>
      <c r="N355" s="43">
        <v>317</v>
      </c>
      <c r="O355" s="42">
        <f t="shared" si="23"/>
        <v>2.2996010155966629E-2</v>
      </c>
      <c r="P355" s="71"/>
      <c r="Q355" s="74"/>
    </row>
    <row r="356" spans="1:17" x14ac:dyDescent="0.25">
      <c r="A356" s="39" t="s">
        <v>585</v>
      </c>
      <c r="B356" s="40" t="s">
        <v>569</v>
      </c>
      <c r="C356" s="40" t="s">
        <v>1075</v>
      </c>
      <c r="D356" s="41">
        <v>8162</v>
      </c>
      <c r="E356" s="41">
        <v>1016</v>
      </c>
      <c r="F356" s="69">
        <f t="shared" si="20"/>
        <v>0.12447929429061505</v>
      </c>
      <c r="G356" s="39" t="s">
        <v>645</v>
      </c>
      <c r="H356" s="43">
        <v>696</v>
      </c>
      <c r="I356" s="63">
        <f t="shared" si="21"/>
        <v>8.5273217348689048E-2</v>
      </c>
      <c r="J356" s="39" t="s">
        <v>646</v>
      </c>
      <c r="K356" s="43">
        <v>92</v>
      </c>
      <c r="L356" s="42">
        <f t="shared" si="22"/>
        <v>1.1271747120803725E-2</v>
      </c>
      <c r="M356" s="44" t="s">
        <v>100</v>
      </c>
      <c r="N356" s="45">
        <v>64</v>
      </c>
      <c r="O356" s="42">
        <f t="shared" si="23"/>
        <v>7.8412153883851993E-3</v>
      </c>
      <c r="P356" s="71"/>
      <c r="Q356" s="74"/>
    </row>
    <row r="357" spans="1:17" x14ac:dyDescent="0.25">
      <c r="A357" s="39" t="s">
        <v>40</v>
      </c>
      <c r="B357" s="40" t="s">
        <v>12</v>
      </c>
      <c r="C357" s="40" t="s">
        <v>875</v>
      </c>
      <c r="D357" s="41">
        <v>6629</v>
      </c>
      <c r="E357" s="41">
        <v>824</v>
      </c>
      <c r="F357" s="69">
        <f t="shared" si="20"/>
        <v>0.12430230804042842</v>
      </c>
      <c r="G357" s="39" t="s">
        <v>645</v>
      </c>
      <c r="H357" s="43">
        <v>401</v>
      </c>
      <c r="I357" s="63">
        <f t="shared" si="21"/>
        <v>6.0491778548800723E-2</v>
      </c>
      <c r="J357" s="39" t="s">
        <v>69</v>
      </c>
      <c r="K357" s="43">
        <v>190</v>
      </c>
      <c r="L357" s="42">
        <f t="shared" si="22"/>
        <v>2.8661939960778399E-2</v>
      </c>
      <c r="M357" s="39" t="s">
        <v>648</v>
      </c>
      <c r="N357" s="43">
        <v>65</v>
      </c>
      <c r="O357" s="42">
        <f t="shared" si="23"/>
        <v>9.8054005128978723E-3</v>
      </c>
      <c r="P357" s="71"/>
      <c r="Q357" s="74"/>
    </row>
    <row r="358" spans="1:17" x14ac:dyDescent="0.25">
      <c r="A358" s="39" t="s">
        <v>129</v>
      </c>
      <c r="B358" s="40" t="s">
        <v>439</v>
      </c>
      <c r="C358" s="40" t="s">
        <v>1053</v>
      </c>
      <c r="D358" s="41">
        <v>17203</v>
      </c>
      <c r="E358" s="41">
        <v>2130</v>
      </c>
      <c r="F358" s="69">
        <f t="shared" si="20"/>
        <v>0.12381561355577515</v>
      </c>
      <c r="G358" s="39" t="s">
        <v>645</v>
      </c>
      <c r="H358" s="43">
        <v>1092</v>
      </c>
      <c r="I358" s="63">
        <f t="shared" si="21"/>
        <v>6.3477300470848111E-2</v>
      </c>
      <c r="J358" s="39" t="s">
        <v>69</v>
      </c>
      <c r="K358" s="43">
        <v>351</v>
      </c>
      <c r="L358" s="42">
        <f t="shared" si="22"/>
        <v>2.0403418008486891E-2</v>
      </c>
      <c r="M358" s="39" t="s">
        <v>646</v>
      </c>
      <c r="N358" s="43">
        <v>224</v>
      </c>
      <c r="O358" s="42">
        <f t="shared" si="23"/>
        <v>1.3020984711968843E-2</v>
      </c>
      <c r="P358" s="71"/>
      <c r="Q358" s="74"/>
    </row>
    <row r="359" spans="1:17" x14ac:dyDescent="0.25">
      <c r="A359" s="39" t="s">
        <v>496</v>
      </c>
      <c r="B359" s="40" t="s">
        <v>478</v>
      </c>
      <c r="C359" s="40" t="s">
        <v>990</v>
      </c>
      <c r="D359" s="41">
        <v>43572</v>
      </c>
      <c r="E359" s="41">
        <v>5363</v>
      </c>
      <c r="F359" s="69">
        <f t="shared" si="20"/>
        <v>0.12308363169007619</v>
      </c>
      <c r="G359" s="39" t="s">
        <v>645</v>
      </c>
      <c r="H359" s="43">
        <v>1379</v>
      </c>
      <c r="I359" s="63">
        <f t="shared" si="21"/>
        <v>3.1648765262094924E-2</v>
      </c>
      <c r="J359" s="39" t="s">
        <v>69</v>
      </c>
      <c r="K359" s="43">
        <v>1217</v>
      </c>
      <c r="L359" s="42">
        <f t="shared" si="22"/>
        <v>2.7930781235655927E-2</v>
      </c>
      <c r="M359" s="39" t="s">
        <v>646</v>
      </c>
      <c r="N359" s="43">
        <v>848</v>
      </c>
      <c r="O359" s="42">
        <f t="shared" si="23"/>
        <v>1.9462039842100431E-2</v>
      </c>
      <c r="P359" s="71"/>
      <c r="Q359" s="74"/>
    </row>
    <row r="360" spans="1:17" x14ac:dyDescent="0.25">
      <c r="A360" s="39" t="s">
        <v>388</v>
      </c>
      <c r="B360" s="40" t="s">
        <v>384</v>
      </c>
      <c r="C360" s="40" t="s">
        <v>1025</v>
      </c>
      <c r="D360" s="41">
        <v>4256</v>
      </c>
      <c r="E360" s="41">
        <v>516</v>
      </c>
      <c r="F360" s="69">
        <f t="shared" si="20"/>
        <v>0.1212406015037594</v>
      </c>
      <c r="G360" s="39" t="s">
        <v>658</v>
      </c>
      <c r="H360" s="43">
        <v>174</v>
      </c>
      <c r="I360" s="63">
        <f t="shared" si="21"/>
        <v>4.0883458646616543E-2</v>
      </c>
      <c r="J360" s="39" t="s">
        <v>645</v>
      </c>
      <c r="K360" s="43">
        <v>139</v>
      </c>
      <c r="L360" s="42">
        <f t="shared" si="22"/>
        <v>3.2659774436090229E-2</v>
      </c>
      <c r="M360" s="39" t="s">
        <v>69</v>
      </c>
      <c r="N360" s="43">
        <v>59</v>
      </c>
      <c r="O360" s="42">
        <f t="shared" si="23"/>
        <v>1.3862781954887217E-2</v>
      </c>
      <c r="P360" s="71"/>
      <c r="Q360" s="74"/>
    </row>
    <row r="361" spans="1:17" x14ac:dyDescent="0.25">
      <c r="A361" s="39" t="s">
        <v>424</v>
      </c>
      <c r="B361" s="40" t="s">
        <v>384</v>
      </c>
      <c r="C361" s="40" t="s">
        <v>1101</v>
      </c>
      <c r="D361" s="41">
        <v>920</v>
      </c>
      <c r="E361" s="41">
        <v>111</v>
      </c>
      <c r="F361" s="69">
        <f t="shared" si="20"/>
        <v>0.12065217391304348</v>
      </c>
      <c r="G361" s="39" t="s">
        <v>645</v>
      </c>
      <c r="H361" s="43">
        <v>60</v>
      </c>
      <c r="I361" s="63">
        <f t="shared" si="21"/>
        <v>6.5217391304347824E-2</v>
      </c>
      <c r="J361" s="39" t="s">
        <v>646</v>
      </c>
      <c r="K361" s="43">
        <v>17</v>
      </c>
      <c r="L361" s="42">
        <f t="shared" si="22"/>
        <v>1.8478260869565218E-2</v>
      </c>
      <c r="M361" s="44" t="s">
        <v>17</v>
      </c>
      <c r="N361" s="45">
        <v>9</v>
      </c>
      <c r="O361" s="42">
        <f t="shared" si="23"/>
        <v>9.7826086956521747E-3</v>
      </c>
      <c r="P361" s="71"/>
      <c r="Q361" s="74"/>
    </row>
    <row r="362" spans="1:17" x14ac:dyDescent="0.25">
      <c r="A362" s="39" t="s">
        <v>195</v>
      </c>
      <c r="B362" s="40" t="s">
        <v>184</v>
      </c>
      <c r="C362" s="40" t="s">
        <v>813</v>
      </c>
      <c r="D362" s="41">
        <v>13477</v>
      </c>
      <c r="E362" s="41">
        <v>1612</v>
      </c>
      <c r="F362" s="69">
        <f t="shared" si="20"/>
        <v>0.11961118943385027</v>
      </c>
      <c r="G362" s="39" t="s">
        <v>645</v>
      </c>
      <c r="H362" s="43">
        <v>690</v>
      </c>
      <c r="I362" s="63">
        <f t="shared" si="21"/>
        <v>5.1198337909030202E-2</v>
      </c>
      <c r="J362" s="39" t="s">
        <v>69</v>
      </c>
      <c r="K362" s="43">
        <v>239</v>
      </c>
      <c r="L362" s="42">
        <f t="shared" si="22"/>
        <v>1.7733917043852489E-2</v>
      </c>
      <c r="M362" s="39" t="s">
        <v>100</v>
      </c>
      <c r="N362" s="43">
        <v>216</v>
      </c>
      <c r="O362" s="42">
        <f t="shared" si="23"/>
        <v>1.6027305780218149E-2</v>
      </c>
      <c r="P362" s="71"/>
      <c r="Q362" s="74"/>
    </row>
    <row r="363" spans="1:17" x14ac:dyDescent="0.25">
      <c r="A363" s="39" t="s">
        <v>353</v>
      </c>
      <c r="B363" s="40" t="s">
        <v>349</v>
      </c>
      <c r="C363" s="40" t="s">
        <v>752</v>
      </c>
      <c r="D363" s="41">
        <v>2611</v>
      </c>
      <c r="E363" s="41">
        <v>312</v>
      </c>
      <c r="F363" s="69">
        <f t="shared" si="20"/>
        <v>0.11949444657219456</v>
      </c>
      <c r="G363" s="39" t="s">
        <v>69</v>
      </c>
      <c r="H363" s="43">
        <v>75</v>
      </c>
      <c r="I363" s="63">
        <f t="shared" si="21"/>
        <v>2.8724626579854463E-2</v>
      </c>
      <c r="J363" s="39" t="s">
        <v>648</v>
      </c>
      <c r="K363" s="43">
        <v>51</v>
      </c>
      <c r="L363" s="42">
        <f t="shared" si="22"/>
        <v>1.9532746074301034E-2</v>
      </c>
      <c r="M363" s="39" t="s">
        <v>685</v>
      </c>
      <c r="N363" s="43">
        <v>47</v>
      </c>
      <c r="O363" s="42">
        <f t="shared" si="23"/>
        <v>1.800076599004213E-2</v>
      </c>
      <c r="P363" s="71"/>
      <c r="Q363" s="74"/>
    </row>
    <row r="364" spans="1:17" x14ac:dyDescent="0.25">
      <c r="A364" s="39" t="s">
        <v>327</v>
      </c>
      <c r="B364" s="40" t="s">
        <v>320</v>
      </c>
      <c r="C364" s="40" t="s">
        <v>769</v>
      </c>
      <c r="D364" s="41">
        <v>3837</v>
      </c>
      <c r="E364" s="41">
        <v>455</v>
      </c>
      <c r="F364" s="69">
        <f t="shared" si="20"/>
        <v>0.11858222569715923</v>
      </c>
      <c r="G364" s="39" t="s">
        <v>645</v>
      </c>
      <c r="H364" s="43">
        <v>353</v>
      </c>
      <c r="I364" s="63">
        <f t="shared" si="21"/>
        <v>9.1998957518894975E-2</v>
      </c>
      <c r="J364" s="39" t="s">
        <v>658</v>
      </c>
      <c r="K364" s="43">
        <v>27</v>
      </c>
      <c r="L364" s="42">
        <f t="shared" si="22"/>
        <v>7.0367474589523062E-3</v>
      </c>
      <c r="M364" s="39" t="s">
        <v>646</v>
      </c>
      <c r="N364" s="43">
        <v>19</v>
      </c>
      <c r="O364" s="42">
        <f t="shared" si="23"/>
        <v>4.9517852488923635E-3</v>
      </c>
      <c r="P364" s="71"/>
      <c r="Q364" s="74"/>
    </row>
    <row r="365" spans="1:17" x14ac:dyDescent="0.25">
      <c r="A365" s="39" t="s">
        <v>248</v>
      </c>
      <c r="B365" s="40" t="s">
        <v>618</v>
      </c>
      <c r="C365" s="40" t="s">
        <v>1154</v>
      </c>
      <c r="D365" s="41">
        <v>5306</v>
      </c>
      <c r="E365" s="41">
        <v>626</v>
      </c>
      <c r="F365" s="69">
        <f t="shared" si="20"/>
        <v>0.11797964568413118</v>
      </c>
      <c r="G365" s="39" t="s">
        <v>69</v>
      </c>
      <c r="H365" s="43">
        <v>243</v>
      </c>
      <c r="I365" s="63">
        <f t="shared" si="21"/>
        <v>4.5797210704862423E-2</v>
      </c>
      <c r="J365" s="44" t="s">
        <v>645</v>
      </c>
      <c r="K365" s="43">
        <v>96</v>
      </c>
      <c r="L365" s="42">
        <f t="shared" si="22"/>
        <v>1.8092725216735772E-2</v>
      </c>
      <c r="M365" s="39" t="s">
        <v>653</v>
      </c>
      <c r="N365" s="43">
        <v>77</v>
      </c>
      <c r="O365" s="42">
        <f t="shared" si="23"/>
        <v>1.4511873350923483E-2</v>
      </c>
      <c r="P365" s="71"/>
      <c r="Q365" s="74"/>
    </row>
    <row r="366" spans="1:17" x14ac:dyDescent="0.25">
      <c r="A366" s="39" t="s">
        <v>131</v>
      </c>
      <c r="B366" s="40" t="s">
        <v>57</v>
      </c>
      <c r="C366" s="40" t="s">
        <v>939</v>
      </c>
      <c r="D366" s="41">
        <v>5860</v>
      </c>
      <c r="E366" s="41">
        <v>689</v>
      </c>
      <c r="F366" s="69">
        <f t="shared" si="20"/>
        <v>0.11757679180887372</v>
      </c>
      <c r="G366" s="39" t="s">
        <v>69</v>
      </c>
      <c r="H366" s="43">
        <v>310</v>
      </c>
      <c r="I366" s="63">
        <f t="shared" si="21"/>
        <v>5.2901023890784986E-2</v>
      </c>
      <c r="J366" s="39" t="s">
        <v>645</v>
      </c>
      <c r="K366" s="43">
        <v>269</v>
      </c>
      <c r="L366" s="42">
        <f t="shared" si="22"/>
        <v>4.590443686006826E-2</v>
      </c>
      <c r="M366" s="39" t="s">
        <v>50</v>
      </c>
      <c r="N366" s="43">
        <v>36</v>
      </c>
      <c r="O366" s="42">
        <f t="shared" si="23"/>
        <v>6.1433447098976105E-3</v>
      </c>
      <c r="P366" s="71"/>
      <c r="Q366" s="74"/>
    </row>
    <row r="367" spans="1:17" x14ac:dyDescent="0.25">
      <c r="A367" s="39" t="s">
        <v>204</v>
      </c>
      <c r="B367" s="40" t="s">
        <v>184</v>
      </c>
      <c r="C367" s="40" t="s">
        <v>935</v>
      </c>
      <c r="D367" s="41">
        <v>2898</v>
      </c>
      <c r="E367" s="41">
        <v>340</v>
      </c>
      <c r="F367" s="69">
        <f t="shared" si="20"/>
        <v>0.11732229123533472</v>
      </c>
      <c r="G367" s="39" t="s">
        <v>645</v>
      </c>
      <c r="H367" s="43">
        <v>257</v>
      </c>
      <c r="I367" s="63">
        <f t="shared" si="21"/>
        <v>8.8681849551414768E-2</v>
      </c>
      <c r="J367" s="39" t="s">
        <v>69</v>
      </c>
      <c r="K367" s="43">
        <v>40</v>
      </c>
      <c r="L367" s="42">
        <f t="shared" si="22"/>
        <v>1.3802622498274672E-2</v>
      </c>
      <c r="M367" s="39" t="s">
        <v>100</v>
      </c>
      <c r="N367" s="43">
        <v>27</v>
      </c>
      <c r="O367" s="42">
        <f t="shared" si="23"/>
        <v>9.316770186335404E-3</v>
      </c>
      <c r="P367" s="71"/>
      <c r="Q367" s="74"/>
    </row>
    <row r="368" spans="1:17" x14ac:dyDescent="0.25">
      <c r="A368" s="39" t="s">
        <v>489</v>
      </c>
      <c r="B368" s="40" t="s">
        <v>478</v>
      </c>
      <c r="C368" s="40" t="s">
        <v>1197</v>
      </c>
      <c r="D368" s="41">
        <v>53984</v>
      </c>
      <c r="E368" s="41">
        <v>6328</v>
      </c>
      <c r="F368" s="69">
        <f t="shared" si="20"/>
        <v>0.11721991701244813</v>
      </c>
      <c r="G368" s="39" t="s">
        <v>645</v>
      </c>
      <c r="H368" s="43">
        <v>2808</v>
      </c>
      <c r="I368" s="63">
        <f t="shared" si="21"/>
        <v>5.2015411973918201E-2</v>
      </c>
      <c r="J368" s="44" t="s">
        <v>69</v>
      </c>
      <c r="K368" s="45">
        <v>1364</v>
      </c>
      <c r="L368" s="61">
        <f t="shared" si="22"/>
        <v>2.526674570243035E-2</v>
      </c>
      <c r="M368" s="44" t="s">
        <v>646</v>
      </c>
      <c r="N368" s="45">
        <v>904</v>
      </c>
      <c r="O368" s="42">
        <f t="shared" si="23"/>
        <v>1.6745702430349733E-2</v>
      </c>
      <c r="P368" s="71"/>
      <c r="Q368" s="74"/>
    </row>
    <row r="369" spans="1:17" x14ac:dyDescent="0.25">
      <c r="A369" s="39" t="s">
        <v>627</v>
      </c>
      <c r="B369" s="40" t="s">
        <v>618</v>
      </c>
      <c r="C369" s="40" t="s">
        <v>900</v>
      </c>
      <c r="D369" s="41">
        <v>1829</v>
      </c>
      <c r="E369" s="41">
        <v>214</v>
      </c>
      <c r="F369" s="69">
        <f t="shared" si="20"/>
        <v>0.11700382722799343</v>
      </c>
      <c r="G369" s="39" t="s">
        <v>645</v>
      </c>
      <c r="H369" s="43">
        <v>81</v>
      </c>
      <c r="I369" s="63">
        <f t="shared" si="21"/>
        <v>4.4286495352651722E-2</v>
      </c>
      <c r="J369" s="39" t="s">
        <v>69</v>
      </c>
      <c r="K369" s="43">
        <v>63</v>
      </c>
      <c r="L369" s="42">
        <f t="shared" si="22"/>
        <v>3.4445051940951342E-2</v>
      </c>
      <c r="M369" s="39" t="s">
        <v>646</v>
      </c>
      <c r="N369" s="43">
        <v>29</v>
      </c>
      <c r="O369" s="42">
        <f t="shared" si="23"/>
        <v>1.5855658829961726E-2</v>
      </c>
      <c r="P369" s="71"/>
      <c r="Q369" s="74"/>
    </row>
    <row r="370" spans="1:17" x14ac:dyDescent="0.25">
      <c r="A370" s="39" t="s">
        <v>578</v>
      </c>
      <c r="B370" s="40" t="s">
        <v>569</v>
      </c>
      <c r="C370" s="40" t="s">
        <v>1107</v>
      </c>
      <c r="D370" s="41">
        <v>3485</v>
      </c>
      <c r="E370" s="41">
        <v>405</v>
      </c>
      <c r="F370" s="69">
        <f t="shared" si="20"/>
        <v>0.11621233859397417</v>
      </c>
      <c r="G370" s="39" t="s">
        <v>645</v>
      </c>
      <c r="H370" s="43">
        <v>246</v>
      </c>
      <c r="I370" s="63">
        <f t="shared" si="21"/>
        <v>7.0588235294117646E-2</v>
      </c>
      <c r="J370" s="39" t="s">
        <v>782</v>
      </c>
      <c r="K370" s="43">
        <v>32</v>
      </c>
      <c r="L370" s="42">
        <f t="shared" si="22"/>
        <v>9.1822094691535149E-3</v>
      </c>
      <c r="M370" s="39" t="s">
        <v>1234</v>
      </c>
      <c r="N370" s="43">
        <v>32</v>
      </c>
      <c r="O370" s="42">
        <f t="shared" si="23"/>
        <v>9.1822094691535149E-3</v>
      </c>
      <c r="P370" s="71"/>
      <c r="Q370" s="74"/>
    </row>
    <row r="371" spans="1:17" x14ac:dyDescent="0.25">
      <c r="A371" s="39" t="s">
        <v>629</v>
      </c>
      <c r="B371" s="40" t="s">
        <v>618</v>
      </c>
      <c r="C371" s="40" t="s">
        <v>1198</v>
      </c>
      <c r="D371" s="41">
        <v>2788</v>
      </c>
      <c r="E371" s="41">
        <v>323</v>
      </c>
      <c r="F371" s="69">
        <f t="shared" si="20"/>
        <v>0.11585365853658537</v>
      </c>
      <c r="G371" s="39" t="s">
        <v>645</v>
      </c>
      <c r="H371" s="43">
        <v>107</v>
      </c>
      <c r="I371" s="63">
        <f t="shared" si="21"/>
        <v>3.837876614060258E-2</v>
      </c>
      <c r="J371" s="39" t="s">
        <v>69</v>
      </c>
      <c r="K371" s="43">
        <v>96</v>
      </c>
      <c r="L371" s="42">
        <f t="shared" si="22"/>
        <v>3.443328550932568E-2</v>
      </c>
      <c r="M371" s="44" t="s">
        <v>646</v>
      </c>
      <c r="N371" s="45">
        <v>52</v>
      </c>
      <c r="O371" s="42">
        <f t="shared" si="23"/>
        <v>1.8651362984218076E-2</v>
      </c>
      <c r="P371" s="71"/>
      <c r="Q371" s="74"/>
    </row>
    <row r="372" spans="1:17" x14ac:dyDescent="0.25">
      <c r="A372" s="39" t="s">
        <v>485</v>
      </c>
      <c r="B372" s="40" t="s">
        <v>478</v>
      </c>
      <c r="C372" s="40" t="s">
        <v>1178</v>
      </c>
      <c r="D372" s="41">
        <v>70289</v>
      </c>
      <c r="E372" s="41">
        <v>8064</v>
      </c>
      <c r="F372" s="69">
        <f t="shared" si="20"/>
        <v>0.11472634409367041</v>
      </c>
      <c r="G372" s="39" t="s">
        <v>645</v>
      </c>
      <c r="H372" s="43">
        <v>4790</v>
      </c>
      <c r="I372" s="63">
        <f t="shared" si="21"/>
        <v>6.8147220760005123E-2</v>
      </c>
      <c r="J372" s="39" t="s">
        <v>69</v>
      </c>
      <c r="K372" s="43">
        <v>1465</v>
      </c>
      <c r="L372" s="42">
        <f t="shared" si="22"/>
        <v>2.0842521589437894E-2</v>
      </c>
      <c r="M372" s="39" t="s">
        <v>648</v>
      </c>
      <c r="N372" s="43">
        <v>374</v>
      </c>
      <c r="O372" s="42">
        <f t="shared" si="23"/>
        <v>5.3208894706141784E-3</v>
      </c>
      <c r="P372" s="71"/>
      <c r="Q372" s="74"/>
    </row>
    <row r="373" spans="1:17" x14ac:dyDescent="0.25">
      <c r="A373" s="39" t="s">
        <v>305</v>
      </c>
      <c r="B373" s="40" t="s">
        <v>283</v>
      </c>
      <c r="C373" s="40" t="s">
        <v>690</v>
      </c>
      <c r="D373" s="41">
        <v>11727</v>
      </c>
      <c r="E373" s="41">
        <v>1334</v>
      </c>
      <c r="F373" s="69">
        <f t="shared" si="20"/>
        <v>0.11375458343992496</v>
      </c>
      <c r="G373" s="39" t="s">
        <v>645</v>
      </c>
      <c r="H373" s="43">
        <v>495</v>
      </c>
      <c r="I373" s="63">
        <f t="shared" si="21"/>
        <v>4.2210283960092097E-2</v>
      </c>
      <c r="J373" s="39" t="s">
        <v>69</v>
      </c>
      <c r="K373" s="43">
        <v>471</v>
      </c>
      <c r="L373" s="42">
        <f t="shared" si="22"/>
        <v>4.0163724737784602E-2</v>
      </c>
      <c r="M373" s="39" t="s">
        <v>685</v>
      </c>
      <c r="N373" s="43">
        <v>131</v>
      </c>
      <c r="O373" s="42">
        <f t="shared" si="23"/>
        <v>1.1170802421761746E-2</v>
      </c>
      <c r="P373" s="71"/>
      <c r="Q373" s="74"/>
    </row>
    <row r="374" spans="1:17" x14ac:dyDescent="0.25">
      <c r="A374" s="39" t="s">
        <v>602</v>
      </c>
      <c r="B374" s="40" t="s">
        <v>598</v>
      </c>
      <c r="C374" s="40" t="s">
        <v>852</v>
      </c>
      <c r="D374" s="41">
        <v>7383</v>
      </c>
      <c r="E374" s="41">
        <v>822</v>
      </c>
      <c r="F374" s="69">
        <f t="shared" si="20"/>
        <v>0.11133685493701748</v>
      </c>
      <c r="G374" s="39" t="s">
        <v>645</v>
      </c>
      <c r="H374" s="43">
        <v>297</v>
      </c>
      <c r="I374" s="63">
        <f t="shared" si="21"/>
        <v>4.0227549776513612E-2</v>
      </c>
      <c r="J374" s="39" t="s">
        <v>69</v>
      </c>
      <c r="K374" s="43">
        <v>284</v>
      </c>
      <c r="L374" s="42">
        <f t="shared" si="22"/>
        <v>3.846674793444399E-2</v>
      </c>
      <c r="M374" s="39" t="s">
        <v>646</v>
      </c>
      <c r="N374" s="43">
        <v>115</v>
      </c>
      <c r="O374" s="42">
        <f t="shared" si="23"/>
        <v>1.5576323987538941E-2</v>
      </c>
      <c r="P374" s="71"/>
      <c r="Q374" s="74"/>
    </row>
    <row r="375" spans="1:17" x14ac:dyDescent="0.25">
      <c r="A375" s="39" t="s">
        <v>619</v>
      </c>
      <c r="B375" s="40" t="s">
        <v>618</v>
      </c>
      <c r="C375" s="40" t="s">
        <v>1019</v>
      </c>
      <c r="D375" s="41">
        <v>2197</v>
      </c>
      <c r="E375" s="41">
        <v>244</v>
      </c>
      <c r="F375" s="69">
        <f t="shared" si="20"/>
        <v>0.11106053709604005</v>
      </c>
      <c r="G375" s="39" t="s">
        <v>645</v>
      </c>
      <c r="H375" s="43">
        <v>226</v>
      </c>
      <c r="I375" s="63">
        <f t="shared" si="21"/>
        <v>0.10286754665452891</v>
      </c>
      <c r="J375" s="39" t="s">
        <v>685</v>
      </c>
      <c r="K375" s="43">
        <v>9</v>
      </c>
      <c r="L375" s="42">
        <f t="shared" si="22"/>
        <v>4.0964952207555756E-3</v>
      </c>
      <c r="M375" s="39" t="s">
        <v>658</v>
      </c>
      <c r="N375" s="43">
        <v>5</v>
      </c>
      <c r="O375" s="42">
        <f t="shared" si="23"/>
        <v>2.2758306781975419E-3</v>
      </c>
      <c r="P375" s="71"/>
      <c r="Q375" s="74"/>
    </row>
    <row r="376" spans="1:17" x14ac:dyDescent="0.25">
      <c r="A376" s="39" t="s">
        <v>469</v>
      </c>
      <c r="B376" s="40" t="s">
        <v>439</v>
      </c>
      <c r="C376" s="40" t="s">
        <v>988</v>
      </c>
      <c r="D376" s="41">
        <v>14948</v>
      </c>
      <c r="E376" s="41">
        <v>1654</v>
      </c>
      <c r="F376" s="69">
        <f t="shared" si="20"/>
        <v>0.11065025421461065</v>
      </c>
      <c r="G376" s="39" t="s">
        <v>69</v>
      </c>
      <c r="H376" s="43">
        <v>546</v>
      </c>
      <c r="I376" s="63">
        <f t="shared" si="21"/>
        <v>3.6526625635536526E-2</v>
      </c>
      <c r="J376" s="39" t="s">
        <v>645</v>
      </c>
      <c r="K376" s="43">
        <v>518</v>
      </c>
      <c r="L376" s="42">
        <f t="shared" si="22"/>
        <v>3.4653465346534656E-2</v>
      </c>
      <c r="M376" s="39" t="s">
        <v>646</v>
      </c>
      <c r="N376" s="43">
        <v>186</v>
      </c>
      <c r="O376" s="42">
        <f t="shared" si="23"/>
        <v>1.2443136205512443E-2</v>
      </c>
      <c r="P376" s="71"/>
      <c r="Q376" s="74"/>
    </row>
    <row r="377" spans="1:17" x14ac:dyDescent="0.25">
      <c r="A377" s="39" t="s">
        <v>570</v>
      </c>
      <c r="B377" s="40" t="s">
        <v>569</v>
      </c>
      <c r="C377" s="40" t="s">
        <v>1133</v>
      </c>
      <c r="D377" s="41">
        <v>5896</v>
      </c>
      <c r="E377" s="41">
        <v>651</v>
      </c>
      <c r="F377" s="69">
        <f t="shared" si="20"/>
        <v>0.11041383989145183</v>
      </c>
      <c r="G377" s="39" t="s">
        <v>69</v>
      </c>
      <c r="H377" s="43">
        <v>243</v>
      </c>
      <c r="I377" s="63">
        <f t="shared" si="21"/>
        <v>4.121438263229308E-2</v>
      </c>
      <c r="J377" s="44" t="s">
        <v>645</v>
      </c>
      <c r="K377" s="45">
        <v>192</v>
      </c>
      <c r="L377" s="61">
        <f t="shared" si="22"/>
        <v>3.2564450474898234E-2</v>
      </c>
      <c r="M377" s="44" t="s">
        <v>646</v>
      </c>
      <c r="N377" s="45">
        <v>95</v>
      </c>
      <c r="O377" s="42">
        <f t="shared" si="23"/>
        <v>1.6112618724559023E-2</v>
      </c>
      <c r="P377" s="71"/>
      <c r="Q377" s="74"/>
    </row>
    <row r="378" spans="1:17" x14ac:dyDescent="0.25">
      <c r="A378" s="39" t="s">
        <v>296</v>
      </c>
      <c r="B378" s="40" t="s">
        <v>283</v>
      </c>
      <c r="C378" s="40" t="s">
        <v>1033</v>
      </c>
      <c r="D378" s="41">
        <v>5932</v>
      </c>
      <c r="E378" s="41">
        <v>647</v>
      </c>
      <c r="F378" s="69">
        <f t="shared" si="20"/>
        <v>0.10906945380984491</v>
      </c>
      <c r="G378" s="39" t="s">
        <v>645</v>
      </c>
      <c r="H378" s="43">
        <v>368</v>
      </c>
      <c r="I378" s="63">
        <f t="shared" si="21"/>
        <v>6.2036412677006068E-2</v>
      </c>
      <c r="J378" s="39" t="s">
        <v>35</v>
      </c>
      <c r="K378" s="43">
        <v>213</v>
      </c>
      <c r="L378" s="42">
        <f t="shared" si="22"/>
        <v>3.590694538098449E-2</v>
      </c>
      <c r="M378" s="39" t="s">
        <v>685</v>
      </c>
      <c r="N378" s="43">
        <v>49</v>
      </c>
      <c r="O378" s="42">
        <f t="shared" si="23"/>
        <v>8.2602832097100464E-3</v>
      </c>
      <c r="P378" s="71"/>
      <c r="Q378" s="74"/>
    </row>
    <row r="379" spans="1:17" x14ac:dyDescent="0.25">
      <c r="A379" s="39" t="s">
        <v>186</v>
      </c>
      <c r="B379" s="40" t="s">
        <v>184</v>
      </c>
      <c r="C379" s="40" t="s">
        <v>1221</v>
      </c>
      <c r="D379" s="41">
        <v>6568</v>
      </c>
      <c r="E379" s="41">
        <v>715</v>
      </c>
      <c r="F379" s="69">
        <f t="shared" si="20"/>
        <v>0.1088611449451888</v>
      </c>
      <c r="G379" s="44" t="s">
        <v>69</v>
      </c>
      <c r="H379" s="45">
        <v>337</v>
      </c>
      <c r="I379" s="63">
        <f t="shared" si="21"/>
        <v>5.1309378806333739E-2</v>
      </c>
      <c r="J379" s="44" t="s">
        <v>645</v>
      </c>
      <c r="K379" s="45">
        <v>303</v>
      </c>
      <c r="L379" s="61">
        <f t="shared" si="22"/>
        <v>4.6132764920828261E-2</v>
      </c>
      <c r="M379" s="44" t="s">
        <v>648</v>
      </c>
      <c r="N379" s="45">
        <v>39</v>
      </c>
      <c r="O379" s="42">
        <f t="shared" si="23"/>
        <v>5.9378806333739344E-3</v>
      </c>
      <c r="P379" s="71"/>
      <c r="Q379" s="74"/>
    </row>
    <row r="380" spans="1:17" x14ac:dyDescent="0.25">
      <c r="A380" s="39" t="s">
        <v>352</v>
      </c>
      <c r="B380" s="40" t="s">
        <v>349</v>
      </c>
      <c r="C380" s="40" t="s">
        <v>1092</v>
      </c>
      <c r="D380" s="41">
        <v>1701</v>
      </c>
      <c r="E380" s="41">
        <v>185</v>
      </c>
      <c r="F380" s="69">
        <f t="shared" si="20"/>
        <v>0.10875955320399765</v>
      </c>
      <c r="G380" s="39" t="s">
        <v>100</v>
      </c>
      <c r="H380" s="43">
        <v>76</v>
      </c>
      <c r="I380" s="63">
        <f t="shared" si="21"/>
        <v>4.4679600235155791E-2</v>
      </c>
      <c r="J380" s="39" t="s">
        <v>645</v>
      </c>
      <c r="K380" s="43">
        <v>44</v>
      </c>
      <c r="L380" s="42">
        <f t="shared" si="22"/>
        <v>2.5867136978248089E-2</v>
      </c>
      <c r="M380" s="39" t="s">
        <v>69</v>
      </c>
      <c r="N380" s="43">
        <v>24</v>
      </c>
      <c r="O380" s="42">
        <f t="shared" si="23"/>
        <v>1.4109347442680775E-2</v>
      </c>
      <c r="P380" s="71"/>
      <c r="Q380" s="74"/>
    </row>
    <row r="381" spans="1:17" x14ac:dyDescent="0.25">
      <c r="A381" s="39" t="s">
        <v>458</v>
      </c>
      <c r="B381" s="40" t="s">
        <v>439</v>
      </c>
      <c r="C381" s="40" t="s">
        <v>1108</v>
      </c>
      <c r="D381" s="41">
        <v>5644</v>
      </c>
      <c r="E381" s="41">
        <v>612</v>
      </c>
      <c r="F381" s="69">
        <f t="shared" si="20"/>
        <v>0.10843373493975904</v>
      </c>
      <c r="G381" s="39" t="s">
        <v>69</v>
      </c>
      <c r="H381" s="43">
        <v>174</v>
      </c>
      <c r="I381" s="63">
        <f t="shared" si="21"/>
        <v>3.0829199149539334E-2</v>
      </c>
      <c r="J381" s="39" t="s">
        <v>645</v>
      </c>
      <c r="K381" s="43">
        <v>128</v>
      </c>
      <c r="L381" s="42">
        <f t="shared" si="22"/>
        <v>2.2678951098511695E-2</v>
      </c>
      <c r="M381" s="39" t="s">
        <v>646</v>
      </c>
      <c r="N381" s="43">
        <v>106</v>
      </c>
      <c r="O381" s="42">
        <f t="shared" si="23"/>
        <v>1.8781006378454996E-2</v>
      </c>
      <c r="P381" s="71"/>
      <c r="Q381" s="74"/>
    </row>
    <row r="382" spans="1:17" x14ac:dyDescent="0.25">
      <c r="A382" s="39" t="s">
        <v>512</v>
      </c>
      <c r="B382" s="40" t="s">
        <v>478</v>
      </c>
      <c r="C382" s="40" t="s">
        <v>1002</v>
      </c>
      <c r="D382" s="41">
        <v>90143</v>
      </c>
      <c r="E382" s="41">
        <v>9763</v>
      </c>
      <c r="F382" s="69">
        <f t="shared" si="20"/>
        <v>0.10830569206704903</v>
      </c>
      <c r="G382" s="39" t="s">
        <v>645</v>
      </c>
      <c r="H382" s="43">
        <v>4400</v>
      </c>
      <c r="I382" s="63">
        <f t="shared" si="21"/>
        <v>4.8811333104067982E-2</v>
      </c>
      <c r="J382" s="39" t="s">
        <v>69</v>
      </c>
      <c r="K382" s="43">
        <v>2051</v>
      </c>
      <c r="L382" s="42">
        <f t="shared" si="22"/>
        <v>2.2752737317373508E-2</v>
      </c>
      <c r="M382" s="39" t="s">
        <v>100</v>
      </c>
      <c r="N382" s="43">
        <v>845</v>
      </c>
      <c r="O382" s="42">
        <f t="shared" si="23"/>
        <v>9.3739946529403286E-3</v>
      </c>
      <c r="P382" s="71"/>
      <c r="Q382" s="74"/>
    </row>
    <row r="383" spans="1:17" x14ac:dyDescent="0.25">
      <c r="A383" s="39" t="s">
        <v>118</v>
      </c>
      <c r="B383" s="40" t="s">
        <v>57</v>
      </c>
      <c r="C383" s="40" t="s">
        <v>1183</v>
      </c>
      <c r="D383" s="41">
        <v>628</v>
      </c>
      <c r="E383" s="41">
        <v>68</v>
      </c>
      <c r="F383" s="69">
        <f t="shared" si="20"/>
        <v>0.10828025477707007</v>
      </c>
      <c r="G383" s="39" t="s">
        <v>50</v>
      </c>
      <c r="H383" s="43">
        <v>24</v>
      </c>
      <c r="I383" s="63">
        <f t="shared" si="21"/>
        <v>3.8216560509554139E-2</v>
      </c>
      <c r="J383" s="39" t="s">
        <v>645</v>
      </c>
      <c r="K383" s="43">
        <v>16</v>
      </c>
      <c r="L383" s="42">
        <f t="shared" si="22"/>
        <v>2.5477707006369428E-2</v>
      </c>
      <c r="M383" s="39" t="s">
        <v>100</v>
      </c>
      <c r="N383" s="43">
        <v>10</v>
      </c>
      <c r="O383" s="42">
        <f t="shared" si="23"/>
        <v>1.5923566878980892E-2</v>
      </c>
      <c r="P383" s="71"/>
      <c r="Q383" s="74"/>
    </row>
    <row r="384" spans="1:17" x14ac:dyDescent="0.25">
      <c r="A384" s="39" t="s">
        <v>222</v>
      </c>
      <c r="B384" s="40" t="s">
        <v>184</v>
      </c>
      <c r="C384" s="40" t="s">
        <v>915</v>
      </c>
      <c r="D384" s="41">
        <v>37807</v>
      </c>
      <c r="E384" s="41">
        <v>4053</v>
      </c>
      <c r="F384" s="69">
        <f t="shared" si="20"/>
        <v>0.10720236993149417</v>
      </c>
      <c r="G384" s="39" t="s">
        <v>645</v>
      </c>
      <c r="H384" s="43">
        <v>1934</v>
      </c>
      <c r="I384" s="63">
        <f t="shared" si="21"/>
        <v>5.1154548099558286E-2</v>
      </c>
      <c r="J384" s="39" t="s">
        <v>69</v>
      </c>
      <c r="K384" s="43">
        <v>538</v>
      </c>
      <c r="L384" s="42">
        <f t="shared" si="22"/>
        <v>1.4230169016319729E-2</v>
      </c>
      <c r="M384" s="39" t="s">
        <v>100</v>
      </c>
      <c r="N384" s="43">
        <v>482</v>
      </c>
      <c r="O384" s="42">
        <f t="shared" si="23"/>
        <v>1.2748961832464888E-2</v>
      </c>
      <c r="P384" s="71"/>
      <c r="Q384" s="74"/>
    </row>
    <row r="385" spans="1:17" x14ac:dyDescent="0.25">
      <c r="A385" s="39" t="s">
        <v>529</v>
      </c>
      <c r="B385" s="40" t="s">
        <v>515</v>
      </c>
      <c r="C385" s="40" t="s">
        <v>866</v>
      </c>
      <c r="D385" s="41">
        <v>23451</v>
      </c>
      <c r="E385" s="41">
        <v>2513</v>
      </c>
      <c r="F385" s="69">
        <f t="shared" si="20"/>
        <v>0.10715960939831991</v>
      </c>
      <c r="G385" s="39" t="s">
        <v>645</v>
      </c>
      <c r="H385" s="43">
        <v>919</v>
      </c>
      <c r="I385" s="63">
        <f t="shared" si="21"/>
        <v>3.918809432433585E-2</v>
      </c>
      <c r="J385" s="39" t="s">
        <v>646</v>
      </c>
      <c r="K385" s="43">
        <v>624</v>
      </c>
      <c r="L385" s="42">
        <f t="shared" si="22"/>
        <v>2.6608673404119227E-2</v>
      </c>
      <c r="M385" s="39" t="s">
        <v>69</v>
      </c>
      <c r="N385" s="43">
        <v>367</v>
      </c>
      <c r="O385" s="42">
        <f t="shared" si="23"/>
        <v>1.5649652466845763E-2</v>
      </c>
      <c r="P385" s="71"/>
      <c r="Q385" s="74"/>
    </row>
    <row r="386" spans="1:17" x14ac:dyDescent="0.25">
      <c r="A386" s="39" t="s">
        <v>129</v>
      </c>
      <c r="B386" s="40" t="s">
        <v>618</v>
      </c>
      <c r="C386" s="40" t="s">
        <v>1058</v>
      </c>
      <c r="D386" s="41">
        <v>6359</v>
      </c>
      <c r="E386" s="41">
        <v>678</v>
      </c>
      <c r="F386" s="69">
        <f t="shared" si="20"/>
        <v>0.10662053782041202</v>
      </c>
      <c r="G386" s="39" t="s">
        <v>69</v>
      </c>
      <c r="H386" s="43">
        <v>290</v>
      </c>
      <c r="I386" s="63">
        <f t="shared" si="21"/>
        <v>4.5604654819940242E-2</v>
      </c>
      <c r="J386" s="39" t="s">
        <v>645</v>
      </c>
      <c r="K386" s="43">
        <v>171</v>
      </c>
      <c r="L386" s="42">
        <f t="shared" si="22"/>
        <v>2.6891020600723386E-2</v>
      </c>
      <c r="M386" s="39" t="s">
        <v>653</v>
      </c>
      <c r="N386" s="43">
        <v>114</v>
      </c>
      <c r="O386" s="42">
        <f t="shared" si="23"/>
        <v>1.7927347067148922E-2</v>
      </c>
      <c r="P386" s="71"/>
      <c r="Q386" s="74"/>
    </row>
    <row r="387" spans="1:17" x14ac:dyDescent="0.25">
      <c r="A387" s="39" t="s">
        <v>453</v>
      </c>
      <c r="B387" s="40" t="s">
        <v>439</v>
      </c>
      <c r="C387" s="40" t="s">
        <v>960</v>
      </c>
      <c r="D387" s="41">
        <v>9615</v>
      </c>
      <c r="E387" s="41">
        <v>1024</v>
      </c>
      <c r="F387" s="69">
        <f t="shared" si="20"/>
        <v>0.10650026001040042</v>
      </c>
      <c r="G387" s="39" t="s">
        <v>69</v>
      </c>
      <c r="H387" s="43">
        <v>272</v>
      </c>
      <c r="I387" s="63">
        <f t="shared" si="21"/>
        <v>2.828913156526261E-2</v>
      </c>
      <c r="J387" s="39" t="s">
        <v>645</v>
      </c>
      <c r="K387" s="43">
        <v>244</v>
      </c>
      <c r="L387" s="42">
        <f t="shared" si="22"/>
        <v>2.5377015080603225E-2</v>
      </c>
      <c r="M387" s="39" t="s">
        <v>685</v>
      </c>
      <c r="N387" s="43">
        <v>182</v>
      </c>
      <c r="O387" s="42">
        <f t="shared" si="23"/>
        <v>1.892875715028601E-2</v>
      </c>
      <c r="P387" s="71"/>
      <c r="Q387" s="74"/>
    </row>
    <row r="388" spans="1:17" x14ac:dyDescent="0.25">
      <c r="A388" s="39" t="s">
        <v>248</v>
      </c>
      <c r="B388" s="40" t="s">
        <v>283</v>
      </c>
      <c r="C388" s="40" t="s">
        <v>1174</v>
      </c>
      <c r="D388" s="41">
        <v>4669</v>
      </c>
      <c r="E388" s="41">
        <v>495</v>
      </c>
      <c r="F388" s="69">
        <f t="shared" ref="F388:F451" si="24">E388/D388</f>
        <v>0.1060184193617477</v>
      </c>
      <c r="G388" s="39" t="s">
        <v>645</v>
      </c>
      <c r="H388" s="43">
        <v>160</v>
      </c>
      <c r="I388" s="63">
        <f t="shared" ref="I388:I451" si="25">IFERROR(H388/$D388,"--")</f>
        <v>3.4268579995716426E-2</v>
      </c>
      <c r="J388" s="39" t="s">
        <v>69</v>
      </c>
      <c r="K388" s="43">
        <v>122</v>
      </c>
      <c r="L388" s="42">
        <f t="shared" ref="L388:L451" si="26">IFERROR(K388/$D388,"--")</f>
        <v>2.6129792246733775E-2</v>
      </c>
      <c r="M388" s="44" t="s">
        <v>50</v>
      </c>
      <c r="N388" s="45">
        <v>108</v>
      </c>
      <c r="O388" s="42">
        <f t="shared" ref="O388:O451" si="27">IFERROR(N388/$D388,"--")</f>
        <v>2.3131291497108589E-2</v>
      </c>
      <c r="P388" s="71"/>
      <c r="Q388" s="74"/>
    </row>
    <row r="389" spans="1:17" x14ac:dyDescent="0.25">
      <c r="A389" s="39" t="s">
        <v>503</v>
      </c>
      <c r="B389" s="40" t="s">
        <v>478</v>
      </c>
      <c r="C389" s="40" t="s">
        <v>994</v>
      </c>
      <c r="D389" s="41">
        <v>18015</v>
      </c>
      <c r="E389" s="41">
        <v>1898</v>
      </c>
      <c r="F389" s="69">
        <f t="shared" si="24"/>
        <v>0.10535664723841244</v>
      </c>
      <c r="G389" s="39" t="s">
        <v>645</v>
      </c>
      <c r="H389" s="43">
        <v>1428</v>
      </c>
      <c r="I389" s="63">
        <f t="shared" si="25"/>
        <v>7.9267277268942546E-2</v>
      </c>
      <c r="J389" s="39" t="s">
        <v>69</v>
      </c>
      <c r="K389" s="43">
        <v>175</v>
      </c>
      <c r="L389" s="42">
        <f t="shared" si="26"/>
        <v>9.714127116291979E-3</v>
      </c>
      <c r="M389" s="39" t="s">
        <v>646</v>
      </c>
      <c r="N389" s="43">
        <v>128</v>
      </c>
      <c r="O389" s="42">
        <f t="shared" si="27"/>
        <v>7.1051901193449904E-3</v>
      </c>
      <c r="P389" s="71"/>
      <c r="Q389" s="74"/>
    </row>
    <row r="390" spans="1:17" x14ac:dyDescent="0.25">
      <c r="A390" s="39" t="s">
        <v>231</v>
      </c>
      <c r="B390" s="40" t="s">
        <v>225</v>
      </c>
      <c r="C390" s="40" t="s">
        <v>886</v>
      </c>
      <c r="D390" s="41">
        <v>19477</v>
      </c>
      <c r="E390" s="41">
        <v>2044</v>
      </c>
      <c r="F390" s="69">
        <f t="shared" si="24"/>
        <v>0.10494429326898393</v>
      </c>
      <c r="G390" s="39" t="s">
        <v>645</v>
      </c>
      <c r="H390" s="43">
        <v>1170</v>
      </c>
      <c r="I390" s="63">
        <f t="shared" si="25"/>
        <v>6.0070852800739337E-2</v>
      </c>
      <c r="J390" s="39" t="s">
        <v>646</v>
      </c>
      <c r="K390" s="43">
        <v>260</v>
      </c>
      <c r="L390" s="42">
        <f t="shared" si="26"/>
        <v>1.3349078400164296E-2</v>
      </c>
      <c r="M390" s="39" t="s">
        <v>69</v>
      </c>
      <c r="N390" s="43">
        <v>256</v>
      </c>
      <c r="O390" s="42">
        <f t="shared" si="27"/>
        <v>1.3143707963238691E-2</v>
      </c>
      <c r="P390" s="71"/>
      <c r="Q390" s="74"/>
    </row>
    <row r="391" spans="1:17" x14ac:dyDescent="0.25">
      <c r="A391" s="39" t="s">
        <v>525</v>
      </c>
      <c r="B391" s="40" t="s">
        <v>515</v>
      </c>
      <c r="C391" s="40" t="s">
        <v>1120</v>
      </c>
      <c r="D391" s="41">
        <v>11270</v>
      </c>
      <c r="E391" s="41">
        <v>1177</v>
      </c>
      <c r="F391" s="69">
        <f t="shared" si="24"/>
        <v>0.10443655723158829</v>
      </c>
      <c r="G391" s="39" t="s">
        <v>645</v>
      </c>
      <c r="H391" s="43">
        <v>362</v>
      </c>
      <c r="I391" s="63">
        <f t="shared" si="25"/>
        <v>3.21206743566992E-2</v>
      </c>
      <c r="J391" s="39" t="s">
        <v>69</v>
      </c>
      <c r="K391" s="43">
        <v>289</v>
      </c>
      <c r="L391" s="42">
        <f t="shared" si="26"/>
        <v>2.5643300798580303E-2</v>
      </c>
      <c r="M391" s="44" t="s">
        <v>646</v>
      </c>
      <c r="N391" s="45">
        <v>267</v>
      </c>
      <c r="O391" s="42">
        <f t="shared" si="27"/>
        <v>2.3691215616681454E-2</v>
      </c>
      <c r="P391" s="71"/>
      <c r="Q391" s="74"/>
    </row>
    <row r="392" spans="1:17" x14ac:dyDescent="0.25">
      <c r="A392" s="39" t="s">
        <v>154</v>
      </c>
      <c r="B392" s="40" t="s">
        <v>137</v>
      </c>
      <c r="C392" s="40" t="s">
        <v>1163</v>
      </c>
      <c r="D392" s="41">
        <v>12091</v>
      </c>
      <c r="E392" s="41">
        <v>1259</v>
      </c>
      <c r="F392" s="69">
        <f t="shared" si="24"/>
        <v>0.10412703663882227</v>
      </c>
      <c r="G392" s="39" t="s">
        <v>69</v>
      </c>
      <c r="H392" s="43">
        <v>475</v>
      </c>
      <c r="I392" s="63">
        <f t="shared" si="25"/>
        <v>3.9285418906624764E-2</v>
      </c>
      <c r="J392" s="39" t="s">
        <v>645</v>
      </c>
      <c r="K392" s="43">
        <v>382</v>
      </c>
      <c r="L392" s="42">
        <f t="shared" si="26"/>
        <v>3.1593747415432964E-2</v>
      </c>
      <c r="M392" s="44" t="s">
        <v>685</v>
      </c>
      <c r="N392" s="45">
        <v>188</v>
      </c>
      <c r="O392" s="42">
        <f t="shared" si="27"/>
        <v>1.5548755272516748E-2</v>
      </c>
      <c r="P392" s="71"/>
      <c r="Q392" s="74"/>
    </row>
    <row r="393" spans="1:17" x14ac:dyDescent="0.25">
      <c r="A393" s="39" t="s">
        <v>174</v>
      </c>
      <c r="B393" s="40" t="s">
        <v>137</v>
      </c>
      <c r="C393" s="40" t="s">
        <v>855</v>
      </c>
      <c r="D393" s="41">
        <v>3119</v>
      </c>
      <c r="E393" s="41">
        <v>318</v>
      </c>
      <c r="F393" s="69">
        <f t="shared" si="24"/>
        <v>0.10195575504969541</v>
      </c>
      <c r="G393" s="39" t="s">
        <v>685</v>
      </c>
      <c r="H393" s="43">
        <v>112</v>
      </c>
      <c r="I393" s="63">
        <f t="shared" si="25"/>
        <v>3.5908945174735495E-2</v>
      </c>
      <c r="J393" s="39" t="s">
        <v>645</v>
      </c>
      <c r="K393" s="43">
        <v>106</v>
      </c>
      <c r="L393" s="42">
        <f t="shared" si="26"/>
        <v>3.3985251683231806E-2</v>
      </c>
      <c r="M393" s="39" t="s">
        <v>69</v>
      </c>
      <c r="N393" s="43">
        <v>72</v>
      </c>
      <c r="O393" s="42">
        <f t="shared" si="27"/>
        <v>2.3084321898044245E-2</v>
      </c>
      <c r="P393" s="71"/>
      <c r="Q393" s="74"/>
    </row>
    <row r="394" spans="1:17" x14ac:dyDescent="0.25">
      <c r="A394" s="39" t="s">
        <v>581</v>
      </c>
      <c r="B394" s="40" t="s">
        <v>569</v>
      </c>
      <c r="C394" s="40" t="s">
        <v>1012</v>
      </c>
      <c r="D394" s="41">
        <v>7781</v>
      </c>
      <c r="E394" s="41">
        <v>793</v>
      </c>
      <c r="F394" s="69">
        <f t="shared" si="24"/>
        <v>0.10191492096131603</v>
      </c>
      <c r="G394" s="39" t="s">
        <v>645</v>
      </c>
      <c r="H394" s="43">
        <v>317</v>
      </c>
      <c r="I394" s="63">
        <f t="shared" si="25"/>
        <v>4.0740264747461764E-2</v>
      </c>
      <c r="J394" s="39" t="s">
        <v>100</v>
      </c>
      <c r="K394" s="43">
        <v>102</v>
      </c>
      <c r="L394" s="42">
        <f t="shared" si="26"/>
        <v>1.3108854902968771E-2</v>
      </c>
      <c r="M394" s="39" t="s">
        <v>657</v>
      </c>
      <c r="N394" s="43">
        <v>86</v>
      </c>
      <c r="O394" s="42">
        <f t="shared" si="27"/>
        <v>1.1052563937797199E-2</v>
      </c>
      <c r="P394" s="71"/>
      <c r="Q394" s="74"/>
    </row>
    <row r="395" spans="1:17" x14ac:dyDescent="0.25">
      <c r="A395" s="39" t="s">
        <v>221</v>
      </c>
      <c r="B395" s="40" t="s">
        <v>184</v>
      </c>
      <c r="C395" s="40" t="s">
        <v>711</v>
      </c>
      <c r="D395" s="41">
        <v>10059</v>
      </c>
      <c r="E395" s="41">
        <v>1019</v>
      </c>
      <c r="F395" s="69">
        <f t="shared" si="24"/>
        <v>0.10130231633363157</v>
      </c>
      <c r="G395" s="39" t="s">
        <v>645</v>
      </c>
      <c r="H395" s="43">
        <v>633</v>
      </c>
      <c r="I395" s="63">
        <f t="shared" si="25"/>
        <v>6.2928720548762307E-2</v>
      </c>
      <c r="J395" s="39" t="s">
        <v>648</v>
      </c>
      <c r="K395" s="43">
        <v>248</v>
      </c>
      <c r="L395" s="42">
        <f t="shared" si="26"/>
        <v>2.4654538224475595E-2</v>
      </c>
      <c r="M395" s="39" t="s">
        <v>658</v>
      </c>
      <c r="N395" s="43">
        <v>63</v>
      </c>
      <c r="O395" s="42">
        <f t="shared" si="27"/>
        <v>6.2630480167014616E-3</v>
      </c>
      <c r="P395" s="71"/>
      <c r="Q395" s="74"/>
    </row>
    <row r="396" spans="1:17" x14ac:dyDescent="0.25">
      <c r="A396" s="39" t="s">
        <v>576</v>
      </c>
      <c r="B396" s="40" t="s">
        <v>569</v>
      </c>
      <c r="C396" s="40" t="s">
        <v>979</v>
      </c>
      <c r="D396" s="41">
        <v>4676</v>
      </c>
      <c r="E396" s="41">
        <v>473</v>
      </c>
      <c r="F396" s="69">
        <f t="shared" si="24"/>
        <v>0.10115483319076134</v>
      </c>
      <c r="G396" s="39" t="s">
        <v>645</v>
      </c>
      <c r="H396" s="43">
        <v>397</v>
      </c>
      <c r="I396" s="63">
        <f t="shared" si="25"/>
        <v>8.4901625320787003E-2</v>
      </c>
      <c r="J396" s="39" t="s">
        <v>646</v>
      </c>
      <c r="K396" s="43">
        <v>38</v>
      </c>
      <c r="L396" s="42">
        <f t="shared" si="26"/>
        <v>8.1266039349871689E-3</v>
      </c>
      <c r="M396" s="39" t="s">
        <v>69</v>
      </c>
      <c r="N396" s="43">
        <v>20</v>
      </c>
      <c r="O396" s="42">
        <f t="shared" si="27"/>
        <v>4.2771599657827203E-3</v>
      </c>
      <c r="P396" s="71"/>
      <c r="Q396" s="74"/>
    </row>
    <row r="397" spans="1:17" x14ac:dyDescent="0.25">
      <c r="A397" s="39" t="s">
        <v>233</v>
      </c>
      <c r="B397" s="40" t="s">
        <v>225</v>
      </c>
      <c r="C397" s="40" t="s">
        <v>1165</v>
      </c>
      <c r="D397" s="41">
        <v>11006</v>
      </c>
      <c r="E397" s="41">
        <v>1110</v>
      </c>
      <c r="F397" s="69">
        <f t="shared" si="24"/>
        <v>0.1008540795929493</v>
      </c>
      <c r="G397" s="39" t="s">
        <v>645</v>
      </c>
      <c r="H397" s="43">
        <v>753</v>
      </c>
      <c r="I397" s="63">
        <f t="shared" si="25"/>
        <v>6.8417226967108849E-2</v>
      </c>
      <c r="J397" s="44" t="s">
        <v>646</v>
      </c>
      <c r="K397" s="45">
        <v>159</v>
      </c>
      <c r="L397" s="61">
        <f t="shared" si="26"/>
        <v>1.444666545520625E-2</v>
      </c>
      <c r="M397" s="39" t="s">
        <v>69</v>
      </c>
      <c r="N397" s="43">
        <v>121</v>
      </c>
      <c r="O397" s="42">
        <f t="shared" si="27"/>
        <v>1.0994003270943123E-2</v>
      </c>
      <c r="P397" s="71"/>
      <c r="Q397" s="74"/>
    </row>
    <row r="398" spans="1:17" x14ac:dyDescent="0.25">
      <c r="A398" s="39" t="s">
        <v>393</v>
      </c>
      <c r="B398" s="40" t="s">
        <v>384</v>
      </c>
      <c r="C398" s="40" t="s">
        <v>865</v>
      </c>
      <c r="D398" s="41">
        <v>9678</v>
      </c>
      <c r="E398" s="41">
        <v>968</v>
      </c>
      <c r="F398" s="69">
        <f t="shared" si="24"/>
        <v>0.10002066542674107</v>
      </c>
      <c r="G398" s="39" t="s">
        <v>645</v>
      </c>
      <c r="H398" s="43">
        <v>342</v>
      </c>
      <c r="I398" s="63">
        <f t="shared" si="25"/>
        <v>3.5337879727216366E-2</v>
      </c>
      <c r="J398" s="39" t="s">
        <v>69</v>
      </c>
      <c r="K398" s="43">
        <v>246</v>
      </c>
      <c r="L398" s="42">
        <f t="shared" si="26"/>
        <v>2.5418474891506511E-2</v>
      </c>
      <c r="M398" s="39" t="s">
        <v>648</v>
      </c>
      <c r="N398" s="43">
        <v>131</v>
      </c>
      <c r="O398" s="42">
        <f t="shared" si="27"/>
        <v>1.3535854515395743E-2</v>
      </c>
      <c r="P398" s="71"/>
      <c r="Q398" s="74"/>
    </row>
    <row r="399" spans="1:17" x14ac:dyDescent="0.25">
      <c r="A399" s="39" t="s">
        <v>586</v>
      </c>
      <c r="B399" s="40" t="s">
        <v>569</v>
      </c>
      <c r="C399" s="40" t="s">
        <v>999</v>
      </c>
      <c r="D399" s="41">
        <v>2120</v>
      </c>
      <c r="E399" s="41">
        <v>211</v>
      </c>
      <c r="F399" s="69">
        <f t="shared" si="24"/>
        <v>9.9528301886792458E-2</v>
      </c>
      <c r="G399" s="39" t="s">
        <v>645</v>
      </c>
      <c r="H399" s="43">
        <v>112</v>
      </c>
      <c r="I399" s="63">
        <f t="shared" si="25"/>
        <v>5.2830188679245285E-2</v>
      </c>
      <c r="J399" s="39" t="s">
        <v>50</v>
      </c>
      <c r="K399" s="43">
        <v>34</v>
      </c>
      <c r="L399" s="42">
        <f t="shared" si="26"/>
        <v>1.6037735849056604E-2</v>
      </c>
      <c r="M399" s="39" t="s">
        <v>69</v>
      </c>
      <c r="N399" s="43">
        <v>32</v>
      </c>
      <c r="O399" s="42">
        <f t="shared" si="27"/>
        <v>1.509433962264151E-2</v>
      </c>
      <c r="P399" s="71"/>
      <c r="Q399" s="74"/>
    </row>
    <row r="400" spans="1:17" x14ac:dyDescent="0.25">
      <c r="A400" s="39" t="s">
        <v>617</v>
      </c>
      <c r="B400" s="40" t="s">
        <v>618</v>
      </c>
      <c r="C400" s="40" t="s">
        <v>1013</v>
      </c>
      <c r="D400" s="41">
        <v>4826</v>
      </c>
      <c r="E400" s="41">
        <v>476</v>
      </c>
      <c r="F400" s="69">
        <f t="shared" si="24"/>
        <v>9.8632407791131374E-2</v>
      </c>
      <c r="G400" s="39" t="s">
        <v>645</v>
      </c>
      <c r="H400" s="43">
        <v>154</v>
      </c>
      <c r="I400" s="63">
        <f t="shared" si="25"/>
        <v>3.1910484873601326E-2</v>
      </c>
      <c r="J400" s="39" t="s">
        <v>646</v>
      </c>
      <c r="K400" s="43">
        <v>121</v>
      </c>
      <c r="L400" s="42">
        <f t="shared" si="26"/>
        <v>2.5072523829258186E-2</v>
      </c>
      <c r="M400" s="39" t="s">
        <v>69</v>
      </c>
      <c r="N400" s="43">
        <v>87</v>
      </c>
      <c r="O400" s="42">
        <f t="shared" si="27"/>
        <v>1.8027351844177371E-2</v>
      </c>
      <c r="P400" s="71"/>
      <c r="Q400" s="74"/>
    </row>
    <row r="401" spans="1:17" x14ac:dyDescent="0.25">
      <c r="A401" s="39" t="s">
        <v>588</v>
      </c>
      <c r="B401" s="40" t="s">
        <v>569</v>
      </c>
      <c r="C401" s="40" t="s">
        <v>1173</v>
      </c>
      <c r="D401" s="41">
        <v>18461</v>
      </c>
      <c r="E401" s="41">
        <v>1811</v>
      </c>
      <c r="F401" s="69">
        <f t="shared" si="24"/>
        <v>9.8098694545257575E-2</v>
      </c>
      <c r="G401" s="39" t="s">
        <v>645</v>
      </c>
      <c r="H401" s="43">
        <v>414</v>
      </c>
      <c r="I401" s="63">
        <f t="shared" si="25"/>
        <v>2.242565408157738E-2</v>
      </c>
      <c r="J401" s="39" t="s">
        <v>69</v>
      </c>
      <c r="K401" s="43">
        <v>331</v>
      </c>
      <c r="L401" s="42">
        <f t="shared" si="26"/>
        <v>1.7929689615947132E-2</v>
      </c>
      <c r="M401" s="39" t="s">
        <v>646</v>
      </c>
      <c r="N401" s="43">
        <v>305</v>
      </c>
      <c r="O401" s="42">
        <f t="shared" si="27"/>
        <v>1.6521315205026813E-2</v>
      </c>
      <c r="P401" s="71"/>
      <c r="Q401" s="74"/>
    </row>
    <row r="402" spans="1:17" x14ac:dyDescent="0.25">
      <c r="A402" s="39" t="s">
        <v>199</v>
      </c>
      <c r="B402" s="40" t="s">
        <v>184</v>
      </c>
      <c r="C402" s="40" t="s">
        <v>877</v>
      </c>
      <c r="D402" s="41">
        <v>14409</v>
      </c>
      <c r="E402" s="41">
        <v>1403</v>
      </c>
      <c r="F402" s="69">
        <f t="shared" si="24"/>
        <v>9.7369699493372194E-2</v>
      </c>
      <c r="G402" s="39" t="s">
        <v>645</v>
      </c>
      <c r="H402" s="43">
        <v>622</v>
      </c>
      <c r="I402" s="63">
        <f t="shared" si="25"/>
        <v>4.3167464778957595E-2</v>
      </c>
      <c r="J402" s="39" t="s">
        <v>69</v>
      </c>
      <c r="K402" s="43">
        <v>203</v>
      </c>
      <c r="L402" s="42">
        <f t="shared" si="26"/>
        <v>1.4088416961621209E-2</v>
      </c>
      <c r="M402" s="44" t="s">
        <v>646</v>
      </c>
      <c r="N402" s="45">
        <v>183</v>
      </c>
      <c r="O402" s="42">
        <f t="shared" si="27"/>
        <v>1.2700395586092025E-2</v>
      </c>
      <c r="P402" s="71"/>
      <c r="Q402" s="74"/>
    </row>
    <row r="403" spans="1:17" x14ac:dyDescent="0.25">
      <c r="A403" s="39" t="s">
        <v>197</v>
      </c>
      <c r="B403" s="40" t="s">
        <v>184</v>
      </c>
      <c r="C403" s="40" t="s">
        <v>1100</v>
      </c>
      <c r="D403" s="41">
        <v>62259</v>
      </c>
      <c r="E403" s="41">
        <v>6046</v>
      </c>
      <c r="F403" s="69">
        <f t="shared" si="24"/>
        <v>9.7110457925761742E-2</v>
      </c>
      <c r="G403" s="39" t="s">
        <v>645</v>
      </c>
      <c r="H403" s="43">
        <v>2184</v>
      </c>
      <c r="I403" s="63">
        <f t="shared" si="25"/>
        <v>3.5079265648339998E-2</v>
      </c>
      <c r="J403" s="39" t="s">
        <v>69</v>
      </c>
      <c r="K403" s="43">
        <v>1587</v>
      </c>
      <c r="L403" s="42">
        <f t="shared" si="26"/>
        <v>2.5490290560400905E-2</v>
      </c>
      <c r="M403" s="39" t="s">
        <v>653</v>
      </c>
      <c r="N403" s="43">
        <v>853</v>
      </c>
      <c r="O403" s="42">
        <f t="shared" si="27"/>
        <v>1.3700830402030229E-2</v>
      </c>
      <c r="P403" s="71"/>
      <c r="Q403" s="74"/>
    </row>
    <row r="404" spans="1:17" x14ac:dyDescent="0.25">
      <c r="A404" s="39" t="s">
        <v>326</v>
      </c>
      <c r="B404" s="40" t="s">
        <v>320</v>
      </c>
      <c r="C404" s="40" t="s">
        <v>989</v>
      </c>
      <c r="D404" s="41">
        <v>4468</v>
      </c>
      <c r="E404" s="41">
        <v>429</v>
      </c>
      <c r="F404" s="69">
        <f t="shared" si="24"/>
        <v>9.6016114592658908E-2</v>
      </c>
      <c r="G404" s="39" t="s">
        <v>645</v>
      </c>
      <c r="H404" s="43">
        <v>323</v>
      </c>
      <c r="I404" s="63">
        <f t="shared" si="25"/>
        <v>7.2291853178155771E-2</v>
      </c>
      <c r="J404" s="39" t="s">
        <v>646</v>
      </c>
      <c r="K404" s="43">
        <v>40</v>
      </c>
      <c r="L404" s="42">
        <f t="shared" si="26"/>
        <v>8.9525514771709933E-3</v>
      </c>
      <c r="M404" s="39" t="s">
        <v>69</v>
      </c>
      <c r="N404" s="43">
        <v>35</v>
      </c>
      <c r="O404" s="42">
        <f t="shared" si="27"/>
        <v>7.83348254252462E-3</v>
      </c>
      <c r="P404" s="71"/>
      <c r="Q404" s="74"/>
    </row>
    <row r="405" spans="1:17" x14ac:dyDescent="0.25">
      <c r="A405" s="39" t="s">
        <v>416</v>
      </c>
      <c r="B405" s="40" t="s">
        <v>384</v>
      </c>
      <c r="C405" s="40" t="s">
        <v>908</v>
      </c>
      <c r="D405" s="41">
        <v>63614</v>
      </c>
      <c r="E405" s="41">
        <v>6055</v>
      </c>
      <c r="F405" s="69">
        <f t="shared" si="24"/>
        <v>9.5183450183921783E-2</v>
      </c>
      <c r="G405" s="39" t="s">
        <v>645</v>
      </c>
      <c r="H405" s="43">
        <v>2323</v>
      </c>
      <c r="I405" s="63">
        <f t="shared" si="25"/>
        <v>3.651711887320401E-2</v>
      </c>
      <c r="J405" s="39" t="s">
        <v>69</v>
      </c>
      <c r="K405" s="43">
        <v>1714</v>
      </c>
      <c r="L405" s="42">
        <f t="shared" si="26"/>
        <v>2.6943754519445404E-2</v>
      </c>
      <c r="M405" s="39" t="s">
        <v>646</v>
      </c>
      <c r="N405" s="43">
        <v>640</v>
      </c>
      <c r="O405" s="42">
        <f t="shared" si="27"/>
        <v>1.0060678467004119E-2</v>
      </c>
      <c r="P405" s="71"/>
      <c r="Q405" s="74"/>
    </row>
    <row r="406" spans="1:17" x14ac:dyDescent="0.25">
      <c r="A406" s="39" t="s">
        <v>287</v>
      </c>
      <c r="B406" s="40" t="s">
        <v>618</v>
      </c>
      <c r="C406" s="40" t="s">
        <v>725</v>
      </c>
      <c r="D406" s="41">
        <v>2786</v>
      </c>
      <c r="E406" s="41">
        <v>264</v>
      </c>
      <c r="F406" s="69">
        <f t="shared" si="24"/>
        <v>9.4759511844938984E-2</v>
      </c>
      <c r="G406" s="39" t="s">
        <v>645</v>
      </c>
      <c r="H406" s="43">
        <v>185</v>
      </c>
      <c r="I406" s="63">
        <f t="shared" si="25"/>
        <v>6.6403445800430727E-2</v>
      </c>
      <c r="J406" s="39" t="s">
        <v>69</v>
      </c>
      <c r="K406" s="43">
        <v>29</v>
      </c>
      <c r="L406" s="42">
        <f t="shared" si="26"/>
        <v>1.04091888011486E-2</v>
      </c>
      <c r="M406" s="39" t="s">
        <v>646</v>
      </c>
      <c r="N406" s="43">
        <v>24</v>
      </c>
      <c r="O406" s="42">
        <f t="shared" si="27"/>
        <v>8.6145010768126345E-3</v>
      </c>
      <c r="P406" s="71"/>
      <c r="Q406" s="74"/>
    </row>
    <row r="407" spans="1:17" x14ac:dyDescent="0.25">
      <c r="A407" s="39" t="s">
        <v>402</v>
      </c>
      <c r="B407" s="40" t="s">
        <v>384</v>
      </c>
      <c r="C407" s="40" t="s">
        <v>946</v>
      </c>
      <c r="D407" s="41">
        <v>4406</v>
      </c>
      <c r="E407" s="41">
        <v>417</v>
      </c>
      <c r="F407" s="69">
        <f t="shared" si="24"/>
        <v>9.4643667725828412E-2</v>
      </c>
      <c r="G407" s="39" t="s">
        <v>645</v>
      </c>
      <c r="H407" s="43">
        <v>150</v>
      </c>
      <c r="I407" s="63">
        <f t="shared" si="25"/>
        <v>3.4044484793463461E-2</v>
      </c>
      <c r="J407" s="39" t="s">
        <v>648</v>
      </c>
      <c r="K407" s="43">
        <v>143</v>
      </c>
      <c r="L407" s="42">
        <f t="shared" si="26"/>
        <v>3.2455742169768501E-2</v>
      </c>
      <c r="M407" s="39" t="s">
        <v>35</v>
      </c>
      <c r="N407" s="43">
        <v>49</v>
      </c>
      <c r="O407" s="42">
        <f t="shared" si="27"/>
        <v>1.112119836586473E-2</v>
      </c>
      <c r="P407" s="71"/>
      <c r="Q407" s="74"/>
    </row>
    <row r="408" spans="1:17" x14ac:dyDescent="0.25">
      <c r="A408" s="39" t="s">
        <v>150</v>
      </c>
      <c r="B408" s="40" t="s">
        <v>137</v>
      </c>
      <c r="C408" s="40" t="s">
        <v>1042</v>
      </c>
      <c r="D408" s="41">
        <v>44538</v>
      </c>
      <c r="E408" s="41">
        <v>4197</v>
      </c>
      <c r="F408" s="69">
        <f t="shared" si="24"/>
        <v>9.4234137141317523E-2</v>
      </c>
      <c r="G408" s="39" t="s">
        <v>69</v>
      </c>
      <c r="H408" s="43">
        <v>1141</v>
      </c>
      <c r="I408" s="63">
        <f t="shared" si="25"/>
        <v>2.5618572904037001E-2</v>
      </c>
      <c r="J408" s="39" t="s">
        <v>645</v>
      </c>
      <c r="K408" s="43">
        <v>876</v>
      </c>
      <c r="L408" s="42">
        <f t="shared" si="26"/>
        <v>1.9668597602047689E-2</v>
      </c>
      <c r="M408" s="39" t="s">
        <v>685</v>
      </c>
      <c r="N408" s="43">
        <v>563</v>
      </c>
      <c r="O408" s="42">
        <f t="shared" si="27"/>
        <v>1.264089092460371E-2</v>
      </c>
      <c r="P408" s="71"/>
      <c r="Q408" s="74"/>
    </row>
    <row r="409" spans="1:17" x14ac:dyDescent="0.25">
      <c r="A409" s="39" t="s">
        <v>138</v>
      </c>
      <c r="B409" s="40" t="s">
        <v>137</v>
      </c>
      <c r="C409" s="40" t="s">
        <v>727</v>
      </c>
      <c r="D409" s="41">
        <v>1924</v>
      </c>
      <c r="E409" s="41">
        <v>181</v>
      </c>
      <c r="F409" s="69">
        <f t="shared" si="24"/>
        <v>9.407484407484408E-2</v>
      </c>
      <c r="G409" s="39" t="s">
        <v>645</v>
      </c>
      <c r="H409" s="43">
        <v>78</v>
      </c>
      <c r="I409" s="63">
        <f t="shared" si="25"/>
        <v>4.0540540540540543E-2</v>
      </c>
      <c r="J409" s="39" t="s">
        <v>100</v>
      </c>
      <c r="K409" s="43">
        <v>45</v>
      </c>
      <c r="L409" s="42">
        <f t="shared" si="26"/>
        <v>2.338877338877339E-2</v>
      </c>
      <c r="M409" s="39" t="s">
        <v>646</v>
      </c>
      <c r="N409" s="43">
        <v>39</v>
      </c>
      <c r="O409" s="42">
        <f t="shared" si="27"/>
        <v>2.0270270270270271E-2</v>
      </c>
      <c r="P409" s="71"/>
      <c r="Q409" s="74"/>
    </row>
    <row r="410" spans="1:17" x14ac:dyDescent="0.25">
      <c r="A410" s="39" t="s">
        <v>146</v>
      </c>
      <c r="B410" s="40" t="s">
        <v>137</v>
      </c>
      <c r="C410" s="40" t="s">
        <v>660</v>
      </c>
      <c r="D410" s="41">
        <v>4550</v>
      </c>
      <c r="E410" s="41">
        <v>427</v>
      </c>
      <c r="F410" s="69">
        <f t="shared" si="24"/>
        <v>9.3846153846153843E-2</v>
      </c>
      <c r="G410" s="39" t="s">
        <v>645</v>
      </c>
      <c r="H410" s="43">
        <v>191</v>
      </c>
      <c r="I410" s="63">
        <f t="shared" si="25"/>
        <v>4.197802197802198E-2</v>
      </c>
      <c r="J410" s="39" t="s">
        <v>685</v>
      </c>
      <c r="K410" s="43">
        <v>107</v>
      </c>
      <c r="L410" s="42">
        <f t="shared" si="26"/>
        <v>2.3516483516483517E-2</v>
      </c>
      <c r="M410" s="39" t="s">
        <v>69</v>
      </c>
      <c r="N410" s="43">
        <v>41</v>
      </c>
      <c r="O410" s="42">
        <f t="shared" si="27"/>
        <v>9.0109890109890105E-3</v>
      </c>
      <c r="P410" s="71"/>
      <c r="Q410" s="74"/>
    </row>
    <row r="411" spans="1:17" x14ac:dyDescent="0.25">
      <c r="A411" s="39" t="s">
        <v>457</v>
      </c>
      <c r="B411" s="40" t="s">
        <v>439</v>
      </c>
      <c r="C411" s="40" t="s">
        <v>1161</v>
      </c>
      <c r="D411" s="41">
        <v>4757</v>
      </c>
      <c r="E411" s="41">
        <v>444</v>
      </c>
      <c r="F411" s="69">
        <f t="shared" si="24"/>
        <v>9.3336136220306912E-2</v>
      </c>
      <c r="G411" s="39" t="s">
        <v>69</v>
      </c>
      <c r="H411" s="43">
        <v>236</v>
      </c>
      <c r="I411" s="63">
        <f t="shared" si="25"/>
        <v>4.9611099432415387E-2</v>
      </c>
      <c r="J411" s="39" t="s">
        <v>645</v>
      </c>
      <c r="K411" s="43">
        <v>86</v>
      </c>
      <c r="L411" s="42">
        <f t="shared" si="26"/>
        <v>1.8078620979608998E-2</v>
      </c>
      <c r="M411" s="44" t="s">
        <v>646</v>
      </c>
      <c r="N411" s="45">
        <v>43</v>
      </c>
      <c r="O411" s="42">
        <f t="shared" si="27"/>
        <v>9.0393104898044991E-3</v>
      </c>
      <c r="P411" s="71"/>
      <c r="Q411" s="74"/>
    </row>
    <row r="412" spans="1:17" x14ac:dyDescent="0.25">
      <c r="A412" s="39" t="s">
        <v>483</v>
      </c>
      <c r="B412" s="40" t="s">
        <v>478</v>
      </c>
      <c r="C412" s="40" t="s">
        <v>944</v>
      </c>
      <c r="D412" s="41">
        <v>10288</v>
      </c>
      <c r="E412" s="41">
        <v>956</v>
      </c>
      <c r="F412" s="69">
        <f t="shared" si="24"/>
        <v>9.2923794712286165E-2</v>
      </c>
      <c r="G412" s="39" t="s">
        <v>645</v>
      </c>
      <c r="H412" s="43">
        <v>651</v>
      </c>
      <c r="I412" s="63">
        <f t="shared" si="25"/>
        <v>6.3277604976671856E-2</v>
      </c>
      <c r="J412" s="39" t="s">
        <v>657</v>
      </c>
      <c r="K412" s="43">
        <v>145</v>
      </c>
      <c r="L412" s="42">
        <f t="shared" si="26"/>
        <v>1.4094090202177294E-2</v>
      </c>
      <c r="M412" s="39" t="s">
        <v>69</v>
      </c>
      <c r="N412" s="43">
        <v>92</v>
      </c>
      <c r="O412" s="42">
        <f t="shared" si="27"/>
        <v>8.9424572317262831E-3</v>
      </c>
      <c r="P412" s="71"/>
      <c r="Q412" s="74"/>
    </row>
    <row r="413" spans="1:17" x14ac:dyDescent="0.25">
      <c r="A413" s="39" t="s">
        <v>194</v>
      </c>
      <c r="B413" s="40" t="s">
        <v>184</v>
      </c>
      <c r="C413" s="40" t="s">
        <v>743</v>
      </c>
      <c r="D413" s="41">
        <v>4914</v>
      </c>
      <c r="E413" s="41">
        <v>451</v>
      </c>
      <c r="F413" s="69">
        <f t="shared" si="24"/>
        <v>9.1778591778591781E-2</v>
      </c>
      <c r="G413" s="39" t="s">
        <v>645</v>
      </c>
      <c r="H413" s="43">
        <v>275</v>
      </c>
      <c r="I413" s="63">
        <f t="shared" si="25"/>
        <v>5.5962555962555963E-2</v>
      </c>
      <c r="J413" s="39" t="s">
        <v>653</v>
      </c>
      <c r="K413" s="43">
        <v>176</v>
      </c>
      <c r="L413" s="42">
        <f t="shared" si="26"/>
        <v>3.5816035816035818E-2</v>
      </c>
      <c r="M413" s="39" t="s">
        <v>29</v>
      </c>
      <c r="N413" s="43">
        <v>0</v>
      </c>
      <c r="O413" s="42">
        <f t="shared" si="27"/>
        <v>0</v>
      </c>
      <c r="P413" s="71"/>
      <c r="Q413" s="74"/>
    </row>
    <row r="414" spans="1:17" x14ac:dyDescent="0.25">
      <c r="A414" s="39" t="s">
        <v>95</v>
      </c>
      <c r="B414" s="40" t="s">
        <v>57</v>
      </c>
      <c r="C414" s="40" t="s">
        <v>1026</v>
      </c>
      <c r="D414" s="41">
        <v>6509</v>
      </c>
      <c r="E414" s="41">
        <v>594</v>
      </c>
      <c r="F414" s="69">
        <f t="shared" si="24"/>
        <v>9.12582577968966E-2</v>
      </c>
      <c r="G414" s="39" t="s">
        <v>645</v>
      </c>
      <c r="H414" s="43">
        <v>313</v>
      </c>
      <c r="I414" s="63">
        <f t="shared" si="25"/>
        <v>4.8087263788600398E-2</v>
      </c>
      <c r="J414" s="39" t="s">
        <v>69</v>
      </c>
      <c r="K414" s="43">
        <v>106</v>
      </c>
      <c r="L414" s="42">
        <f t="shared" si="26"/>
        <v>1.6285143647257642E-2</v>
      </c>
      <c r="M414" s="39" t="s">
        <v>50</v>
      </c>
      <c r="N414" s="43">
        <v>51</v>
      </c>
      <c r="O414" s="42">
        <f t="shared" si="27"/>
        <v>7.8353049623598094E-3</v>
      </c>
      <c r="P414" s="71"/>
      <c r="Q414" s="74"/>
    </row>
    <row r="415" spans="1:17" x14ac:dyDescent="0.25">
      <c r="A415" s="39" t="s">
        <v>332</v>
      </c>
      <c r="B415" s="40" t="s">
        <v>320</v>
      </c>
      <c r="C415" s="40" t="s">
        <v>853</v>
      </c>
      <c r="D415" s="41">
        <v>935</v>
      </c>
      <c r="E415" s="41">
        <v>85</v>
      </c>
      <c r="F415" s="69">
        <f t="shared" si="24"/>
        <v>9.0909090909090912E-2</v>
      </c>
      <c r="G415" s="39" t="s">
        <v>69</v>
      </c>
      <c r="H415" s="43">
        <v>51</v>
      </c>
      <c r="I415" s="63">
        <f t="shared" si="25"/>
        <v>5.4545454545454543E-2</v>
      </c>
      <c r="J415" s="39" t="s">
        <v>645</v>
      </c>
      <c r="K415" s="43">
        <v>16</v>
      </c>
      <c r="L415" s="42">
        <f t="shared" si="26"/>
        <v>1.7112299465240642E-2</v>
      </c>
      <c r="M415" s="39" t="s">
        <v>658</v>
      </c>
      <c r="N415" s="43">
        <v>8</v>
      </c>
      <c r="O415" s="42">
        <f t="shared" si="27"/>
        <v>8.5561497326203211E-3</v>
      </c>
      <c r="P415" s="71"/>
      <c r="Q415" s="74"/>
    </row>
    <row r="416" spans="1:17" x14ac:dyDescent="0.25">
      <c r="A416" s="39" t="s">
        <v>477</v>
      </c>
      <c r="B416" s="40" t="s">
        <v>478</v>
      </c>
      <c r="C416" s="40" t="s">
        <v>843</v>
      </c>
      <c r="D416" s="41">
        <v>23011</v>
      </c>
      <c r="E416" s="41">
        <v>2082</v>
      </c>
      <c r="F416" s="69">
        <f t="shared" si="24"/>
        <v>9.0478466820216416E-2</v>
      </c>
      <c r="G416" s="39" t="s">
        <v>645</v>
      </c>
      <c r="H416" s="43">
        <v>904</v>
      </c>
      <c r="I416" s="56">
        <f t="shared" si="25"/>
        <v>3.9285559080439791E-2</v>
      </c>
      <c r="J416" s="39" t="s">
        <v>35</v>
      </c>
      <c r="K416" s="43">
        <v>265</v>
      </c>
      <c r="L416" s="42">
        <f t="shared" si="26"/>
        <v>1.1516231367606797E-2</v>
      </c>
      <c r="M416" s="39" t="s">
        <v>69</v>
      </c>
      <c r="N416" s="43">
        <v>229</v>
      </c>
      <c r="O416" s="42">
        <f t="shared" si="27"/>
        <v>9.9517622006866282E-3</v>
      </c>
      <c r="P416" s="71"/>
      <c r="Q416" s="74"/>
    </row>
    <row r="417" spans="1:17" x14ac:dyDescent="0.25">
      <c r="A417" s="39" t="s">
        <v>634</v>
      </c>
      <c r="B417" s="40" t="s">
        <v>618</v>
      </c>
      <c r="C417" s="40" t="s">
        <v>1098</v>
      </c>
      <c r="D417" s="41">
        <v>3005</v>
      </c>
      <c r="E417" s="41">
        <v>268</v>
      </c>
      <c r="F417" s="69">
        <f t="shared" si="24"/>
        <v>8.91846921797005E-2</v>
      </c>
      <c r="G417" s="39" t="s">
        <v>645</v>
      </c>
      <c r="H417" s="43">
        <v>242</v>
      </c>
      <c r="I417" s="63">
        <f t="shared" si="25"/>
        <v>8.0532445923460899E-2</v>
      </c>
      <c r="J417" s="39" t="s">
        <v>50</v>
      </c>
      <c r="K417" s="43">
        <v>14</v>
      </c>
      <c r="L417" s="42">
        <f t="shared" si="26"/>
        <v>4.6589018302828616E-3</v>
      </c>
      <c r="M417" s="39" t="s">
        <v>646</v>
      </c>
      <c r="N417" s="43">
        <v>12</v>
      </c>
      <c r="O417" s="42">
        <f t="shared" si="27"/>
        <v>3.9933444259567389E-3</v>
      </c>
      <c r="P417" s="71"/>
      <c r="Q417" s="74"/>
    </row>
    <row r="418" spans="1:17" x14ac:dyDescent="0.25">
      <c r="A418" s="39" t="s">
        <v>593</v>
      </c>
      <c r="B418" s="40" t="s">
        <v>569</v>
      </c>
      <c r="C418" s="40" t="s">
        <v>857</v>
      </c>
      <c r="D418" s="41">
        <v>21407</v>
      </c>
      <c r="E418" s="41">
        <v>1907</v>
      </c>
      <c r="F418" s="69">
        <f t="shared" si="24"/>
        <v>8.9083010230298507E-2</v>
      </c>
      <c r="G418" s="39" t="s">
        <v>645</v>
      </c>
      <c r="H418" s="43">
        <v>1156</v>
      </c>
      <c r="I418" s="63">
        <f t="shared" si="25"/>
        <v>5.4001027701219229E-2</v>
      </c>
      <c r="J418" s="39" t="s">
        <v>646</v>
      </c>
      <c r="K418" s="43">
        <v>401</v>
      </c>
      <c r="L418" s="42">
        <f t="shared" si="26"/>
        <v>1.8732190405007707E-2</v>
      </c>
      <c r="M418" s="39" t="s">
        <v>69</v>
      </c>
      <c r="N418" s="43">
        <v>142</v>
      </c>
      <c r="O418" s="42">
        <f t="shared" si="27"/>
        <v>6.6333442331947493E-3</v>
      </c>
      <c r="P418" s="71"/>
      <c r="Q418" s="74"/>
    </row>
    <row r="419" spans="1:17" x14ac:dyDescent="0.25">
      <c r="A419" s="39" t="s">
        <v>257</v>
      </c>
      <c r="B419" s="40" t="s">
        <v>243</v>
      </c>
      <c r="C419" s="40" t="s">
        <v>967</v>
      </c>
      <c r="D419" s="41">
        <v>1020</v>
      </c>
      <c r="E419" s="41">
        <v>90</v>
      </c>
      <c r="F419" s="69">
        <f t="shared" si="24"/>
        <v>8.8235294117647065E-2</v>
      </c>
      <c r="G419" s="39" t="s">
        <v>645</v>
      </c>
      <c r="H419" s="43">
        <v>84</v>
      </c>
      <c r="I419" s="63">
        <f t="shared" si="25"/>
        <v>8.2352941176470587E-2</v>
      </c>
      <c r="J419" s="39" t="s">
        <v>1232</v>
      </c>
      <c r="K419" s="43">
        <v>3</v>
      </c>
      <c r="L419" s="42">
        <f t="shared" si="26"/>
        <v>2.9411764705882353E-3</v>
      </c>
      <c r="M419" s="39" t="s">
        <v>696</v>
      </c>
      <c r="N419" s="43">
        <v>3</v>
      </c>
      <c r="O419" s="42">
        <f t="shared" si="27"/>
        <v>2.9411764705882353E-3</v>
      </c>
      <c r="P419" s="71"/>
      <c r="Q419" s="74"/>
    </row>
    <row r="420" spans="1:17" x14ac:dyDescent="0.25">
      <c r="A420" s="39" t="s">
        <v>322</v>
      </c>
      <c r="B420" s="40" t="s">
        <v>320</v>
      </c>
      <c r="C420" s="40" t="s">
        <v>1015</v>
      </c>
      <c r="D420" s="41">
        <v>791</v>
      </c>
      <c r="E420" s="41">
        <v>69</v>
      </c>
      <c r="F420" s="69">
        <f t="shared" si="24"/>
        <v>8.7231352718078387E-2</v>
      </c>
      <c r="G420" s="39" t="s">
        <v>69</v>
      </c>
      <c r="H420" s="43">
        <v>29</v>
      </c>
      <c r="I420" s="63">
        <f t="shared" si="25"/>
        <v>3.6662452591656132E-2</v>
      </c>
      <c r="J420" s="39" t="s">
        <v>645</v>
      </c>
      <c r="K420" s="43">
        <v>22</v>
      </c>
      <c r="L420" s="42">
        <f t="shared" si="26"/>
        <v>2.7812895069532238E-2</v>
      </c>
      <c r="M420" s="39" t="s">
        <v>100</v>
      </c>
      <c r="N420" s="43">
        <v>9</v>
      </c>
      <c r="O420" s="42">
        <f t="shared" si="27"/>
        <v>1.1378002528445006E-2</v>
      </c>
      <c r="P420" s="71"/>
      <c r="Q420" s="74"/>
    </row>
    <row r="421" spans="1:17" x14ac:dyDescent="0.25">
      <c r="A421" s="39" t="s">
        <v>145</v>
      </c>
      <c r="B421" s="40" t="s">
        <v>137</v>
      </c>
      <c r="C421" s="40" t="s">
        <v>912</v>
      </c>
      <c r="D421" s="41">
        <v>15986</v>
      </c>
      <c r="E421" s="41">
        <v>1394</v>
      </c>
      <c r="F421" s="69">
        <f t="shared" si="24"/>
        <v>8.7201301138496182E-2</v>
      </c>
      <c r="G421" s="39" t="s">
        <v>69</v>
      </c>
      <c r="H421" s="43">
        <v>548</v>
      </c>
      <c r="I421" s="63">
        <f t="shared" si="25"/>
        <v>3.427999499562117E-2</v>
      </c>
      <c r="J421" s="39" t="s">
        <v>645</v>
      </c>
      <c r="K421" s="43">
        <v>415</v>
      </c>
      <c r="L421" s="42">
        <f t="shared" si="26"/>
        <v>2.5960215188289754E-2</v>
      </c>
      <c r="M421" s="39" t="s">
        <v>646</v>
      </c>
      <c r="N421" s="43">
        <v>114</v>
      </c>
      <c r="O421" s="42">
        <f t="shared" si="27"/>
        <v>7.1312398348554983E-3</v>
      </c>
      <c r="P421" s="71"/>
      <c r="Q421" s="74"/>
    </row>
    <row r="422" spans="1:17" x14ac:dyDescent="0.25">
      <c r="A422" s="39" t="s">
        <v>245</v>
      </c>
      <c r="B422" s="40" t="s">
        <v>243</v>
      </c>
      <c r="C422" s="40" t="s">
        <v>882</v>
      </c>
      <c r="D422" s="41">
        <v>3001</v>
      </c>
      <c r="E422" s="41">
        <v>261</v>
      </c>
      <c r="F422" s="69">
        <f t="shared" si="24"/>
        <v>8.6971009663445523E-2</v>
      </c>
      <c r="G422" s="39" t="s">
        <v>645</v>
      </c>
      <c r="H422" s="43">
        <v>185</v>
      </c>
      <c r="I422" s="63">
        <f t="shared" si="25"/>
        <v>6.1646117960679772E-2</v>
      </c>
      <c r="J422" s="39" t="s">
        <v>69</v>
      </c>
      <c r="K422" s="43">
        <v>22</v>
      </c>
      <c r="L422" s="42">
        <f t="shared" si="26"/>
        <v>7.3308897034321894E-3</v>
      </c>
      <c r="M422" s="39" t="s">
        <v>648</v>
      </c>
      <c r="N422" s="43">
        <v>21</v>
      </c>
      <c r="O422" s="42">
        <f t="shared" si="27"/>
        <v>6.9976674441852718E-3</v>
      </c>
      <c r="P422" s="71"/>
      <c r="Q422" s="74"/>
    </row>
    <row r="423" spans="1:17" x14ac:dyDescent="0.25">
      <c r="A423" s="39" t="s">
        <v>481</v>
      </c>
      <c r="B423" s="40" t="s">
        <v>478</v>
      </c>
      <c r="C423" s="40" t="s">
        <v>721</v>
      </c>
      <c r="D423" s="41">
        <v>1038</v>
      </c>
      <c r="E423" s="41">
        <v>89</v>
      </c>
      <c r="F423" s="69">
        <f t="shared" si="24"/>
        <v>8.574181117533719E-2</v>
      </c>
      <c r="G423" s="39" t="s">
        <v>645</v>
      </c>
      <c r="H423" s="43">
        <v>36</v>
      </c>
      <c r="I423" s="63">
        <f t="shared" si="25"/>
        <v>3.4682080924855488E-2</v>
      </c>
      <c r="J423" s="39" t="s">
        <v>69</v>
      </c>
      <c r="K423" s="43">
        <v>22</v>
      </c>
      <c r="L423" s="42">
        <f t="shared" si="26"/>
        <v>2.119460500963391E-2</v>
      </c>
      <c r="M423" s="39" t="s">
        <v>35</v>
      </c>
      <c r="N423" s="43">
        <v>10</v>
      </c>
      <c r="O423" s="42">
        <f t="shared" si="27"/>
        <v>9.6339113680154135E-3</v>
      </c>
      <c r="P423" s="71"/>
      <c r="Q423" s="74"/>
    </row>
    <row r="424" spans="1:17" x14ac:dyDescent="0.25">
      <c r="A424" s="39" t="s">
        <v>338</v>
      </c>
      <c r="B424" s="40" t="s">
        <v>320</v>
      </c>
      <c r="C424" s="40" t="s">
        <v>1202</v>
      </c>
      <c r="D424" s="41">
        <v>5950</v>
      </c>
      <c r="E424" s="41">
        <v>508</v>
      </c>
      <c r="F424" s="69">
        <f t="shared" si="24"/>
        <v>8.5378151260504201E-2</v>
      </c>
      <c r="G424" s="39" t="s">
        <v>645</v>
      </c>
      <c r="H424" s="43">
        <v>298</v>
      </c>
      <c r="I424" s="63">
        <f t="shared" si="25"/>
        <v>5.0084033613445378E-2</v>
      </c>
      <c r="J424" s="39" t="s">
        <v>646</v>
      </c>
      <c r="K424" s="43">
        <v>140</v>
      </c>
      <c r="L424" s="42">
        <f t="shared" si="26"/>
        <v>2.3529411764705882E-2</v>
      </c>
      <c r="M424" s="39" t="s">
        <v>69</v>
      </c>
      <c r="N424" s="43">
        <v>38</v>
      </c>
      <c r="O424" s="42">
        <f t="shared" si="27"/>
        <v>6.3865546218487392E-3</v>
      </c>
      <c r="P424" s="71"/>
      <c r="Q424" s="74"/>
    </row>
    <row r="425" spans="1:17" x14ac:dyDescent="0.25">
      <c r="A425" s="39" t="s">
        <v>577</v>
      </c>
      <c r="B425" s="40" t="s">
        <v>569</v>
      </c>
      <c r="C425" s="40" t="s">
        <v>869</v>
      </c>
      <c r="D425" s="41">
        <v>3111</v>
      </c>
      <c r="E425" s="41">
        <v>265</v>
      </c>
      <c r="F425" s="69">
        <f t="shared" si="24"/>
        <v>8.5181613629058184E-2</v>
      </c>
      <c r="G425" s="39" t="s">
        <v>645</v>
      </c>
      <c r="H425" s="43">
        <v>152</v>
      </c>
      <c r="I425" s="63">
        <f t="shared" si="25"/>
        <v>4.885888781742205E-2</v>
      </c>
      <c r="J425" s="39" t="s">
        <v>69</v>
      </c>
      <c r="K425" s="43">
        <v>36</v>
      </c>
      <c r="L425" s="42">
        <f t="shared" si="26"/>
        <v>1.1571841851494697E-2</v>
      </c>
      <c r="M425" s="39" t="s">
        <v>646</v>
      </c>
      <c r="N425" s="43">
        <v>34</v>
      </c>
      <c r="O425" s="42">
        <f t="shared" si="27"/>
        <v>1.092896174863388E-2</v>
      </c>
      <c r="P425" s="71"/>
      <c r="Q425" s="74"/>
    </row>
    <row r="426" spans="1:17" x14ac:dyDescent="0.25">
      <c r="A426" s="39" t="s">
        <v>129</v>
      </c>
      <c r="B426" s="40" t="s">
        <v>283</v>
      </c>
      <c r="C426" s="40" t="s">
        <v>818</v>
      </c>
      <c r="D426" s="41">
        <v>46586</v>
      </c>
      <c r="E426" s="41">
        <v>3968</v>
      </c>
      <c r="F426" s="69">
        <f t="shared" si="24"/>
        <v>8.5175803889580556E-2</v>
      </c>
      <c r="G426" s="39" t="s">
        <v>645</v>
      </c>
      <c r="H426" s="43">
        <v>1521</v>
      </c>
      <c r="I426" s="63">
        <f t="shared" si="25"/>
        <v>3.2649293779246982E-2</v>
      </c>
      <c r="J426" s="39" t="s">
        <v>69</v>
      </c>
      <c r="K426" s="43">
        <v>917</v>
      </c>
      <c r="L426" s="42">
        <f t="shared" si="26"/>
        <v>1.9684025243635429E-2</v>
      </c>
      <c r="M426" s="39" t="s">
        <v>653</v>
      </c>
      <c r="N426" s="43">
        <v>408</v>
      </c>
      <c r="O426" s="42">
        <f t="shared" si="27"/>
        <v>8.7579959644528398E-3</v>
      </c>
      <c r="P426" s="71"/>
      <c r="Q426" s="74"/>
    </row>
    <row r="427" spans="1:17" x14ac:dyDescent="0.25">
      <c r="A427" s="39" t="s">
        <v>170</v>
      </c>
      <c r="B427" s="40" t="s">
        <v>137</v>
      </c>
      <c r="C427" s="40" t="s">
        <v>1037</v>
      </c>
      <c r="D427" s="41">
        <v>2681</v>
      </c>
      <c r="E427" s="41">
        <v>228</v>
      </c>
      <c r="F427" s="69">
        <f t="shared" si="24"/>
        <v>8.5042894442372244E-2</v>
      </c>
      <c r="G427" s="39" t="s">
        <v>645</v>
      </c>
      <c r="H427" s="43">
        <v>80</v>
      </c>
      <c r="I427" s="63">
        <f t="shared" si="25"/>
        <v>2.9839612085042894E-2</v>
      </c>
      <c r="J427" s="39" t="s">
        <v>658</v>
      </c>
      <c r="K427" s="43">
        <v>74</v>
      </c>
      <c r="L427" s="42">
        <f t="shared" si="26"/>
        <v>2.7601641178664676E-2</v>
      </c>
      <c r="M427" s="39" t="s">
        <v>657</v>
      </c>
      <c r="N427" s="43">
        <v>43</v>
      </c>
      <c r="O427" s="42">
        <f t="shared" si="27"/>
        <v>1.6038791495710556E-2</v>
      </c>
      <c r="P427" s="71"/>
      <c r="Q427" s="74"/>
    </row>
    <row r="428" spans="1:17" x14ac:dyDescent="0.25">
      <c r="A428" s="39" t="s">
        <v>203</v>
      </c>
      <c r="B428" s="40" t="s">
        <v>184</v>
      </c>
      <c r="C428" s="40" t="s">
        <v>1067</v>
      </c>
      <c r="D428" s="41">
        <v>1865</v>
      </c>
      <c r="E428" s="41">
        <v>158</v>
      </c>
      <c r="F428" s="69">
        <f t="shared" si="24"/>
        <v>8.471849865951743E-2</v>
      </c>
      <c r="G428" s="39" t="s">
        <v>646</v>
      </c>
      <c r="H428" s="43">
        <v>43</v>
      </c>
      <c r="I428" s="63">
        <f t="shared" si="25"/>
        <v>2.3056300268096516E-2</v>
      </c>
      <c r="J428" s="39" t="s">
        <v>645</v>
      </c>
      <c r="K428" s="43">
        <v>31</v>
      </c>
      <c r="L428" s="42">
        <f t="shared" si="26"/>
        <v>1.6621983914209115E-2</v>
      </c>
      <c r="M428" s="39" t="s">
        <v>648</v>
      </c>
      <c r="N428" s="43">
        <v>30</v>
      </c>
      <c r="O428" s="42">
        <f t="shared" si="27"/>
        <v>1.6085790884718499E-2</v>
      </c>
      <c r="P428" s="71"/>
      <c r="Q428" s="74"/>
    </row>
    <row r="429" spans="1:17" x14ac:dyDescent="0.25">
      <c r="A429" s="39" t="s">
        <v>595</v>
      </c>
      <c r="B429" s="40" t="s">
        <v>569</v>
      </c>
      <c r="C429" s="40" t="s">
        <v>811</v>
      </c>
      <c r="D429" s="41">
        <v>10457</v>
      </c>
      <c r="E429" s="41">
        <v>879</v>
      </c>
      <c r="F429" s="69">
        <f t="shared" si="24"/>
        <v>8.4058525389691122E-2</v>
      </c>
      <c r="G429" s="39" t="s">
        <v>645</v>
      </c>
      <c r="H429" s="43">
        <v>379</v>
      </c>
      <c r="I429" s="56">
        <f t="shared" si="25"/>
        <v>3.6243664530936213E-2</v>
      </c>
      <c r="J429" s="39" t="s">
        <v>646</v>
      </c>
      <c r="K429" s="43">
        <v>183</v>
      </c>
      <c r="L429" s="42">
        <f t="shared" si="26"/>
        <v>1.7500239074304293E-2</v>
      </c>
      <c r="M429" s="39" t="s">
        <v>69</v>
      </c>
      <c r="N429" s="43">
        <v>144</v>
      </c>
      <c r="O429" s="42">
        <f t="shared" si="27"/>
        <v>1.3770679927321412E-2</v>
      </c>
      <c r="P429" s="71"/>
      <c r="Q429" s="74"/>
    </row>
    <row r="430" spans="1:17" x14ac:dyDescent="0.25">
      <c r="A430" s="39" t="s">
        <v>304</v>
      </c>
      <c r="B430" s="40" t="s">
        <v>283</v>
      </c>
      <c r="C430" s="40" t="s">
        <v>729</v>
      </c>
      <c r="D430" s="41">
        <v>2982</v>
      </c>
      <c r="E430" s="41">
        <v>250</v>
      </c>
      <c r="F430" s="69">
        <f t="shared" si="24"/>
        <v>8.3836351441985243E-2</v>
      </c>
      <c r="G430" s="39" t="s">
        <v>645</v>
      </c>
      <c r="H430" s="43">
        <v>162</v>
      </c>
      <c r="I430" s="63">
        <f t="shared" si="25"/>
        <v>5.4325955734406441E-2</v>
      </c>
      <c r="J430" s="39" t="s">
        <v>69</v>
      </c>
      <c r="K430" s="43">
        <v>34</v>
      </c>
      <c r="L430" s="42">
        <f t="shared" si="26"/>
        <v>1.1401743796109993E-2</v>
      </c>
      <c r="M430" s="39" t="s">
        <v>17</v>
      </c>
      <c r="N430" s="43">
        <v>24</v>
      </c>
      <c r="O430" s="42">
        <f t="shared" si="27"/>
        <v>8.0482897384305842E-3</v>
      </c>
      <c r="P430" s="71"/>
      <c r="Q430" s="74"/>
    </row>
    <row r="431" spans="1:17" x14ac:dyDescent="0.25">
      <c r="A431" s="39" t="s">
        <v>321</v>
      </c>
      <c r="B431" s="40" t="s">
        <v>320</v>
      </c>
      <c r="C431" s="40" t="s">
        <v>670</v>
      </c>
      <c r="D431" s="41">
        <v>3547</v>
      </c>
      <c r="E431" s="41">
        <v>297</v>
      </c>
      <c r="F431" s="69">
        <f t="shared" si="24"/>
        <v>8.3732731886100933E-2</v>
      </c>
      <c r="G431" s="39" t="s">
        <v>645</v>
      </c>
      <c r="H431" s="43">
        <v>157</v>
      </c>
      <c r="I431" s="63">
        <f t="shared" si="25"/>
        <v>4.4262757259656046E-2</v>
      </c>
      <c r="J431" s="39" t="s">
        <v>646</v>
      </c>
      <c r="K431" s="43">
        <v>35</v>
      </c>
      <c r="L431" s="42">
        <f t="shared" si="26"/>
        <v>9.86749365661122E-3</v>
      </c>
      <c r="M431" s="39" t="s">
        <v>658</v>
      </c>
      <c r="N431" s="43">
        <v>31</v>
      </c>
      <c r="O431" s="42">
        <f t="shared" si="27"/>
        <v>8.7397800958556524E-3</v>
      </c>
      <c r="P431" s="71"/>
      <c r="Q431" s="74"/>
    </row>
    <row r="432" spans="1:17" x14ac:dyDescent="0.25">
      <c r="A432" s="39" t="s">
        <v>544</v>
      </c>
      <c r="B432" s="40" t="s">
        <v>532</v>
      </c>
      <c r="C432" s="40" t="s">
        <v>1085</v>
      </c>
      <c r="D432" s="41">
        <v>4613</v>
      </c>
      <c r="E432" s="41">
        <v>386</v>
      </c>
      <c r="F432" s="69">
        <f t="shared" si="24"/>
        <v>8.3676566225883375E-2</v>
      </c>
      <c r="G432" s="39" t="s">
        <v>645</v>
      </c>
      <c r="H432" s="43">
        <v>358</v>
      </c>
      <c r="I432" s="63">
        <f t="shared" si="25"/>
        <v>7.7606763494472139E-2</v>
      </c>
      <c r="J432" s="39" t="s">
        <v>50</v>
      </c>
      <c r="K432" s="43">
        <v>19</v>
      </c>
      <c r="L432" s="42">
        <f t="shared" si="26"/>
        <v>4.1187947106004772E-3</v>
      </c>
      <c r="M432" s="39" t="s">
        <v>653</v>
      </c>
      <c r="N432" s="43">
        <v>8</v>
      </c>
      <c r="O432" s="42">
        <f t="shared" si="27"/>
        <v>1.7342293518317797E-3</v>
      </c>
      <c r="P432" s="71"/>
      <c r="Q432" s="74"/>
    </row>
    <row r="433" spans="1:17" x14ac:dyDescent="0.25">
      <c r="A433" s="39" t="s">
        <v>285</v>
      </c>
      <c r="B433" s="40" t="s">
        <v>283</v>
      </c>
      <c r="C433" s="40" t="s">
        <v>871</v>
      </c>
      <c r="D433" s="41">
        <v>10909</v>
      </c>
      <c r="E433" s="41">
        <v>905</v>
      </c>
      <c r="F433" s="69">
        <f t="shared" si="24"/>
        <v>8.2959024658538827E-2</v>
      </c>
      <c r="G433" s="39" t="s">
        <v>685</v>
      </c>
      <c r="H433" s="43">
        <v>205</v>
      </c>
      <c r="I433" s="63">
        <f t="shared" si="25"/>
        <v>1.8791823265193876E-2</v>
      </c>
      <c r="J433" s="39" t="s">
        <v>648</v>
      </c>
      <c r="K433" s="43">
        <v>173</v>
      </c>
      <c r="L433" s="42">
        <f t="shared" si="26"/>
        <v>1.5858465487212394E-2</v>
      </c>
      <c r="M433" s="39" t="s">
        <v>69</v>
      </c>
      <c r="N433" s="43">
        <v>163</v>
      </c>
      <c r="O433" s="42">
        <f t="shared" si="27"/>
        <v>1.4941791181593179E-2</v>
      </c>
      <c r="P433" s="71"/>
      <c r="Q433" s="74"/>
    </row>
    <row r="434" spans="1:17" x14ac:dyDescent="0.25">
      <c r="A434" s="39" t="s">
        <v>213</v>
      </c>
      <c r="B434" s="40" t="s">
        <v>184</v>
      </c>
      <c r="C434" s="40" t="s">
        <v>674</v>
      </c>
      <c r="D434" s="41">
        <v>9719</v>
      </c>
      <c r="E434" s="41">
        <v>796</v>
      </c>
      <c r="F434" s="69">
        <f t="shared" si="24"/>
        <v>8.1901430188290977E-2</v>
      </c>
      <c r="G434" s="39" t="s">
        <v>645</v>
      </c>
      <c r="H434" s="43">
        <v>469</v>
      </c>
      <c r="I434" s="63">
        <f t="shared" si="25"/>
        <v>4.8255993414960389E-2</v>
      </c>
      <c r="J434" s="39" t="s">
        <v>658</v>
      </c>
      <c r="K434" s="43">
        <v>143</v>
      </c>
      <c r="L434" s="42">
        <f t="shared" si="26"/>
        <v>1.4713447885584936E-2</v>
      </c>
      <c r="M434" s="39" t="s">
        <v>653</v>
      </c>
      <c r="N434" s="43">
        <v>80</v>
      </c>
      <c r="O434" s="42">
        <f t="shared" si="27"/>
        <v>8.2312995164111526E-3</v>
      </c>
      <c r="P434" s="71"/>
      <c r="Q434" s="74"/>
    </row>
    <row r="435" spans="1:17" x14ac:dyDescent="0.25">
      <c r="A435" s="39" t="s">
        <v>249</v>
      </c>
      <c r="B435" s="40" t="s">
        <v>243</v>
      </c>
      <c r="C435" s="40" t="s">
        <v>686</v>
      </c>
      <c r="D435" s="41">
        <v>4255</v>
      </c>
      <c r="E435" s="41">
        <v>345</v>
      </c>
      <c r="F435" s="69">
        <f t="shared" si="24"/>
        <v>8.1081081081081086E-2</v>
      </c>
      <c r="G435" s="39" t="s">
        <v>645</v>
      </c>
      <c r="H435" s="43">
        <v>273</v>
      </c>
      <c r="I435" s="63">
        <f t="shared" si="25"/>
        <v>6.4159811985898943E-2</v>
      </c>
      <c r="J435" s="39" t="s">
        <v>69</v>
      </c>
      <c r="K435" s="43">
        <v>64</v>
      </c>
      <c r="L435" s="42">
        <f t="shared" si="26"/>
        <v>1.5041128084606345E-2</v>
      </c>
      <c r="M435" s="39" t="s">
        <v>646</v>
      </c>
      <c r="N435" s="43">
        <v>8</v>
      </c>
      <c r="O435" s="42">
        <f t="shared" si="27"/>
        <v>1.8801410105757932E-3</v>
      </c>
      <c r="P435" s="71"/>
      <c r="Q435" s="74"/>
    </row>
    <row r="436" spans="1:17" x14ac:dyDescent="0.25">
      <c r="A436" s="39" t="s">
        <v>292</v>
      </c>
      <c r="B436" s="40" t="s">
        <v>283</v>
      </c>
      <c r="C436" s="40" t="s">
        <v>923</v>
      </c>
      <c r="D436" s="41">
        <v>35227</v>
      </c>
      <c r="E436" s="41">
        <v>2846</v>
      </c>
      <c r="F436" s="69">
        <f t="shared" si="24"/>
        <v>8.0790302892667559E-2</v>
      </c>
      <c r="G436" s="39" t="s">
        <v>645</v>
      </c>
      <c r="H436" s="43">
        <v>1288</v>
      </c>
      <c r="I436" s="63">
        <f t="shared" si="25"/>
        <v>3.656286371249326E-2</v>
      </c>
      <c r="J436" s="39" t="s">
        <v>657</v>
      </c>
      <c r="K436" s="43">
        <v>333</v>
      </c>
      <c r="L436" s="42">
        <f t="shared" si="26"/>
        <v>9.4529764101399499E-3</v>
      </c>
      <c r="M436" s="39" t="s">
        <v>69</v>
      </c>
      <c r="N436" s="43">
        <v>228</v>
      </c>
      <c r="O436" s="42">
        <f t="shared" si="27"/>
        <v>6.4723081727084339E-3</v>
      </c>
      <c r="P436" s="71"/>
      <c r="Q436" s="74"/>
    </row>
    <row r="437" spans="1:17" x14ac:dyDescent="0.25">
      <c r="A437" s="39" t="s">
        <v>238</v>
      </c>
      <c r="B437" s="40" t="s">
        <v>225</v>
      </c>
      <c r="C437" s="40" t="s">
        <v>718</v>
      </c>
      <c r="D437" s="41">
        <v>386</v>
      </c>
      <c r="E437" s="41">
        <v>31</v>
      </c>
      <c r="F437" s="69">
        <f t="shared" si="24"/>
        <v>8.0310880829015538E-2</v>
      </c>
      <c r="G437" s="39" t="s">
        <v>645</v>
      </c>
      <c r="H437" s="43">
        <v>18</v>
      </c>
      <c r="I437" s="63">
        <f t="shared" si="25"/>
        <v>4.6632124352331605E-2</v>
      </c>
      <c r="J437" s="39" t="s">
        <v>685</v>
      </c>
      <c r="K437" s="43">
        <v>6</v>
      </c>
      <c r="L437" s="42">
        <f t="shared" si="26"/>
        <v>1.5544041450777202E-2</v>
      </c>
      <c r="M437" s="39" t="s">
        <v>657</v>
      </c>
      <c r="N437" s="43">
        <v>5</v>
      </c>
      <c r="O437" s="42">
        <f t="shared" si="27"/>
        <v>1.2953367875647668E-2</v>
      </c>
      <c r="P437" s="71"/>
      <c r="Q437" s="74"/>
    </row>
    <row r="438" spans="1:17" x14ac:dyDescent="0.25">
      <c r="A438" s="39" t="s">
        <v>589</v>
      </c>
      <c r="B438" s="40" t="s">
        <v>569</v>
      </c>
      <c r="C438" s="40" t="s">
        <v>987</v>
      </c>
      <c r="D438" s="41">
        <v>3290</v>
      </c>
      <c r="E438" s="41">
        <v>262</v>
      </c>
      <c r="F438" s="69">
        <f t="shared" si="24"/>
        <v>7.9635258358662614E-2</v>
      </c>
      <c r="G438" s="39" t="s">
        <v>645</v>
      </c>
      <c r="H438" s="43">
        <v>107</v>
      </c>
      <c r="I438" s="63">
        <f t="shared" si="25"/>
        <v>3.2522796352583587E-2</v>
      </c>
      <c r="J438" s="39" t="s">
        <v>35</v>
      </c>
      <c r="K438" s="43">
        <v>74</v>
      </c>
      <c r="L438" s="42">
        <f t="shared" si="26"/>
        <v>2.2492401215805473E-2</v>
      </c>
      <c r="M438" s="39" t="s">
        <v>646</v>
      </c>
      <c r="N438" s="43">
        <v>32</v>
      </c>
      <c r="O438" s="42">
        <f t="shared" si="27"/>
        <v>9.7264437689969611E-3</v>
      </c>
      <c r="P438" s="71"/>
      <c r="Q438" s="74"/>
    </row>
    <row r="439" spans="1:17" x14ac:dyDescent="0.25">
      <c r="A439" s="39" t="s">
        <v>286</v>
      </c>
      <c r="B439" s="40" t="s">
        <v>283</v>
      </c>
      <c r="C439" s="40" t="s">
        <v>1126</v>
      </c>
      <c r="D439" s="41">
        <v>4316</v>
      </c>
      <c r="E439" s="41">
        <v>338</v>
      </c>
      <c r="F439" s="69">
        <f t="shared" si="24"/>
        <v>7.8313253012048195E-2</v>
      </c>
      <c r="G439" s="39" t="s">
        <v>645</v>
      </c>
      <c r="H439" s="43">
        <v>255</v>
      </c>
      <c r="I439" s="63">
        <f t="shared" si="25"/>
        <v>5.9082483781278963E-2</v>
      </c>
      <c r="J439" s="39" t="s">
        <v>69</v>
      </c>
      <c r="K439" s="43">
        <v>66</v>
      </c>
      <c r="L439" s="42">
        <f t="shared" si="26"/>
        <v>1.5291936978683966E-2</v>
      </c>
      <c r="M439" s="39" t="s">
        <v>648</v>
      </c>
      <c r="N439" s="43">
        <v>17</v>
      </c>
      <c r="O439" s="42">
        <f t="shared" si="27"/>
        <v>3.9388322520852639E-3</v>
      </c>
      <c r="P439" s="71"/>
      <c r="Q439" s="74"/>
    </row>
    <row r="440" spans="1:17" x14ac:dyDescent="0.25">
      <c r="A440" s="39" t="s">
        <v>301</v>
      </c>
      <c r="B440" s="40" t="s">
        <v>283</v>
      </c>
      <c r="C440" s="40" t="s">
        <v>1060</v>
      </c>
      <c r="D440" s="41">
        <v>21133</v>
      </c>
      <c r="E440" s="41">
        <v>1654</v>
      </c>
      <c r="F440" s="69">
        <f t="shared" si="24"/>
        <v>7.826621871007429E-2</v>
      </c>
      <c r="G440" s="39" t="s">
        <v>645</v>
      </c>
      <c r="H440" s="43">
        <v>792</v>
      </c>
      <c r="I440" s="63">
        <f t="shared" si="25"/>
        <v>3.747693181280462E-2</v>
      </c>
      <c r="J440" s="39" t="s">
        <v>653</v>
      </c>
      <c r="K440" s="43">
        <v>170</v>
      </c>
      <c r="L440" s="42">
        <f t="shared" si="26"/>
        <v>8.0442909194151334E-3</v>
      </c>
      <c r="M440" s="39" t="s">
        <v>646</v>
      </c>
      <c r="N440" s="43">
        <v>140</v>
      </c>
      <c r="O440" s="42">
        <f t="shared" si="27"/>
        <v>6.6247101689301093E-3</v>
      </c>
      <c r="P440" s="71"/>
      <c r="Q440" s="74"/>
    </row>
    <row r="441" spans="1:17" x14ac:dyDescent="0.25">
      <c r="A441" s="39" t="s">
        <v>437</v>
      </c>
      <c r="B441" s="40" t="s">
        <v>384</v>
      </c>
      <c r="C441" s="40" t="s">
        <v>776</v>
      </c>
      <c r="D441" s="41">
        <v>7896</v>
      </c>
      <c r="E441" s="41">
        <v>612</v>
      </c>
      <c r="F441" s="69">
        <f t="shared" si="24"/>
        <v>7.7507598784194526E-2</v>
      </c>
      <c r="G441" s="39" t="s">
        <v>69</v>
      </c>
      <c r="H441" s="43">
        <v>322</v>
      </c>
      <c r="I441" s="63">
        <f t="shared" si="25"/>
        <v>4.0780141843971635E-2</v>
      </c>
      <c r="J441" s="39" t="s">
        <v>645</v>
      </c>
      <c r="K441" s="43">
        <v>190</v>
      </c>
      <c r="L441" s="42">
        <f t="shared" si="26"/>
        <v>2.4062816616008106E-2</v>
      </c>
      <c r="M441" s="39" t="s">
        <v>646</v>
      </c>
      <c r="N441" s="43">
        <v>40</v>
      </c>
      <c r="O441" s="42">
        <f t="shared" si="27"/>
        <v>5.065856129685917E-3</v>
      </c>
      <c r="P441" s="71"/>
      <c r="Q441" s="74"/>
    </row>
    <row r="442" spans="1:17" x14ac:dyDescent="0.25">
      <c r="A442" s="39" t="s">
        <v>289</v>
      </c>
      <c r="B442" s="40" t="s">
        <v>283</v>
      </c>
      <c r="C442" s="40" t="s">
        <v>1136</v>
      </c>
      <c r="D442" s="41">
        <v>12635</v>
      </c>
      <c r="E442" s="41">
        <v>963</v>
      </c>
      <c r="F442" s="69">
        <f t="shared" si="24"/>
        <v>7.6216857934309462E-2</v>
      </c>
      <c r="G442" s="39" t="s">
        <v>69</v>
      </c>
      <c r="H442" s="43">
        <v>576</v>
      </c>
      <c r="I442" s="63">
        <f t="shared" si="25"/>
        <v>4.558765334388603E-2</v>
      </c>
      <c r="J442" s="39" t="s">
        <v>645</v>
      </c>
      <c r="K442" s="43">
        <v>218</v>
      </c>
      <c r="L442" s="42">
        <f t="shared" si="26"/>
        <v>1.7253660466956866E-2</v>
      </c>
      <c r="M442" s="39" t="s">
        <v>685</v>
      </c>
      <c r="N442" s="43">
        <v>83</v>
      </c>
      <c r="O442" s="42">
        <f t="shared" si="27"/>
        <v>6.5690542144835771E-3</v>
      </c>
      <c r="P442" s="71"/>
      <c r="Q442" s="74"/>
    </row>
    <row r="443" spans="1:17" x14ac:dyDescent="0.25">
      <c r="A443" s="39" t="s">
        <v>287</v>
      </c>
      <c r="B443" s="40" t="s">
        <v>283</v>
      </c>
      <c r="C443" s="40" t="s">
        <v>691</v>
      </c>
      <c r="D443" s="41">
        <v>15786</v>
      </c>
      <c r="E443" s="41">
        <v>1202</v>
      </c>
      <c r="F443" s="69">
        <f t="shared" si="24"/>
        <v>7.6143418218674777E-2</v>
      </c>
      <c r="G443" s="39" t="s">
        <v>645</v>
      </c>
      <c r="H443" s="43">
        <v>877</v>
      </c>
      <c r="I443" s="63">
        <f t="shared" si="25"/>
        <v>5.5555555555555552E-2</v>
      </c>
      <c r="J443" s="39" t="s">
        <v>646</v>
      </c>
      <c r="K443" s="43">
        <v>109</v>
      </c>
      <c r="L443" s="42">
        <f t="shared" si="26"/>
        <v>6.9048524008615232E-3</v>
      </c>
      <c r="M443" s="39" t="s">
        <v>69</v>
      </c>
      <c r="N443" s="43">
        <v>88</v>
      </c>
      <c r="O443" s="42">
        <f t="shared" si="27"/>
        <v>5.5745597364753579E-3</v>
      </c>
      <c r="P443" s="71"/>
      <c r="Q443" s="74"/>
    </row>
    <row r="444" spans="1:17" x14ac:dyDescent="0.25">
      <c r="A444" s="39" t="s">
        <v>540</v>
      </c>
      <c r="B444" s="40" t="s">
        <v>532</v>
      </c>
      <c r="C444" s="40" t="s">
        <v>1046</v>
      </c>
      <c r="D444" s="41">
        <v>11965</v>
      </c>
      <c r="E444" s="41">
        <v>905</v>
      </c>
      <c r="F444" s="69">
        <f t="shared" si="24"/>
        <v>7.5637275386544092E-2</v>
      </c>
      <c r="G444" s="39" t="s">
        <v>69</v>
      </c>
      <c r="H444" s="43">
        <v>585</v>
      </c>
      <c r="I444" s="63">
        <f t="shared" si="25"/>
        <v>4.8892603426661095E-2</v>
      </c>
      <c r="J444" s="39" t="s">
        <v>645</v>
      </c>
      <c r="K444" s="43">
        <v>200</v>
      </c>
      <c r="L444" s="42">
        <f t="shared" si="26"/>
        <v>1.6715419974926871E-2</v>
      </c>
      <c r="M444" s="39" t="s">
        <v>653</v>
      </c>
      <c r="N444" s="43">
        <v>41</v>
      </c>
      <c r="O444" s="42">
        <f t="shared" si="27"/>
        <v>3.4266610948600084E-3</v>
      </c>
      <c r="P444" s="71"/>
      <c r="Q444" s="74"/>
    </row>
    <row r="445" spans="1:17" x14ac:dyDescent="0.25">
      <c r="A445" s="39" t="s">
        <v>389</v>
      </c>
      <c r="B445" s="40" t="s">
        <v>384</v>
      </c>
      <c r="C445" s="40" t="s">
        <v>968</v>
      </c>
      <c r="D445" s="41">
        <v>1724</v>
      </c>
      <c r="E445" s="41">
        <v>130</v>
      </c>
      <c r="F445" s="69">
        <f t="shared" si="24"/>
        <v>7.5406032482598612E-2</v>
      </c>
      <c r="G445" s="39" t="s">
        <v>645</v>
      </c>
      <c r="H445" s="43">
        <v>91</v>
      </c>
      <c r="I445" s="63">
        <f t="shared" si="25"/>
        <v>5.2784222737819027E-2</v>
      </c>
      <c r="J445" s="39" t="s">
        <v>69</v>
      </c>
      <c r="K445" s="43">
        <v>25</v>
      </c>
      <c r="L445" s="42">
        <f t="shared" si="26"/>
        <v>1.4501160092807424E-2</v>
      </c>
      <c r="M445" s="39" t="s">
        <v>685</v>
      </c>
      <c r="N445" s="43">
        <v>10</v>
      </c>
      <c r="O445" s="42">
        <f t="shared" si="27"/>
        <v>5.8004640371229696E-3</v>
      </c>
      <c r="P445" s="71"/>
      <c r="Q445" s="74"/>
    </row>
    <row r="446" spans="1:17" x14ac:dyDescent="0.25">
      <c r="A446" s="39" t="s">
        <v>329</v>
      </c>
      <c r="B446" s="40" t="s">
        <v>320</v>
      </c>
      <c r="C446" s="40" t="s">
        <v>736</v>
      </c>
      <c r="D446" s="41">
        <v>1585</v>
      </c>
      <c r="E446" s="41">
        <v>118</v>
      </c>
      <c r="F446" s="69">
        <f t="shared" si="24"/>
        <v>7.4447949526813884E-2</v>
      </c>
      <c r="G446" s="39" t="s">
        <v>653</v>
      </c>
      <c r="H446" s="43">
        <v>46</v>
      </c>
      <c r="I446" s="63">
        <f t="shared" si="25"/>
        <v>2.9022082018927444E-2</v>
      </c>
      <c r="J446" s="39" t="s">
        <v>645</v>
      </c>
      <c r="K446" s="43">
        <v>29</v>
      </c>
      <c r="L446" s="42">
        <f t="shared" si="26"/>
        <v>1.829652996845426E-2</v>
      </c>
      <c r="M446" s="39" t="s">
        <v>69</v>
      </c>
      <c r="N446" s="43">
        <v>16</v>
      </c>
      <c r="O446" s="42">
        <f t="shared" si="27"/>
        <v>1.0094637223974764E-2</v>
      </c>
      <c r="P446" s="71"/>
      <c r="Q446" s="74"/>
    </row>
    <row r="447" spans="1:17" x14ac:dyDescent="0.25">
      <c r="A447" s="39" t="s">
        <v>420</v>
      </c>
      <c r="B447" s="40" t="s">
        <v>384</v>
      </c>
      <c r="C447" s="40" t="s">
        <v>1030</v>
      </c>
      <c r="D447" s="41">
        <v>4372</v>
      </c>
      <c r="E447" s="41">
        <v>325</v>
      </c>
      <c r="F447" s="69">
        <f t="shared" si="24"/>
        <v>7.4336688014638608E-2</v>
      </c>
      <c r="G447" s="39" t="s">
        <v>657</v>
      </c>
      <c r="H447" s="43">
        <v>152</v>
      </c>
      <c r="I447" s="63">
        <f t="shared" si="25"/>
        <v>3.4766697163769442E-2</v>
      </c>
      <c r="J447" s="39" t="s">
        <v>645</v>
      </c>
      <c r="K447" s="43">
        <v>149</v>
      </c>
      <c r="L447" s="42">
        <f t="shared" si="26"/>
        <v>3.4080512351326621E-2</v>
      </c>
      <c r="M447" s="39" t="s">
        <v>100</v>
      </c>
      <c r="N447" s="43">
        <v>22</v>
      </c>
      <c r="O447" s="42">
        <f t="shared" si="27"/>
        <v>5.0320219579139984E-3</v>
      </c>
      <c r="P447" s="71"/>
      <c r="Q447" s="74"/>
    </row>
    <row r="448" spans="1:17" x14ac:dyDescent="0.25">
      <c r="A448" s="39" t="s">
        <v>248</v>
      </c>
      <c r="B448" s="40" t="s">
        <v>243</v>
      </c>
      <c r="C448" s="40" t="s">
        <v>911</v>
      </c>
      <c r="D448" s="41">
        <v>515</v>
      </c>
      <c r="E448" s="41">
        <v>38</v>
      </c>
      <c r="F448" s="69">
        <f t="shared" si="24"/>
        <v>7.3786407766990289E-2</v>
      </c>
      <c r="G448" s="39" t="s">
        <v>645</v>
      </c>
      <c r="H448" s="43">
        <v>34</v>
      </c>
      <c r="I448" s="42">
        <f t="shared" si="25"/>
        <v>6.6019417475728162E-2</v>
      </c>
      <c r="J448" s="39" t="s">
        <v>845</v>
      </c>
      <c r="K448" s="43">
        <v>2</v>
      </c>
      <c r="L448" s="42">
        <f t="shared" si="26"/>
        <v>3.8834951456310678E-3</v>
      </c>
      <c r="M448" s="39" t="s">
        <v>1072</v>
      </c>
      <c r="N448" s="43">
        <v>2</v>
      </c>
      <c r="O448" s="42">
        <f t="shared" si="27"/>
        <v>3.8834951456310678E-3</v>
      </c>
      <c r="P448" s="71"/>
      <c r="Q448" s="74"/>
    </row>
    <row r="449" spans="1:17" x14ac:dyDescent="0.25">
      <c r="A449" s="39" t="s">
        <v>129</v>
      </c>
      <c r="B449" s="40" t="s">
        <v>137</v>
      </c>
      <c r="C449" s="40" t="s">
        <v>1219</v>
      </c>
      <c r="D449" s="41">
        <v>517</v>
      </c>
      <c r="E449" s="41">
        <v>38</v>
      </c>
      <c r="F449" s="69">
        <f t="shared" si="24"/>
        <v>7.3500967117988397E-2</v>
      </c>
      <c r="G449" s="39" t="s">
        <v>645</v>
      </c>
      <c r="H449" s="43">
        <v>28</v>
      </c>
      <c r="I449" s="63">
        <f t="shared" si="25"/>
        <v>5.4158607350096713E-2</v>
      </c>
      <c r="J449" s="39" t="s">
        <v>648</v>
      </c>
      <c r="K449" s="45">
        <v>5</v>
      </c>
      <c r="L449" s="61">
        <f t="shared" si="26"/>
        <v>9.6711798839458421E-3</v>
      </c>
      <c r="M449" s="39" t="s">
        <v>658</v>
      </c>
      <c r="N449" s="43">
        <v>3</v>
      </c>
      <c r="O449" s="42">
        <f t="shared" si="27"/>
        <v>5.8027079303675051E-3</v>
      </c>
      <c r="P449" s="71"/>
      <c r="Q449" s="74"/>
    </row>
    <row r="450" spans="1:17" x14ac:dyDescent="0.25">
      <c r="A450" s="39" t="s">
        <v>616</v>
      </c>
      <c r="B450" s="40" t="s">
        <v>598</v>
      </c>
      <c r="C450" s="40" t="s">
        <v>695</v>
      </c>
      <c r="D450" s="41">
        <v>1475</v>
      </c>
      <c r="E450" s="41">
        <v>108</v>
      </c>
      <c r="F450" s="69">
        <f t="shared" si="24"/>
        <v>7.3220338983050845E-2</v>
      </c>
      <c r="G450" s="39" t="s">
        <v>645</v>
      </c>
      <c r="H450" s="43">
        <v>92</v>
      </c>
      <c r="I450" s="63">
        <f t="shared" si="25"/>
        <v>6.2372881355932205E-2</v>
      </c>
      <c r="J450" s="39" t="s">
        <v>685</v>
      </c>
      <c r="K450" s="43">
        <v>7</v>
      </c>
      <c r="L450" s="42">
        <f t="shared" si="26"/>
        <v>4.7457627118644066E-3</v>
      </c>
      <c r="M450" s="44" t="s">
        <v>1230</v>
      </c>
      <c r="N450" s="45">
        <v>3</v>
      </c>
      <c r="O450" s="42">
        <f t="shared" si="27"/>
        <v>2.0338983050847458E-3</v>
      </c>
      <c r="P450" s="71"/>
      <c r="Q450" s="74"/>
    </row>
    <row r="451" spans="1:17" x14ac:dyDescent="0.25">
      <c r="A451" s="39" t="s">
        <v>165</v>
      </c>
      <c r="B451" s="40" t="s">
        <v>137</v>
      </c>
      <c r="C451" s="40" t="s">
        <v>924</v>
      </c>
      <c r="D451" s="41">
        <v>7239</v>
      </c>
      <c r="E451" s="41">
        <v>528</v>
      </c>
      <c r="F451" s="69">
        <f t="shared" si="24"/>
        <v>7.2938251139660168E-2</v>
      </c>
      <c r="G451" s="39" t="s">
        <v>645</v>
      </c>
      <c r="H451" s="43">
        <v>208</v>
      </c>
      <c r="I451" s="63">
        <f t="shared" si="25"/>
        <v>2.8733250448957037E-2</v>
      </c>
      <c r="J451" s="39" t="s">
        <v>100</v>
      </c>
      <c r="K451" s="43">
        <v>98</v>
      </c>
      <c r="L451" s="42">
        <f t="shared" si="26"/>
        <v>1.3537781461527836E-2</v>
      </c>
      <c r="M451" s="39" t="s">
        <v>69</v>
      </c>
      <c r="N451" s="43">
        <v>84</v>
      </c>
      <c r="O451" s="42">
        <f t="shared" si="27"/>
        <v>1.1603812681309573E-2</v>
      </c>
      <c r="P451" s="71"/>
      <c r="Q451" s="74"/>
    </row>
    <row r="452" spans="1:17" x14ac:dyDescent="0.25">
      <c r="A452" s="39" t="s">
        <v>188</v>
      </c>
      <c r="B452" s="40" t="s">
        <v>184</v>
      </c>
      <c r="C452" s="40" t="s">
        <v>706</v>
      </c>
      <c r="D452" s="41">
        <v>7157</v>
      </c>
      <c r="E452" s="41">
        <v>521</v>
      </c>
      <c r="F452" s="69">
        <f t="shared" ref="F452:F515" si="28">E452/D452</f>
        <v>7.2795864188905962E-2</v>
      </c>
      <c r="G452" s="39" t="s">
        <v>645</v>
      </c>
      <c r="H452" s="43">
        <v>436</v>
      </c>
      <c r="I452" s="63">
        <f t="shared" ref="I452:I515" si="29">IFERROR(H452/$D452,"--")</f>
        <v>6.0919379628335893E-2</v>
      </c>
      <c r="J452" s="39" t="s">
        <v>657</v>
      </c>
      <c r="K452" s="43">
        <v>48</v>
      </c>
      <c r="L452" s="42">
        <f t="shared" ref="L452:L515" si="30">IFERROR(K452/$D452,"--")</f>
        <v>6.7067206930278046E-3</v>
      </c>
      <c r="M452" s="39" t="s">
        <v>69</v>
      </c>
      <c r="N452" s="43">
        <v>37</v>
      </c>
      <c r="O452" s="42">
        <f t="shared" ref="O452:O515" si="31">IFERROR(N452/$D452,"--")</f>
        <v>5.1697638675422663E-3</v>
      </c>
      <c r="P452" s="71"/>
      <c r="Q452" s="74"/>
    </row>
    <row r="453" spans="1:17" x14ac:dyDescent="0.25">
      <c r="A453" s="39" t="s">
        <v>44</v>
      </c>
      <c r="B453" s="40" t="s">
        <v>12</v>
      </c>
      <c r="C453" s="40" t="s">
        <v>821</v>
      </c>
      <c r="D453" s="41">
        <v>5333</v>
      </c>
      <c r="E453" s="41">
        <v>388</v>
      </c>
      <c r="F453" s="69">
        <f t="shared" si="28"/>
        <v>7.275454715919745E-2</v>
      </c>
      <c r="G453" s="39" t="s">
        <v>69</v>
      </c>
      <c r="H453" s="43">
        <v>117</v>
      </c>
      <c r="I453" s="63">
        <f t="shared" si="29"/>
        <v>2.1938871179448715E-2</v>
      </c>
      <c r="J453" s="39" t="s">
        <v>645</v>
      </c>
      <c r="K453" s="43">
        <v>90</v>
      </c>
      <c r="L453" s="42">
        <f t="shared" si="30"/>
        <v>1.687605475342209E-2</v>
      </c>
      <c r="M453" s="39" t="s">
        <v>658</v>
      </c>
      <c r="N453" s="43">
        <v>42</v>
      </c>
      <c r="O453" s="42">
        <f t="shared" si="31"/>
        <v>7.8754922182636411E-3</v>
      </c>
      <c r="P453" s="71"/>
      <c r="Q453" s="74"/>
    </row>
    <row r="454" spans="1:17" x14ac:dyDescent="0.25">
      <c r="A454" s="39" t="s">
        <v>33</v>
      </c>
      <c r="B454" s="40" t="s">
        <v>12</v>
      </c>
      <c r="C454" s="40" t="s">
        <v>772</v>
      </c>
      <c r="D454" s="41">
        <v>1673</v>
      </c>
      <c r="E454" s="41">
        <v>121</v>
      </c>
      <c r="F454" s="69">
        <f t="shared" si="28"/>
        <v>7.2325164375373577E-2</v>
      </c>
      <c r="G454" s="39" t="s">
        <v>645</v>
      </c>
      <c r="H454" s="43">
        <v>32</v>
      </c>
      <c r="I454" s="63">
        <f t="shared" si="29"/>
        <v>1.9127316198445904E-2</v>
      </c>
      <c r="J454" s="39" t="s">
        <v>685</v>
      </c>
      <c r="K454" s="43">
        <v>29</v>
      </c>
      <c r="L454" s="42">
        <f t="shared" si="30"/>
        <v>1.7334130304841603E-2</v>
      </c>
      <c r="M454" s="39" t="s">
        <v>658</v>
      </c>
      <c r="N454" s="43">
        <v>20</v>
      </c>
      <c r="O454" s="42">
        <f t="shared" si="31"/>
        <v>1.1954572624028692E-2</v>
      </c>
      <c r="P454" s="71"/>
      <c r="Q454" s="74"/>
    </row>
    <row r="455" spans="1:17" x14ac:dyDescent="0.25">
      <c r="A455" s="39" t="s">
        <v>494</v>
      </c>
      <c r="B455" s="40" t="s">
        <v>478</v>
      </c>
      <c r="C455" s="40" t="s">
        <v>916</v>
      </c>
      <c r="D455" s="41">
        <v>19900</v>
      </c>
      <c r="E455" s="41">
        <v>1439</v>
      </c>
      <c r="F455" s="69">
        <f t="shared" si="28"/>
        <v>7.2311557788944728E-2</v>
      </c>
      <c r="G455" s="39" t="s">
        <v>645</v>
      </c>
      <c r="H455" s="43">
        <v>486</v>
      </c>
      <c r="I455" s="63">
        <f t="shared" si="29"/>
        <v>2.4422110552763818E-2</v>
      </c>
      <c r="J455" s="39" t="s">
        <v>69</v>
      </c>
      <c r="K455" s="43">
        <v>412</v>
      </c>
      <c r="L455" s="42">
        <f t="shared" si="30"/>
        <v>2.0703517587939698E-2</v>
      </c>
      <c r="M455" s="39" t="s">
        <v>646</v>
      </c>
      <c r="N455" s="43">
        <v>189</v>
      </c>
      <c r="O455" s="42">
        <f t="shared" si="31"/>
        <v>9.4974874371859305E-3</v>
      </c>
      <c r="P455" s="71"/>
      <c r="Q455" s="74"/>
    </row>
    <row r="456" spans="1:17" x14ac:dyDescent="0.25">
      <c r="A456" s="39" t="s">
        <v>230</v>
      </c>
      <c r="B456" s="40" t="s">
        <v>225</v>
      </c>
      <c r="C456" s="40" t="s">
        <v>671</v>
      </c>
      <c r="D456" s="41">
        <v>21038</v>
      </c>
      <c r="E456" s="41">
        <v>1498</v>
      </c>
      <c r="F456" s="69">
        <f t="shared" si="28"/>
        <v>7.1204487118547391E-2</v>
      </c>
      <c r="G456" s="39" t="s">
        <v>645</v>
      </c>
      <c r="H456" s="43">
        <v>797</v>
      </c>
      <c r="I456" s="63">
        <f t="shared" si="29"/>
        <v>3.7883829261336627E-2</v>
      </c>
      <c r="J456" s="39" t="s">
        <v>646</v>
      </c>
      <c r="K456" s="43">
        <v>272</v>
      </c>
      <c r="L456" s="42">
        <f t="shared" si="30"/>
        <v>1.292898564502329E-2</v>
      </c>
      <c r="M456" s="39" t="s">
        <v>69</v>
      </c>
      <c r="N456" s="43">
        <v>133</v>
      </c>
      <c r="O456" s="42">
        <f t="shared" si="31"/>
        <v>6.3218937161327125E-3</v>
      </c>
      <c r="P456" s="71"/>
      <c r="Q456" s="74"/>
    </row>
    <row r="457" spans="1:17" x14ac:dyDescent="0.25">
      <c r="A457" s="39" t="s">
        <v>427</v>
      </c>
      <c r="B457" s="40" t="s">
        <v>384</v>
      </c>
      <c r="C457" s="40" t="s">
        <v>1201</v>
      </c>
      <c r="D457" s="41">
        <v>1898</v>
      </c>
      <c r="E457" s="41">
        <v>135</v>
      </c>
      <c r="F457" s="69">
        <f t="shared" si="28"/>
        <v>7.1127502634351955E-2</v>
      </c>
      <c r="G457" s="39" t="s">
        <v>645</v>
      </c>
      <c r="H457" s="43">
        <v>67</v>
      </c>
      <c r="I457" s="63">
        <f t="shared" si="29"/>
        <v>3.530031612223393E-2</v>
      </c>
      <c r="J457" s="39" t="s">
        <v>658</v>
      </c>
      <c r="K457" s="43">
        <v>30</v>
      </c>
      <c r="L457" s="42">
        <f t="shared" si="30"/>
        <v>1.5806111696522657E-2</v>
      </c>
      <c r="M457" s="39" t="s">
        <v>646</v>
      </c>
      <c r="N457" s="43">
        <v>22</v>
      </c>
      <c r="O457" s="42">
        <f t="shared" si="31"/>
        <v>1.1591148577449948E-2</v>
      </c>
      <c r="P457" s="71"/>
      <c r="Q457" s="74"/>
    </row>
    <row r="458" spans="1:17" x14ac:dyDescent="0.25">
      <c r="A458" s="39" t="s">
        <v>346</v>
      </c>
      <c r="B458" s="40" t="s">
        <v>320</v>
      </c>
      <c r="C458" s="40" t="s">
        <v>1050</v>
      </c>
      <c r="D458" s="41">
        <v>6346</v>
      </c>
      <c r="E458" s="41">
        <v>450</v>
      </c>
      <c r="F458" s="69">
        <f t="shared" si="28"/>
        <v>7.0910809959029306E-2</v>
      </c>
      <c r="G458" s="39" t="s">
        <v>645</v>
      </c>
      <c r="H458" s="43">
        <v>187</v>
      </c>
      <c r="I458" s="63">
        <f t="shared" si="29"/>
        <v>2.9467381027418846E-2</v>
      </c>
      <c r="J458" s="39" t="s">
        <v>657</v>
      </c>
      <c r="K458" s="43">
        <v>55</v>
      </c>
      <c r="L458" s="42">
        <f t="shared" si="30"/>
        <v>8.6668767727702493E-3</v>
      </c>
      <c r="M458" s="39" t="s">
        <v>69</v>
      </c>
      <c r="N458" s="43">
        <v>51</v>
      </c>
      <c r="O458" s="42">
        <f t="shared" si="31"/>
        <v>8.0365584620233216E-3</v>
      </c>
      <c r="P458" s="71"/>
      <c r="Q458" s="74"/>
    </row>
    <row r="459" spans="1:17" x14ac:dyDescent="0.25">
      <c r="A459" s="39" t="s">
        <v>625</v>
      </c>
      <c r="B459" s="40" t="s">
        <v>618</v>
      </c>
      <c r="C459" s="40" t="s">
        <v>687</v>
      </c>
      <c r="D459" s="41">
        <v>2416</v>
      </c>
      <c r="E459" s="41">
        <v>171</v>
      </c>
      <c r="F459" s="69">
        <f t="shared" si="28"/>
        <v>7.0778145695364239E-2</v>
      </c>
      <c r="G459" s="39" t="s">
        <v>648</v>
      </c>
      <c r="H459" s="43">
        <v>76</v>
      </c>
      <c r="I459" s="63">
        <f t="shared" si="29"/>
        <v>3.1456953642384107E-2</v>
      </c>
      <c r="J459" s="39" t="s">
        <v>645</v>
      </c>
      <c r="K459" s="43">
        <v>26</v>
      </c>
      <c r="L459" s="42">
        <f t="shared" si="30"/>
        <v>1.0761589403973509E-2</v>
      </c>
      <c r="M459" s="39" t="s">
        <v>646</v>
      </c>
      <c r="N459" s="43">
        <v>20</v>
      </c>
      <c r="O459" s="42">
        <f t="shared" si="31"/>
        <v>8.2781456953642391E-3</v>
      </c>
      <c r="P459" s="71"/>
      <c r="Q459" s="74"/>
    </row>
    <row r="460" spans="1:17" x14ac:dyDescent="0.25">
      <c r="A460" s="39" t="s">
        <v>580</v>
      </c>
      <c r="B460" s="40" t="s">
        <v>569</v>
      </c>
      <c r="C460" s="40" t="s">
        <v>1179</v>
      </c>
      <c r="D460" s="41">
        <v>4708</v>
      </c>
      <c r="E460" s="41">
        <v>331</v>
      </c>
      <c r="F460" s="69">
        <f t="shared" si="28"/>
        <v>7.030586236193713E-2</v>
      </c>
      <c r="G460" s="39" t="s">
        <v>645</v>
      </c>
      <c r="H460" s="43">
        <v>141</v>
      </c>
      <c r="I460" s="56">
        <f t="shared" si="29"/>
        <v>2.9949022939677144E-2</v>
      </c>
      <c r="J460" s="39" t="s">
        <v>69</v>
      </c>
      <c r="K460" s="43">
        <v>107</v>
      </c>
      <c r="L460" s="42">
        <f t="shared" si="30"/>
        <v>2.2727272727272728E-2</v>
      </c>
      <c r="M460" s="39" t="s">
        <v>653</v>
      </c>
      <c r="N460" s="43">
        <v>29</v>
      </c>
      <c r="O460" s="42">
        <f t="shared" si="31"/>
        <v>6.1597281223449447E-3</v>
      </c>
      <c r="P460" s="71"/>
      <c r="Q460" s="74"/>
    </row>
    <row r="461" spans="1:17" x14ac:dyDescent="0.25">
      <c r="A461" s="39" t="s">
        <v>429</v>
      </c>
      <c r="B461" s="40" t="s">
        <v>384</v>
      </c>
      <c r="C461" s="40" t="s">
        <v>1124</v>
      </c>
      <c r="D461" s="41">
        <v>3756</v>
      </c>
      <c r="E461" s="41">
        <v>261</v>
      </c>
      <c r="F461" s="69">
        <f t="shared" si="28"/>
        <v>6.9488817891373802E-2</v>
      </c>
      <c r="G461" s="39" t="s">
        <v>646</v>
      </c>
      <c r="H461" s="43">
        <v>55</v>
      </c>
      <c r="I461" s="63">
        <f t="shared" si="29"/>
        <v>1.4643237486687966E-2</v>
      </c>
      <c r="J461" s="39" t="s">
        <v>685</v>
      </c>
      <c r="K461" s="43">
        <v>42</v>
      </c>
      <c r="L461" s="42">
        <f t="shared" si="30"/>
        <v>1.1182108626198083E-2</v>
      </c>
      <c r="M461" s="44" t="s">
        <v>69</v>
      </c>
      <c r="N461" s="45">
        <v>39</v>
      </c>
      <c r="O461" s="42">
        <f t="shared" si="31"/>
        <v>1.0383386581469648E-2</v>
      </c>
      <c r="P461" s="71"/>
      <c r="Q461" s="74"/>
    </row>
    <row r="462" spans="1:17" x14ac:dyDescent="0.25">
      <c r="A462" s="39" t="s">
        <v>445</v>
      </c>
      <c r="B462" s="40" t="s">
        <v>439</v>
      </c>
      <c r="C462" s="40" t="s">
        <v>981</v>
      </c>
      <c r="D462" s="41">
        <v>7567</v>
      </c>
      <c r="E462" s="41">
        <v>524</v>
      </c>
      <c r="F462" s="69">
        <f t="shared" si="28"/>
        <v>6.924805074666314E-2</v>
      </c>
      <c r="G462" s="39" t="s">
        <v>69</v>
      </c>
      <c r="H462" s="43">
        <v>141</v>
      </c>
      <c r="I462" s="63">
        <f t="shared" si="29"/>
        <v>1.8633540372670808E-2</v>
      </c>
      <c r="J462" s="39" t="s">
        <v>685</v>
      </c>
      <c r="K462" s="43">
        <v>112</v>
      </c>
      <c r="L462" s="42">
        <f t="shared" si="30"/>
        <v>1.4801110083256245E-2</v>
      </c>
      <c r="M462" s="44" t="s">
        <v>648</v>
      </c>
      <c r="N462" s="45">
        <v>72</v>
      </c>
      <c r="O462" s="42">
        <f t="shared" si="31"/>
        <v>9.5149993392361562E-3</v>
      </c>
      <c r="P462" s="71"/>
      <c r="Q462" s="74"/>
    </row>
    <row r="463" spans="1:17" x14ac:dyDescent="0.25">
      <c r="A463" s="39" t="s">
        <v>36</v>
      </c>
      <c r="B463" s="40" t="s">
        <v>12</v>
      </c>
      <c r="C463" s="40" t="s">
        <v>936</v>
      </c>
      <c r="D463" s="41">
        <v>1677</v>
      </c>
      <c r="E463" s="41">
        <v>116</v>
      </c>
      <c r="F463" s="69">
        <f t="shared" si="28"/>
        <v>6.9171138938580803E-2</v>
      </c>
      <c r="G463" s="39" t="s">
        <v>645</v>
      </c>
      <c r="H463" s="43">
        <v>84</v>
      </c>
      <c r="I463" s="63">
        <f t="shared" si="29"/>
        <v>5.008944543828265E-2</v>
      </c>
      <c r="J463" s="39" t="s">
        <v>658</v>
      </c>
      <c r="K463" s="43">
        <v>16</v>
      </c>
      <c r="L463" s="42">
        <f t="shared" si="30"/>
        <v>9.5408467501490752E-3</v>
      </c>
      <c r="M463" s="39" t="s">
        <v>69</v>
      </c>
      <c r="N463" s="43">
        <v>11</v>
      </c>
      <c r="O463" s="42">
        <f t="shared" si="31"/>
        <v>6.5593321407274897E-3</v>
      </c>
      <c r="P463" s="71"/>
      <c r="Q463" s="74"/>
    </row>
    <row r="464" spans="1:17" x14ac:dyDescent="0.25">
      <c r="A464" s="39" t="s">
        <v>171</v>
      </c>
      <c r="B464" s="40" t="s">
        <v>137</v>
      </c>
      <c r="C464" s="40" t="s">
        <v>681</v>
      </c>
      <c r="D464" s="41">
        <v>6120</v>
      </c>
      <c r="E464" s="41">
        <v>423</v>
      </c>
      <c r="F464" s="69">
        <f t="shared" si="28"/>
        <v>6.9117647058823534E-2</v>
      </c>
      <c r="G464" s="39" t="s">
        <v>645</v>
      </c>
      <c r="H464" s="43">
        <v>254</v>
      </c>
      <c r="I464" s="63">
        <f t="shared" si="29"/>
        <v>4.1503267973856207E-2</v>
      </c>
      <c r="J464" s="39" t="s">
        <v>646</v>
      </c>
      <c r="K464" s="43">
        <v>71</v>
      </c>
      <c r="L464" s="42">
        <f t="shared" si="30"/>
        <v>1.1601307189542484E-2</v>
      </c>
      <c r="M464" s="39" t="s">
        <v>35</v>
      </c>
      <c r="N464" s="43">
        <v>61</v>
      </c>
      <c r="O464" s="42">
        <f t="shared" si="31"/>
        <v>9.9673202614379078E-3</v>
      </c>
      <c r="P464" s="71"/>
      <c r="Q464" s="74"/>
    </row>
    <row r="465" spans="1:17" x14ac:dyDescent="0.25">
      <c r="A465" s="39" t="s">
        <v>422</v>
      </c>
      <c r="B465" s="40" t="s">
        <v>384</v>
      </c>
      <c r="C465" s="40" t="s">
        <v>1034</v>
      </c>
      <c r="D465" s="41">
        <v>5640</v>
      </c>
      <c r="E465" s="41">
        <v>389</v>
      </c>
      <c r="F465" s="69">
        <f t="shared" si="28"/>
        <v>6.8971631205673761E-2</v>
      </c>
      <c r="G465" s="39" t="s">
        <v>50</v>
      </c>
      <c r="H465" s="43">
        <v>142</v>
      </c>
      <c r="I465" s="63">
        <f t="shared" si="29"/>
        <v>2.5177304964539009E-2</v>
      </c>
      <c r="J465" s="39" t="s">
        <v>69</v>
      </c>
      <c r="K465" s="43">
        <v>138</v>
      </c>
      <c r="L465" s="42">
        <f t="shared" si="30"/>
        <v>2.4468085106382979E-2</v>
      </c>
      <c r="M465" s="39" t="s">
        <v>657</v>
      </c>
      <c r="N465" s="43">
        <v>57</v>
      </c>
      <c r="O465" s="42">
        <f t="shared" si="31"/>
        <v>1.0106382978723405E-2</v>
      </c>
      <c r="P465" s="71"/>
      <c r="Q465" s="74"/>
    </row>
    <row r="466" spans="1:17" x14ac:dyDescent="0.25">
      <c r="A466" s="39" t="s">
        <v>418</v>
      </c>
      <c r="B466" s="40" t="s">
        <v>384</v>
      </c>
      <c r="C466" s="40" t="s">
        <v>1020</v>
      </c>
      <c r="D466" s="41">
        <v>3092</v>
      </c>
      <c r="E466" s="41">
        <v>211</v>
      </c>
      <c r="F466" s="69">
        <f t="shared" si="28"/>
        <v>6.8240620957309178E-2</v>
      </c>
      <c r="G466" s="39" t="s">
        <v>645</v>
      </c>
      <c r="H466" s="43">
        <v>129</v>
      </c>
      <c r="I466" s="63">
        <f t="shared" si="29"/>
        <v>4.1720569210866754E-2</v>
      </c>
      <c r="J466" s="39" t="s">
        <v>69</v>
      </c>
      <c r="K466" s="43">
        <v>33</v>
      </c>
      <c r="L466" s="42">
        <f t="shared" si="30"/>
        <v>1.0672703751617076E-2</v>
      </c>
      <c r="M466" s="39" t="s">
        <v>35</v>
      </c>
      <c r="N466" s="43">
        <v>16</v>
      </c>
      <c r="O466" s="42">
        <f t="shared" si="31"/>
        <v>5.1746442432082798E-3</v>
      </c>
      <c r="P466" s="71"/>
      <c r="Q466" s="74"/>
    </row>
    <row r="467" spans="1:17" x14ac:dyDescent="0.25">
      <c r="A467" s="39" t="s">
        <v>479</v>
      </c>
      <c r="B467" s="40" t="s">
        <v>478</v>
      </c>
      <c r="C467" s="40" t="s">
        <v>824</v>
      </c>
      <c r="D467" s="41">
        <v>427</v>
      </c>
      <c r="E467" s="41">
        <v>29</v>
      </c>
      <c r="F467" s="69">
        <f t="shared" si="28"/>
        <v>6.7915690866510545E-2</v>
      </c>
      <c r="G467" s="39" t="s">
        <v>69</v>
      </c>
      <c r="H467" s="43">
        <v>9</v>
      </c>
      <c r="I467" s="63">
        <f t="shared" si="29"/>
        <v>2.1077283372365339E-2</v>
      </c>
      <c r="J467" s="39" t="s">
        <v>657</v>
      </c>
      <c r="K467" s="43">
        <v>8</v>
      </c>
      <c r="L467" s="42">
        <f t="shared" si="30"/>
        <v>1.873536299765808E-2</v>
      </c>
      <c r="M467" s="39" t="s">
        <v>1231</v>
      </c>
      <c r="N467" s="43">
        <v>6</v>
      </c>
      <c r="O467" s="42">
        <f t="shared" si="31"/>
        <v>1.405152224824356E-2</v>
      </c>
      <c r="P467" s="71"/>
      <c r="Q467" s="74"/>
    </row>
    <row r="468" spans="1:17" x14ac:dyDescent="0.25">
      <c r="A468" s="39" t="s">
        <v>592</v>
      </c>
      <c r="B468" s="40" t="s">
        <v>569</v>
      </c>
      <c r="C468" s="40" t="s">
        <v>1016</v>
      </c>
      <c r="D468" s="41">
        <v>1826</v>
      </c>
      <c r="E468" s="41">
        <v>124</v>
      </c>
      <c r="F468" s="69">
        <f t="shared" si="28"/>
        <v>6.7907995618838993E-2</v>
      </c>
      <c r="G468" s="39" t="s">
        <v>645</v>
      </c>
      <c r="H468" s="43">
        <v>76</v>
      </c>
      <c r="I468" s="63">
        <f t="shared" si="29"/>
        <v>4.1621029572836803E-2</v>
      </c>
      <c r="J468" s="39" t="s">
        <v>50</v>
      </c>
      <c r="K468" s="43">
        <v>32</v>
      </c>
      <c r="L468" s="42">
        <f t="shared" si="30"/>
        <v>1.7524644030668127E-2</v>
      </c>
      <c r="M468" s="39" t="s">
        <v>685</v>
      </c>
      <c r="N468" s="43">
        <v>9</v>
      </c>
      <c r="O468" s="42">
        <f t="shared" si="31"/>
        <v>4.9288061336254111E-3</v>
      </c>
      <c r="P468" s="71"/>
      <c r="Q468" s="74"/>
    </row>
    <row r="469" spans="1:17" x14ac:dyDescent="0.25">
      <c r="A469" s="39" t="s">
        <v>584</v>
      </c>
      <c r="B469" s="40" t="s">
        <v>569</v>
      </c>
      <c r="C469" s="40" t="s">
        <v>710</v>
      </c>
      <c r="D469" s="41">
        <v>3569</v>
      </c>
      <c r="E469" s="41">
        <v>241</v>
      </c>
      <c r="F469" s="69">
        <f t="shared" si="28"/>
        <v>6.7525917623984313E-2</v>
      </c>
      <c r="G469" s="39" t="s">
        <v>69</v>
      </c>
      <c r="H469" s="43">
        <v>93</v>
      </c>
      <c r="I469" s="63">
        <f t="shared" si="29"/>
        <v>2.6057719249089381E-2</v>
      </c>
      <c r="J469" s="39" t="s">
        <v>645</v>
      </c>
      <c r="K469" s="43">
        <v>76</v>
      </c>
      <c r="L469" s="42">
        <f t="shared" si="30"/>
        <v>2.1294480246567667E-2</v>
      </c>
      <c r="M469" s="39" t="s">
        <v>646</v>
      </c>
      <c r="N469" s="43">
        <v>61</v>
      </c>
      <c r="O469" s="42">
        <f t="shared" si="31"/>
        <v>1.7091622303166153E-2</v>
      </c>
      <c r="P469" s="71"/>
      <c r="Q469" s="74"/>
    </row>
    <row r="470" spans="1:17" x14ac:dyDescent="0.25">
      <c r="A470" s="39" t="s">
        <v>573</v>
      </c>
      <c r="B470" s="40" t="s">
        <v>569</v>
      </c>
      <c r="C470" s="40" t="s">
        <v>786</v>
      </c>
      <c r="D470" s="41">
        <v>5103</v>
      </c>
      <c r="E470" s="41">
        <v>344</v>
      </c>
      <c r="F470" s="69">
        <f t="shared" si="28"/>
        <v>6.7411326670585928E-2</v>
      </c>
      <c r="G470" s="39" t="s">
        <v>645</v>
      </c>
      <c r="H470" s="43">
        <v>147</v>
      </c>
      <c r="I470" s="63">
        <f t="shared" si="29"/>
        <v>2.8806584362139918E-2</v>
      </c>
      <c r="J470" s="39" t="s">
        <v>658</v>
      </c>
      <c r="K470" s="43">
        <v>70</v>
      </c>
      <c r="L470" s="42">
        <f t="shared" si="30"/>
        <v>1.3717421124828532E-2</v>
      </c>
      <c r="M470" s="39" t="s">
        <v>685</v>
      </c>
      <c r="N470" s="43">
        <v>66</v>
      </c>
      <c r="O470" s="42">
        <f t="shared" si="31"/>
        <v>1.2933568489124045E-2</v>
      </c>
      <c r="P470" s="71"/>
      <c r="Q470" s="74"/>
    </row>
    <row r="471" spans="1:17" x14ac:dyDescent="0.25">
      <c r="A471" s="39" t="s">
        <v>451</v>
      </c>
      <c r="B471" s="40" t="s">
        <v>439</v>
      </c>
      <c r="C471" s="40" t="s">
        <v>775</v>
      </c>
      <c r="D471" s="41">
        <v>3819</v>
      </c>
      <c r="E471" s="41">
        <v>257</v>
      </c>
      <c r="F471" s="69">
        <f t="shared" si="28"/>
        <v>6.7295103430217329E-2</v>
      </c>
      <c r="G471" s="39" t="s">
        <v>69</v>
      </c>
      <c r="H471" s="43">
        <v>136</v>
      </c>
      <c r="I471" s="63">
        <f t="shared" si="29"/>
        <v>3.5611416601204503E-2</v>
      </c>
      <c r="J471" s="39" t="s">
        <v>645</v>
      </c>
      <c r="K471" s="43">
        <v>63</v>
      </c>
      <c r="L471" s="42">
        <f t="shared" si="30"/>
        <v>1.6496465043205028E-2</v>
      </c>
      <c r="M471" s="39" t="s">
        <v>50</v>
      </c>
      <c r="N471" s="43">
        <v>28</v>
      </c>
      <c r="O471" s="42">
        <f t="shared" si="31"/>
        <v>7.3317622414244563E-3</v>
      </c>
      <c r="P471" s="71"/>
      <c r="Q471" s="74"/>
    </row>
    <row r="472" spans="1:17" x14ac:dyDescent="0.25">
      <c r="A472" s="39" t="s">
        <v>632</v>
      </c>
      <c r="B472" s="40" t="s">
        <v>618</v>
      </c>
      <c r="C472" s="40" t="s">
        <v>745</v>
      </c>
      <c r="D472" s="41">
        <v>2480</v>
      </c>
      <c r="E472" s="41">
        <v>163</v>
      </c>
      <c r="F472" s="69">
        <f t="shared" si="28"/>
        <v>6.5725806451612898E-2</v>
      </c>
      <c r="G472" s="39" t="s">
        <v>645</v>
      </c>
      <c r="H472" s="43">
        <v>114</v>
      </c>
      <c r="I472" s="63">
        <f t="shared" si="29"/>
        <v>4.596774193548387E-2</v>
      </c>
      <c r="J472" s="39" t="s">
        <v>69</v>
      </c>
      <c r="K472" s="43">
        <v>27</v>
      </c>
      <c r="L472" s="42">
        <f t="shared" si="30"/>
        <v>1.0887096774193548E-2</v>
      </c>
      <c r="M472" s="39" t="s">
        <v>648</v>
      </c>
      <c r="N472" s="43">
        <v>9</v>
      </c>
      <c r="O472" s="42">
        <f t="shared" si="31"/>
        <v>3.6290322580645163E-3</v>
      </c>
      <c r="P472" s="71"/>
      <c r="Q472" s="74"/>
    </row>
    <row r="473" spans="1:17" x14ac:dyDescent="0.25">
      <c r="A473" s="39" t="s">
        <v>505</v>
      </c>
      <c r="B473" s="40" t="s">
        <v>478</v>
      </c>
      <c r="C473" s="40" t="s">
        <v>1137</v>
      </c>
      <c r="D473" s="41">
        <v>2070</v>
      </c>
      <c r="E473" s="41">
        <v>136</v>
      </c>
      <c r="F473" s="69">
        <f t="shared" si="28"/>
        <v>6.5700483091787443E-2</v>
      </c>
      <c r="G473" s="39" t="s">
        <v>646</v>
      </c>
      <c r="H473" s="43">
        <v>47</v>
      </c>
      <c r="I473" s="63">
        <f t="shared" si="29"/>
        <v>2.2705314009661835E-2</v>
      </c>
      <c r="J473" s="39" t="s">
        <v>645</v>
      </c>
      <c r="K473" s="43">
        <v>45</v>
      </c>
      <c r="L473" s="42">
        <f t="shared" si="30"/>
        <v>2.1739130434782608E-2</v>
      </c>
      <c r="M473" s="39" t="s">
        <v>685</v>
      </c>
      <c r="N473" s="43">
        <v>26</v>
      </c>
      <c r="O473" s="42">
        <f t="shared" si="31"/>
        <v>1.2560386473429951E-2</v>
      </c>
      <c r="P473" s="71"/>
      <c r="Q473" s="74"/>
    </row>
    <row r="474" spans="1:17" x14ac:dyDescent="0.25">
      <c r="A474" s="39" t="s">
        <v>244</v>
      </c>
      <c r="B474" s="40" t="s">
        <v>243</v>
      </c>
      <c r="C474" s="40" t="s">
        <v>840</v>
      </c>
      <c r="D474" s="41">
        <v>4402</v>
      </c>
      <c r="E474" s="41">
        <v>286</v>
      </c>
      <c r="F474" s="69">
        <f t="shared" si="28"/>
        <v>6.4970467969104953E-2</v>
      </c>
      <c r="G474" s="39" t="s">
        <v>645</v>
      </c>
      <c r="H474" s="43">
        <v>244</v>
      </c>
      <c r="I474" s="63">
        <f t="shared" si="29"/>
        <v>5.5429350295320312E-2</v>
      </c>
      <c r="J474" s="39" t="s">
        <v>69</v>
      </c>
      <c r="K474" s="43">
        <v>31</v>
      </c>
      <c r="L474" s="42">
        <f t="shared" si="30"/>
        <v>7.0422535211267607E-3</v>
      </c>
      <c r="M474" s="39" t="s">
        <v>658</v>
      </c>
      <c r="N474" s="43">
        <v>11</v>
      </c>
      <c r="O474" s="42">
        <f t="shared" si="31"/>
        <v>2.4988641526578828E-3</v>
      </c>
      <c r="P474" s="71"/>
      <c r="Q474" s="74"/>
    </row>
    <row r="475" spans="1:17" x14ac:dyDescent="0.25">
      <c r="A475" s="39" t="s">
        <v>178</v>
      </c>
      <c r="B475" s="40" t="s">
        <v>137</v>
      </c>
      <c r="C475" s="40" t="s">
        <v>945</v>
      </c>
      <c r="D475" s="41">
        <v>1728</v>
      </c>
      <c r="E475" s="41">
        <v>112</v>
      </c>
      <c r="F475" s="69">
        <f t="shared" si="28"/>
        <v>6.4814814814814811E-2</v>
      </c>
      <c r="G475" s="39" t="s">
        <v>653</v>
      </c>
      <c r="H475" s="43">
        <v>55</v>
      </c>
      <c r="I475" s="63">
        <f t="shared" si="29"/>
        <v>3.1828703703703706E-2</v>
      </c>
      <c r="J475" s="39" t="s">
        <v>645</v>
      </c>
      <c r="K475" s="43">
        <v>30</v>
      </c>
      <c r="L475" s="42">
        <f t="shared" si="30"/>
        <v>1.7361111111111112E-2</v>
      </c>
      <c r="M475" s="39" t="s">
        <v>648</v>
      </c>
      <c r="N475" s="43">
        <v>19</v>
      </c>
      <c r="O475" s="42">
        <f t="shared" si="31"/>
        <v>1.0995370370370371E-2</v>
      </c>
      <c r="P475" s="71"/>
      <c r="Q475" s="74"/>
    </row>
    <row r="476" spans="1:17" x14ac:dyDescent="0.25">
      <c r="A476" s="39" t="s">
        <v>480</v>
      </c>
      <c r="B476" s="40" t="s">
        <v>478</v>
      </c>
      <c r="C476" s="40" t="s">
        <v>906</v>
      </c>
      <c r="D476" s="41">
        <v>989</v>
      </c>
      <c r="E476" s="41">
        <v>64</v>
      </c>
      <c r="F476" s="69">
        <f t="shared" si="28"/>
        <v>6.4711830131445908E-2</v>
      </c>
      <c r="G476" s="39" t="s">
        <v>645</v>
      </c>
      <c r="H476" s="43">
        <v>33</v>
      </c>
      <c r="I476" s="63">
        <f t="shared" si="29"/>
        <v>3.3367037411526794E-2</v>
      </c>
      <c r="J476" s="39" t="s">
        <v>653</v>
      </c>
      <c r="K476" s="43">
        <v>16</v>
      </c>
      <c r="L476" s="42">
        <f t="shared" si="30"/>
        <v>1.6177957532861477E-2</v>
      </c>
      <c r="M476" s="39" t="s">
        <v>69</v>
      </c>
      <c r="N476" s="43">
        <v>10</v>
      </c>
      <c r="O476" s="42">
        <f t="shared" si="31"/>
        <v>1.0111223458038422E-2</v>
      </c>
      <c r="P476" s="71"/>
      <c r="Q476" s="74"/>
    </row>
    <row r="477" spans="1:17" x14ac:dyDescent="0.25">
      <c r="A477" s="39" t="s">
        <v>432</v>
      </c>
      <c r="B477" s="40" t="s">
        <v>384</v>
      </c>
      <c r="C477" s="40" t="s">
        <v>807</v>
      </c>
      <c r="D477" s="41">
        <v>4596</v>
      </c>
      <c r="E477" s="41">
        <v>296</v>
      </c>
      <c r="F477" s="69">
        <f t="shared" si="28"/>
        <v>6.4403829416884245E-2</v>
      </c>
      <c r="G477" s="39" t="s">
        <v>646</v>
      </c>
      <c r="H477" s="43">
        <v>76</v>
      </c>
      <c r="I477" s="63">
        <f t="shared" si="29"/>
        <v>1.6536118363794605E-2</v>
      </c>
      <c r="J477" s="39" t="s">
        <v>645</v>
      </c>
      <c r="K477" s="43">
        <v>70</v>
      </c>
      <c r="L477" s="42">
        <f t="shared" si="30"/>
        <v>1.5230635335073977E-2</v>
      </c>
      <c r="M477" s="39" t="s">
        <v>657</v>
      </c>
      <c r="N477" s="43">
        <v>56</v>
      </c>
      <c r="O477" s="42">
        <f t="shared" si="31"/>
        <v>1.2184508268059183E-2</v>
      </c>
      <c r="P477" s="71"/>
      <c r="Q477" s="74"/>
    </row>
    <row r="478" spans="1:17" x14ac:dyDescent="0.25">
      <c r="A478" s="39" t="s">
        <v>502</v>
      </c>
      <c r="B478" s="40" t="s">
        <v>478</v>
      </c>
      <c r="C478" s="40" t="s">
        <v>1063</v>
      </c>
      <c r="D478" s="41">
        <v>7700</v>
      </c>
      <c r="E478" s="41">
        <v>495</v>
      </c>
      <c r="F478" s="69">
        <f t="shared" si="28"/>
        <v>6.4285714285714279E-2</v>
      </c>
      <c r="G478" s="39" t="s">
        <v>645</v>
      </c>
      <c r="H478" s="43">
        <v>344</v>
      </c>
      <c r="I478" s="63">
        <f t="shared" si="29"/>
        <v>4.4675324675324674E-2</v>
      </c>
      <c r="J478" s="39" t="s">
        <v>1170</v>
      </c>
      <c r="K478" s="43">
        <v>42</v>
      </c>
      <c r="L478" s="42">
        <f t="shared" si="30"/>
        <v>5.454545454545455E-3</v>
      </c>
      <c r="M478" s="39" t="s">
        <v>925</v>
      </c>
      <c r="N478" s="43">
        <v>42</v>
      </c>
      <c r="O478" s="42">
        <f t="shared" si="31"/>
        <v>5.454545454545455E-3</v>
      </c>
      <c r="P478" s="71"/>
      <c r="Q478" s="74"/>
    </row>
    <row r="479" spans="1:17" x14ac:dyDescent="0.25">
      <c r="A479" s="39" t="s">
        <v>425</v>
      </c>
      <c r="B479" s="40" t="s">
        <v>384</v>
      </c>
      <c r="C479" s="40" t="s">
        <v>680</v>
      </c>
      <c r="D479" s="41">
        <v>7037</v>
      </c>
      <c r="E479" s="41">
        <v>448</v>
      </c>
      <c r="F479" s="69">
        <f t="shared" si="28"/>
        <v>6.3663492965752452E-2</v>
      </c>
      <c r="G479" s="39" t="s">
        <v>645</v>
      </c>
      <c r="H479" s="43">
        <v>257</v>
      </c>
      <c r="I479" s="63">
        <f t="shared" si="29"/>
        <v>3.6521244848657097E-2</v>
      </c>
      <c r="J479" s="39" t="s">
        <v>100</v>
      </c>
      <c r="K479" s="43">
        <v>49</v>
      </c>
      <c r="L479" s="42">
        <f t="shared" si="30"/>
        <v>6.9631945431291743E-3</v>
      </c>
      <c r="M479" s="39" t="s">
        <v>773</v>
      </c>
      <c r="N479" s="43">
        <v>33</v>
      </c>
      <c r="O479" s="42">
        <f t="shared" si="31"/>
        <v>4.6894983657808729E-3</v>
      </c>
      <c r="P479" s="71"/>
      <c r="Q479" s="74"/>
    </row>
    <row r="480" spans="1:17" x14ac:dyDescent="0.25">
      <c r="A480" s="39" t="s">
        <v>298</v>
      </c>
      <c r="B480" s="40" t="s">
        <v>283</v>
      </c>
      <c r="C480" s="40" t="s">
        <v>1129</v>
      </c>
      <c r="D480" s="41">
        <v>3249</v>
      </c>
      <c r="E480" s="41">
        <v>205</v>
      </c>
      <c r="F480" s="69">
        <f t="shared" si="28"/>
        <v>6.3096337334564476E-2</v>
      </c>
      <c r="G480" s="39" t="s">
        <v>645</v>
      </c>
      <c r="H480" s="43">
        <v>119</v>
      </c>
      <c r="I480" s="63">
        <f t="shared" si="29"/>
        <v>3.6626654355186208E-2</v>
      </c>
      <c r="J480" s="39" t="s">
        <v>685</v>
      </c>
      <c r="K480" s="43">
        <v>36</v>
      </c>
      <c r="L480" s="42">
        <f t="shared" si="30"/>
        <v>1.1080332409972299E-2</v>
      </c>
      <c r="M480" s="39" t="s">
        <v>69</v>
      </c>
      <c r="N480" s="43">
        <v>23</v>
      </c>
      <c r="O480" s="42">
        <f t="shared" si="31"/>
        <v>7.0791012619267468E-3</v>
      </c>
      <c r="P480" s="71"/>
      <c r="Q480" s="74"/>
    </row>
    <row r="481" spans="1:17" x14ac:dyDescent="0.25">
      <c r="A481" s="39" t="s">
        <v>493</v>
      </c>
      <c r="B481" s="40" t="s">
        <v>478</v>
      </c>
      <c r="C481" s="40" t="s">
        <v>984</v>
      </c>
      <c r="D481" s="41">
        <v>2020</v>
      </c>
      <c r="E481" s="41">
        <v>125</v>
      </c>
      <c r="F481" s="69">
        <f t="shared" si="28"/>
        <v>6.1881188118811881E-2</v>
      </c>
      <c r="G481" s="39" t="s">
        <v>69</v>
      </c>
      <c r="H481" s="43">
        <v>99</v>
      </c>
      <c r="I481" s="63">
        <f t="shared" si="29"/>
        <v>4.9009900990099012E-2</v>
      </c>
      <c r="J481" s="39" t="s">
        <v>645</v>
      </c>
      <c r="K481" s="43">
        <v>9</v>
      </c>
      <c r="L481" s="42">
        <f t="shared" si="30"/>
        <v>4.4554455445544551E-3</v>
      </c>
      <c r="M481" s="39" t="s">
        <v>685</v>
      </c>
      <c r="N481" s="43">
        <v>7</v>
      </c>
      <c r="O481" s="42">
        <f t="shared" si="31"/>
        <v>3.4653465346534654E-3</v>
      </c>
      <c r="P481" s="71"/>
      <c r="Q481" s="74"/>
    </row>
    <row r="482" spans="1:17" x14ac:dyDescent="0.25">
      <c r="A482" s="39" t="s">
        <v>255</v>
      </c>
      <c r="B482" s="40" t="s">
        <v>243</v>
      </c>
      <c r="C482" s="40" t="s">
        <v>1119</v>
      </c>
      <c r="D482" s="41">
        <v>293</v>
      </c>
      <c r="E482" s="41">
        <v>18</v>
      </c>
      <c r="F482" s="69">
        <f t="shared" si="28"/>
        <v>6.1433447098976107E-2</v>
      </c>
      <c r="G482" s="39" t="s">
        <v>645</v>
      </c>
      <c r="H482" s="43">
        <v>18</v>
      </c>
      <c r="I482" s="63">
        <f t="shared" si="29"/>
        <v>6.1433447098976107E-2</v>
      </c>
      <c r="J482" s="39" t="s">
        <v>29</v>
      </c>
      <c r="K482" s="43">
        <v>0</v>
      </c>
      <c r="L482" s="42">
        <f t="shared" si="30"/>
        <v>0</v>
      </c>
      <c r="M482" s="39" t="s">
        <v>29</v>
      </c>
      <c r="N482" s="43">
        <v>0</v>
      </c>
      <c r="O482" s="42">
        <f t="shared" si="31"/>
        <v>0</v>
      </c>
      <c r="P482" s="71"/>
      <c r="Q482" s="74"/>
    </row>
    <row r="483" spans="1:17" x14ac:dyDescent="0.25">
      <c r="A483" s="39" t="s">
        <v>509</v>
      </c>
      <c r="B483" s="40" t="s">
        <v>478</v>
      </c>
      <c r="C483" s="40" t="s">
        <v>1114</v>
      </c>
      <c r="D483" s="41">
        <v>27442</v>
      </c>
      <c r="E483" s="41">
        <v>1680</v>
      </c>
      <c r="F483" s="69">
        <f t="shared" si="28"/>
        <v>6.1220027694774436E-2</v>
      </c>
      <c r="G483" s="39" t="s">
        <v>645</v>
      </c>
      <c r="H483" s="43">
        <v>906</v>
      </c>
      <c r="I483" s="63">
        <f t="shared" si="29"/>
        <v>3.301508636396764E-2</v>
      </c>
      <c r="J483" s="39" t="s">
        <v>69</v>
      </c>
      <c r="K483" s="43">
        <v>388</v>
      </c>
      <c r="L483" s="42">
        <f t="shared" si="30"/>
        <v>1.4138911158078858E-2</v>
      </c>
      <c r="M483" s="39" t="s">
        <v>646</v>
      </c>
      <c r="N483" s="43">
        <v>152</v>
      </c>
      <c r="O483" s="42">
        <f t="shared" si="31"/>
        <v>5.5389548866700677E-3</v>
      </c>
      <c r="P483" s="71"/>
      <c r="Q483" s="74"/>
    </row>
    <row r="484" spans="1:17" x14ac:dyDescent="0.25">
      <c r="A484" s="39" t="s">
        <v>434</v>
      </c>
      <c r="B484" s="40" t="s">
        <v>384</v>
      </c>
      <c r="C484" s="40" t="s">
        <v>841</v>
      </c>
      <c r="D484" s="41">
        <v>5523</v>
      </c>
      <c r="E484" s="41">
        <v>336</v>
      </c>
      <c r="F484" s="69">
        <f t="shared" si="28"/>
        <v>6.0836501901140684E-2</v>
      </c>
      <c r="G484" s="39" t="s">
        <v>645</v>
      </c>
      <c r="H484" s="43">
        <v>269</v>
      </c>
      <c r="I484" s="63">
        <f t="shared" si="29"/>
        <v>4.8705413724425134E-2</v>
      </c>
      <c r="J484" s="39" t="s">
        <v>69</v>
      </c>
      <c r="K484" s="43">
        <v>66</v>
      </c>
      <c r="L484" s="42">
        <f t="shared" si="30"/>
        <v>1.1950027159152634E-2</v>
      </c>
      <c r="M484" s="39" t="s">
        <v>646</v>
      </c>
      <c r="N484" s="43">
        <v>1</v>
      </c>
      <c r="O484" s="42">
        <f t="shared" si="31"/>
        <v>1.810610175629187E-4</v>
      </c>
      <c r="P484" s="71"/>
      <c r="Q484" s="74"/>
    </row>
    <row r="485" spans="1:17" x14ac:dyDescent="0.25">
      <c r="A485" s="39" t="s">
        <v>413</v>
      </c>
      <c r="B485" s="40" t="s">
        <v>384</v>
      </c>
      <c r="C485" s="40" t="s">
        <v>1023</v>
      </c>
      <c r="D485" s="41">
        <v>5684</v>
      </c>
      <c r="E485" s="41">
        <v>341</v>
      </c>
      <c r="F485" s="69">
        <f t="shared" si="28"/>
        <v>5.9992962702322308E-2</v>
      </c>
      <c r="G485" s="39" t="s">
        <v>645</v>
      </c>
      <c r="H485" s="43">
        <v>158</v>
      </c>
      <c r="I485" s="63">
        <f t="shared" si="29"/>
        <v>2.7797325826882477E-2</v>
      </c>
      <c r="J485" s="39" t="s">
        <v>69</v>
      </c>
      <c r="K485" s="43">
        <v>84</v>
      </c>
      <c r="L485" s="42">
        <f t="shared" si="30"/>
        <v>1.4778325123152709E-2</v>
      </c>
      <c r="M485" s="39" t="s">
        <v>646</v>
      </c>
      <c r="N485" s="43">
        <v>57</v>
      </c>
      <c r="O485" s="42">
        <f t="shared" si="31"/>
        <v>1.0028149190710767E-2</v>
      </c>
      <c r="P485" s="71"/>
      <c r="Q485" s="74"/>
    </row>
    <row r="486" spans="1:17" x14ac:dyDescent="0.25">
      <c r="A486" s="39" t="s">
        <v>386</v>
      </c>
      <c r="B486" s="40" t="s">
        <v>384</v>
      </c>
      <c r="C486" s="40" t="s">
        <v>715</v>
      </c>
      <c r="D486" s="41">
        <v>1785</v>
      </c>
      <c r="E486" s="41">
        <v>107</v>
      </c>
      <c r="F486" s="69">
        <f t="shared" si="28"/>
        <v>5.9943977591036417E-2</v>
      </c>
      <c r="G486" s="39" t="s">
        <v>1229</v>
      </c>
      <c r="H486" s="43">
        <v>21</v>
      </c>
      <c r="I486" s="63">
        <f t="shared" si="29"/>
        <v>1.1764705882352941E-2</v>
      </c>
      <c r="J486" s="39" t="s">
        <v>1232</v>
      </c>
      <c r="K486" s="43">
        <v>21</v>
      </c>
      <c r="L486" s="42">
        <f t="shared" si="30"/>
        <v>1.1764705882352941E-2</v>
      </c>
      <c r="M486" s="39" t="s">
        <v>845</v>
      </c>
      <c r="N486" s="43">
        <v>21</v>
      </c>
      <c r="O486" s="42">
        <f t="shared" si="31"/>
        <v>1.1764705882352941E-2</v>
      </c>
      <c r="P486" s="71"/>
      <c r="Q486" s="74"/>
    </row>
    <row r="487" spans="1:17" x14ac:dyDescent="0.25">
      <c r="A487" s="39" t="s">
        <v>490</v>
      </c>
      <c r="B487" s="40" t="s">
        <v>478</v>
      </c>
      <c r="C487" s="40" t="s">
        <v>734</v>
      </c>
      <c r="D487" s="41">
        <v>26994</v>
      </c>
      <c r="E487" s="41">
        <v>1618</v>
      </c>
      <c r="F487" s="69">
        <f t="shared" si="28"/>
        <v>5.9939245758316662E-2</v>
      </c>
      <c r="G487" s="39" t="s">
        <v>645</v>
      </c>
      <c r="H487" s="43">
        <v>925</v>
      </c>
      <c r="I487" s="63">
        <f t="shared" si="29"/>
        <v>3.4266874120174852E-2</v>
      </c>
      <c r="J487" s="39" t="s">
        <v>646</v>
      </c>
      <c r="K487" s="43">
        <v>162</v>
      </c>
      <c r="L487" s="42">
        <f t="shared" si="30"/>
        <v>6.0013336296954878E-3</v>
      </c>
      <c r="M487" s="39" t="s">
        <v>69</v>
      </c>
      <c r="N487" s="43">
        <v>151</v>
      </c>
      <c r="O487" s="42">
        <f t="shared" si="31"/>
        <v>5.5938356671853002E-3</v>
      </c>
      <c r="P487" s="71"/>
      <c r="Q487" s="74"/>
    </row>
    <row r="488" spans="1:17" x14ac:dyDescent="0.25">
      <c r="A488" s="39" t="s">
        <v>295</v>
      </c>
      <c r="B488" s="40" t="s">
        <v>283</v>
      </c>
      <c r="C488" s="40" t="s">
        <v>1168</v>
      </c>
      <c r="D488" s="41">
        <v>1767</v>
      </c>
      <c r="E488" s="41">
        <v>104</v>
      </c>
      <c r="F488" s="69">
        <f t="shared" si="28"/>
        <v>5.8856819468024901E-2</v>
      </c>
      <c r="G488" s="39" t="s">
        <v>645</v>
      </c>
      <c r="H488" s="45">
        <v>86</v>
      </c>
      <c r="I488" s="63">
        <f t="shared" si="29"/>
        <v>4.8670062252405208E-2</v>
      </c>
      <c r="J488" s="39" t="s">
        <v>69</v>
      </c>
      <c r="K488" s="43">
        <v>18</v>
      </c>
      <c r="L488" s="42">
        <f t="shared" si="30"/>
        <v>1.0186757215619695E-2</v>
      </c>
      <c r="M488" s="39" t="s">
        <v>29</v>
      </c>
      <c r="N488" s="43">
        <v>0</v>
      </c>
      <c r="O488" s="42">
        <f t="shared" si="31"/>
        <v>0</v>
      </c>
      <c r="P488" s="71"/>
      <c r="Q488" s="74"/>
    </row>
    <row r="489" spans="1:17" x14ac:dyDescent="0.25">
      <c r="A489" s="39" t="s">
        <v>339</v>
      </c>
      <c r="B489" s="40" t="s">
        <v>320</v>
      </c>
      <c r="C489" s="40" t="s">
        <v>762</v>
      </c>
      <c r="D489" s="41">
        <v>1071</v>
      </c>
      <c r="E489" s="41">
        <v>63</v>
      </c>
      <c r="F489" s="69">
        <f t="shared" si="28"/>
        <v>5.8823529411764705E-2</v>
      </c>
      <c r="G489" s="39" t="s">
        <v>69</v>
      </c>
      <c r="H489" s="43">
        <v>20</v>
      </c>
      <c r="I489" s="63">
        <f t="shared" si="29"/>
        <v>1.8674136321195144E-2</v>
      </c>
      <c r="J489" s="39" t="s">
        <v>100</v>
      </c>
      <c r="K489" s="43">
        <v>16</v>
      </c>
      <c r="L489" s="42">
        <f t="shared" si="30"/>
        <v>1.4939309056956116E-2</v>
      </c>
      <c r="M489" s="39" t="s">
        <v>645</v>
      </c>
      <c r="N489" s="43">
        <v>12</v>
      </c>
      <c r="O489" s="42">
        <f t="shared" si="31"/>
        <v>1.1204481792717087E-2</v>
      </c>
      <c r="P489" s="71"/>
      <c r="Q489" s="74"/>
    </row>
    <row r="490" spans="1:17" x14ac:dyDescent="0.25">
      <c r="A490" s="39" t="s">
        <v>45</v>
      </c>
      <c r="B490" s="40" t="s">
        <v>12</v>
      </c>
      <c r="C490" s="40" t="s">
        <v>951</v>
      </c>
      <c r="D490" s="41">
        <v>5586</v>
      </c>
      <c r="E490" s="41">
        <v>328</v>
      </c>
      <c r="F490" s="69">
        <f t="shared" si="28"/>
        <v>5.8718224131757965E-2</v>
      </c>
      <c r="G490" s="39" t="s">
        <v>645</v>
      </c>
      <c r="H490" s="43">
        <v>214</v>
      </c>
      <c r="I490" s="63">
        <f t="shared" si="29"/>
        <v>3.8310060866451841E-2</v>
      </c>
      <c r="J490" s="39" t="s">
        <v>646</v>
      </c>
      <c r="K490" s="43">
        <v>55</v>
      </c>
      <c r="L490" s="42">
        <f t="shared" si="30"/>
        <v>9.8460436806301465E-3</v>
      </c>
      <c r="M490" s="39" t="s">
        <v>69</v>
      </c>
      <c r="N490" s="43">
        <v>36</v>
      </c>
      <c r="O490" s="42">
        <f t="shared" si="31"/>
        <v>6.44468313641246E-3</v>
      </c>
      <c r="P490" s="71"/>
      <c r="Q490" s="74"/>
    </row>
    <row r="491" spans="1:17" x14ac:dyDescent="0.25">
      <c r="A491" s="39" t="s">
        <v>392</v>
      </c>
      <c r="B491" s="40" t="s">
        <v>384</v>
      </c>
      <c r="C491" s="40" t="s">
        <v>1088</v>
      </c>
      <c r="D491" s="41">
        <v>4754</v>
      </c>
      <c r="E491" s="41">
        <v>278</v>
      </c>
      <c r="F491" s="69">
        <f t="shared" si="28"/>
        <v>5.8477071939419437E-2</v>
      </c>
      <c r="G491" s="39" t="s">
        <v>645</v>
      </c>
      <c r="H491" s="43">
        <v>154</v>
      </c>
      <c r="I491" s="63">
        <f t="shared" si="29"/>
        <v>3.2393773664282706E-2</v>
      </c>
      <c r="J491" s="39" t="s">
        <v>646</v>
      </c>
      <c r="K491" s="43">
        <v>71</v>
      </c>
      <c r="L491" s="42">
        <f t="shared" si="30"/>
        <v>1.4934791754312159E-2</v>
      </c>
      <c r="M491" s="44" t="s">
        <v>69</v>
      </c>
      <c r="N491" s="45">
        <v>35</v>
      </c>
      <c r="O491" s="42">
        <f t="shared" si="31"/>
        <v>7.3622212873369793E-3</v>
      </c>
      <c r="P491" s="71"/>
      <c r="Q491" s="74"/>
    </row>
    <row r="492" spans="1:17" x14ac:dyDescent="0.25">
      <c r="A492" s="39" t="s">
        <v>409</v>
      </c>
      <c r="B492" s="40" t="s">
        <v>384</v>
      </c>
      <c r="C492" s="40" t="s">
        <v>1106</v>
      </c>
      <c r="D492" s="41">
        <v>5731</v>
      </c>
      <c r="E492" s="41">
        <v>332</v>
      </c>
      <c r="F492" s="69">
        <f t="shared" si="28"/>
        <v>5.7930553132088641E-2</v>
      </c>
      <c r="G492" s="39" t="s">
        <v>657</v>
      </c>
      <c r="H492" s="43">
        <v>77</v>
      </c>
      <c r="I492" s="63">
        <f t="shared" si="29"/>
        <v>1.3435700575815739E-2</v>
      </c>
      <c r="J492" s="39" t="s">
        <v>100</v>
      </c>
      <c r="K492" s="43">
        <v>71</v>
      </c>
      <c r="L492" s="42">
        <f t="shared" si="30"/>
        <v>1.2388762868609317E-2</v>
      </c>
      <c r="M492" s="39" t="s">
        <v>69</v>
      </c>
      <c r="N492" s="43">
        <v>65</v>
      </c>
      <c r="O492" s="42">
        <f t="shared" si="31"/>
        <v>1.1341825161402896E-2</v>
      </c>
      <c r="P492" s="71"/>
      <c r="Q492" s="74"/>
    </row>
    <row r="493" spans="1:17" x14ac:dyDescent="0.25">
      <c r="A493" s="39" t="s">
        <v>153</v>
      </c>
      <c r="B493" s="40" t="s">
        <v>137</v>
      </c>
      <c r="C493" s="40" t="s">
        <v>661</v>
      </c>
      <c r="D493" s="41">
        <v>5968</v>
      </c>
      <c r="E493" s="41">
        <v>343</v>
      </c>
      <c r="F493" s="69">
        <f t="shared" si="28"/>
        <v>5.7473190348525466E-2</v>
      </c>
      <c r="G493" s="39" t="s">
        <v>645</v>
      </c>
      <c r="H493" s="43">
        <v>138</v>
      </c>
      <c r="I493" s="63">
        <f t="shared" si="29"/>
        <v>2.3123324396782843E-2</v>
      </c>
      <c r="J493" s="39" t="s">
        <v>69</v>
      </c>
      <c r="K493" s="43">
        <v>101</v>
      </c>
      <c r="L493" s="42">
        <f t="shared" si="30"/>
        <v>1.6923592493297588E-2</v>
      </c>
      <c r="M493" s="39" t="s">
        <v>653</v>
      </c>
      <c r="N493" s="43">
        <v>47</v>
      </c>
      <c r="O493" s="42">
        <f t="shared" si="31"/>
        <v>7.8753351206434317E-3</v>
      </c>
      <c r="P493" s="71"/>
      <c r="Q493" s="74"/>
    </row>
    <row r="494" spans="1:17" x14ac:dyDescent="0.25">
      <c r="A494" s="39" t="s">
        <v>397</v>
      </c>
      <c r="B494" s="40" t="s">
        <v>384</v>
      </c>
      <c r="C494" s="40" t="s">
        <v>739</v>
      </c>
      <c r="D494" s="41">
        <v>5729</v>
      </c>
      <c r="E494" s="41">
        <v>325</v>
      </c>
      <c r="F494" s="69">
        <f t="shared" si="28"/>
        <v>5.6728923023215222E-2</v>
      </c>
      <c r="G494" s="39" t="s">
        <v>645</v>
      </c>
      <c r="H494" s="43">
        <v>149</v>
      </c>
      <c r="I494" s="63">
        <f t="shared" si="29"/>
        <v>2.6008029324489441E-2</v>
      </c>
      <c r="J494" s="39" t="s">
        <v>69</v>
      </c>
      <c r="K494" s="43">
        <v>42</v>
      </c>
      <c r="L494" s="42">
        <f t="shared" si="30"/>
        <v>7.3311223599231978E-3</v>
      </c>
      <c r="M494" s="39" t="s">
        <v>685</v>
      </c>
      <c r="N494" s="43">
        <v>40</v>
      </c>
      <c r="O494" s="42">
        <f t="shared" si="31"/>
        <v>6.9820212951649504E-3</v>
      </c>
      <c r="P494" s="71"/>
      <c r="Q494" s="74"/>
    </row>
    <row r="495" spans="1:17" x14ac:dyDescent="0.25">
      <c r="A495" s="39" t="s">
        <v>208</v>
      </c>
      <c r="B495" s="40" t="s">
        <v>184</v>
      </c>
      <c r="C495" s="40" t="s">
        <v>931</v>
      </c>
      <c r="D495" s="41">
        <v>4253</v>
      </c>
      <c r="E495" s="41">
        <v>241</v>
      </c>
      <c r="F495" s="69">
        <f t="shared" si="28"/>
        <v>5.6665882906183872E-2</v>
      </c>
      <c r="G495" s="39" t="s">
        <v>645</v>
      </c>
      <c r="H495" s="43">
        <v>232</v>
      </c>
      <c r="I495" s="63">
        <f t="shared" si="29"/>
        <v>5.4549729602633434E-2</v>
      </c>
      <c r="J495" s="39" t="s">
        <v>69</v>
      </c>
      <c r="K495" s="43">
        <v>7</v>
      </c>
      <c r="L495" s="42">
        <f t="shared" si="30"/>
        <v>1.6458970138725606E-3</v>
      </c>
      <c r="M495" s="39" t="s">
        <v>1170</v>
      </c>
      <c r="N495" s="43">
        <v>1</v>
      </c>
      <c r="O495" s="42">
        <f t="shared" si="31"/>
        <v>2.3512814483893723E-4</v>
      </c>
      <c r="P495" s="71"/>
      <c r="Q495" s="74"/>
    </row>
    <row r="496" spans="1:17" x14ac:dyDescent="0.25">
      <c r="A496" s="39" t="s">
        <v>621</v>
      </c>
      <c r="B496" s="40" t="s">
        <v>618</v>
      </c>
      <c r="C496" s="40" t="s">
        <v>1066</v>
      </c>
      <c r="D496" s="41">
        <v>5517</v>
      </c>
      <c r="E496" s="41">
        <v>312</v>
      </c>
      <c r="F496" s="69">
        <f t="shared" si="28"/>
        <v>5.6552474170744972E-2</v>
      </c>
      <c r="G496" s="39" t="s">
        <v>646</v>
      </c>
      <c r="H496" s="43">
        <v>78</v>
      </c>
      <c r="I496" s="63">
        <f t="shared" si="29"/>
        <v>1.4138118542686243E-2</v>
      </c>
      <c r="J496" s="39" t="s">
        <v>69</v>
      </c>
      <c r="K496" s="43">
        <v>71</v>
      </c>
      <c r="L496" s="42">
        <f t="shared" si="30"/>
        <v>1.286931303244517E-2</v>
      </c>
      <c r="M496" s="39" t="s">
        <v>658</v>
      </c>
      <c r="N496" s="43">
        <v>56</v>
      </c>
      <c r="O496" s="42">
        <f t="shared" si="31"/>
        <v>1.0150444081928585E-2</v>
      </c>
      <c r="P496" s="71"/>
      <c r="Q496" s="74"/>
    </row>
    <row r="497" spans="1:17" x14ac:dyDescent="0.25">
      <c r="A497" s="39" t="s">
        <v>183</v>
      </c>
      <c r="B497" s="40" t="s">
        <v>184</v>
      </c>
      <c r="C497" s="40" t="s">
        <v>750</v>
      </c>
      <c r="D497" s="41">
        <v>8070</v>
      </c>
      <c r="E497" s="41">
        <v>456</v>
      </c>
      <c r="F497" s="69">
        <f t="shared" si="28"/>
        <v>5.6505576208178442E-2</v>
      </c>
      <c r="G497" s="39" t="s">
        <v>645</v>
      </c>
      <c r="H497" s="43">
        <v>159</v>
      </c>
      <c r="I497" s="63">
        <f t="shared" si="29"/>
        <v>1.9702602230483271E-2</v>
      </c>
      <c r="J497" s="39" t="s">
        <v>69</v>
      </c>
      <c r="K497" s="43">
        <v>153</v>
      </c>
      <c r="L497" s="42">
        <f t="shared" si="30"/>
        <v>1.8959107806691449E-2</v>
      </c>
      <c r="M497" s="44" t="s">
        <v>657</v>
      </c>
      <c r="N497" s="45">
        <v>114</v>
      </c>
      <c r="O497" s="42">
        <f t="shared" si="31"/>
        <v>1.412639405204461E-2</v>
      </c>
      <c r="P497" s="71"/>
      <c r="Q497" s="74"/>
    </row>
    <row r="498" spans="1:17" x14ac:dyDescent="0.25">
      <c r="A498" s="39" t="s">
        <v>237</v>
      </c>
      <c r="B498" s="40" t="s">
        <v>225</v>
      </c>
      <c r="C498" s="40" t="s">
        <v>899</v>
      </c>
      <c r="D498" s="41">
        <v>922</v>
      </c>
      <c r="E498" s="41">
        <v>52</v>
      </c>
      <c r="F498" s="69">
        <f t="shared" si="28"/>
        <v>5.6399132321041212E-2</v>
      </c>
      <c r="G498" s="39" t="s">
        <v>645</v>
      </c>
      <c r="H498" s="43">
        <v>46</v>
      </c>
      <c r="I498" s="63">
        <f t="shared" si="29"/>
        <v>4.9891540130151846E-2</v>
      </c>
      <c r="J498" s="39" t="s">
        <v>657</v>
      </c>
      <c r="K498" s="43">
        <v>6</v>
      </c>
      <c r="L498" s="42">
        <f t="shared" si="30"/>
        <v>6.5075921908893707E-3</v>
      </c>
      <c r="M498" s="39" t="s">
        <v>29</v>
      </c>
      <c r="N498" s="43">
        <v>0</v>
      </c>
      <c r="O498" s="42">
        <f t="shared" si="31"/>
        <v>0</v>
      </c>
      <c r="P498" s="71"/>
      <c r="Q498" s="74"/>
    </row>
    <row r="499" spans="1:17" x14ac:dyDescent="0.25">
      <c r="A499" s="39" t="s">
        <v>537</v>
      </c>
      <c r="B499" s="40" t="s">
        <v>532</v>
      </c>
      <c r="C499" s="40" t="s">
        <v>1007</v>
      </c>
      <c r="D499" s="41">
        <v>1736</v>
      </c>
      <c r="E499" s="41">
        <v>97</v>
      </c>
      <c r="F499" s="69">
        <f t="shared" si="28"/>
        <v>5.587557603686636E-2</v>
      </c>
      <c r="G499" s="39" t="s">
        <v>645</v>
      </c>
      <c r="H499" s="43">
        <v>80</v>
      </c>
      <c r="I499" s="63">
        <f t="shared" si="29"/>
        <v>4.6082949308755762E-2</v>
      </c>
      <c r="J499" s="39" t="s">
        <v>50</v>
      </c>
      <c r="K499" s="43">
        <v>9</v>
      </c>
      <c r="L499" s="42">
        <f t="shared" si="30"/>
        <v>5.1843317972350231E-3</v>
      </c>
      <c r="M499" s="39" t="s">
        <v>69</v>
      </c>
      <c r="N499" s="43">
        <v>8</v>
      </c>
      <c r="O499" s="42">
        <f t="shared" si="31"/>
        <v>4.608294930875576E-3</v>
      </c>
      <c r="P499" s="71"/>
      <c r="Q499" s="74"/>
    </row>
    <row r="500" spans="1:17" x14ac:dyDescent="0.25">
      <c r="A500" s="39" t="s">
        <v>347</v>
      </c>
      <c r="B500" s="40" t="s">
        <v>320</v>
      </c>
      <c r="C500" s="40" t="s">
        <v>883</v>
      </c>
      <c r="D500" s="41">
        <v>2853</v>
      </c>
      <c r="E500" s="41">
        <v>157</v>
      </c>
      <c r="F500" s="69">
        <f t="shared" si="28"/>
        <v>5.5029793200140203E-2</v>
      </c>
      <c r="G500" s="39" t="s">
        <v>100</v>
      </c>
      <c r="H500" s="43">
        <v>48</v>
      </c>
      <c r="I500" s="63">
        <f t="shared" si="29"/>
        <v>1.6824395373291272E-2</v>
      </c>
      <c r="J500" s="39" t="s">
        <v>658</v>
      </c>
      <c r="K500" s="43">
        <v>24</v>
      </c>
      <c r="L500" s="42">
        <f t="shared" si="30"/>
        <v>8.4121976866456359E-3</v>
      </c>
      <c r="M500" s="39" t="s">
        <v>69</v>
      </c>
      <c r="N500" s="43">
        <v>23</v>
      </c>
      <c r="O500" s="42">
        <f t="shared" si="31"/>
        <v>8.0616894497020676E-3</v>
      </c>
      <c r="P500" s="71"/>
      <c r="Q500" s="74"/>
    </row>
    <row r="501" spans="1:17" x14ac:dyDescent="0.25">
      <c r="A501" s="39" t="s">
        <v>250</v>
      </c>
      <c r="B501" s="40" t="s">
        <v>243</v>
      </c>
      <c r="C501" s="40" t="s">
        <v>835</v>
      </c>
      <c r="D501" s="41">
        <v>2912</v>
      </c>
      <c r="E501" s="41">
        <v>158</v>
      </c>
      <c r="F501" s="69">
        <f t="shared" si="28"/>
        <v>5.425824175824176E-2</v>
      </c>
      <c r="G501" s="39" t="s">
        <v>645</v>
      </c>
      <c r="H501" s="43">
        <v>118</v>
      </c>
      <c r="I501" s="56">
        <f t="shared" si="29"/>
        <v>4.0521978021978024E-2</v>
      </c>
      <c r="J501" s="39" t="s">
        <v>648</v>
      </c>
      <c r="K501" s="43">
        <v>16</v>
      </c>
      <c r="L501" s="42">
        <f t="shared" si="30"/>
        <v>5.4945054945054949E-3</v>
      </c>
      <c r="M501" s="39" t="s">
        <v>646</v>
      </c>
      <c r="N501" s="43">
        <v>13</v>
      </c>
      <c r="O501" s="42">
        <f t="shared" si="31"/>
        <v>4.464285714285714E-3</v>
      </c>
      <c r="P501" s="71"/>
      <c r="Q501" s="74"/>
    </row>
    <row r="502" spans="1:17" x14ac:dyDescent="0.25">
      <c r="A502" s="39" t="s">
        <v>290</v>
      </c>
      <c r="B502" s="40" t="s">
        <v>283</v>
      </c>
      <c r="C502" s="40" t="s">
        <v>1082</v>
      </c>
      <c r="D502" s="41">
        <v>5961</v>
      </c>
      <c r="E502" s="41">
        <v>323</v>
      </c>
      <c r="F502" s="69">
        <f t="shared" si="28"/>
        <v>5.4185539339037074E-2</v>
      </c>
      <c r="G502" s="39" t="s">
        <v>645</v>
      </c>
      <c r="H502" s="43">
        <v>206</v>
      </c>
      <c r="I502" s="63">
        <f t="shared" si="29"/>
        <v>3.4557960073813121E-2</v>
      </c>
      <c r="J502" s="39" t="s">
        <v>646</v>
      </c>
      <c r="K502" s="43">
        <v>74</v>
      </c>
      <c r="L502" s="42">
        <f t="shared" si="30"/>
        <v>1.2414024492534809E-2</v>
      </c>
      <c r="M502" s="39" t="s">
        <v>69</v>
      </c>
      <c r="N502" s="43">
        <v>24</v>
      </c>
      <c r="O502" s="42">
        <f t="shared" si="31"/>
        <v>4.0261701056869652E-3</v>
      </c>
      <c r="P502" s="71"/>
      <c r="Q502" s="74"/>
    </row>
    <row r="503" spans="1:17" x14ac:dyDescent="0.25">
      <c r="A503" s="39" t="s">
        <v>531</v>
      </c>
      <c r="B503" s="40" t="s">
        <v>532</v>
      </c>
      <c r="C503" s="40" t="s">
        <v>901</v>
      </c>
      <c r="D503" s="41">
        <v>3233</v>
      </c>
      <c r="E503" s="41">
        <v>173</v>
      </c>
      <c r="F503" s="69">
        <f t="shared" si="28"/>
        <v>5.3510671203216828E-2</v>
      </c>
      <c r="G503" s="39" t="s">
        <v>657</v>
      </c>
      <c r="H503" s="43">
        <v>58</v>
      </c>
      <c r="I503" s="63">
        <f t="shared" si="29"/>
        <v>1.7939993813795237E-2</v>
      </c>
      <c r="J503" s="39" t="s">
        <v>645</v>
      </c>
      <c r="K503" s="43">
        <v>39</v>
      </c>
      <c r="L503" s="42">
        <f t="shared" si="30"/>
        <v>1.2063099288586452E-2</v>
      </c>
      <c r="M503" s="39" t="s">
        <v>658</v>
      </c>
      <c r="N503" s="43">
        <v>37</v>
      </c>
      <c r="O503" s="42">
        <f t="shared" si="31"/>
        <v>1.1444478812248686E-2</v>
      </c>
      <c r="P503" s="71"/>
      <c r="Q503" s="74"/>
    </row>
    <row r="504" spans="1:17" x14ac:dyDescent="0.25">
      <c r="A504" s="39" t="s">
        <v>431</v>
      </c>
      <c r="B504" s="40" t="s">
        <v>384</v>
      </c>
      <c r="C504" s="40" t="s">
        <v>1078</v>
      </c>
      <c r="D504" s="41">
        <v>2751</v>
      </c>
      <c r="E504" s="41">
        <v>146</v>
      </c>
      <c r="F504" s="69">
        <f t="shared" si="28"/>
        <v>5.3071610323518724E-2</v>
      </c>
      <c r="G504" s="39" t="s">
        <v>100</v>
      </c>
      <c r="H504" s="43">
        <v>41</v>
      </c>
      <c r="I504" s="63">
        <f t="shared" si="29"/>
        <v>1.4903671392221011E-2</v>
      </c>
      <c r="J504" s="39" t="s">
        <v>646</v>
      </c>
      <c r="K504" s="43">
        <v>35</v>
      </c>
      <c r="L504" s="42">
        <f t="shared" si="30"/>
        <v>1.2722646310432569E-2</v>
      </c>
      <c r="M504" s="39" t="s">
        <v>645</v>
      </c>
      <c r="N504" s="43">
        <v>34</v>
      </c>
      <c r="O504" s="42">
        <f t="shared" si="31"/>
        <v>1.2359142130134497E-2</v>
      </c>
      <c r="P504" s="71"/>
      <c r="Q504" s="74"/>
    </row>
    <row r="505" spans="1:17" x14ac:dyDescent="0.25">
      <c r="A505" s="39" t="s">
        <v>236</v>
      </c>
      <c r="B505" s="40" t="s">
        <v>225</v>
      </c>
      <c r="C505" s="40" t="s">
        <v>1035</v>
      </c>
      <c r="D505" s="41">
        <v>11763</v>
      </c>
      <c r="E505" s="41">
        <v>621</v>
      </c>
      <c r="F505" s="69">
        <f t="shared" si="28"/>
        <v>5.2792654934965572E-2</v>
      </c>
      <c r="G505" s="39" t="s">
        <v>645</v>
      </c>
      <c r="H505" s="43">
        <v>164</v>
      </c>
      <c r="I505" s="63">
        <f t="shared" si="29"/>
        <v>1.3942021593131003E-2</v>
      </c>
      <c r="J505" s="39" t="s">
        <v>69</v>
      </c>
      <c r="K505" s="43">
        <v>129</v>
      </c>
      <c r="L505" s="42">
        <f t="shared" si="30"/>
        <v>1.0966590155572558E-2</v>
      </c>
      <c r="M505" s="39" t="s">
        <v>648</v>
      </c>
      <c r="N505" s="43">
        <v>116</v>
      </c>
      <c r="O505" s="42">
        <f t="shared" si="31"/>
        <v>9.8614299073365632E-3</v>
      </c>
      <c r="P505" s="71"/>
      <c r="Q505" s="74"/>
    </row>
    <row r="506" spans="1:17" x14ac:dyDescent="0.25">
      <c r="A506" s="39" t="s">
        <v>200</v>
      </c>
      <c r="B506" s="40" t="s">
        <v>184</v>
      </c>
      <c r="C506" s="40" t="s">
        <v>971</v>
      </c>
      <c r="D506" s="41">
        <v>11406</v>
      </c>
      <c r="E506" s="41">
        <v>602</v>
      </c>
      <c r="F506" s="69">
        <f t="shared" si="28"/>
        <v>5.2779238997019112E-2</v>
      </c>
      <c r="G506" s="39" t="s">
        <v>645</v>
      </c>
      <c r="H506" s="43">
        <v>225</v>
      </c>
      <c r="I506" s="63">
        <f t="shared" si="29"/>
        <v>1.9726459758022095E-2</v>
      </c>
      <c r="J506" s="39" t="s">
        <v>69</v>
      </c>
      <c r="K506" s="43">
        <v>96</v>
      </c>
      <c r="L506" s="42">
        <f t="shared" si="30"/>
        <v>8.4166228300894264E-3</v>
      </c>
      <c r="M506" s="39" t="s">
        <v>657</v>
      </c>
      <c r="N506" s="43">
        <v>81</v>
      </c>
      <c r="O506" s="42">
        <f t="shared" si="31"/>
        <v>7.1015255128879535E-3</v>
      </c>
      <c r="P506" s="71"/>
      <c r="Q506" s="74"/>
    </row>
    <row r="507" spans="1:17" x14ac:dyDescent="0.25">
      <c r="A507" s="39" t="s">
        <v>436</v>
      </c>
      <c r="B507" s="40" t="s">
        <v>384</v>
      </c>
      <c r="C507" s="40" t="s">
        <v>1214</v>
      </c>
      <c r="D507" s="41">
        <v>25269</v>
      </c>
      <c r="E507" s="41">
        <v>1326</v>
      </c>
      <c r="F507" s="69">
        <f t="shared" si="28"/>
        <v>5.2475365071827137E-2</v>
      </c>
      <c r="G507" s="39" t="s">
        <v>645</v>
      </c>
      <c r="H507" s="43">
        <v>553</v>
      </c>
      <c r="I507" s="63">
        <f t="shared" si="29"/>
        <v>2.1884522537496537E-2</v>
      </c>
      <c r="J507" s="39" t="s">
        <v>69</v>
      </c>
      <c r="K507" s="43">
        <v>327</v>
      </c>
      <c r="L507" s="42">
        <f t="shared" si="30"/>
        <v>1.2940757449839725E-2</v>
      </c>
      <c r="M507" s="44" t="s">
        <v>653</v>
      </c>
      <c r="N507" s="45">
        <v>107</v>
      </c>
      <c r="O507" s="42">
        <f t="shared" si="31"/>
        <v>4.2344374530056588E-3</v>
      </c>
      <c r="P507" s="71"/>
      <c r="Q507" s="74"/>
    </row>
    <row r="508" spans="1:17" x14ac:dyDescent="0.25">
      <c r="A508" s="39" t="s">
        <v>287</v>
      </c>
      <c r="B508" s="40" t="s">
        <v>320</v>
      </c>
      <c r="C508" s="40" t="s">
        <v>1011</v>
      </c>
      <c r="D508" s="41">
        <v>3132</v>
      </c>
      <c r="E508" s="41">
        <v>164</v>
      </c>
      <c r="F508" s="69">
        <f t="shared" si="28"/>
        <v>5.2362707535121331E-2</v>
      </c>
      <c r="G508" s="39" t="s">
        <v>645</v>
      </c>
      <c r="H508" s="43">
        <v>42</v>
      </c>
      <c r="I508" s="63">
        <f t="shared" si="29"/>
        <v>1.3409961685823755E-2</v>
      </c>
      <c r="J508" s="39" t="s">
        <v>69</v>
      </c>
      <c r="K508" s="43">
        <v>40</v>
      </c>
      <c r="L508" s="42">
        <f t="shared" si="30"/>
        <v>1.277139208173691E-2</v>
      </c>
      <c r="M508" s="39" t="s">
        <v>658</v>
      </c>
      <c r="N508" s="43">
        <v>22</v>
      </c>
      <c r="O508" s="42">
        <f t="shared" si="31"/>
        <v>7.0242656449553001E-3</v>
      </c>
      <c r="P508" s="71"/>
      <c r="Q508" s="74"/>
    </row>
    <row r="509" spans="1:17" x14ac:dyDescent="0.25">
      <c r="A509" s="39" t="s">
        <v>211</v>
      </c>
      <c r="B509" s="40" t="s">
        <v>184</v>
      </c>
      <c r="C509" s="40" t="s">
        <v>1044</v>
      </c>
      <c r="D509" s="41">
        <v>3668</v>
      </c>
      <c r="E509" s="41">
        <v>188</v>
      </c>
      <c r="F509" s="69">
        <f t="shared" si="28"/>
        <v>5.1254089422028352E-2</v>
      </c>
      <c r="G509" s="39" t="s">
        <v>645</v>
      </c>
      <c r="H509" s="43">
        <v>94</v>
      </c>
      <c r="I509" s="63">
        <f t="shared" si="29"/>
        <v>2.5627044711014176E-2</v>
      </c>
      <c r="J509" s="39" t="s">
        <v>69</v>
      </c>
      <c r="K509" s="43">
        <v>27</v>
      </c>
      <c r="L509" s="42">
        <f t="shared" si="30"/>
        <v>7.3609596510359867E-3</v>
      </c>
      <c r="M509" s="39" t="s">
        <v>653</v>
      </c>
      <c r="N509" s="43">
        <v>23</v>
      </c>
      <c r="O509" s="42">
        <f t="shared" si="31"/>
        <v>6.2704471101417665E-3</v>
      </c>
      <c r="P509" s="71"/>
      <c r="Q509" s="74"/>
    </row>
    <row r="510" spans="1:17" x14ac:dyDescent="0.25">
      <c r="A510" s="39" t="s">
        <v>536</v>
      </c>
      <c r="B510" s="40" t="s">
        <v>532</v>
      </c>
      <c r="C510" s="40" t="s">
        <v>1204</v>
      </c>
      <c r="D510" s="41">
        <v>1624</v>
      </c>
      <c r="E510" s="41">
        <v>82</v>
      </c>
      <c r="F510" s="69">
        <f t="shared" si="28"/>
        <v>5.0492610837438424E-2</v>
      </c>
      <c r="G510" s="39" t="s">
        <v>645</v>
      </c>
      <c r="H510" s="43">
        <v>52</v>
      </c>
      <c r="I510" s="63">
        <f t="shared" si="29"/>
        <v>3.2019704433497539E-2</v>
      </c>
      <c r="J510" s="39" t="s">
        <v>657</v>
      </c>
      <c r="K510" s="43">
        <v>19</v>
      </c>
      <c r="L510" s="42">
        <f t="shared" si="30"/>
        <v>1.1699507389162561E-2</v>
      </c>
      <c r="M510" s="39" t="s">
        <v>648</v>
      </c>
      <c r="N510" s="43">
        <v>8</v>
      </c>
      <c r="O510" s="42">
        <f t="shared" si="31"/>
        <v>4.9261083743842365E-3</v>
      </c>
      <c r="P510" s="71"/>
      <c r="Q510" s="74"/>
    </row>
    <row r="511" spans="1:17" x14ac:dyDescent="0.25">
      <c r="A511" s="39" t="s">
        <v>636</v>
      </c>
      <c r="B511" s="40" t="s">
        <v>618</v>
      </c>
      <c r="C511" s="40" t="s">
        <v>980</v>
      </c>
      <c r="D511" s="41">
        <v>4539</v>
      </c>
      <c r="E511" s="41">
        <v>228</v>
      </c>
      <c r="F511" s="69">
        <f t="shared" si="28"/>
        <v>5.023132848645076E-2</v>
      </c>
      <c r="G511" s="39" t="s">
        <v>645</v>
      </c>
      <c r="H511" s="43">
        <v>98</v>
      </c>
      <c r="I511" s="63">
        <f t="shared" si="29"/>
        <v>2.1590658735404274E-2</v>
      </c>
      <c r="J511" s="39" t="s">
        <v>1230</v>
      </c>
      <c r="K511" s="43">
        <v>41</v>
      </c>
      <c r="L511" s="42">
        <f t="shared" si="30"/>
        <v>9.0328266137915843E-3</v>
      </c>
      <c r="M511" s="39" t="s">
        <v>845</v>
      </c>
      <c r="N511" s="43">
        <v>41</v>
      </c>
      <c r="O511" s="42">
        <f t="shared" si="31"/>
        <v>9.0328266137915843E-3</v>
      </c>
      <c r="P511" s="71"/>
      <c r="Q511" s="74"/>
    </row>
    <row r="512" spans="1:17" x14ac:dyDescent="0.25">
      <c r="A512" s="39" t="s">
        <v>497</v>
      </c>
      <c r="B512" s="40" t="s">
        <v>478</v>
      </c>
      <c r="C512" s="40" t="s">
        <v>1181</v>
      </c>
      <c r="D512" s="41">
        <v>439</v>
      </c>
      <c r="E512" s="41">
        <v>22</v>
      </c>
      <c r="F512" s="69">
        <f t="shared" si="28"/>
        <v>5.011389521640091E-2</v>
      </c>
      <c r="G512" s="39" t="s">
        <v>645</v>
      </c>
      <c r="H512" s="43">
        <v>18</v>
      </c>
      <c r="I512" s="63">
        <f t="shared" si="29"/>
        <v>4.1002277904328019E-2</v>
      </c>
      <c r="J512" s="39" t="s">
        <v>1170</v>
      </c>
      <c r="K512" s="43">
        <v>2</v>
      </c>
      <c r="L512" s="42">
        <f t="shared" si="30"/>
        <v>4.5558086560364463E-3</v>
      </c>
      <c r="M512" s="39" t="s">
        <v>845</v>
      </c>
      <c r="N512" s="43">
        <v>2</v>
      </c>
      <c r="O512" s="42">
        <f t="shared" si="31"/>
        <v>4.5558086560364463E-3</v>
      </c>
      <c r="P512" s="71"/>
      <c r="Q512" s="74"/>
    </row>
    <row r="513" spans="1:17" x14ac:dyDescent="0.25">
      <c r="A513" s="39" t="s">
        <v>157</v>
      </c>
      <c r="B513" s="40" t="s">
        <v>137</v>
      </c>
      <c r="C513" s="40" t="s">
        <v>1199</v>
      </c>
      <c r="D513" s="41">
        <v>23180</v>
      </c>
      <c r="E513" s="41">
        <v>1156</v>
      </c>
      <c r="F513" s="69">
        <f t="shared" si="28"/>
        <v>4.9870578084555653E-2</v>
      </c>
      <c r="G513" s="39" t="s">
        <v>645</v>
      </c>
      <c r="H513" s="43">
        <v>336</v>
      </c>
      <c r="I513" s="63">
        <f t="shared" si="29"/>
        <v>1.449525452976704E-2</v>
      </c>
      <c r="J513" s="39" t="s">
        <v>646</v>
      </c>
      <c r="K513" s="43">
        <v>202</v>
      </c>
      <c r="L513" s="42">
        <f t="shared" si="30"/>
        <v>8.7144089732528046E-3</v>
      </c>
      <c r="M513" s="39" t="s">
        <v>69</v>
      </c>
      <c r="N513" s="43">
        <v>199</v>
      </c>
      <c r="O513" s="42">
        <f t="shared" si="31"/>
        <v>8.5849870578084547E-3</v>
      </c>
      <c r="P513" s="71"/>
      <c r="Q513" s="74"/>
    </row>
    <row r="514" spans="1:17" x14ac:dyDescent="0.25">
      <c r="A514" s="39" t="s">
        <v>590</v>
      </c>
      <c r="B514" s="40" t="s">
        <v>569</v>
      </c>
      <c r="C514" s="40" t="s">
        <v>983</v>
      </c>
      <c r="D514" s="41">
        <v>3891</v>
      </c>
      <c r="E514" s="41">
        <v>194</v>
      </c>
      <c r="F514" s="69">
        <f t="shared" si="28"/>
        <v>4.9858648162426113E-2</v>
      </c>
      <c r="G514" s="39" t="s">
        <v>645</v>
      </c>
      <c r="H514" s="43">
        <v>134</v>
      </c>
      <c r="I514" s="63">
        <f t="shared" si="29"/>
        <v>3.4438447699820095E-2</v>
      </c>
      <c r="J514" s="39" t="s">
        <v>69</v>
      </c>
      <c r="K514" s="43">
        <v>52</v>
      </c>
      <c r="L514" s="42">
        <f t="shared" si="30"/>
        <v>1.3364173734258545E-2</v>
      </c>
      <c r="M514" s="39" t="s">
        <v>646</v>
      </c>
      <c r="N514" s="43">
        <v>8</v>
      </c>
      <c r="O514" s="42">
        <f t="shared" si="31"/>
        <v>2.0560267283474686E-3</v>
      </c>
      <c r="P514" s="71"/>
      <c r="Q514" s="74"/>
    </row>
    <row r="515" spans="1:17" x14ac:dyDescent="0.25">
      <c r="A515" s="39" t="s">
        <v>240</v>
      </c>
      <c r="B515" s="40" t="s">
        <v>225</v>
      </c>
      <c r="C515" s="40" t="s">
        <v>800</v>
      </c>
      <c r="D515" s="41">
        <v>3007</v>
      </c>
      <c r="E515" s="41">
        <v>148</v>
      </c>
      <c r="F515" s="69">
        <f t="shared" si="28"/>
        <v>4.92184901895577E-2</v>
      </c>
      <c r="G515" s="39" t="s">
        <v>69</v>
      </c>
      <c r="H515" s="43">
        <v>69</v>
      </c>
      <c r="I515" s="63">
        <f t="shared" si="29"/>
        <v>2.2946458264050548E-2</v>
      </c>
      <c r="J515" s="39" t="s">
        <v>657</v>
      </c>
      <c r="K515" s="43">
        <v>47</v>
      </c>
      <c r="L515" s="42">
        <f t="shared" si="30"/>
        <v>1.5630196208846026E-2</v>
      </c>
      <c r="M515" s="39" t="s">
        <v>645</v>
      </c>
      <c r="N515" s="43">
        <v>32</v>
      </c>
      <c r="O515" s="42">
        <f t="shared" si="31"/>
        <v>1.0641835716661123E-2</v>
      </c>
      <c r="P515" s="71"/>
      <c r="Q515" s="74"/>
    </row>
    <row r="516" spans="1:17" x14ac:dyDescent="0.25">
      <c r="A516" s="39" t="s">
        <v>535</v>
      </c>
      <c r="B516" s="40" t="s">
        <v>532</v>
      </c>
      <c r="C516" s="40" t="s">
        <v>1073</v>
      </c>
      <c r="D516" s="41">
        <v>812</v>
      </c>
      <c r="E516" s="41">
        <v>39</v>
      </c>
      <c r="F516" s="69">
        <f t="shared" ref="F516:F579" si="32">E516/D516</f>
        <v>4.8029556650246302E-2</v>
      </c>
      <c r="G516" s="39" t="s">
        <v>645</v>
      </c>
      <c r="H516" s="43">
        <v>20</v>
      </c>
      <c r="I516" s="63">
        <f t="shared" ref="I516:I579" si="33">IFERROR(H516/$D516,"--")</f>
        <v>2.4630541871921183E-2</v>
      </c>
      <c r="J516" s="39" t="s">
        <v>69</v>
      </c>
      <c r="K516" s="43">
        <v>18</v>
      </c>
      <c r="L516" s="42">
        <f t="shared" ref="L516:L579" si="34">IFERROR(K516/$D516,"--")</f>
        <v>2.2167487684729065E-2</v>
      </c>
      <c r="M516" s="39" t="s">
        <v>100</v>
      </c>
      <c r="N516" s="43">
        <v>1</v>
      </c>
      <c r="O516" s="42">
        <f t="shared" ref="O516:O579" si="35">IFERROR(N516/$D516,"--")</f>
        <v>1.2315270935960591E-3</v>
      </c>
      <c r="P516" s="71"/>
      <c r="Q516" s="74"/>
    </row>
    <row r="517" spans="1:17" x14ac:dyDescent="0.25">
      <c r="A517" s="39" t="s">
        <v>543</v>
      </c>
      <c r="B517" s="40" t="s">
        <v>532</v>
      </c>
      <c r="C517" s="40" t="s">
        <v>995</v>
      </c>
      <c r="D517" s="41">
        <v>2471</v>
      </c>
      <c r="E517" s="41">
        <v>118</v>
      </c>
      <c r="F517" s="69">
        <f t="shared" si="32"/>
        <v>4.775394577094294E-2</v>
      </c>
      <c r="G517" s="39" t="s">
        <v>645</v>
      </c>
      <c r="H517" s="43">
        <v>62</v>
      </c>
      <c r="I517" s="63">
        <f t="shared" si="33"/>
        <v>2.5091056252529342E-2</v>
      </c>
      <c r="J517" s="39" t="s">
        <v>653</v>
      </c>
      <c r="K517" s="43">
        <v>56</v>
      </c>
      <c r="L517" s="42">
        <f t="shared" si="34"/>
        <v>2.2662889518413599E-2</v>
      </c>
      <c r="M517" s="39" t="s">
        <v>29</v>
      </c>
      <c r="N517" s="43">
        <v>0</v>
      </c>
      <c r="O517" s="42">
        <f t="shared" si="35"/>
        <v>0</v>
      </c>
      <c r="P517" s="71"/>
      <c r="Q517" s="74"/>
    </row>
    <row r="518" spans="1:17" x14ac:dyDescent="0.25">
      <c r="A518" s="39" t="s">
        <v>173</v>
      </c>
      <c r="B518" s="40" t="s">
        <v>137</v>
      </c>
      <c r="C518" s="40" t="s">
        <v>970</v>
      </c>
      <c r="D518" s="41">
        <v>10012</v>
      </c>
      <c r="E518" s="41">
        <v>467</v>
      </c>
      <c r="F518" s="69">
        <f t="shared" si="32"/>
        <v>4.664402716739912E-2</v>
      </c>
      <c r="G518" s="39" t="s">
        <v>645</v>
      </c>
      <c r="H518" s="43">
        <v>282</v>
      </c>
      <c r="I518" s="63">
        <f t="shared" si="33"/>
        <v>2.8166200559328804E-2</v>
      </c>
      <c r="J518" s="39" t="s">
        <v>658</v>
      </c>
      <c r="K518" s="43">
        <v>66</v>
      </c>
      <c r="L518" s="42">
        <f t="shared" si="34"/>
        <v>6.5920894926088693E-3</v>
      </c>
      <c r="M518" s="39" t="s">
        <v>69</v>
      </c>
      <c r="N518" s="43">
        <v>31</v>
      </c>
      <c r="O518" s="42">
        <f t="shared" si="35"/>
        <v>3.0962844586496204E-3</v>
      </c>
      <c r="P518" s="71"/>
      <c r="Q518" s="74"/>
    </row>
    <row r="519" spans="1:17" x14ac:dyDescent="0.25">
      <c r="A519" s="39" t="s">
        <v>541</v>
      </c>
      <c r="B519" s="40" t="s">
        <v>532</v>
      </c>
      <c r="C519" s="40" t="s">
        <v>731</v>
      </c>
      <c r="D519" s="41">
        <v>4016</v>
      </c>
      <c r="E519" s="41">
        <v>181</v>
      </c>
      <c r="F519" s="69">
        <f t="shared" si="32"/>
        <v>4.506972111553785E-2</v>
      </c>
      <c r="G519" s="39" t="s">
        <v>645</v>
      </c>
      <c r="H519" s="43">
        <v>107</v>
      </c>
      <c r="I519" s="63">
        <f t="shared" si="33"/>
        <v>2.6643426294820718E-2</v>
      </c>
      <c r="J519" s="39" t="s">
        <v>17</v>
      </c>
      <c r="K519" s="43">
        <v>28</v>
      </c>
      <c r="L519" s="42">
        <f t="shared" si="34"/>
        <v>6.9721115537848604E-3</v>
      </c>
      <c r="M519" s="39" t="s">
        <v>646</v>
      </c>
      <c r="N519" s="43">
        <v>17</v>
      </c>
      <c r="O519" s="42">
        <f t="shared" si="35"/>
        <v>4.233067729083665E-3</v>
      </c>
      <c r="P519" s="71"/>
      <c r="Q519" s="74"/>
    </row>
    <row r="520" spans="1:17" x14ac:dyDescent="0.25">
      <c r="A520" s="39" t="s">
        <v>426</v>
      </c>
      <c r="B520" s="40" t="s">
        <v>384</v>
      </c>
      <c r="C520" s="40" t="s">
        <v>964</v>
      </c>
      <c r="D520" s="41">
        <v>1459</v>
      </c>
      <c r="E520" s="41">
        <v>65</v>
      </c>
      <c r="F520" s="69">
        <f t="shared" si="32"/>
        <v>4.4551062371487322E-2</v>
      </c>
      <c r="G520" s="39" t="s">
        <v>645</v>
      </c>
      <c r="H520" s="43">
        <v>29</v>
      </c>
      <c r="I520" s="63">
        <f t="shared" si="33"/>
        <v>1.9876627827278958E-2</v>
      </c>
      <c r="J520" s="39" t="s">
        <v>657</v>
      </c>
      <c r="K520" s="43">
        <v>14</v>
      </c>
      <c r="L520" s="42">
        <f t="shared" si="34"/>
        <v>9.5956134338588076E-3</v>
      </c>
      <c r="M520" s="39" t="s">
        <v>845</v>
      </c>
      <c r="N520" s="43">
        <v>8</v>
      </c>
      <c r="O520" s="42">
        <f t="shared" si="35"/>
        <v>5.4832076764907475E-3</v>
      </c>
      <c r="P520" s="71"/>
      <c r="Q520" s="74"/>
    </row>
    <row r="521" spans="1:17" x14ac:dyDescent="0.25">
      <c r="A521" s="39" t="s">
        <v>513</v>
      </c>
      <c r="B521" s="40" t="s">
        <v>478</v>
      </c>
      <c r="C521" s="40" t="s">
        <v>654</v>
      </c>
      <c r="D521" s="41">
        <v>3228</v>
      </c>
      <c r="E521" s="41">
        <v>142</v>
      </c>
      <c r="F521" s="69">
        <f t="shared" si="32"/>
        <v>4.3990086741016107E-2</v>
      </c>
      <c r="G521" s="39" t="s">
        <v>645</v>
      </c>
      <c r="H521" s="43">
        <v>81</v>
      </c>
      <c r="I521" s="63">
        <f t="shared" si="33"/>
        <v>2.5092936802973979E-2</v>
      </c>
      <c r="J521" s="39" t="s">
        <v>50</v>
      </c>
      <c r="K521" s="43">
        <v>43</v>
      </c>
      <c r="L521" s="42">
        <f t="shared" si="34"/>
        <v>1.332094175960347E-2</v>
      </c>
      <c r="M521" s="39" t="s">
        <v>69</v>
      </c>
      <c r="N521" s="43">
        <v>18</v>
      </c>
      <c r="O521" s="42">
        <f t="shared" si="35"/>
        <v>5.5762081784386614E-3</v>
      </c>
      <c r="P521" s="71"/>
      <c r="Q521" s="74"/>
    </row>
    <row r="522" spans="1:17" x14ac:dyDescent="0.25">
      <c r="A522" s="39" t="s">
        <v>507</v>
      </c>
      <c r="B522" s="40" t="s">
        <v>478</v>
      </c>
      <c r="C522" s="40" t="s">
        <v>665</v>
      </c>
      <c r="D522" s="41">
        <v>985</v>
      </c>
      <c r="E522" s="41">
        <v>43</v>
      </c>
      <c r="F522" s="69">
        <f t="shared" si="32"/>
        <v>4.3654822335025378E-2</v>
      </c>
      <c r="G522" s="39" t="s">
        <v>69</v>
      </c>
      <c r="H522" s="43">
        <v>21</v>
      </c>
      <c r="I522" s="63">
        <f t="shared" si="33"/>
        <v>2.1319796954314719E-2</v>
      </c>
      <c r="J522" s="39" t="s">
        <v>1230</v>
      </c>
      <c r="K522" s="43">
        <v>6</v>
      </c>
      <c r="L522" s="42">
        <f t="shared" si="34"/>
        <v>6.0913705583756344E-3</v>
      </c>
      <c r="M522" s="39" t="s">
        <v>658</v>
      </c>
      <c r="N522" s="43">
        <v>6</v>
      </c>
      <c r="O522" s="42">
        <f t="shared" si="35"/>
        <v>6.0913705583756344E-3</v>
      </c>
      <c r="P522" s="71"/>
      <c r="Q522" s="74"/>
    </row>
    <row r="523" spans="1:17" x14ac:dyDescent="0.25">
      <c r="A523" s="39" t="s">
        <v>136</v>
      </c>
      <c r="B523" s="40" t="s">
        <v>137</v>
      </c>
      <c r="C523" s="40" t="s">
        <v>808</v>
      </c>
      <c r="D523" s="41">
        <v>1004</v>
      </c>
      <c r="E523" s="41">
        <v>43</v>
      </c>
      <c r="F523" s="69">
        <f t="shared" si="32"/>
        <v>4.282868525896414E-2</v>
      </c>
      <c r="G523" s="39" t="s">
        <v>658</v>
      </c>
      <c r="H523" s="43">
        <v>11</v>
      </c>
      <c r="I523" s="63">
        <f t="shared" si="33"/>
        <v>1.0956175298804782E-2</v>
      </c>
      <c r="J523" s="39" t="s">
        <v>685</v>
      </c>
      <c r="K523" s="43">
        <v>9</v>
      </c>
      <c r="L523" s="42">
        <f t="shared" si="34"/>
        <v>8.9641434262948214E-3</v>
      </c>
      <c r="M523" s="39" t="s">
        <v>50</v>
      </c>
      <c r="N523" s="43">
        <v>8</v>
      </c>
      <c r="O523" s="42">
        <f t="shared" si="35"/>
        <v>7.9681274900398405E-3</v>
      </c>
      <c r="P523" s="71"/>
      <c r="Q523" s="74"/>
    </row>
    <row r="524" spans="1:17" x14ac:dyDescent="0.25">
      <c r="A524" s="39" t="s">
        <v>538</v>
      </c>
      <c r="B524" s="40" t="s">
        <v>532</v>
      </c>
      <c r="C524" s="40" t="s">
        <v>788</v>
      </c>
      <c r="D524" s="41">
        <v>1608</v>
      </c>
      <c r="E524" s="41">
        <v>68</v>
      </c>
      <c r="F524" s="69">
        <f t="shared" si="32"/>
        <v>4.228855721393035E-2</v>
      </c>
      <c r="G524" s="39" t="s">
        <v>645</v>
      </c>
      <c r="H524" s="43">
        <v>54</v>
      </c>
      <c r="I524" s="56">
        <f t="shared" si="33"/>
        <v>3.3582089552238806E-2</v>
      </c>
      <c r="J524" s="39" t="s">
        <v>657</v>
      </c>
      <c r="K524" s="43">
        <v>10</v>
      </c>
      <c r="L524" s="42">
        <f t="shared" si="34"/>
        <v>6.2189054726368162E-3</v>
      </c>
      <c r="M524" s="39" t="s">
        <v>69</v>
      </c>
      <c r="N524" s="43">
        <v>4</v>
      </c>
      <c r="O524" s="42">
        <f t="shared" si="35"/>
        <v>2.4875621890547263E-3</v>
      </c>
      <c r="P524" s="71"/>
      <c r="Q524" s="74"/>
    </row>
    <row r="525" spans="1:17" x14ac:dyDescent="0.25">
      <c r="A525" s="39" t="s">
        <v>630</v>
      </c>
      <c r="B525" s="40" t="s">
        <v>618</v>
      </c>
      <c r="C525" s="40" t="s">
        <v>1157</v>
      </c>
      <c r="D525" s="41">
        <v>2594</v>
      </c>
      <c r="E525" s="41">
        <v>109</v>
      </c>
      <c r="F525" s="69">
        <f t="shared" si="32"/>
        <v>4.2020046260601386E-2</v>
      </c>
      <c r="G525" s="39" t="s">
        <v>645</v>
      </c>
      <c r="H525" s="43">
        <v>36</v>
      </c>
      <c r="I525" s="63">
        <f t="shared" si="33"/>
        <v>1.3878180416345412E-2</v>
      </c>
      <c r="J525" s="39" t="s">
        <v>646</v>
      </c>
      <c r="K525" s="43">
        <v>19</v>
      </c>
      <c r="L525" s="42">
        <f t="shared" si="34"/>
        <v>7.324595219737857E-3</v>
      </c>
      <c r="M525" s="39" t="s">
        <v>69</v>
      </c>
      <c r="N525" s="43">
        <v>17</v>
      </c>
      <c r="O525" s="42">
        <f t="shared" si="35"/>
        <v>6.5535851966075555E-3</v>
      </c>
      <c r="P525" s="71"/>
      <c r="Q525" s="74"/>
    </row>
    <row r="526" spans="1:17" x14ac:dyDescent="0.25">
      <c r="A526" s="39" t="s">
        <v>42</v>
      </c>
      <c r="B526" s="40" t="s">
        <v>12</v>
      </c>
      <c r="C526" s="40" t="s">
        <v>966</v>
      </c>
      <c r="D526" s="41">
        <v>738</v>
      </c>
      <c r="E526" s="41">
        <v>30</v>
      </c>
      <c r="F526" s="69">
        <f t="shared" si="32"/>
        <v>4.065040650406504E-2</v>
      </c>
      <c r="G526" s="39" t="s">
        <v>69</v>
      </c>
      <c r="H526" s="43">
        <v>18</v>
      </c>
      <c r="I526" s="63">
        <f t="shared" si="33"/>
        <v>2.4390243902439025E-2</v>
      </c>
      <c r="J526" s="39" t="s">
        <v>645</v>
      </c>
      <c r="K526" s="43">
        <v>9</v>
      </c>
      <c r="L526" s="42">
        <f t="shared" si="34"/>
        <v>1.2195121951219513E-2</v>
      </c>
      <c r="M526" s="39" t="s">
        <v>657</v>
      </c>
      <c r="N526" s="43">
        <v>3</v>
      </c>
      <c r="O526" s="42">
        <f t="shared" si="35"/>
        <v>4.0650406504065045E-3</v>
      </c>
      <c r="P526" s="71"/>
      <c r="Q526" s="74"/>
    </row>
    <row r="527" spans="1:17" x14ac:dyDescent="0.25">
      <c r="A527" s="39" t="s">
        <v>342</v>
      </c>
      <c r="B527" s="40" t="s">
        <v>320</v>
      </c>
      <c r="C527" s="40" t="s">
        <v>1208</v>
      </c>
      <c r="D527" s="41">
        <v>444</v>
      </c>
      <c r="E527" s="41">
        <v>18</v>
      </c>
      <c r="F527" s="69">
        <f t="shared" si="32"/>
        <v>4.0540540540540543E-2</v>
      </c>
      <c r="G527" s="39" t="s">
        <v>69</v>
      </c>
      <c r="H527" s="43">
        <v>9</v>
      </c>
      <c r="I527" s="63">
        <f t="shared" si="33"/>
        <v>2.0270270270270271E-2</v>
      </c>
      <c r="J527" s="44" t="s">
        <v>646</v>
      </c>
      <c r="K527" s="45">
        <v>6</v>
      </c>
      <c r="L527" s="61">
        <f t="shared" si="34"/>
        <v>1.3513513513513514E-2</v>
      </c>
      <c r="M527" s="39" t="s">
        <v>658</v>
      </c>
      <c r="N527" s="43">
        <v>3</v>
      </c>
      <c r="O527" s="42">
        <f t="shared" si="35"/>
        <v>6.7567567567567571E-3</v>
      </c>
      <c r="P527" s="71"/>
      <c r="Q527" s="74"/>
    </row>
    <row r="528" spans="1:17" x14ac:dyDescent="0.25">
      <c r="A528" s="39" t="s">
        <v>293</v>
      </c>
      <c r="B528" s="40" t="s">
        <v>283</v>
      </c>
      <c r="C528" s="40" t="s">
        <v>1065</v>
      </c>
      <c r="D528" s="41">
        <v>2936</v>
      </c>
      <c r="E528" s="41">
        <v>119</v>
      </c>
      <c r="F528" s="69">
        <f t="shared" si="32"/>
        <v>4.0531335149863762E-2</v>
      </c>
      <c r="G528" s="39" t="s">
        <v>645</v>
      </c>
      <c r="H528" s="43">
        <v>63</v>
      </c>
      <c r="I528" s="63">
        <f t="shared" si="33"/>
        <v>2.1457765667574933E-2</v>
      </c>
      <c r="J528" s="39" t="s">
        <v>646</v>
      </c>
      <c r="K528" s="43">
        <v>25</v>
      </c>
      <c r="L528" s="42">
        <f t="shared" si="34"/>
        <v>8.5149863760217992E-3</v>
      </c>
      <c r="M528" s="39" t="s">
        <v>69</v>
      </c>
      <c r="N528" s="43">
        <v>21</v>
      </c>
      <c r="O528" s="42">
        <f t="shared" si="35"/>
        <v>7.1525885558583104E-3</v>
      </c>
      <c r="P528" s="71"/>
      <c r="Q528" s="74"/>
    </row>
    <row r="529" spans="1:17" x14ac:dyDescent="0.25">
      <c r="A529" s="39" t="s">
        <v>323</v>
      </c>
      <c r="B529" s="40" t="s">
        <v>320</v>
      </c>
      <c r="C529" s="40" t="s">
        <v>1118</v>
      </c>
      <c r="D529" s="41">
        <v>991</v>
      </c>
      <c r="E529" s="41">
        <v>40</v>
      </c>
      <c r="F529" s="69">
        <f t="shared" si="32"/>
        <v>4.0363269424823413E-2</v>
      </c>
      <c r="G529" s="39" t="s">
        <v>657</v>
      </c>
      <c r="H529" s="43">
        <v>15</v>
      </c>
      <c r="I529" s="63">
        <f t="shared" si="33"/>
        <v>1.5136226034308779E-2</v>
      </c>
      <c r="J529" s="39" t="s">
        <v>645</v>
      </c>
      <c r="K529" s="43">
        <v>8</v>
      </c>
      <c r="L529" s="42">
        <f t="shared" si="34"/>
        <v>8.0726538849646822E-3</v>
      </c>
      <c r="M529" s="39" t="s">
        <v>646</v>
      </c>
      <c r="N529" s="43">
        <v>6</v>
      </c>
      <c r="O529" s="42">
        <f t="shared" si="35"/>
        <v>6.0544904137235112E-3</v>
      </c>
      <c r="P529" s="71"/>
      <c r="Q529" s="74"/>
    </row>
    <row r="530" spans="1:17" x14ac:dyDescent="0.25">
      <c r="A530" s="39" t="s">
        <v>421</v>
      </c>
      <c r="B530" s="40" t="s">
        <v>478</v>
      </c>
      <c r="C530" s="40" t="s">
        <v>716</v>
      </c>
      <c r="D530" s="41">
        <v>8499</v>
      </c>
      <c r="E530" s="41">
        <v>340</v>
      </c>
      <c r="F530" s="69">
        <f t="shared" si="32"/>
        <v>4.00047064360513E-2</v>
      </c>
      <c r="G530" s="39" t="s">
        <v>645</v>
      </c>
      <c r="H530" s="43">
        <v>206</v>
      </c>
      <c r="I530" s="63">
        <f t="shared" si="33"/>
        <v>2.4238145664195788E-2</v>
      </c>
      <c r="J530" s="39" t="s">
        <v>69</v>
      </c>
      <c r="K530" s="43">
        <v>60</v>
      </c>
      <c r="L530" s="42">
        <f t="shared" si="34"/>
        <v>7.0596540769502295E-3</v>
      </c>
      <c r="M530" s="39" t="s">
        <v>658</v>
      </c>
      <c r="N530" s="43">
        <v>42</v>
      </c>
      <c r="O530" s="42">
        <f t="shared" si="35"/>
        <v>4.9417578538651606E-3</v>
      </c>
      <c r="P530" s="71"/>
      <c r="Q530" s="74"/>
    </row>
    <row r="531" spans="1:17" x14ac:dyDescent="0.25">
      <c r="A531" s="39" t="s">
        <v>139</v>
      </c>
      <c r="B531" s="40" t="s">
        <v>137</v>
      </c>
      <c r="C531" s="40" t="s">
        <v>1076</v>
      </c>
      <c r="D531" s="41">
        <v>3759</v>
      </c>
      <c r="E531" s="41">
        <v>148</v>
      </c>
      <c r="F531" s="69">
        <f t="shared" si="32"/>
        <v>3.9372173450385739E-2</v>
      </c>
      <c r="G531" s="39" t="s">
        <v>645</v>
      </c>
      <c r="H531" s="43">
        <v>35</v>
      </c>
      <c r="I531" s="63">
        <f t="shared" si="33"/>
        <v>9.3109869646182501E-3</v>
      </c>
      <c r="J531" s="39" t="s">
        <v>69</v>
      </c>
      <c r="K531" s="43">
        <v>27</v>
      </c>
      <c r="L531" s="42">
        <f t="shared" si="34"/>
        <v>7.1827613727055064E-3</v>
      </c>
      <c r="M531" s="39" t="s">
        <v>648</v>
      </c>
      <c r="N531" s="43">
        <v>22</v>
      </c>
      <c r="O531" s="42">
        <f t="shared" si="35"/>
        <v>5.8526203777600422E-3</v>
      </c>
      <c r="P531" s="71"/>
      <c r="Q531" s="74"/>
    </row>
    <row r="532" spans="1:17" x14ac:dyDescent="0.25">
      <c r="A532" s="39" t="s">
        <v>158</v>
      </c>
      <c r="B532" s="40" t="s">
        <v>137</v>
      </c>
      <c r="C532" s="40" t="s">
        <v>1162</v>
      </c>
      <c r="D532" s="41">
        <v>4029</v>
      </c>
      <c r="E532" s="41">
        <v>157</v>
      </c>
      <c r="F532" s="69">
        <f t="shared" si="32"/>
        <v>3.8967485728468601E-2</v>
      </c>
      <c r="G532" s="39" t="s">
        <v>645</v>
      </c>
      <c r="H532" s="43">
        <v>52</v>
      </c>
      <c r="I532" s="63">
        <f t="shared" si="33"/>
        <v>1.2906428394142468E-2</v>
      </c>
      <c r="J532" s="39" t="s">
        <v>653</v>
      </c>
      <c r="K532" s="43">
        <v>39</v>
      </c>
      <c r="L532" s="42">
        <f t="shared" si="34"/>
        <v>9.6798212956068497E-3</v>
      </c>
      <c r="M532" s="39" t="s">
        <v>658</v>
      </c>
      <c r="N532" s="43">
        <v>34</v>
      </c>
      <c r="O532" s="42">
        <f t="shared" si="35"/>
        <v>8.4388185654008432E-3</v>
      </c>
      <c r="P532" s="71"/>
      <c r="Q532" s="74"/>
    </row>
    <row r="533" spans="1:17" x14ac:dyDescent="0.25">
      <c r="A533" s="39" t="s">
        <v>27</v>
      </c>
      <c r="B533" s="40" t="s">
        <v>12</v>
      </c>
      <c r="C533" s="40" t="s">
        <v>836</v>
      </c>
      <c r="D533" s="41">
        <v>642</v>
      </c>
      <c r="E533" s="41">
        <v>25</v>
      </c>
      <c r="F533" s="69">
        <f t="shared" si="32"/>
        <v>3.8940809968847349E-2</v>
      </c>
      <c r="G533" s="39" t="s">
        <v>645</v>
      </c>
      <c r="H533" s="43">
        <v>19</v>
      </c>
      <c r="I533" s="63">
        <f t="shared" si="33"/>
        <v>2.9595015576323987E-2</v>
      </c>
      <c r="J533" s="39" t="s">
        <v>653</v>
      </c>
      <c r="K533" s="43">
        <v>6</v>
      </c>
      <c r="L533" s="42">
        <f t="shared" si="34"/>
        <v>9.3457943925233638E-3</v>
      </c>
      <c r="M533" s="39" t="s">
        <v>29</v>
      </c>
      <c r="N533" s="43">
        <v>0</v>
      </c>
      <c r="O533" s="42">
        <f t="shared" si="35"/>
        <v>0</v>
      </c>
      <c r="P533" s="71"/>
      <c r="Q533" s="74"/>
    </row>
    <row r="534" spans="1:17" x14ac:dyDescent="0.25">
      <c r="A534" s="39" t="s">
        <v>587</v>
      </c>
      <c r="B534" s="40" t="s">
        <v>569</v>
      </c>
      <c r="C534" s="40" t="s">
        <v>974</v>
      </c>
      <c r="D534" s="41">
        <v>1749</v>
      </c>
      <c r="E534" s="41">
        <v>67</v>
      </c>
      <c r="F534" s="69">
        <f t="shared" si="32"/>
        <v>3.8307604345340196E-2</v>
      </c>
      <c r="G534" s="39" t="s">
        <v>35</v>
      </c>
      <c r="H534" s="43">
        <v>30</v>
      </c>
      <c r="I534" s="63">
        <f t="shared" si="33"/>
        <v>1.7152658662092625E-2</v>
      </c>
      <c r="J534" s="39" t="s">
        <v>69</v>
      </c>
      <c r="K534" s="43">
        <v>16</v>
      </c>
      <c r="L534" s="42">
        <f t="shared" si="34"/>
        <v>9.1480846197827329E-3</v>
      </c>
      <c r="M534" s="39" t="s">
        <v>645</v>
      </c>
      <c r="N534" s="43">
        <v>10</v>
      </c>
      <c r="O534" s="42">
        <f t="shared" si="35"/>
        <v>5.717552887364208E-3</v>
      </c>
      <c r="P534" s="71"/>
      <c r="Q534" s="74"/>
    </row>
    <row r="535" spans="1:17" x14ac:dyDescent="0.25">
      <c r="A535" s="39" t="s">
        <v>622</v>
      </c>
      <c r="B535" s="40" t="s">
        <v>618</v>
      </c>
      <c r="C535" s="40" t="s">
        <v>1180</v>
      </c>
      <c r="D535" s="41">
        <v>2062</v>
      </c>
      <c r="E535" s="41">
        <v>78</v>
      </c>
      <c r="F535" s="69">
        <f t="shared" si="32"/>
        <v>3.7827352085354024E-2</v>
      </c>
      <c r="G535" s="39" t="s">
        <v>645</v>
      </c>
      <c r="H535" s="45">
        <v>36</v>
      </c>
      <c r="I535" s="63">
        <f t="shared" si="33"/>
        <v>1.7458777885548012E-2</v>
      </c>
      <c r="J535" s="39" t="s">
        <v>658</v>
      </c>
      <c r="K535" s="43">
        <v>19</v>
      </c>
      <c r="L535" s="42">
        <f t="shared" si="34"/>
        <v>9.2143549951503399E-3</v>
      </c>
      <c r="M535" s="39" t="s">
        <v>69</v>
      </c>
      <c r="N535" s="43">
        <v>13</v>
      </c>
      <c r="O535" s="42">
        <f t="shared" si="35"/>
        <v>6.3045586808923373E-3</v>
      </c>
      <c r="P535" s="71"/>
      <c r="Q535" s="74"/>
    </row>
    <row r="536" spans="1:17" x14ac:dyDescent="0.25">
      <c r="A536" s="39" t="s">
        <v>291</v>
      </c>
      <c r="B536" s="40" t="s">
        <v>283</v>
      </c>
      <c r="C536" s="40" t="s">
        <v>982</v>
      </c>
      <c r="D536" s="41">
        <v>14747</v>
      </c>
      <c r="E536" s="41">
        <v>554</v>
      </c>
      <c r="F536" s="69">
        <f t="shared" si="32"/>
        <v>3.7566962772089235E-2</v>
      </c>
      <c r="G536" s="39" t="s">
        <v>69</v>
      </c>
      <c r="H536" s="43">
        <v>192</v>
      </c>
      <c r="I536" s="63">
        <f t="shared" si="33"/>
        <v>1.3019597206211432E-2</v>
      </c>
      <c r="J536" s="39" t="s">
        <v>657</v>
      </c>
      <c r="K536" s="43">
        <v>92</v>
      </c>
      <c r="L536" s="42">
        <f t="shared" si="34"/>
        <v>6.2385569946429784E-3</v>
      </c>
      <c r="M536" s="39" t="s">
        <v>658</v>
      </c>
      <c r="N536" s="43">
        <v>72</v>
      </c>
      <c r="O536" s="42">
        <f t="shared" si="35"/>
        <v>4.8823489523292874E-3</v>
      </c>
      <c r="P536" s="71"/>
      <c r="Q536" s="74"/>
    </row>
    <row r="537" spans="1:17" x14ac:dyDescent="0.25">
      <c r="A537" s="39" t="s">
        <v>542</v>
      </c>
      <c r="B537" s="40" t="s">
        <v>532</v>
      </c>
      <c r="C537" s="40" t="s">
        <v>898</v>
      </c>
      <c r="D537" s="41">
        <v>8331</v>
      </c>
      <c r="E537" s="41">
        <v>310</v>
      </c>
      <c r="F537" s="69">
        <f t="shared" si="32"/>
        <v>3.7210418917296845E-2</v>
      </c>
      <c r="G537" s="39" t="s">
        <v>645</v>
      </c>
      <c r="H537" s="43">
        <v>180</v>
      </c>
      <c r="I537" s="63">
        <f t="shared" si="33"/>
        <v>2.1606049693914296E-2</v>
      </c>
      <c r="J537" s="39" t="s">
        <v>69</v>
      </c>
      <c r="K537" s="43">
        <v>36</v>
      </c>
      <c r="L537" s="42">
        <f t="shared" si="34"/>
        <v>4.3212099387828591E-3</v>
      </c>
      <c r="M537" s="39" t="s">
        <v>648</v>
      </c>
      <c r="N537" s="43">
        <v>35</v>
      </c>
      <c r="O537" s="42">
        <f t="shared" si="35"/>
        <v>4.201176329372224E-3</v>
      </c>
      <c r="P537" s="71"/>
      <c r="Q537" s="74"/>
    </row>
    <row r="538" spans="1:17" x14ac:dyDescent="0.25">
      <c r="A538" s="39" t="s">
        <v>335</v>
      </c>
      <c r="B538" s="40" t="s">
        <v>320</v>
      </c>
      <c r="C538" s="40" t="s">
        <v>1093</v>
      </c>
      <c r="D538" s="41">
        <v>3717</v>
      </c>
      <c r="E538" s="41">
        <v>137</v>
      </c>
      <c r="F538" s="69">
        <f t="shared" si="32"/>
        <v>3.6857680925477539E-2</v>
      </c>
      <c r="G538" s="39" t="s">
        <v>657</v>
      </c>
      <c r="H538" s="43">
        <v>58</v>
      </c>
      <c r="I538" s="63">
        <f t="shared" si="33"/>
        <v>1.5603981705676621E-2</v>
      </c>
      <c r="J538" s="39" t="s">
        <v>69</v>
      </c>
      <c r="K538" s="43">
        <v>28</v>
      </c>
      <c r="L538" s="42">
        <f t="shared" si="34"/>
        <v>7.5329566854990581E-3</v>
      </c>
      <c r="M538" s="39" t="s">
        <v>648</v>
      </c>
      <c r="N538" s="43">
        <v>20</v>
      </c>
      <c r="O538" s="42">
        <f t="shared" si="35"/>
        <v>5.3806833467850415E-3</v>
      </c>
      <c r="P538" s="71"/>
      <c r="Q538" s="74"/>
    </row>
    <row r="539" spans="1:17" x14ac:dyDescent="0.25">
      <c r="A539" s="39" t="s">
        <v>234</v>
      </c>
      <c r="B539" s="40" t="s">
        <v>225</v>
      </c>
      <c r="C539" s="40" t="s">
        <v>1176</v>
      </c>
      <c r="D539" s="41">
        <v>2050</v>
      </c>
      <c r="E539" s="41">
        <v>74</v>
      </c>
      <c r="F539" s="69">
        <f t="shared" si="32"/>
        <v>3.6097560975609753E-2</v>
      </c>
      <c r="G539" s="39" t="s">
        <v>69</v>
      </c>
      <c r="H539" s="43">
        <v>33</v>
      </c>
      <c r="I539" s="63">
        <f t="shared" si="33"/>
        <v>1.6097560975609757E-2</v>
      </c>
      <c r="J539" s="39" t="s">
        <v>645</v>
      </c>
      <c r="K539" s="43">
        <v>18</v>
      </c>
      <c r="L539" s="42">
        <f t="shared" si="34"/>
        <v>8.7804878048780496E-3</v>
      </c>
      <c r="M539" s="44" t="s">
        <v>648</v>
      </c>
      <c r="N539" s="45">
        <v>13</v>
      </c>
      <c r="O539" s="42">
        <f t="shared" si="35"/>
        <v>6.3414634146341468E-3</v>
      </c>
      <c r="P539" s="71"/>
      <c r="Q539" s="74"/>
    </row>
    <row r="540" spans="1:17" x14ac:dyDescent="0.25">
      <c r="A540" s="39" t="s">
        <v>620</v>
      </c>
      <c r="B540" s="40" t="s">
        <v>618</v>
      </c>
      <c r="C540" s="40" t="s">
        <v>777</v>
      </c>
      <c r="D540" s="41">
        <v>2349</v>
      </c>
      <c r="E540" s="41">
        <v>82</v>
      </c>
      <c r="F540" s="69">
        <f t="shared" si="32"/>
        <v>3.4908471690080885E-2</v>
      </c>
      <c r="G540" s="39" t="s">
        <v>645</v>
      </c>
      <c r="H540" s="43">
        <v>46</v>
      </c>
      <c r="I540" s="63">
        <f t="shared" si="33"/>
        <v>1.9582801191996593E-2</v>
      </c>
      <c r="J540" s="39" t="s">
        <v>69</v>
      </c>
      <c r="K540" s="43">
        <v>22</v>
      </c>
      <c r="L540" s="42">
        <f t="shared" si="34"/>
        <v>9.3656875266070663E-3</v>
      </c>
      <c r="M540" s="39" t="s">
        <v>646</v>
      </c>
      <c r="N540" s="43">
        <v>8</v>
      </c>
      <c r="O540" s="42">
        <f t="shared" si="35"/>
        <v>3.4057045551298426E-3</v>
      </c>
      <c r="P540" s="71"/>
      <c r="Q540" s="74"/>
    </row>
    <row r="541" spans="1:17" x14ac:dyDescent="0.25">
      <c r="A541" s="39" t="s">
        <v>487</v>
      </c>
      <c r="B541" s="40" t="s">
        <v>478</v>
      </c>
      <c r="C541" s="40" t="s">
        <v>847</v>
      </c>
      <c r="D541" s="41">
        <v>430</v>
      </c>
      <c r="E541" s="41">
        <v>15</v>
      </c>
      <c r="F541" s="69">
        <f t="shared" si="32"/>
        <v>3.4883720930232558E-2</v>
      </c>
      <c r="G541" s="39" t="s">
        <v>645</v>
      </c>
      <c r="H541" s="43">
        <v>7</v>
      </c>
      <c r="I541" s="63">
        <f t="shared" si="33"/>
        <v>1.627906976744186E-2</v>
      </c>
      <c r="J541" s="39" t="s">
        <v>69</v>
      </c>
      <c r="K541" s="43">
        <v>4</v>
      </c>
      <c r="L541" s="42">
        <f t="shared" si="34"/>
        <v>9.3023255813953487E-3</v>
      </c>
      <c r="M541" s="39" t="s">
        <v>1232</v>
      </c>
      <c r="N541" s="43">
        <v>2</v>
      </c>
      <c r="O541" s="42">
        <f t="shared" si="35"/>
        <v>4.6511627906976744E-3</v>
      </c>
      <c r="P541" s="71"/>
      <c r="Q541" s="74"/>
    </row>
    <row r="542" spans="1:17" x14ac:dyDescent="0.25">
      <c r="A542" s="39" t="s">
        <v>405</v>
      </c>
      <c r="B542" s="40" t="s">
        <v>384</v>
      </c>
      <c r="C542" s="40" t="s">
        <v>1150</v>
      </c>
      <c r="D542" s="41">
        <v>721</v>
      </c>
      <c r="E542" s="41">
        <v>25</v>
      </c>
      <c r="F542" s="69">
        <f t="shared" si="32"/>
        <v>3.4674063800277391E-2</v>
      </c>
      <c r="G542" s="39" t="s">
        <v>69</v>
      </c>
      <c r="H542" s="43">
        <v>20</v>
      </c>
      <c r="I542" s="63">
        <f t="shared" si="33"/>
        <v>2.7739251040221916E-2</v>
      </c>
      <c r="J542" s="39" t="s">
        <v>645</v>
      </c>
      <c r="K542" s="43">
        <v>5</v>
      </c>
      <c r="L542" s="42">
        <f t="shared" si="34"/>
        <v>6.9348127600554789E-3</v>
      </c>
      <c r="M542" s="39" t="s">
        <v>29</v>
      </c>
      <c r="N542" s="43">
        <v>0</v>
      </c>
      <c r="O542" s="42">
        <f t="shared" si="35"/>
        <v>0</v>
      </c>
      <c r="P542" s="71"/>
      <c r="Q542" s="74"/>
    </row>
    <row r="543" spans="1:17" x14ac:dyDescent="0.25">
      <c r="A543" s="39" t="s">
        <v>201</v>
      </c>
      <c r="B543" s="40" t="s">
        <v>184</v>
      </c>
      <c r="C543" s="40" t="s">
        <v>904</v>
      </c>
      <c r="D543" s="41">
        <v>7015</v>
      </c>
      <c r="E543" s="41">
        <v>231</v>
      </c>
      <c r="F543" s="69">
        <f t="shared" si="32"/>
        <v>3.292943692088382E-2</v>
      </c>
      <c r="G543" s="39" t="s">
        <v>645</v>
      </c>
      <c r="H543" s="43">
        <v>62</v>
      </c>
      <c r="I543" s="63">
        <f t="shared" si="33"/>
        <v>8.8382038488952243E-3</v>
      </c>
      <c r="J543" s="39" t="s">
        <v>69</v>
      </c>
      <c r="K543" s="43">
        <v>57</v>
      </c>
      <c r="L543" s="42">
        <f t="shared" si="34"/>
        <v>8.125445473984319E-3</v>
      </c>
      <c r="M543" s="39" t="s">
        <v>648</v>
      </c>
      <c r="N543" s="43">
        <v>56</v>
      </c>
      <c r="O543" s="42">
        <f t="shared" si="35"/>
        <v>7.9828937990021383E-3</v>
      </c>
      <c r="P543" s="71"/>
      <c r="Q543" s="74"/>
    </row>
    <row r="544" spans="1:17" x14ac:dyDescent="0.25">
      <c r="A544" s="39" t="s">
        <v>506</v>
      </c>
      <c r="B544" s="40" t="s">
        <v>478</v>
      </c>
      <c r="C544" s="40" t="s">
        <v>1001</v>
      </c>
      <c r="D544" s="41">
        <v>1720</v>
      </c>
      <c r="E544" s="41">
        <v>56</v>
      </c>
      <c r="F544" s="69">
        <f t="shared" si="32"/>
        <v>3.255813953488372E-2</v>
      </c>
      <c r="G544" s="39" t="s">
        <v>69</v>
      </c>
      <c r="H544" s="43">
        <v>30</v>
      </c>
      <c r="I544" s="63">
        <f t="shared" si="33"/>
        <v>1.7441860465116279E-2</v>
      </c>
      <c r="J544" s="39" t="s">
        <v>35</v>
      </c>
      <c r="K544" s="43">
        <v>15</v>
      </c>
      <c r="L544" s="42">
        <f t="shared" si="34"/>
        <v>8.7209302325581394E-3</v>
      </c>
      <c r="M544" s="39" t="s">
        <v>645</v>
      </c>
      <c r="N544" s="43">
        <v>11</v>
      </c>
      <c r="O544" s="42">
        <f t="shared" si="35"/>
        <v>6.3953488372093022E-3</v>
      </c>
      <c r="P544" s="71"/>
      <c r="Q544" s="74"/>
    </row>
    <row r="545" spans="1:17" x14ac:dyDescent="0.25">
      <c r="A545" s="39" t="s">
        <v>224</v>
      </c>
      <c r="B545" s="40" t="s">
        <v>225</v>
      </c>
      <c r="C545" s="40" t="s">
        <v>1188</v>
      </c>
      <c r="D545" s="41">
        <v>1381</v>
      </c>
      <c r="E545" s="41">
        <v>44</v>
      </c>
      <c r="F545" s="69">
        <f t="shared" si="32"/>
        <v>3.1860970311368572E-2</v>
      </c>
      <c r="G545" s="39" t="s">
        <v>1228</v>
      </c>
      <c r="H545" s="43">
        <v>18</v>
      </c>
      <c r="I545" s="63">
        <f t="shared" si="33"/>
        <v>1.3034033309196235E-2</v>
      </c>
      <c r="J545" s="44" t="s">
        <v>844</v>
      </c>
      <c r="K545" s="45">
        <v>18</v>
      </c>
      <c r="L545" s="61">
        <f t="shared" si="34"/>
        <v>1.3034033309196235E-2</v>
      </c>
      <c r="M545" s="44" t="s">
        <v>645</v>
      </c>
      <c r="N545" s="45">
        <v>8</v>
      </c>
      <c r="O545" s="42">
        <f t="shared" si="35"/>
        <v>5.7929036929761039E-3</v>
      </c>
      <c r="P545" s="71"/>
      <c r="Q545" s="74"/>
    </row>
    <row r="546" spans="1:17" x14ac:dyDescent="0.25">
      <c r="A546" s="39" t="s">
        <v>297</v>
      </c>
      <c r="B546" s="40" t="s">
        <v>283</v>
      </c>
      <c r="C546" s="40" t="s">
        <v>1115</v>
      </c>
      <c r="D546" s="41">
        <v>8530</v>
      </c>
      <c r="E546" s="41">
        <v>271</v>
      </c>
      <c r="F546" s="69">
        <f t="shared" si="32"/>
        <v>3.1770222743259087E-2</v>
      </c>
      <c r="G546" s="39" t="s">
        <v>69</v>
      </c>
      <c r="H546" s="43">
        <v>152</v>
      </c>
      <c r="I546" s="63">
        <f t="shared" si="33"/>
        <v>1.7819460726846426E-2</v>
      </c>
      <c r="J546" s="39" t="s">
        <v>645</v>
      </c>
      <c r="K546" s="43">
        <v>61</v>
      </c>
      <c r="L546" s="42">
        <f t="shared" si="34"/>
        <v>7.1512309495896835E-3</v>
      </c>
      <c r="M546" s="39" t="s">
        <v>657</v>
      </c>
      <c r="N546" s="43">
        <v>34</v>
      </c>
      <c r="O546" s="42">
        <f t="shared" si="35"/>
        <v>3.9859320046893316E-3</v>
      </c>
      <c r="P546" s="71"/>
      <c r="Q546" s="74"/>
    </row>
    <row r="547" spans="1:17" x14ac:dyDescent="0.25">
      <c r="A547" s="39" t="s">
        <v>334</v>
      </c>
      <c r="B547" s="40" t="s">
        <v>320</v>
      </c>
      <c r="C547" s="40" t="s">
        <v>759</v>
      </c>
      <c r="D547" s="41">
        <v>5002</v>
      </c>
      <c r="E547" s="41">
        <v>155</v>
      </c>
      <c r="F547" s="69">
        <f t="shared" si="32"/>
        <v>3.0987604958016793E-2</v>
      </c>
      <c r="G547" s="39" t="s">
        <v>69</v>
      </c>
      <c r="H547" s="43">
        <v>76</v>
      </c>
      <c r="I547" s="63">
        <f t="shared" si="33"/>
        <v>1.5193922431027589E-2</v>
      </c>
      <c r="J547" s="39" t="s">
        <v>645</v>
      </c>
      <c r="K547" s="43">
        <v>52</v>
      </c>
      <c r="L547" s="42">
        <f t="shared" si="34"/>
        <v>1.0395841663334666E-2</v>
      </c>
      <c r="M547" s="44" t="s">
        <v>658</v>
      </c>
      <c r="N547" s="45">
        <v>15</v>
      </c>
      <c r="O547" s="42">
        <f t="shared" si="35"/>
        <v>2.9988004798080768E-3</v>
      </c>
      <c r="P547" s="71"/>
      <c r="Q547" s="74"/>
    </row>
    <row r="548" spans="1:17" x14ac:dyDescent="0.25">
      <c r="A548" s="39" t="s">
        <v>510</v>
      </c>
      <c r="B548" s="40" t="s">
        <v>478</v>
      </c>
      <c r="C548" s="40" t="s">
        <v>774</v>
      </c>
      <c r="D548" s="41">
        <v>1240</v>
      </c>
      <c r="E548" s="41">
        <v>38</v>
      </c>
      <c r="F548" s="69">
        <f t="shared" si="32"/>
        <v>3.0645161290322579E-2</v>
      </c>
      <c r="G548" s="39" t="s">
        <v>69</v>
      </c>
      <c r="H548" s="43">
        <v>13</v>
      </c>
      <c r="I548" s="63">
        <f t="shared" si="33"/>
        <v>1.0483870967741936E-2</v>
      </c>
      <c r="J548" s="39" t="s">
        <v>658</v>
      </c>
      <c r="K548" s="43">
        <v>11</v>
      </c>
      <c r="L548" s="42">
        <f t="shared" si="34"/>
        <v>8.870967741935484E-3</v>
      </c>
      <c r="M548" s="39" t="s">
        <v>1231</v>
      </c>
      <c r="N548" s="43">
        <v>7</v>
      </c>
      <c r="O548" s="42">
        <f t="shared" si="35"/>
        <v>5.6451612903225803E-3</v>
      </c>
      <c r="P548" s="71"/>
      <c r="Q548" s="74"/>
    </row>
    <row r="549" spans="1:17" x14ac:dyDescent="0.25">
      <c r="A549" s="39" t="s">
        <v>534</v>
      </c>
      <c r="B549" s="40" t="s">
        <v>532</v>
      </c>
      <c r="C549" s="40" t="s">
        <v>892</v>
      </c>
      <c r="D549" s="41">
        <v>1225</v>
      </c>
      <c r="E549" s="41">
        <v>37</v>
      </c>
      <c r="F549" s="69">
        <f t="shared" si="32"/>
        <v>3.0204081632653063E-2</v>
      </c>
      <c r="G549" s="39" t="s">
        <v>645</v>
      </c>
      <c r="H549" s="43">
        <v>14</v>
      </c>
      <c r="I549" s="63">
        <f t="shared" si="33"/>
        <v>1.1428571428571429E-2</v>
      </c>
      <c r="J549" s="39" t="s">
        <v>653</v>
      </c>
      <c r="K549" s="43">
        <v>8</v>
      </c>
      <c r="L549" s="42">
        <f t="shared" si="34"/>
        <v>6.5306122448979594E-3</v>
      </c>
      <c r="M549" s="39" t="s">
        <v>100</v>
      </c>
      <c r="N549" s="43">
        <v>6</v>
      </c>
      <c r="O549" s="42">
        <f t="shared" si="35"/>
        <v>4.8979591836734691E-3</v>
      </c>
      <c r="P549" s="71"/>
      <c r="Q549" s="74"/>
    </row>
    <row r="550" spans="1:17" x14ac:dyDescent="0.25">
      <c r="A550" s="39" t="s">
        <v>319</v>
      </c>
      <c r="B550" s="40" t="s">
        <v>320</v>
      </c>
      <c r="C550" s="40" t="s">
        <v>829</v>
      </c>
      <c r="D550" s="41">
        <v>4600</v>
      </c>
      <c r="E550" s="41">
        <v>137</v>
      </c>
      <c r="F550" s="69">
        <f t="shared" si="32"/>
        <v>2.9782608695652173E-2</v>
      </c>
      <c r="G550" s="39" t="s">
        <v>646</v>
      </c>
      <c r="H550" s="43">
        <v>60</v>
      </c>
      <c r="I550" s="63">
        <f t="shared" si="33"/>
        <v>1.3043478260869565E-2</v>
      </c>
      <c r="J550" s="39" t="s">
        <v>648</v>
      </c>
      <c r="K550" s="43">
        <v>32</v>
      </c>
      <c r="L550" s="42">
        <f t="shared" si="34"/>
        <v>6.956521739130435E-3</v>
      </c>
      <c r="M550" s="39" t="s">
        <v>69</v>
      </c>
      <c r="N550" s="43">
        <v>16</v>
      </c>
      <c r="O550" s="42">
        <f t="shared" si="35"/>
        <v>3.4782608695652175E-3</v>
      </c>
      <c r="P550" s="71"/>
      <c r="Q550" s="74"/>
    </row>
    <row r="551" spans="1:17" x14ac:dyDescent="0.25">
      <c r="A551" s="39" t="s">
        <v>235</v>
      </c>
      <c r="B551" s="40" t="s">
        <v>225</v>
      </c>
      <c r="C551" s="40" t="s">
        <v>801</v>
      </c>
      <c r="D551" s="41">
        <v>941</v>
      </c>
      <c r="E551" s="41">
        <v>27</v>
      </c>
      <c r="F551" s="69">
        <f t="shared" si="32"/>
        <v>2.8692879914984058E-2</v>
      </c>
      <c r="G551" s="39" t="s">
        <v>645</v>
      </c>
      <c r="H551" s="43">
        <v>9</v>
      </c>
      <c r="I551" s="63">
        <f t="shared" si="33"/>
        <v>9.5642933049946872E-3</v>
      </c>
      <c r="J551" s="39" t="s">
        <v>69</v>
      </c>
      <c r="K551" s="43">
        <v>6</v>
      </c>
      <c r="L551" s="42">
        <f t="shared" si="34"/>
        <v>6.376195536663124E-3</v>
      </c>
      <c r="M551" s="39" t="s">
        <v>646</v>
      </c>
      <c r="N551" s="43">
        <v>5</v>
      </c>
      <c r="O551" s="42">
        <f t="shared" si="35"/>
        <v>5.3134962805526037E-3</v>
      </c>
      <c r="P551" s="71"/>
      <c r="Q551" s="74"/>
    </row>
    <row r="552" spans="1:17" x14ac:dyDescent="0.25">
      <c r="A552" s="39" t="s">
        <v>495</v>
      </c>
      <c r="B552" s="40" t="s">
        <v>478</v>
      </c>
      <c r="C552" s="40" t="s">
        <v>740</v>
      </c>
      <c r="D552" s="41">
        <v>3049</v>
      </c>
      <c r="E552" s="41">
        <v>85</v>
      </c>
      <c r="F552" s="69">
        <f t="shared" si="32"/>
        <v>2.7877992784519516E-2</v>
      </c>
      <c r="G552" s="39" t="s">
        <v>69</v>
      </c>
      <c r="H552" s="43">
        <v>32</v>
      </c>
      <c r="I552" s="63">
        <f t="shared" si="33"/>
        <v>1.0495244342407346E-2</v>
      </c>
      <c r="J552" s="39" t="s">
        <v>645</v>
      </c>
      <c r="K552" s="43">
        <v>25</v>
      </c>
      <c r="L552" s="42">
        <f t="shared" si="34"/>
        <v>8.1994096425057391E-3</v>
      </c>
      <c r="M552" s="39" t="s">
        <v>685</v>
      </c>
      <c r="N552" s="43">
        <v>11</v>
      </c>
      <c r="O552" s="42">
        <f t="shared" si="35"/>
        <v>3.6077402427025255E-3</v>
      </c>
      <c r="P552" s="71"/>
      <c r="Q552" s="74"/>
    </row>
    <row r="553" spans="1:17" x14ac:dyDescent="0.25">
      <c r="A553" s="39" t="s">
        <v>175</v>
      </c>
      <c r="B553" s="40" t="s">
        <v>137</v>
      </c>
      <c r="C553" s="40" t="s">
        <v>1116</v>
      </c>
      <c r="D553" s="41">
        <v>6412</v>
      </c>
      <c r="E553" s="41">
        <v>175</v>
      </c>
      <c r="F553" s="69">
        <f t="shared" si="32"/>
        <v>2.7292576419213975E-2</v>
      </c>
      <c r="G553" s="39" t="s">
        <v>69</v>
      </c>
      <c r="H553" s="43">
        <v>49</v>
      </c>
      <c r="I553" s="63">
        <f t="shared" si="33"/>
        <v>7.6419213973799123E-3</v>
      </c>
      <c r="J553" s="39" t="s">
        <v>646</v>
      </c>
      <c r="K553" s="43">
        <v>47</v>
      </c>
      <c r="L553" s="42">
        <f t="shared" si="34"/>
        <v>7.3300062383031819E-3</v>
      </c>
      <c r="M553" s="39" t="s">
        <v>658</v>
      </c>
      <c r="N553" s="43">
        <v>43</v>
      </c>
      <c r="O553" s="42">
        <f t="shared" si="35"/>
        <v>6.7061759201497194E-3</v>
      </c>
      <c r="P553" s="71"/>
      <c r="Q553" s="74"/>
    </row>
    <row r="554" spans="1:17" x14ac:dyDescent="0.25">
      <c r="A554" s="39" t="s">
        <v>545</v>
      </c>
      <c r="B554" s="40" t="s">
        <v>532</v>
      </c>
      <c r="C554" s="40" t="s">
        <v>1212</v>
      </c>
      <c r="D554" s="41">
        <v>3335</v>
      </c>
      <c r="E554" s="41">
        <v>82</v>
      </c>
      <c r="F554" s="69">
        <f t="shared" si="32"/>
        <v>2.4587706146926538E-2</v>
      </c>
      <c r="G554" s="39" t="s">
        <v>645</v>
      </c>
      <c r="H554" s="43">
        <v>70</v>
      </c>
      <c r="I554" s="63">
        <f t="shared" si="33"/>
        <v>2.0989505247376312E-2</v>
      </c>
      <c r="J554" s="39" t="s">
        <v>658</v>
      </c>
      <c r="K554" s="43">
        <v>8</v>
      </c>
      <c r="L554" s="42">
        <f t="shared" si="34"/>
        <v>2.3988005997001498E-3</v>
      </c>
      <c r="M554" s="44" t="s">
        <v>696</v>
      </c>
      <c r="N554" s="45">
        <v>2</v>
      </c>
      <c r="O554" s="42">
        <f t="shared" si="35"/>
        <v>5.9970014992503744E-4</v>
      </c>
      <c r="P554" s="71"/>
      <c r="Q554" s="74"/>
    </row>
    <row r="555" spans="1:17" x14ac:dyDescent="0.25">
      <c r="A555" s="39" t="s">
        <v>300</v>
      </c>
      <c r="B555" s="40" t="s">
        <v>283</v>
      </c>
      <c r="C555" s="40" t="s">
        <v>708</v>
      </c>
      <c r="D555" s="41">
        <v>2162</v>
      </c>
      <c r="E555" s="41">
        <v>52</v>
      </c>
      <c r="F555" s="69">
        <f t="shared" si="32"/>
        <v>2.4051803885291396E-2</v>
      </c>
      <c r="G555" s="39" t="s">
        <v>645</v>
      </c>
      <c r="H555" s="43">
        <v>33</v>
      </c>
      <c r="I555" s="63">
        <f t="shared" si="33"/>
        <v>1.5263644773358002E-2</v>
      </c>
      <c r="J555" s="39" t="s">
        <v>657</v>
      </c>
      <c r="K555" s="43">
        <v>8</v>
      </c>
      <c r="L555" s="42">
        <f t="shared" si="34"/>
        <v>3.7002775208140612E-3</v>
      </c>
      <c r="M555" s="39" t="s">
        <v>782</v>
      </c>
      <c r="N555" s="43">
        <v>5</v>
      </c>
      <c r="O555" s="42">
        <f t="shared" si="35"/>
        <v>2.3126734505087882E-3</v>
      </c>
      <c r="P555" s="71"/>
      <c r="Q555" s="74"/>
    </row>
    <row r="556" spans="1:17" x14ac:dyDescent="0.25">
      <c r="A556" s="39" t="s">
        <v>232</v>
      </c>
      <c r="B556" s="40" t="s">
        <v>225</v>
      </c>
      <c r="C556" s="40" t="s">
        <v>977</v>
      </c>
      <c r="D556" s="41">
        <v>3578</v>
      </c>
      <c r="E556" s="41">
        <v>82</v>
      </c>
      <c r="F556" s="69">
        <f t="shared" si="32"/>
        <v>2.2917831190609278E-2</v>
      </c>
      <c r="G556" s="39" t="s">
        <v>645</v>
      </c>
      <c r="H556" s="43">
        <v>44</v>
      </c>
      <c r="I556" s="63">
        <f t="shared" si="33"/>
        <v>1.2297372833985467E-2</v>
      </c>
      <c r="J556" s="39" t="s">
        <v>646</v>
      </c>
      <c r="K556" s="43">
        <v>23</v>
      </c>
      <c r="L556" s="42">
        <f t="shared" si="34"/>
        <v>6.4281721632196758E-3</v>
      </c>
      <c r="M556" s="39" t="s">
        <v>69</v>
      </c>
      <c r="N556" s="43">
        <v>15</v>
      </c>
      <c r="O556" s="42">
        <f t="shared" si="35"/>
        <v>4.1922861934041364E-3</v>
      </c>
      <c r="P556" s="71"/>
      <c r="Q556" s="74"/>
    </row>
    <row r="557" spans="1:17" x14ac:dyDescent="0.25">
      <c r="A557" s="39" t="s">
        <v>498</v>
      </c>
      <c r="B557" s="40" t="s">
        <v>478</v>
      </c>
      <c r="C557" s="40" t="s">
        <v>837</v>
      </c>
      <c r="D557" s="41">
        <v>1603</v>
      </c>
      <c r="E557" s="41">
        <v>35</v>
      </c>
      <c r="F557" s="69">
        <f t="shared" si="32"/>
        <v>2.1834061135371178E-2</v>
      </c>
      <c r="G557" s="39" t="s">
        <v>645</v>
      </c>
      <c r="H557" s="43">
        <v>27</v>
      </c>
      <c r="I557" s="63">
        <f t="shared" si="33"/>
        <v>1.6843418590143482E-2</v>
      </c>
      <c r="J557" s="39" t="s">
        <v>658</v>
      </c>
      <c r="K557" s="43">
        <v>8</v>
      </c>
      <c r="L557" s="42">
        <f t="shared" si="34"/>
        <v>4.9906425452276981E-3</v>
      </c>
      <c r="M557" s="39" t="s">
        <v>29</v>
      </c>
      <c r="N557" s="43">
        <v>0</v>
      </c>
      <c r="O557" s="42">
        <f t="shared" si="35"/>
        <v>0</v>
      </c>
      <c r="P557" s="71"/>
      <c r="Q557" s="74"/>
    </row>
    <row r="558" spans="1:17" x14ac:dyDescent="0.25">
      <c r="A558" s="39" t="s">
        <v>398</v>
      </c>
      <c r="B558" s="40" t="s">
        <v>384</v>
      </c>
      <c r="C558" s="40" t="s">
        <v>652</v>
      </c>
      <c r="D558" s="41">
        <v>1223</v>
      </c>
      <c r="E558" s="41">
        <v>26</v>
      </c>
      <c r="F558" s="69">
        <f t="shared" si="32"/>
        <v>2.1259198691741619E-2</v>
      </c>
      <c r="G558" s="39" t="s">
        <v>645</v>
      </c>
      <c r="H558" s="43">
        <v>11</v>
      </c>
      <c r="I558" s="63">
        <f t="shared" si="33"/>
        <v>8.9942763695829934E-3</v>
      </c>
      <c r="J558" s="39" t="s">
        <v>69</v>
      </c>
      <c r="K558" s="43">
        <v>8</v>
      </c>
      <c r="L558" s="42">
        <f t="shared" si="34"/>
        <v>6.5412919051512676E-3</v>
      </c>
      <c r="M558" s="39" t="s">
        <v>658</v>
      </c>
      <c r="N558" s="43">
        <v>7</v>
      </c>
      <c r="O558" s="42">
        <f t="shared" si="35"/>
        <v>5.7236304170073587E-3</v>
      </c>
      <c r="P558" s="71"/>
      <c r="Q558" s="74"/>
    </row>
    <row r="559" spans="1:17" x14ac:dyDescent="0.25">
      <c r="A559" s="39" t="s">
        <v>185</v>
      </c>
      <c r="B559" s="40" t="s">
        <v>184</v>
      </c>
      <c r="C559" s="40" t="s">
        <v>649</v>
      </c>
      <c r="D559" s="41">
        <v>1021</v>
      </c>
      <c r="E559" s="41">
        <v>21</v>
      </c>
      <c r="F559" s="69">
        <f t="shared" si="32"/>
        <v>2.0568070519098921E-2</v>
      </c>
      <c r="G559" s="39" t="s">
        <v>646</v>
      </c>
      <c r="H559" s="43">
        <v>12</v>
      </c>
      <c r="I559" s="63">
        <f t="shared" si="33"/>
        <v>1.1753183153770812E-2</v>
      </c>
      <c r="J559" s="39" t="s">
        <v>69</v>
      </c>
      <c r="K559" s="43">
        <v>9</v>
      </c>
      <c r="L559" s="42">
        <f t="shared" si="34"/>
        <v>8.8148873653281102E-3</v>
      </c>
      <c r="M559" s="39" t="s">
        <v>29</v>
      </c>
      <c r="N559" s="43">
        <v>0</v>
      </c>
      <c r="O559" s="42">
        <f t="shared" si="35"/>
        <v>0</v>
      </c>
      <c r="P559" s="71"/>
      <c r="Q559" s="74"/>
    </row>
    <row r="560" spans="1:17" x14ac:dyDescent="0.25">
      <c r="A560" s="39" t="s">
        <v>486</v>
      </c>
      <c r="B560" s="40" t="s">
        <v>478</v>
      </c>
      <c r="C560" s="40" t="s">
        <v>783</v>
      </c>
      <c r="D560" s="41">
        <v>1564</v>
      </c>
      <c r="E560" s="41">
        <v>31</v>
      </c>
      <c r="F560" s="69">
        <f t="shared" si="32"/>
        <v>1.9820971867007674E-2</v>
      </c>
      <c r="G560" s="39" t="s">
        <v>645</v>
      </c>
      <c r="H560" s="43">
        <v>11</v>
      </c>
      <c r="I560" s="63">
        <f t="shared" si="33"/>
        <v>7.0332480818414318E-3</v>
      </c>
      <c r="J560" s="39" t="s">
        <v>35</v>
      </c>
      <c r="K560" s="43">
        <v>9</v>
      </c>
      <c r="L560" s="42">
        <f t="shared" si="34"/>
        <v>5.7544757033248083E-3</v>
      </c>
      <c r="M560" s="39" t="s">
        <v>100</v>
      </c>
      <c r="N560" s="43">
        <v>5</v>
      </c>
      <c r="O560" s="42">
        <f t="shared" si="35"/>
        <v>3.19693094629156E-3</v>
      </c>
      <c r="P560" s="71"/>
      <c r="Q560" s="74"/>
    </row>
    <row r="561" spans="1:17" x14ac:dyDescent="0.25">
      <c r="A561" s="39" t="s">
        <v>410</v>
      </c>
      <c r="B561" s="40" t="s">
        <v>384</v>
      </c>
      <c r="C561" s="40" t="s">
        <v>805</v>
      </c>
      <c r="D561" s="41">
        <v>206</v>
      </c>
      <c r="E561" s="41">
        <v>4</v>
      </c>
      <c r="F561" s="69">
        <f t="shared" si="32"/>
        <v>1.9417475728155338E-2</v>
      </c>
      <c r="G561" s="39" t="s">
        <v>645</v>
      </c>
      <c r="H561" s="43">
        <v>2</v>
      </c>
      <c r="I561" s="63">
        <f t="shared" si="33"/>
        <v>9.7087378640776691E-3</v>
      </c>
      <c r="J561" s="39" t="s">
        <v>845</v>
      </c>
      <c r="K561" s="43">
        <v>1</v>
      </c>
      <c r="L561" s="42">
        <f t="shared" si="34"/>
        <v>4.8543689320388345E-3</v>
      </c>
      <c r="M561" s="39" t="s">
        <v>773</v>
      </c>
      <c r="N561" s="43">
        <v>1</v>
      </c>
      <c r="O561" s="42">
        <f t="shared" si="35"/>
        <v>4.8543689320388345E-3</v>
      </c>
      <c r="P561" s="71"/>
      <c r="Q561" s="74"/>
    </row>
    <row r="562" spans="1:17" x14ac:dyDescent="0.25">
      <c r="A562" s="39" t="s">
        <v>488</v>
      </c>
      <c r="B562" s="40" t="s">
        <v>478</v>
      </c>
      <c r="C562" s="40" t="s">
        <v>1109</v>
      </c>
      <c r="D562" s="41">
        <v>1480</v>
      </c>
      <c r="E562" s="41">
        <v>28</v>
      </c>
      <c r="F562" s="69">
        <f t="shared" si="32"/>
        <v>1.891891891891892E-2</v>
      </c>
      <c r="G562" s="39" t="s">
        <v>645</v>
      </c>
      <c r="H562" s="43">
        <v>11</v>
      </c>
      <c r="I562" s="63">
        <f t="shared" si="33"/>
        <v>7.4324324324324328E-3</v>
      </c>
      <c r="J562" s="39" t="s">
        <v>69</v>
      </c>
      <c r="K562" s="43">
        <v>6</v>
      </c>
      <c r="L562" s="42">
        <f t="shared" si="34"/>
        <v>4.0540540540540543E-3</v>
      </c>
      <c r="M562" s="39" t="s">
        <v>657</v>
      </c>
      <c r="N562" s="43">
        <v>5</v>
      </c>
      <c r="O562" s="42">
        <f t="shared" si="35"/>
        <v>3.3783783783783786E-3</v>
      </c>
      <c r="P562" s="71"/>
      <c r="Q562" s="74"/>
    </row>
    <row r="563" spans="1:17" x14ac:dyDescent="0.25">
      <c r="A563" s="39" t="s">
        <v>546</v>
      </c>
      <c r="B563" s="40" t="s">
        <v>532</v>
      </c>
      <c r="C563" s="40" t="s">
        <v>1217</v>
      </c>
      <c r="D563" s="41">
        <v>3578</v>
      </c>
      <c r="E563" s="41">
        <v>62</v>
      </c>
      <c r="F563" s="69">
        <f t="shared" si="32"/>
        <v>1.7328116266070431E-2</v>
      </c>
      <c r="G563" s="39" t="s">
        <v>645</v>
      </c>
      <c r="H563" s="45">
        <v>34</v>
      </c>
      <c r="I563" s="63">
        <f t="shared" si="33"/>
        <v>9.5025153717160429E-3</v>
      </c>
      <c r="J563" s="44" t="s">
        <v>69</v>
      </c>
      <c r="K563" s="45">
        <v>21</v>
      </c>
      <c r="L563" s="61">
        <f t="shared" si="34"/>
        <v>5.8692006707657908E-3</v>
      </c>
      <c r="M563" s="44" t="s">
        <v>657</v>
      </c>
      <c r="N563" s="45">
        <v>7</v>
      </c>
      <c r="O563" s="42">
        <f t="shared" si="35"/>
        <v>1.9564002235885969E-3</v>
      </c>
      <c r="P563" s="71"/>
      <c r="Q563" s="74"/>
    </row>
    <row r="564" spans="1:17" x14ac:dyDescent="0.25">
      <c r="A564" s="39" t="s">
        <v>229</v>
      </c>
      <c r="B564" s="40" t="s">
        <v>225</v>
      </c>
      <c r="C564" s="40" t="s">
        <v>663</v>
      </c>
      <c r="D564" s="41">
        <v>5816</v>
      </c>
      <c r="E564" s="41">
        <v>81</v>
      </c>
      <c r="F564" s="69">
        <f t="shared" si="32"/>
        <v>1.3927097661623108E-2</v>
      </c>
      <c r="G564" s="39" t="s">
        <v>645</v>
      </c>
      <c r="H564" s="43">
        <v>57</v>
      </c>
      <c r="I564" s="63">
        <f t="shared" si="33"/>
        <v>9.8005502063273735E-3</v>
      </c>
      <c r="J564" s="39" t="s">
        <v>685</v>
      </c>
      <c r="K564" s="43">
        <v>17</v>
      </c>
      <c r="L564" s="42">
        <f t="shared" si="34"/>
        <v>2.9229711141678131E-3</v>
      </c>
      <c r="M564" s="39" t="s">
        <v>69</v>
      </c>
      <c r="N564" s="43">
        <v>4</v>
      </c>
      <c r="O564" s="42">
        <f t="shared" si="35"/>
        <v>6.8775790921595599E-4</v>
      </c>
      <c r="P564" s="71"/>
      <c r="Q564" s="74"/>
    </row>
    <row r="565" spans="1:17" x14ac:dyDescent="0.25">
      <c r="A565" s="39" t="s">
        <v>571</v>
      </c>
      <c r="B565" s="40" t="s">
        <v>569</v>
      </c>
      <c r="C565" s="40" t="s">
        <v>1151</v>
      </c>
      <c r="D565" s="41">
        <v>800</v>
      </c>
      <c r="E565" s="41">
        <v>11</v>
      </c>
      <c r="F565" s="69">
        <f t="shared" si="32"/>
        <v>1.375E-2</v>
      </c>
      <c r="G565" s="39" t="s">
        <v>69</v>
      </c>
      <c r="H565" s="43">
        <v>11</v>
      </c>
      <c r="I565" s="63">
        <f t="shared" si="33"/>
        <v>1.375E-2</v>
      </c>
      <c r="J565" s="39" t="s">
        <v>29</v>
      </c>
      <c r="K565" s="43">
        <v>0</v>
      </c>
      <c r="L565" s="42">
        <f t="shared" si="34"/>
        <v>0</v>
      </c>
      <c r="M565" s="44" t="s">
        <v>29</v>
      </c>
      <c r="N565" s="45">
        <v>0</v>
      </c>
      <c r="O565" s="42">
        <f t="shared" si="35"/>
        <v>0</v>
      </c>
      <c r="P565" s="71"/>
      <c r="Q565" s="74"/>
    </row>
    <row r="566" spans="1:17" x14ac:dyDescent="0.25">
      <c r="A566" s="39" t="s">
        <v>246</v>
      </c>
      <c r="B566" s="40" t="s">
        <v>243</v>
      </c>
      <c r="C566" s="40" t="s">
        <v>870</v>
      </c>
      <c r="D566" s="41">
        <v>1158</v>
      </c>
      <c r="E566" s="41">
        <v>10</v>
      </c>
      <c r="F566" s="69">
        <f t="shared" si="32"/>
        <v>8.6355785837651123E-3</v>
      </c>
      <c r="G566" s="39" t="s">
        <v>645</v>
      </c>
      <c r="H566" s="43">
        <v>4</v>
      </c>
      <c r="I566" s="63">
        <f t="shared" si="33"/>
        <v>3.4542314335060447E-3</v>
      </c>
      <c r="J566" s="39" t="s">
        <v>845</v>
      </c>
      <c r="K566" s="43">
        <v>3</v>
      </c>
      <c r="L566" s="42">
        <f t="shared" si="34"/>
        <v>2.5906735751295338E-3</v>
      </c>
      <c r="M566" s="39" t="s">
        <v>1072</v>
      </c>
      <c r="N566" s="43">
        <v>3</v>
      </c>
      <c r="O566" s="42">
        <f t="shared" si="35"/>
        <v>2.5906735751295338E-3</v>
      </c>
      <c r="P566" s="71"/>
      <c r="Q566" s="74"/>
    </row>
    <row r="567" spans="1:17" x14ac:dyDescent="0.25">
      <c r="A567" s="39" t="s">
        <v>214</v>
      </c>
      <c r="B567" s="40" t="s">
        <v>184</v>
      </c>
      <c r="C567" s="40" t="s">
        <v>1056</v>
      </c>
      <c r="D567" s="41">
        <v>14</v>
      </c>
      <c r="E567" s="41">
        <v>0</v>
      </c>
      <c r="F567" s="69">
        <f t="shared" si="32"/>
        <v>0</v>
      </c>
      <c r="G567" s="39" t="s">
        <v>29</v>
      </c>
      <c r="H567" s="43">
        <v>0</v>
      </c>
      <c r="I567" s="63">
        <f t="shared" si="33"/>
        <v>0</v>
      </c>
      <c r="J567" s="39" t="s">
        <v>29</v>
      </c>
      <c r="K567" s="43">
        <v>0</v>
      </c>
      <c r="L567" s="42">
        <f t="shared" si="34"/>
        <v>0</v>
      </c>
      <c r="M567" s="39" t="s">
        <v>29</v>
      </c>
      <c r="N567" s="43">
        <v>0</v>
      </c>
      <c r="O567" s="42">
        <f t="shared" si="35"/>
        <v>0</v>
      </c>
      <c r="P567" s="71"/>
      <c r="Q567" s="74"/>
    </row>
    <row r="568" spans="1:17" ht="15.75" thickBot="1" x14ac:dyDescent="0.3">
      <c r="A568" s="59" t="s">
        <v>594</v>
      </c>
      <c r="B568" s="64" t="s">
        <v>569</v>
      </c>
      <c r="C568" s="64" t="s">
        <v>1049</v>
      </c>
      <c r="D568" s="65">
        <v>9</v>
      </c>
      <c r="E568" s="65">
        <v>0</v>
      </c>
      <c r="F568" s="70">
        <f t="shared" si="32"/>
        <v>0</v>
      </c>
      <c r="G568" s="59" t="s">
        <v>29</v>
      </c>
      <c r="H568" s="60">
        <v>0</v>
      </c>
      <c r="I568" s="73">
        <f t="shared" si="33"/>
        <v>0</v>
      </c>
      <c r="J568" s="59" t="s">
        <v>29</v>
      </c>
      <c r="K568" s="60">
        <v>0</v>
      </c>
      <c r="L568" s="58">
        <f t="shared" si="34"/>
        <v>0</v>
      </c>
      <c r="M568" s="59" t="s">
        <v>29</v>
      </c>
      <c r="N568" s="60">
        <v>0</v>
      </c>
      <c r="O568" s="58">
        <f t="shared" si="35"/>
        <v>0</v>
      </c>
      <c r="P568" s="71"/>
      <c r="Q568" s="74"/>
    </row>
    <row r="569" spans="1:17" x14ac:dyDescent="0.25">
      <c r="A569" s="14" t="s">
        <v>637</v>
      </c>
    </row>
    <row r="570" spans="1:17" x14ac:dyDescent="0.25">
      <c r="A570" s="14" t="s">
        <v>638</v>
      </c>
      <c r="D570" s="68"/>
      <c r="E570" s="68"/>
      <c r="I570" s="72"/>
      <c r="J570" s="72"/>
      <c r="K570" s="72"/>
      <c r="L570" s="72"/>
      <c r="M570" s="72"/>
      <c r="N570" s="72"/>
      <c r="O570" s="72"/>
    </row>
    <row r="571" spans="1:17" x14ac:dyDescent="0.25">
      <c r="A571" s="15" t="s">
        <v>639</v>
      </c>
    </row>
    <row r="572" spans="1:17" x14ac:dyDescent="0.25">
      <c r="A572" s="16" t="s">
        <v>1227</v>
      </c>
    </row>
    <row r="573" spans="1:17" x14ac:dyDescent="0.25">
      <c r="A573" s="16" t="s">
        <v>1224</v>
      </c>
    </row>
    <row r="574" spans="1:17" x14ac:dyDescent="0.25">
      <c r="A574" s="17" t="s">
        <v>640</v>
      </c>
    </row>
  </sheetData>
  <autoFilter ref="A3:O574" xr:uid="{A18A2928-4BFA-4570-AF19-01043DD3002D}"/>
  <sortState xmlns:xlrd2="http://schemas.microsoft.com/office/spreadsheetml/2017/richdata2" ref="A2:O574">
    <sortCondition descending="1" ref="F6:F574"/>
  </sortState>
  <mergeCells count="8">
    <mergeCell ref="M2:O2"/>
    <mergeCell ref="J2:L2"/>
    <mergeCell ref="G2:I2"/>
    <mergeCell ref="A2:A3"/>
    <mergeCell ref="B2:B3"/>
    <mergeCell ref="D2:D3"/>
    <mergeCell ref="E2:E3"/>
    <mergeCell ref="F2:F3"/>
  </mergeCells>
  <hyperlinks>
    <hyperlink ref="A574" r:id="rId1" xr:uid="{BD08B56B-BD0B-4174-99AB-1B395B5AE04E}"/>
  </hyperlinks>
  <pageMargins left="0.7" right="0.7" top="0.75" bottom="0.75" header="0.3" footer="0.3"/>
  <pageSetup scale="5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Primary Lang By Mun 2015 Detail</vt:lpstr>
      <vt:lpstr>Primary Lang By Mun 2021 Summ</vt:lpstr>
      <vt:lpstr>'Primary Lang By Mun 2015 Detail'!Print_Titles</vt:lpstr>
      <vt:lpstr>'Primary Lang By Mun 2021 Summ'!Print_Titles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Wheeler</dc:creator>
  <cp:lastModifiedBy>Martucci, Jason</cp:lastModifiedBy>
  <dcterms:created xsi:type="dcterms:W3CDTF">2021-09-27T15:12:33Z</dcterms:created>
  <dcterms:modified xsi:type="dcterms:W3CDTF">2023-04-03T15:39:47Z</dcterms:modified>
</cp:coreProperties>
</file>