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definedNames>
    <definedName name="_xlnm._FilterDatabase" localSheetId="1" hidden="1">'Taxing Districts'!$A$2:$F$283</definedName>
    <definedName name="_xlfn.IFERROR" hidden="1">#NAME?</definedName>
    <definedName name="_xlnm.Print_Area" localSheetId="0">'Abstracts'!$A$2:$BS$569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<sst xmlns="http://schemas.openxmlformats.org/spreadsheetml/2006/main" count="2867" uniqueCount="1532">
  <si>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</si>
  <si>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</si>
  <si>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</si>
  <si>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</si>
  <si>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</si>
  <si>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</si>
  <si>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</si>
  <si>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</si>
  <si>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</si>
  <si>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</si>
  <si>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</si>
  <si>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</si>
  <si>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</si>
  <si>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</si>
  <si>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</si>
  <si>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</si>
  <si>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</si>
  <si>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</si>
  <si>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</si>
  <si>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</si>
  <si>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</si>
  <si>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</si>
  <si>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</si>
  <si>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</si>
  <si>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</si>
  <si>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</si>
  <si>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</si>
  <si>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</si>
  <si>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</si>
  <si>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</si>
  <si>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</si>
  <si>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</si>
  <si>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</si>
  <si>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</si>
  <si>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</si>
  <si>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</si>
  <si>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</si>
  <si>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</si>
  <si>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</si>
  <si>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</si>
  <si>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</si>
  <si>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</si>
  <si>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</si>
  <si>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</si>
  <si>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</si>
  <si>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</si>
  <si>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</si>
  <si>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</si>
  <si>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</si>
  <si>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</si>
  <si>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</si>
  <si>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</si>
  <si>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</si>
  <si>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</si>
  <si>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</si>
  <si>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</si>
  <si>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</si>
  <si>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</si>
  <si>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</si>
  <si>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</si>
  <si>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</si>
  <si>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</si>
  <si>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</si>
  <si>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</si>
  <si>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</si>
  <si>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</si>
  <si>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</si>
  <si>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</si>
  <si>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</si>
  <si>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</si>
  <si>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</si>
  <si>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</si>
  <si>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</si>
  <si>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</si>
  <si>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</si>
  <si>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</si>
  <si>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</si>
  <si>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</si>
  <si>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</si>
  <si>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</si>
  <si>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</si>
  <si>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</si>
  <si>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</si>
  <si>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</si>
  <si>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</si>
  <si>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</si>
  <si>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</si>
  <si>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</si>
  <si>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</si>
  <si>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</si>
  <si>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</si>
  <si>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</si>
  <si>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</si>
  <si>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</si>
  <si>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</si>
  <si>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</si>
  <si>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</si>
  <si>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</si>
  <si>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</si>
  <si>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</si>
  <si>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</si>
  <si>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</si>
  <si>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</si>
  <si>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</si>
  <si>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</si>
  <si>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</si>
  <si>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</si>
  <si>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</si>
  <si>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</si>
  <si>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</si>
  <si>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</si>
  <si>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</si>
  <si>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</si>
  <si>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</si>
  <si>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</si>
  <si>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</si>
  <si>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</si>
  <si>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</si>
  <si>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</si>
  <si>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</si>
  <si>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</si>
  <si>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</si>
  <si>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</si>
  <si>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</si>
  <si>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</si>
  <si>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</si>
  <si>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</si>
  <si>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</si>
  <si>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</si>
  <si>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</si>
  <si>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</si>
  <si>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</si>
  <si>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</si>
  <si>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</si>
  <si>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</si>
  <si>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</si>
  <si>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</si>
  <si>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</si>
  <si>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</si>
  <si>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</si>
  <si>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</si>
  <si>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</si>
  <si>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</si>
  <si>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</si>
  <si>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</si>
  <si>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</si>
  <si>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</si>
  <si>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</si>
  <si>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</si>
  <si>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</si>
  <si>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</si>
  <si>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</si>
  <si>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</si>
  <si>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</si>
  <si>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</si>
  <si>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</si>
  <si>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</si>
  <si>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</si>
  <si>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</si>
  <si>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</si>
  <si>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</si>
  <si>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</si>
  <si>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</si>
  <si>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</si>
  <si>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</si>
  <si>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</si>
  <si>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</si>
  <si>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</si>
  <si>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</si>
  <si>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</si>
  <si>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</si>
  <si>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</si>
  <si>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</si>
  <si>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</si>
  <si>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</si>
  <si>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</si>
  <si>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</si>
  <si>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</si>
  <si>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</si>
  <si>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</si>
  <si>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</si>
  <si>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</si>
  <si>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</si>
  <si>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</si>
  <si>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</si>
  <si>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</si>
  <si>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</si>
  <si>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</si>
  <si>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</si>
  <si>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</si>
  <si>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</si>
  <si>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</si>
  <si>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</si>
  <si>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</si>
  <si>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</si>
  <si>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</si>
  <si>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</si>
  <si>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</si>
  <si>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</si>
  <si>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</si>
  <si>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</si>
  <si>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</si>
  <si>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</si>
  <si>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</si>
  <si>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</si>
  <si>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</si>
  <si>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</si>
  <si>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</si>
  <si>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</si>
  <si>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</si>
  <si>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</si>
  <si>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</si>
  <si>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</si>
  <si>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</si>
  <si>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</si>
  <si>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</si>
  <si>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</si>
  <si>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</si>
  <si>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</si>
  <si>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</si>
  <si>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</si>
  <si>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</si>
  <si>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</si>
  <si>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</si>
  <si>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</si>
  <si>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</si>
  <si>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</si>
  <si>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</si>
  <si>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</si>
  <si>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</si>
  <si>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</si>
  <si>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</si>
  <si>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</si>
  <si>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</si>
  <si>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</si>
  <si>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</si>
  <si>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</si>
  <si>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</si>
  <si>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</si>
  <si>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</si>
  <si>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</si>
  <si>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</si>
  <si>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</si>
  <si>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</si>
  <si>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</si>
  <si>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</si>
  <si>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</si>
  <si>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</si>
  <si>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</si>
  <si>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</si>
  <si>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</si>
  <si>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</si>
  <si>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</si>
  <si>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</si>
  <si>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</si>
  <si>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</si>
  <si>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</si>
  <si>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</si>
  <si>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</si>
  <si>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</si>
  <si>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</si>
  <si>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</si>
  <si>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</si>
  <si>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</si>
  <si>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</si>
  <si>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</si>
  <si>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</si>
  <si>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</si>
  <si>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</si>
  <si>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</si>
  <si>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</si>
  <si>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</si>
  <si>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</si>
  <si>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</si>
  <si>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</si>
  <si>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</si>
  <si>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</si>
  <si>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</si>
  <si>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</si>
  <si>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</si>
  <si>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</si>
  <si>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</si>
  <si>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</si>
  <si>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</si>
  <si>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</si>
  <si>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</si>
  <si>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</si>
  <si>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</si>
  <si>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</si>
  <si>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</si>
  <si>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</si>
  <si>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</si>
  <si>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</si>
  <si>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</si>
  <si>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</si>
  <si>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</si>
  <si>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</si>
  <si>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</si>
  <si>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</si>
  <si>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</si>
  <si>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</si>
  <si>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</si>
  <si>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</si>
  <si>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</si>
  <si>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</si>
  <si>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</si>
  <si>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</si>
  <si>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</si>
  <si>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</si>
  <si>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</si>
  <si>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</si>
  <si>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</si>
  <si>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</si>
  <si>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</si>
  <si>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</si>
  <si>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</si>
  <si>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</si>
  <si>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</si>
  <si>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</si>
  <si>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</si>
  <si>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</si>
  <si>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</si>
  <si>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</si>
  <si>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</si>
  <si>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</si>
  <si>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</si>
  <si>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</si>
  <si>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</si>
  <si>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</si>
  <si>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</si>
  <si>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</si>
  <si>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</si>
  <si>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</si>
  <si>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</si>
  <si>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</si>
  <si>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</si>
  <si>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</si>
  <si>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</si>
  <si>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</si>
  <si>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</si>
  <si>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</si>
  <si>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</si>
  <si>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</si>
  <si>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</si>
  <si>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</si>
  <si>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</si>
  <si>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</si>
  <si>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</si>
  <si>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</si>
  <si>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</si>
  <si>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</si>
  <si>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</si>
  <si>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</si>
  <si>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</si>
  <si>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</si>
  <si>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</si>
  <si>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</si>
  <si>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</si>
  <si>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</si>
  <si>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</si>
  <si>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</si>
  <si>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</si>
  <si>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</si>
  <si>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</si>
  <si>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</si>
  <si>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</si>
  <si>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</si>
  <si>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</si>
  <si>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</si>
  <si>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</si>
  <si>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</si>
  <si>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</si>
  <si>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</si>
  <si>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</si>
  <si>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</si>
  <si>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</si>
  <si>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</si>
  <si>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</si>
  <si>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</si>
  <si>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</si>
  <si>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</si>
  <si>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</si>
  <si>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</si>
  <si>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</si>
  <si>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</si>
  <si>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</si>
  <si>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</si>
  <si>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</si>
  <si>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</si>
  <si>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</si>
  <si>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</si>
  <si>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</si>
  <si>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</si>
  <si>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</si>
  <si>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</si>
  <si>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</si>
  <si>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</si>
  <si>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</si>
  <si>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</si>
  <si>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</si>
  <si>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</si>
  <si>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</si>
  <si>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</si>
  <si>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</si>
  <si>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</si>
  <si>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</si>
  <si>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</si>
  <si>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</si>
  <si>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</si>
  <si>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</si>
  <si>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</si>
  <si>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</si>
  <si>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</si>
  <si>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</si>
  <si>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</si>
  <si>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</si>
  <si>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</si>
  <si>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</si>
  <si>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</si>
  <si>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</si>
  <si>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</si>
  <si>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</si>
  <si>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</si>
  <si>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</si>
  <si>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</si>
  <si>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</si>
  <si>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</si>
  <si>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</si>
  <si>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</si>
  <si>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</si>
  <si>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</si>
  <si>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</si>
  <si>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</si>
  <si>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</si>
  <si>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</si>
  <si>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</si>
  <si>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</si>
  <si>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</si>
  <si>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</si>
  <si>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</si>
  <si>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</si>
  <si>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</si>
  <si>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</si>
  <si>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</si>
  <si>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</si>
  <si>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</si>
  <si>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</si>
  <si>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</si>
  <si>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</si>
  <si>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</si>
  <si>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</si>
  <si>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</si>
  <si>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</si>
  <si>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</si>
  <si>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</si>
  <si>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</si>
  <si>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</si>
  <si>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</si>
  <si>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</si>
  <si>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</si>
  <si>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</si>
  <si>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</si>
  <si>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</si>
  <si>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</si>
  <si>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</si>
  <si>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</si>
  <si>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</si>
  <si>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</si>
  <si>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</si>
  <si>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</si>
  <si>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</si>
  <si>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</si>
  <si>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</si>
  <si>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</si>
  <si>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</si>
  <si>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</si>
  <si>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</si>
  <si>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</si>
  <si>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</si>
  <si>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</si>
  <si>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</si>
  <si>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</si>
  <si>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</si>
  <si>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</si>
  <si>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</si>
  <si>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</si>
  <si>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</si>
  <si>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</si>
  <si>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</si>
  <si>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</si>
  <si>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</si>
  <si>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</si>
  <si>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</si>
  <si>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</si>
  <si>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</si>
  <si>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</si>
  <si>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</si>
  <si>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</si>
  <si>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</si>
  <si>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</si>
  <si>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</si>
  <si>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</si>
  <si>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</si>
  <si>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</si>
  <si>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</si>
  <si>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</si>
  <si>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</si>
  <si>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</si>
  <si>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</si>
  <si>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</si>
  <si>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</si>
  <si>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</si>
  <si>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</si>
  <si>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</si>
  <si>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</si>
  <si>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</si>
  <si>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</si>
  <si>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</si>
  <si>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</si>
  <si>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</si>
  <si>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</si>
  <si>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</si>
  <si>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</si>
  <si>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</si>
  <si>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</si>
  <si>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</si>
  <si>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</si>
  <si>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</si>
  <si>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</si>
  <si>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</si>
  <si>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</si>
  <si>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</si>
  <si>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</si>
  <si>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</si>
  <si>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</si>
  <si>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</si>
  <si>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</si>
  <si>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</si>
  <si>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</si>
  <si>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</si>
  <si>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</si>
  <si>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</si>
  <si>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</si>
  <si>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</si>
  <si>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</si>
  <si>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</si>
  <si>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</si>
  <si>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</si>
  <si>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</si>
  <si>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</si>
  <si>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</si>
  <si>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</si>
  <si>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</si>
  <si>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</si>
  <si>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</si>
  <si>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</si>
  <si>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</si>
  <si>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</si>
  <si>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</si>
  <si>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</si>
  <si>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</si>
  <si>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</si>
  <si>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</si>
  <si>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</si>
  <si>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</si>
  <si>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</si>
  <si>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</si>
  <si>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</si>
  <si>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</si>
  <si>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</si>
  <si>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</si>
  <si>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</si>
  <si>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</si>
  <si>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</si>
  <si>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</si>
  <si>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</si>
  <si>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</si>
  <si>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</si>
  <si>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</si>
  <si>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</si>
  <si>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</si>
  <si>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</si>
  <si>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</si>
  <si>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</si>
  <si>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</si>
  <si>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</si>
  <si>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</si>
  <si>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</si>
  <si>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</si>
  <si>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</si>
  <si>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</si>
  <si>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</si>
  <si>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</si>
  <si>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</si>
  <si>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</si>
  <si>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</si>
  <si>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</si>
  <si>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</si>
  <si>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</si>
  <si>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</si>
  <si>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</si>
  <si>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</si>
  <si>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</si>
  <si>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</si>
  <si>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</si>
  <si>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</si>
  <si>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</si>
  <si>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</si>
  <si>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</si>
  <si>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</si>
  <si>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</si>
  <si>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</si>
  <si>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</si>
  <si>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</si>
  <si>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</si>
  <si>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</si>
  <si>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</si>
  <si>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</si>
  <si>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</si>
  <si>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</si>
  <si>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</si>
  <si>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</si>
  <si>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</si>
  <si>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</si>
  <si>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</si>
  <si>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</si>
  <si>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</si>
  <si>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</si>
  <si>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</si>
  <si>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</si>
  <si>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</si>
  <si>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</si>
  <si>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</si>
  <si>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</si>
  <si>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</si>
  <si>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</si>
  <si>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</si>
  <si>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</si>
  <si>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</si>
  <si>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</si>
  <si>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</si>
  <si>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</si>
  <si>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</si>
  <si>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</si>
  <si>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</si>
  <si>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</si>
  <si>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</si>
  <si>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</si>
  <si>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</si>
  <si>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</si>
  <si>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</si>
  <si>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</si>
  <si>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</si>
  <si>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</si>
  <si>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</si>
  <si>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</si>
  <si>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</si>
  <si>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</si>
  <si>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</si>
  <si>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</si>
  <si>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</si>
  <si>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</si>
  <si>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</si>
  <si>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</si>
  <si>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</si>
  <si>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</si>
  <si>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</si>
  <si>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</si>
  <si>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</si>
  <si>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</si>
  <si>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</si>
  <si>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</si>
  <si>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</si>
  <si>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</si>
  <si>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</si>
  <si>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</si>
  <si>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</si>
  <si>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</si>
  <si>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</si>
  <si>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</si>
  <si>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</si>
  <si>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</si>
  <si>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</si>
  <si>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</si>
  <si>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</si>
  <si>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</si>
  <si>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</si>
  <si>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</si>
  <si>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</si>
  <si>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</si>
  <si>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</si>
  <si>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</si>
  <si>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</si>
  <si>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</si>
  <si>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</si>
  <si>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</si>
  <si>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</si>
  <si>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</si>
  <si>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</si>
  <si>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</si>
  <si>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</si>
  <si>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</si>
  <si>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</si>
  <si>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</si>
  <si>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</si>
  <si>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</si>
  <si>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</si>
  <si>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</si>
  <si>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</si>
  <si>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</si>
  <si>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</si>
  <si>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</si>
  <si>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</si>
  <si>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</si>
  <si>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</si>
  <si>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</si>
  <si>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</si>
  <si>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</si>
  <si>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</si>
  <si>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</si>
  <si>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</si>
  <si>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</si>
  <si>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</si>
  <si>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</si>
  <si>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</si>
  <si>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</si>
  <si>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</si>
  <si>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</si>
  <si>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</si>
  <si>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</si>
  <si>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</si>
  <si>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</si>
  <si>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</si>
  <si>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</si>
  <si>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</si>
  <si>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</si>
  <si>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</si>
  <si>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</si>
  <si>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</si>
  <si>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</si>
  <si>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</si>
  <si>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</si>
  <si>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</si>
  <si>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</si>
  <si>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</si>
  <si>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</si>
  <si>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</si>
  <si>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</si>
  <si>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</si>
  <si>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</si>
  <si>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</si>
  <si>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</si>
  <si>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</si>
  <si>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</si>
  <si>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</si>
  <si>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</si>
  <si>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</si>
  <si>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</si>
  <si>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</si>
  <si>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</si>
  <si>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</si>
  <si>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</si>
  <si>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</si>
  <si>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</si>
  <si>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</si>
  <si>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</si>
  <si>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</si>
  <si>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</si>
  <si>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</si>
  <si>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</si>
  <si>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</si>
  <si>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</si>
  <si>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</si>
  <si>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</si>
  <si>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</si>
  <si>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</si>
  <si>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</si>
  <si>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</si>
  <si>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</si>
  <si>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</si>
  <si>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</si>
  <si>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</si>
  <si>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</si>
  <si>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</si>
  <si>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</si>
  <si>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</si>
  <si>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</si>
  <si>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</si>
  <si>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</si>
  <si>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</si>
  <si>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</si>
  <si>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</si>
  <si>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</si>
  <si>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</si>
  <si>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</si>
  <si>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</si>
  <si>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</si>
  <si>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</si>
  <si>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</si>
  <si>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</si>
  <si>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</si>
  <si>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</si>
  <si>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</si>
  <si>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</si>
  <si>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</si>
  <si>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</si>
  <si>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</si>
  <si>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</si>
  <si>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</si>
  <si>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</si>
  <si>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</si>
  <si>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</si>
  <si>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</si>
  <si>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</si>
  <si>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</si>
  <si>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</si>
  <si>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</si>
  <si>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</si>
  <si>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</si>
  <si>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</si>
  <si>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</si>
  <si>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</si>
  <si>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</si>
  <si>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</si>
  <si>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</si>
  <si>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</si>
  <si>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</si>
  <si>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</si>
  <si>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</si>
  <si>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</si>
  <si>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</si>
  <si>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</si>
  <si>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</si>
  <si>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</si>
  <si>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</si>
  <si>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</si>
  <si>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</si>
  <si>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</si>
  <si>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</si>
  <si>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</si>
  <si>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</si>
  <si>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</si>
  <si>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</si>
  <si>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</si>
  <si>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</si>
  <si>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</si>
  <si>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</si>
  <si>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</si>
  <si>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</si>
  <si>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</si>
  <si>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</si>
  <si>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</si>
  <si>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</si>
  <si>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</si>
  <si>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</si>
  <si>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</si>
  <si>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</si>
  <si>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</si>
  <si>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</si>
  <si>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</si>
  <si>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</si>
  <si>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</si>
  <si>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</si>
  <si>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</si>
  <si>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</si>
  <si>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</si>
  <si>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</si>
  <si>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</si>
  <si>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</si>
  <si>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</si>
  <si>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</si>
  <si>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</si>
  <si>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</si>
  <si>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</si>
  <si>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</si>
  <si>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</si>
  <si>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</si>
  <si>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</si>
  <si>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</si>
  <si>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</si>
  <si>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</si>
  <si>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</si>
  <si>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</si>
  <si>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</si>
  <si>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</si>
  <si>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</si>
  <si>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</si>
  <si>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</si>
  <si>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</si>
  <si>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</si>
  <si>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</si>
  <si>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</si>
  <si>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</si>
  <si>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</si>
  <si>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</si>
  <si>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</si>
  <si>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</si>
  <si>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</si>
  <si>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</si>
  <si>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</si>
  <si>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</si>
  <si>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</si>
  <si>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</si>
  <si>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</si>
  <si>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</si>
  <si>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</si>
  <si>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</si>
  <si>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</si>
  <si>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</si>
  <si>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</si>
  <si>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</si>
  <si>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</si>
  <si>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</si>
  <si>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</si>
  <si>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</si>
  <si>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</si>
  <si>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</si>
  <si>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</si>
  <si>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</si>
  <si>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</si>
  <si>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</si>
  <si>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</si>
  <si>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</si>
  <si>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</si>
  <si>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</si>
  <si>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</si>
  <si>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</si>
  <si>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</si>
  <si>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</si>
  <si>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</si>
  <si>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</si>
  <si>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</si>
  <si>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</si>
  <si>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</si>
  <si>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</si>
  <si>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</si>
  <si>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</si>
  <si>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</si>
  <si>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</si>
  <si>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</si>
  <si>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</si>
  <si>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</si>
  <si>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</si>
  <si>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</si>
  <si>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</si>
  <si>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</si>
  <si>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</si>
  <si>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</si>
  <si>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</si>
  <si>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</si>
  <si>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</si>
  <si>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</si>
  <si>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</si>
  <si>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</si>
  <si>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</si>
  <si>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</si>
  <si>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</si>
  <si>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</si>
  <si>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</si>
  <si>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</si>
  <si>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</si>
  <si>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</si>
  <si>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</si>
  <si>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</si>
  <si>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</si>
  <si>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</si>
  <si>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</si>
  <si>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</si>
  <si>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</si>
  <si>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</si>
  <si>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</si>
  <si>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</si>
  <si>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</si>
  <si>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</si>
  <si>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</si>
  <si>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</si>
  <si>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</si>
  <si>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</si>
  <si>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</si>
  <si>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</si>
  <si>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</si>
  <si>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</si>
  <si>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</si>
  <si>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</si>
  <si>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</si>
  <si>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</si>
  <si>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</si>
  <si>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</si>
  <si>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</si>
  <si>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</si>
  <si>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</si>
  <si>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</si>
  <si>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</si>
  <si>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</si>
  <si>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</si>
  <si>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</si>
  <si>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</si>
  <si>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</si>
  <si>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</si>
  <si>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</si>
  <si>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</si>
  <si>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</si>
  <si>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</si>
  <si>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</si>
  <si>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</si>
  <si>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</si>
  <si>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</si>
  <si>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</si>
  <si>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</si>
  <si>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</si>
  <si>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</si>
  <si>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</si>
  <si>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</si>
  <si>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</si>
  <si>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</si>
  <si>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</si>
  <si>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</si>
  <si>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</si>
  <si>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</si>
  <si>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</si>
  <si>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</si>
  <si>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</si>
  <si>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</si>
  <si>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</si>
  <si>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</si>
  <si>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</si>
  <si>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</si>
  <si>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</si>
  <si>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</si>
  <si>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</si>
  <si>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</si>
  <si>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</si>
  <si>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</si>
  <si>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</si>
  <si>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</si>
  <si>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</si>
  <si>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</si>
  <si>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</si>
  <si>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</si>
  <si>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</si>
  <si>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</si>
  <si>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</si>
  <si>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</si>
  <si>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</si>
  <si>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</si>
  <si>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</si>
  <si>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</si>
  <si>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</si>
  <si>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</si>
  <si>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</si>
  <si>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</si>
  <si>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</si>
  <si>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</si>
  <si>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</si>
  <si>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</si>
  <si>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</si>
  <si>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</si>
  <si>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</si>
  <si>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</si>
  <si>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</si>
  <si>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</si>
  <si>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</si>
  <si>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</si>
  <si>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</si>
  <si>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</si>
  <si>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</si>
  <si>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</si>
  <si>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</si>
  <si>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</si>
  <si>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</si>
  <si>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</si>
  <si>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</si>
  <si>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</si>
  <si>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</si>
  <si>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</si>
  <si>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</si>
  <si>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</si>
  <si>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</si>
  <si>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</si>
  <si>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</si>
  <si>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</si>
  <si>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</si>
  <si>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</si>
  <si>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</si>
  <si>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</si>
  <si>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</si>
  <si>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</si>
  <si>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</si>
  <si>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</si>
  <si>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</si>
  <si>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</si>
  <si>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</si>
  <si>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</si>
  <si>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</si>
  <si>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</si>
  <si>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</si>
  <si>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</si>
  <si>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</si>
  <si>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</si>
  <si>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</si>
  <si>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</si>
  <si>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</si>
  <si>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</si>
  <si>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</si>
  <si>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</si>
  <si>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</si>
  <si>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</si>
  <si>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</si>
  <si>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</si>
  <si>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</si>
  <si>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</si>
  <si>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</si>
  <si>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</si>
  <si>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</si>
  <si>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</si>
  <si>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</si>
  <si>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</si>
  <si>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</si>
  <si>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</si>
  <si>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</si>
  <si>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</si>
  <si>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</si>
  <si>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</si>
  <si>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</si>
  <si>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</si>
  <si>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</si>
  <si>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</si>
  <si>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</si>
  <si>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</si>
  <si>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</si>
  <si>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</si>
  <si>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</si>
  <si>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</si>
  <si>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</si>
  <si>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</si>
  <si>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</si>
  <si>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</si>
  <si>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</si>
  <si>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</si>
  <si>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</si>
  <si>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</si>
  <si>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</si>
  <si>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</si>
  <si>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</si>
  <si>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</si>
  <si>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</si>
  <si>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</si>
  <si>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</si>
  <si>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</si>
  <si>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</si>
  <si>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</si>
  <si>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</si>
  <si>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</si>
  <si>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</si>
  <si>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</si>
  <si>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</si>
  <si>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</si>
  <si>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</si>
  <si>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</si>
  <si>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</si>
  <si>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</si>
  <si>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</si>
  <si>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</si>
  <si>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</si>
  <si>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</si>
  <si>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</si>
  <si>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</si>
  <si>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</si>
  <si>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</si>
  <si>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</si>
  <si>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</si>
  <si>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</si>
  <si>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</si>
  <si>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</si>
  <si>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</si>
  <si>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</si>
  <si>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</si>
  <si>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</si>
  <si>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</si>
  <si>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</si>
  <si>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</si>
  <si>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</si>
  <si>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</si>
  <si>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</si>
  <si>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</si>
  <si>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</si>
  <si>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</si>
  <si>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</si>
  <si>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</si>
  <si>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</si>
  <si>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</si>
  <si>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</si>
  <si>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</si>
  <si>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</si>
  <si>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</si>
  <si>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</si>
  <si>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</si>
  <si>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</si>
  <si>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</si>
  <si>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</si>
  <si>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</si>
  <si>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</si>
  <si>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</si>
  <si>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</si>
  <si>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</si>
  <si>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</si>
  <si>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</si>
  <si>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</si>
  <si>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</si>
  <si>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</si>
  <si>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</si>
  <si>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</si>
  <si>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</si>
  <si>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</si>
  <si>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</si>
  <si>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</si>
  <si>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</si>
  <si>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</si>
  <si>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</si>
  <si>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</si>
  <si>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</si>
  <si>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</si>
  <si>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</si>
  <si>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</si>
  <si>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</si>
  <si>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</si>
  <si>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</si>
  <si>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</si>
  <si>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</si>
  <si>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</si>
  <si>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</si>
  <si>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</si>
  <si>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</si>
  <si>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</si>
  <si>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</si>
  <si>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</si>
  <si>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</si>
  <si>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</si>
  <si>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</si>
  <si>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</si>
  <si>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</si>
  <si>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</si>
  <si>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</si>
  <si>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</si>
  <si>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</si>
  <si>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</si>
  <si>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</si>
  <si>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</si>
  <si>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</si>
  <si>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</si>
  <si>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</si>
  <si>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</si>
  <si>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</si>
  <si>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</si>
  <si>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</si>
  <si>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</si>
  <si>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</si>
  <si>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</si>
  <si>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Fire District F01</t>
  </si>
  <si>
    <t>Fire District F02</t>
  </si>
  <si>
    <t>Fire District F03</t>
  </si>
  <si>
    <t>Fire District F04</t>
  </si>
  <si>
    <t>Hackensack</t>
  </si>
  <si>
    <t>Bordentown Twp</t>
  </si>
  <si>
    <t>Fire District #1</t>
  </si>
  <si>
    <t>Fire District #2</t>
  </si>
  <si>
    <t>Chesterfield Twp</t>
  </si>
  <si>
    <t>Delanco Twp</t>
  </si>
  <si>
    <t>Delran Twp</t>
  </si>
  <si>
    <t>Evesham Twp</t>
  </si>
  <si>
    <t>Florence Twp</t>
  </si>
  <si>
    <t>Moorestown Twp</t>
  </si>
  <si>
    <t>Mount Holly Twp</t>
  </si>
  <si>
    <t>Riverside Twp</t>
  </si>
  <si>
    <t>Berlin Twp</t>
  </si>
  <si>
    <t>Cherry Hill Twp</t>
  </si>
  <si>
    <t>Fire District #3</t>
  </si>
  <si>
    <t>Fire District #4</t>
  </si>
  <si>
    <t>Fire District #5</t>
  </si>
  <si>
    <t>Fire District #6</t>
  </si>
  <si>
    <t>Dennis Twp</t>
  </si>
  <si>
    <t>Lower Twp</t>
  </si>
  <si>
    <t>Middle Twp</t>
  </si>
  <si>
    <t>Upper Twp</t>
  </si>
  <si>
    <t>Wildwood</t>
  </si>
  <si>
    <t>Commercial Twp</t>
  </si>
  <si>
    <t>Downe Twp</t>
  </si>
  <si>
    <t>Maurice River Twp</t>
  </si>
  <si>
    <t>Deptford</t>
  </si>
  <si>
    <t>Mantua</t>
  </si>
  <si>
    <t>Washington</t>
  </si>
  <si>
    <t>Westville</t>
  </si>
  <si>
    <t>Franklin</t>
  </si>
  <si>
    <t>Fire District: F01</t>
  </si>
  <si>
    <t>Spec Improvement: S01</t>
  </si>
  <si>
    <t>Spec Improvement: S02</t>
  </si>
  <si>
    <t>Franklin Twp</t>
  </si>
  <si>
    <t>Garbage District #1</t>
  </si>
  <si>
    <t>Fire District #7</t>
  </si>
  <si>
    <t>Fire District #8</t>
  </si>
  <si>
    <t>Carteret Boro</t>
  </si>
  <si>
    <t>Special Improvement S01</t>
  </si>
  <si>
    <t>East Brunswick Twp</t>
  </si>
  <si>
    <t>Garbage District G01</t>
  </si>
  <si>
    <t>Fire District F05</t>
  </si>
  <si>
    <t>Fire District F09</t>
  </si>
  <si>
    <t>Fire District F10</t>
  </si>
  <si>
    <t>Fire District F11</t>
  </si>
  <si>
    <t>Fire District F12</t>
  </si>
  <si>
    <t>Englishtown</t>
  </si>
  <si>
    <t>Freehold Boro</t>
  </si>
  <si>
    <t>Freehold Twp</t>
  </si>
  <si>
    <t>Howell</t>
  </si>
  <si>
    <t>Manasquan</t>
  </si>
  <si>
    <t>Marlboro</t>
  </si>
  <si>
    <t>Neptune Twp</t>
  </si>
  <si>
    <t>Red Bank</t>
  </si>
  <si>
    <t>Wall</t>
  </si>
  <si>
    <t>Special Improvements District #1</t>
  </si>
  <si>
    <t>Special Improvements District #2</t>
  </si>
  <si>
    <t>Special Improvements District #3</t>
  </si>
  <si>
    <t>Brick</t>
  </si>
  <si>
    <t>Jackson</t>
  </si>
  <si>
    <t>Bridgewater Twp</t>
  </si>
  <si>
    <t>Fire District: F03</t>
  </si>
  <si>
    <t>Fire District: F02</t>
  </si>
  <si>
    <t>Fire District: F04</t>
  </si>
  <si>
    <t>Hillsborough Twp</t>
  </si>
  <si>
    <t>Montgomery Twp</t>
  </si>
  <si>
    <t>Water District #1</t>
  </si>
  <si>
    <t>Union Twp</t>
  </si>
  <si>
    <t>Belmar</t>
  </si>
  <si>
    <t>Metuchen</t>
  </si>
  <si>
    <t>Old Bridge</t>
  </si>
  <si>
    <t>City of Perth Amboy</t>
  </si>
  <si>
    <t>Net Taxable Value Of Land &amp; Improvements (Col 2 0 3)</t>
  </si>
  <si>
    <t>Net Valuation For County Tax Apportionment                                                                (Col 6 0 9A + 9B + 10)</t>
  </si>
  <si>
    <t>Net County Taxes Apportioned Less State Aid                                       (Col 12A3 0 12A4)                              (adjusted for County BPP)</t>
  </si>
  <si>
    <t>Hi0nella Borough</t>
  </si>
  <si>
    <t>Avon0by0the0Sea Borough</t>
  </si>
  <si>
    <t>Peapack0Gladstone Borough</t>
  </si>
  <si>
    <t>Multi-Family Dwelling</t>
  </si>
  <si>
    <t>Fire District F07</t>
  </si>
  <si>
    <t>Fire District F08</t>
  </si>
  <si>
    <t>Wood Ridge Borough</t>
  </si>
  <si>
    <t>Burlington Twp.</t>
  </si>
  <si>
    <t>Cinnaminson Twp.</t>
  </si>
  <si>
    <t>Eastampton Twp.</t>
  </si>
  <si>
    <t>Mt. Laurel Twp</t>
  </si>
  <si>
    <t>Parsippany Troy Hills Township</t>
  </si>
  <si>
    <t>Spec Improvement: S10</t>
  </si>
  <si>
    <t>Fire District: F05</t>
  </si>
  <si>
    <t>Weymouth Twp.</t>
  </si>
  <si>
    <t>S01</t>
  </si>
  <si>
    <t>S02</t>
  </si>
  <si>
    <t>Fire District: F13</t>
  </si>
  <si>
    <t>Collingswood</t>
  </si>
  <si>
    <t>Spec Improvement: S03</t>
  </si>
  <si>
    <t>Fire District: F06</t>
  </si>
  <si>
    <t>Fire #1</t>
  </si>
  <si>
    <t>Fire #2</t>
  </si>
  <si>
    <t>Fire #3</t>
  </si>
  <si>
    <t xml:space="preserve">Special Impr. Dist. </t>
  </si>
  <si>
    <t>Weehawken</t>
  </si>
  <si>
    <t>Special Improvement District #2</t>
  </si>
  <si>
    <t>Buena Boro</t>
  </si>
  <si>
    <t>Fair Lawn</t>
  </si>
  <si>
    <t>Teaneck</t>
  </si>
  <si>
    <t xml:space="preserve">01          Fire District </t>
  </si>
  <si>
    <t xml:space="preserve">02          Fire District </t>
  </si>
  <si>
    <t>Edgewater Park Twp</t>
  </si>
  <si>
    <t>01          Fire District</t>
  </si>
  <si>
    <t>Gloucester Twp</t>
  </si>
  <si>
    <t>Haddon Twp</t>
  </si>
  <si>
    <t>Haddonfield</t>
  </si>
  <si>
    <t>Lindenwold</t>
  </si>
  <si>
    <t>Pennasauken Twp</t>
  </si>
  <si>
    <t>Garbage District: G01</t>
  </si>
  <si>
    <t>Pine Hill</t>
  </si>
  <si>
    <t>Voorhees Twp</t>
  </si>
  <si>
    <t>Winslow Twp</t>
  </si>
  <si>
    <t>Fire #4</t>
  </si>
  <si>
    <t>Vineland</t>
  </si>
  <si>
    <t>Bloomfield Twp</t>
  </si>
  <si>
    <t>Cedar Grove Twp</t>
  </si>
  <si>
    <t>Irvington Twp</t>
  </si>
  <si>
    <t>Livingston Twp</t>
  </si>
  <si>
    <t>Maplewood Twp</t>
  </si>
  <si>
    <t>Montclair Twp</t>
  </si>
  <si>
    <t>South Orange Twp</t>
  </si>
  <si>
    <t>West Orange Twp</t>
  </si>
  <si>
    <t>Fire F01</t>
  </si>
  <si>
    <t>Fire F02</t>
  </si>
  <si>
    <t>Fire F03</t>
  </si>
  <si>
    <t>Fire F04</t>
  </si>
  <si>
    <t>Fire F05</t>
  </si>
  <si>
    <t xml:space="preserve">Harrison </t>
  </si>
  <si>
    <t>Garbage District</t>
  </si>
  <si>
    <t>East Amwell Twp</t>
  </si>
  <si>
    <t>Flemington Boro</t>
  </si>
  <si>
    <t>Special Improvement District: S01</t>
  </si>
  <si>
    <t>Special Improvement District: S02</t>
  </si>
  <si>
    <t>Special Improvement S02</t>
  </si>
  <si>
    <t>Edison Twp</t>
  </si>
  <si>
    <t>Aberdeen</t>
  </si>
  <si>
    <t>Fire Dist. #1</t>
  </si>
  <si>
    <t>Fire Dist. #2</t>
  </si>
  <si>
    <t>Garbage Dist. #1</t>
  </si>
  <si>
    <t>Spec. Imp. Dist. #1</t>
  </si>
  <si>
    <t>Spec. Imp. Dist. #2</t>
  </si>
  <si>
    <t>Hazlet</t>
  </si>
  <si>
    <t>Fire Dist. #1 Squankum</t>
  </si>
  <si>
    <t>Fire Dist. #2 Adelphia</t>
  </si>
  <si>
    <t>Fire Dist. #3 Southard</t>
  </si>
  <si>
    <t>Fire Dist. #4 Ramtown</t>
  </si>
  <si>
    <t>Keyport</t>
  </si>
  <si>
    <t>Business Imp. Dist. #1</t>
  </si>
  <si>
    <t>Manalapan</t>
  </si>
  <si>
    <t>Fire Dist. #3</t>
  </si>
  <si>
    <t>Millstone</t>
  </si>
  <si>
    <t>Spec. Imp. Dist. #3</t>
  </si>
  <si>
    <t>Spec. Imp. Dist. #4</t>
  </si>
  <si>
    <t>Spec. Imp. Dist. #5</t>
  </si>
  <si>
    <t>Spec. Imp. Dist. #6</t>
  </si>
  <si>
    <t>Spring Lake</t>
  </si>
  <si>
    <t>Business Imp. Dist. #2</t>
  </si>
  <si>
    <t>Business Imp. Dist. #3</t>
  </si>
  <si>
    <t>Tinton Falls</t>
  </si>
  <si>
    <t>Hanover</t>
  </si>
  <si>
    <t>Montville</t>
  </si>
  <si>
    <t>Parsippany</t>
  </si>
  <si>
    <t>Jefferson</t>
  </si>
  <si>
    <t>Mine Hill</t>
  </si>
  <si>
    <t>Wharton</t>
  </si>
  <si>
    <t>Chester</t>
  </si>
  <si>
    <t>Denville</t>
  </si>
  <si>
    <t>East Hanover</t>
  </si>
  <si>
    <t>Morristown</t>
  </si>
  <si>
    <t>Netcong</t>
  </si>
  <si>
    <t>Toms River</t>
  </si>
  <si>
    <t>Special Improvement District #1</t>
  </si>
  <si>
    <t>Lakewood</t>
  </si>
  <si>
    <t>Little Egg Harbor</t>
  </si>
  <si>
    <t>Plumstead</t>
  </si>
  <si>
    <t>Seaside Heights</t>
  </si>
  <si>
    <t>West Milford Twp</t>
  </si>
  <si>
    <t>Pittsgrove Twp.</t>
  </si>
  <si>
    <t>Stillwater Twp</t>
  </si>
  <si>
    <t>365 users</t>
  </si>
  <si>
    <t>Buena Vista Twp.</t>
  </si>
  <si>
    <t>Springfield Twp</t>
  </si>
  <si>
    <t>Ho-Ho-Kus Borough</t>
  </si>
  <si>
    <t>Fire District</t>
  </si>
  <si>
    <t>Fire District: F01 Richland</t>
  </si>
  <si>
    <t>Fire District: F02 E Vineland</t>
  </si>
  <si>
    <t>Fire District: F03 Newtonville</t>
  </si>
  <si>
    <t>Fire District: F04 Milmay</t>
  </si>
  <si>
    <t>Fire District: F05 Collings Lakes</t>
  </si>
  <si>
    <t xml:space="preserve">Fire District: F01 </t>
  </si>
  <si>
    <t>Fire District # 1</t>
  </si>
  <si>
    <t>Fire District # 2</t>
  </si>
  <si>
    <t>Fire District # 3</t>
  </si>
  <si>
    <t xml:space="preserve">Fire District # 1 </t>
  </si>
  <si>
    <t>Fire District # 4</t>
  </si>
  <si>
    <t>North Wildwood</t>
  </si>
  <si>
    <t>SID Boardwalk #1</t>
  </si>
  <si>
    <t>SID #2 Business</t>
  </si>
  <si>
    <t>SPECIAL  IMP.   DISTRICT 01</t>
  </si>
  <si>
    <t>GARBAGE  DISTRICT</t>
  </si>
  <si>
    <t>SPECIAL  IMP.  DISTRICT 02</t>
  </si>
  <si>
    <t>SPECIAL  IMP.   DISTRICT 02</t>
  </si>
  <si>
    <t>SPECIAL  IMP.  DISTRICT 01</t>
  </si>
  <si>
    <t>DOWNTOWN  DISTRICT</t>
  </si>
  <si>
    <t>IRONBOUND  DISTRICT</t>
  </si>
  <si>
    <t>MT.   PROSPECT  DISTRICT</t>
  </si>
  <si>
    <t>BERGEN,   LYONS</t>
  </si>
  <si>
    <t>WEST  WARD  DISTRICT</t>
  </si>
  <si>
    <t>N/A</t>
  </si>
  <si>
    <t>NOT APPROVED</t>
  </si>
  <si>
    <t>BLOOMFIELD  AVENUE</t>
  </si>
  <si>
    <t>SPECIAL  IMP.   DISTRICT 03</t>
  </si>
  <si>
    <t>East Windsor Twp</t>
  </si>
  <si>
    <t>Hopewell Boro</t>
  </si>
  <si>
    <t>Hopewell Twp</t>
  </si>
  <si>
    <t>Pennington Boro</t>
  </si>
  <si>
    <t>Highlands</t>
  </si>
  <si>
    <t>Fire Dist. #5 Freewood</t>
  </si>
  <si>
    <t xml:space="preserve">Fire Dist. #3 </t>
  </si>
  <si>
    <t>Middletown</t>
  </si>
  <si>
    <t>Mt. Olive</t>
  </si>
  <si>
    <t>Bound Brook</t>
  </si>
  <si>
    <t>S10 SPEC IMP DIST</t>
  </si>
  <si>
    <t>S11</t>
  </si>
  <si>
    <t>S12</t>
  </si>
  <si>
    <t>S13</t>
  </si>
  <si>
    <t>S14</t>
  </si>
  <si>
    <t>F01 FIRE DIST 1</t>
  </si>
  <si>
    <t>F02 FIRE DIST 2</t>
  </si>
  <si>
    <t>F03 FIRE DIST 3</t>
  </si>
  <si>
    <t>F04 FIRE DIST 4</t>
  </si>
  <si>
    <t>F05 FIRE DIST 5</t>
  </si>
  <si>
    <t>F06 FIRE DIST 6</t>
  </si>
  <si>
    <t>G01 GARBAGE DIST 1</t>
  </si>
  <si>
    <t>Water District 1</t>
  </si>
  <si>
    <t>flat fee - 315.84</t>
  </si>
  <si>
    <t>SPECIAL IMPROVEMENT DISTRICT</t>
  </si>
  <si>
    <t>S01 - MIDTOWN</t>
  </si>
  <si>
    <t>S02 - ELIZABETH AVE</t>
  </si>
  <si>
    <t>S03</t>
  </si>
  <si>
    <t>S04</t>
  </si>
  <si>
    <t>Cranford Twp</t>
  </si>
  <si>
    <t>Allamuchy Twp</t>
  </si>
  <si>
    <t>Special Improvement District: S14</t>
  </si>
  <si>
    <t>Special Improvement District: S11</t>
  </si>
  <si>
    <t>Special Improvement District: S03</t>
  </si>
  <si>
    <t>Special Improvement District: S04</t>
  </si>
  <si>
    <t>Special Improvement District: S07</t>
  </si>
  <si>
    <t>Special Improvement District: S09</t>
  </si>
  <si>
    <t>Special Improvement District: S05</t>
  </si>
  <si>
    <t>Special Improvement District: S06</t>
  </si>
  <si>
    <t>Special Improvement District: S10</t>
  </si>
  <si>
    <t>Special Improvement District: S08</t>
  </si>
  <si>
    <t>Special Improvement District: S13</t>
  </si>
  <si>
    <t>Special Improvement District: S15</t>
  </si>
  <si>
    <t>Special Improvement District: S12</t>
  </si>
  <si>
    <t>Independence Twp</t>
  </si>
  <si>
    <t>Special District: H84</t>
  </si>
  <si>
    <t>Special District: H83</t>
  </si>
  <si>
    <t>Washington Boro</t>
  </si>
  <si>
    <t>Special District: H85</t>
  </si>
  <si>
    <t>no data</t>
  </si>
  <si>
    <t>-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</si>
</sst>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;###0"/>
    <numFmt numFmtId="174" formatCode="#,##0;#,##0"/>
    <numFmt numFmtId="175" formatCode="###0.000;###0.000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  <numFmt numFmtId="181" formatCode="###0.00;###0.00"/>
    <numFmt numFmtId="182" formatCode="#,##0.00;#,##0.00"/>
    <numFmt numFmtId="183" formatCode="0.0000"/>
    <numFmt numFmtId="184" formatCode="0.00000"/>
    <numFmt numFmtId="185" formatCode="0.0"/>
    <numFmt numFmtId="186" formatCode="_(* #,##0.0000_);_(* \(#,##0.0000\);_(* &quot;-&quot;??_);_(@_)"/>
    <numFmt numFmtId="187" formatCode="_(* #,##0.0_);_(* \(#,##0.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60"/>
      <name val="Arial Narrow"/>
      <family val="2"/>
    </font>
    <font>
      <b/>
      <sz val="12"/>
      <color indexed="60"/>
      <name val="Tw Cen MT Condensed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C00000"/>
      <name val="Arial Narrow"/>
      <family val="2"/>
    </font>
    <font>
      <b/>
      <sz val="12"/>
      <color rgb="FFC00000"/>
      <name val="Tw Cen M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" fontId="48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8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9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/>
    </xf>
    <xf numFmtId="164" fontId="49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9" fillId="0" borderId="0" xfId="42" applyFont="1" applyFill="1" applyBorder="1" applyAlignment="1">
      <alignment/>
    </xf>
    <xf numFmtId="43" fontId="49" fillId="0" borderId="0" xfId="42" applyFont="1" applyFill="1" applyBorder="1" applyAlignment="1">
      <alignment horizontal="center" vertical="center" wrapText="1"/>
    </xf>
    <xf numFmtId="43" fontId="49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9" fillId="0" borderId="0" xfId="42" applyNumberFormat="1" applyFont="1" applyFill="1" applyBorder="1" applyAlignment="1">
      <alignment horizontal="center" vertical="center" wrapText="1"/>
    </xf>
    <xf numFmtId="4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5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51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51" fillId="33" borderId="10" xfId="0" applyNumberFormat="1" applyFont="1" applyFill="1" applyBorder="1" applyAlignment="1" applyProtection="1" quotePrefix="1">
      <alignment horizontal="right" vertical="center" wrapText="1"/>
      <protection/>
    </xf>
    <xf numFmtId="165" fontId="3" fillId="0" borderId="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 wrapText="1"/>
    </xf>
    <xf numFmtId="164" fontId="52" fillId="0" borderId="0" xfId="42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>
      <alignment/>
    </xf>
    <xf numFmtId="166" fontId="2" fillId="34" borderId="11" xfId="0" applyNumberFormat="1" applyFont="1" applyFill="1" applyBorder="1" applyAlignment="1">
      <alignment horizontal="center" vertical="center" wrapText="1"/>
    </xf>
    <xf numFmtId="43" fontId="49" fillId="0" borderId="0" xfId="42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4" fontId="48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8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8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98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9.140625" defaultRowHeight="15"/>
  <cols>
    <col min="2" max="2" width="23.57421875" style="0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8.00390625" style="0" customWidth="1"/>
    <col min="9" max="9" width="18.28125" style="0" customWidth="1"/>
    <col min="10" max="10" width="17.140625" style="0" customWidth="1"/>
    <col min="11" max="11" width="22.57421875" style="0" customWidth="1"/>
    <col min="12" max="12" width="14.8515625" style="0" bestFit="1" customWidth="1"/>
    <col min="13" max="13" width="14.8515625" style="0" customWidth="1"/>
    <col min="14" max="14" width="14.421875" style="0" customWidth="1"/>
    <col min="15" max="15" width="12.7109375" style="0" customWidth="1"/>
    <col min="16" max="16" width="18.28125" style="0" customWidth="1"/>
    <col min="17" max="17" width="17.7109375" style="0" customWidth="1"/>
    <col min="18" max="18" width="17.140625" style="0" customWidth="1"/>
    <col min="19" max="19" width="25.140625" style="0" bestFit="1" customWidth="1"/>
    <col min="20" max="20" width="15.00390625" style="0" customWidth="1"/>
    <col min="21" max="21" width="14.57421875" style="0" customWidth="1"/>
    <col min="22" max="22" width="15.28125" style="0" customWidth="1"/>
    <col min="23" max="23" width="17.421875" style="0" customWidth="1"/>
    <col min="24" max="24" width="25.140625" style="0" bestFit="1" customWidth="1"/>
    <col min="25" max="25" width="11.8515625" style="0" customWidth="1"/>
    <col min="26" max="26" width="25.140625" style="0" bestFit="1" customWidth="1"/>
    <col min="27" max="28" width="13.421875" style="0" bestFit="1" customWidth="1"/>
    <col min="29" max="29" width="13.00390625" style="0" bestFit="1" customWidth="1"/>
    <col min="30" max="31" width="15.421875" style="0" bestFit="1" customWidth="1"/>
    <col min="32" max="32" width="14.421875" style="0" bestFit="1" customWidth="1"/>
    <col min="33" max="33" width="15.421875" style="0" bestFit="1" customWidth="1"/>
    <col min="34" max="35" width="13.421875" style="0" bestFit="1" customWidth="1"/>
    <col min="36" max="36" width="14.28125" style="0" customWidth="1"/>
    <col min="37" max="39" width="14.57421875" style="0" bestFit="1" customWidth="1"/>
    <col min="40" max="40" width="14.140625" style="0" customWidth="1"/>
    <col min="41" max="41" width="13.57421875" style="0" customWidth="1"/>
    <col min="42" max="42" width="14.28125" style="0" customWidth="1"/>
    <col min="43" max="43" width="16.140625" style="0" customWidth="1"/>
    <col min="44" max="44" width="14.421875" style="0" customWidth="1"/>
    <col min="45" max="45" width="14.00390625" style="0" customWidth="1"/>
    <col min="46" max="46" width="13.8515625" style="0" bestFit="1" customWidth="1"/>
    <col min="47" max="47" width="14.8515625" style="0" customWidth="1"/>
    <col min="48" max="48" width="12.28125" style="0" customWidth="1"/>
    <col min="49" max="49" width="12.57421875" style="0" customWidth="1"/>
    <col min="50" max="50" width="15.00390625" style="0" customWidth="1"/>
    <col min="51" max="51" width="18.7109375" style="0" customWidth="1"/>
    <col min="52" max="52" width="13.8515625" style="0" customWidth="1"/>
    <col min="53" max="53" width="15.7109375" style="0" customWidth="1"/>
    <col min="54" max="54" width="13.421875" style="0" customWidth="1"/>
    <col min="55" max="55" width="11.140625" style="0" bestFit="1" customWidth="1"/>
    <col min="56" max="56" width="14.140625" style="0" customWidth="1"/>
    <col min="57" max="57" width="10.7109375" style="0" customWidth="1"/>
    <col min="58" max="58" width="10.00390625" style="0" customWidth="1"/>
    <col min="59" max="59" width="11.00390625" style="0" customWidth="1"/>
    <col min="60" max="61" width="12.00390625" style="0" bestFit="1" customWidth="1"/>
    <col min="62" max="62" width="11.00390625" style="0" bestFit="1" customWidth="1"/>
    <col min="63" max="63" width="10.8515625" style="0" customWidth="1"/>
    <col min="64" max="64" width="12.00390625" style="0" bestFit="1" customWidth="1"/>
    <col min="65" max="65" width="11.7109375" style="0" customWidth="1"/>
    <col min="66" max="66" width="13.57421875" style="0" bestFit="1" customWidth="1"/>
    <col min="67" max="67" width="10.00390625" style="0" bestFit="1" customWidth="1"/>
    <col min="68" max="68" width="10.421875" style="0" customWidth="1"/>
    <col min="69" max="69" width="8.57421875" style="0" customWidth="1"/>
    <col min="70" max="70" width="5.28125" style="0" customWidth="1"/>
    <col min="71" max="71" width="14.8515625" style="0" customWidth="1"/>
    <col min="76" max="76" width="20.421875" style="0" customWidth="1"/>
    <col min="84" max="84" width="15.140625" style="0" customWidth="1"/>
    <col min="107" max="107" width="17.28125" style="0" customWidth="1"/>
    <col min="118" max="118" width="11.57421875" style="0" customWidth="1"/>
    <col min="119" max="119" width="13.8515625" style="0" customWidth="1"/>
    <col min="124" max="124" width="13.00390625" style="0" customWidth="1"/>
    <col min="127" max="127" width="13.00390625" style="0" customWidth="1"/>
    <col min="128" max="128" width="12.57421875" style="0" customWidth="1"/>
    <col min="131" max="131" width="12.57421875" style="0" customWidth="1"/>
    <col min="133" max="133" width="10.57421875" style="0" customWidth="1"/>
    <col min="134" max="134" width="13.7109375" style="0" customWidth="1"/>
    <col min="135" max="135" width="13.00390625" style="0" customWidth="1"/>
    <col min="136" max="136" width="13.140625" style="0" customWidth="1"/>
  </cols>
  <sheetData>
    <row r="1" spans="1:70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</row>
    <row r="2" spans="1:71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/>
      <c r="N2" s="2" t="s">
        <v>6</v>
      </c>
      <c r="O2" s="2" t="s">
        <v>7</v>
      </c>
      <c r="P2" s="2" t="s">
        <v>8</v>
      </c>
      <c r="Q2" s="2" t="s">
        <v>9</v>
      </c>
      <c r="R2" s="2">
        <v>11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2" t="s">
        <v>29</v>
      </c>
      <c r="AM2" s="2" t="s">
        <v>30</v>
      </c>
      <c r="AN2" s="2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36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  <c r="BH2" s="2" t="s">
        <v>51</v>
      </c>
      <c r="BI2" s="2" t="s">
        <v>52</v>
      </c>
      <c r="BJ2" s="2" t="s">
        <v>53</v>
      </c>
      <c r="BK2" s="2" t="s">
        <v>54</v>
      </c>
      <c r="BL2" s="2" t="s">
        <v>55</v>
      </c>
      <c r="BM2" s="2" t="s">
        <v>56</v>
      </c>
      <c r="BN2" s="2" t="s">
        <v>57</v>
      </c>
      <c r="BO2" s="2" t="s">
        <v>58</v>
      </c>
      <c r="BP2" s="2" t="s">
        <v>59</v>
      </c>
      <c r="BQ2" s="2" t="s">
        <v>60</v>
      </c>
      <c r="BR2" s="2">
        <v>18</v>
      </c>
      <c r="BS2" s="1"/>
    </row>
    <row r="3" spans="1:71" ht="157.5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1335</v>
      </c>
      <c r="I3" s="1" t="s">
        <v>65</v>
      </c>
      <c r="J3" s="1" t="s">
        <v>66</v>
      </c>
      <c r="K3" s="1" t="s">
        <v>67</v>
      </c>
      <c r="L3" s="1" t="s">
        <v>68</v>
      </c>
      <c r="M3" s="47"/>
      <c r="N3" s="1" t="s">
        <v>69</v>
      </c>
      <c r="O3" s="1" t="s">
        <v>70</v>
      </c>
      <c r="P3" s="1" t="s">
        <v>71</v>
      </c>
      <c r="Q3" s="1" t="s">
        <v>72</v>
      </c>
      <c r="R3" s="1" t="s">
        <v>1336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1337</v>
      </c>
      <c r="AA3" s="1" t="s">
        <v>80</v>
      </c>
      <c r="AB3" s="1" t="s">
        <v>81</v>
      </c>
      <c r="AC3" s="1" t="s">
        <v>82</v>
      </c>
      <c r="AD3" s="1" t="s">
        <v>83</v>
      </c>
      <c r="AE3" s="1" t="s">
        <v>84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  <c r="AK3" s="1" t="s">
        <v>90</v>
      </c>
      <c r="AL3" s="1" t="s">
        <v>91</v>
      </c>
      <c r="AM3" s="1" t="s">
        <v>92</v>
      </c>
      <c r="AN3" s="1" t="s">
        <v>93</v>
      </c>
      <c r="AO3" s="1" t="s">
        <v>94</v>
      </c>
      <c r="AP3" s="1" t="s">
        <v>95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  <c r="AW3" s="1" t="s">
        <v>102</v>
      </c>
      <c r="AX3" s="1" t="s">
        <v>103</v>
      </c>
      <c r="AY3" s="1" t="s">
        <v>104</v>
      </c>
      <c r="AZ3" s="1" t="s">
        <v>105</v>
      </c>
      <c r="BA3" s="1" t="s">
        <v>106</v>
      </c>
      <c r="BB3" s="1" t="s">
        <v>107</v>
      </c>
      <c r="BC3" s="1" t="s">
        <v>108</v>
      </c>
      <c r="BD3" s="1" t="s">
        <v>109</v>
      </c>
      <c r="BE3" s="1" t="s">
        <v>1341</v>
      </c>
      <c r="BF3" s="1" t="s">
        <v>110</v>
      </c>
      <c r="BG3" s="1" t="s">
        <v>111</v>
      </c>
      <c r="BH3" s="1" t="s">
        <v>112</v>
      </c>
      <c r="BI3" s="1" t="s">
        <v>113</v>
      </c>
      <c r="BJ3" s="1" t="s">
        <v>114</v>
      </c>
      <c r="BK3" s="1" t="s">
        <v>115</v>
      </c>
      <c r="BL3" s="1" t="s">
        <v>116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122</v>
      </c>
      <c r="BS3" s="1" t="s">
        <v>123</v>
      </c>
    </row>
    <row r="4" spans="1:71" ht="15.75" customHeight="1">
      <c r="A4" s="3" t="s">
        <v>124</v>
      </c>
      <c r="B4" s="4" t="s">
        <v>125</v>
      </c>
      <c r="C4" s="3" t="s">
        <v>126</v>
      </c>
      <c r="D4" s="5">
        <v>313169300</v>
      </c>
      <c r="E4" s="5">
        <v>403525700</v>
      </c>
      <c r="F4" s="6">
        <v>716695000</v>
      </c>
      <c r="G4" s="7">
        <v>339000</v>
      </c>
      <c r="H4" s="7">
        <v>716356000</v>
      </c>
      <c r="I4" s="8">
        <v>0</v>
      </c>
      <c r="J4" s="6">
        <v>716356000</v>
      </c>
      <c r="K4" s="9">
        <v>3.296</v>
      </c>
      <c r="L4" s="50">
        <v>98.94</v>
      </c>
      <c r="M4" s="50"/>
      <c r="N4" s="10">
        <v>0</v>
      </c>
      <c r="O4" s="10">
        <v>0</v>
      </c>
      <c r="P4" s="8">
        <v>0</v>
      </c>
      <c r="Q4" s="12">
        <v>8663919</v>
      </c>
      <c r="R4" s="6">
        <v>725019919</v>
      </c>
      <c r="S4" s="13">
        <v>3438469.54</v>
      </c>
      <c r="T4" s="13">
        <v>0</v>
      </c>
      <c r="U4" s="13">
        <v>0</v>
      </c>
      <c r="V4" s="14">
        <v>11166.11</v>
      </c>
      <c r="W4" s="14">
        <v>0</v>
      </c>
      <c r="X4" s="14">
        <v>3427303.43</v>
      </c>
      <c r="Y4" s="15">
        <v>0</v>
      </c>
      <c r="Z4" s="13">
        <v>3427303.43</v>
      </c>
      <c r="AA4" s="16">
        <v>0</v>
      </c>
      <c r="AB4" s="16">
        <v>183689.83</v>
      </c>
      <c r="AC4" s="13">
        <v>36287.95</v>
      </c>
      <c r="AD4" s="14">
        <v>12419645</v>
      </c>
      <c r="AE4" s="14">
        <v>0</v>
      </c>
      <c r="AF4" s="14">
        <v>0</v>
      </c>
      <c r="AG4" s="14">
        <v>7299664.9</v>
      </c>
      <c r="AH4" s="14">
        <v>0</v>
      </c>
      <c r="AI4" s="14">
        <v>239235.46</v>
      </c>
      <c r="AJ4" s="17">
        <v>23605826.57</v>
      </c>
      <c r="AK4" s="18">
        <v>16660100</v>
      </c>
      <c r="AL4" s="18">
        <v>13723700</v>
      </c>
      <c r="AM4" s="18">
        <v>31515300</v>
      </c>
      <c r="AN4" s="18">
        <v>10817400</v>
      </c>
      <c r="AO4" s="18">
        <v>0</v>
      </c>
      <c r="AP4" s="18">
        <v>13408000</v>
      </c>
      <c r="AQ4" s="6">
        <v>86124500</v>
      </c>
      <c r="AR4" s="15">
        <v>1512360</v>
      </c>
      <c r="AS4" s="15">
        <v>2778339.64</v>
      </c>
      <c r="AT4" s="15">
        <v>220000</v>
      </c>
      <c r="AU4" s="13">
        <v>4510699.640000001</v>
      </c>
      <c r="AV4" s="18">
        <v>10500</v>
      </c>
      <c r="AW4" s="18">
        <v>65500</v>
      </c>
      <c r="AX4" s="18">
        <v>0</v>
      </c>
      <c r="AY4" s="18">
        <v>339000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339000</v>
      </c>
      <c r="BO4" s="18">
        <v>0</v>
      </c>
      <c r="BP4" s="18">
        <v>0</v>
      </c>
      <c r="BQ4" s="18">
        <v>0</v>
      </c>
      <c r="BR4" s="18"/>
      <c r="BS4" s="19">
        <f aca="true" t="shared" si="0" ref="BS4:BS67">AU4+AG4</f>
        <v>11810364.540000001</v>
      </c>
    </row>
    <row r="5" spans="1:71" ht="15.75" customHeight="1">
      <c r="A5" s="3" t="s">
        <v>127</v>
      </c>
      <c r="B5" s="4" t="s">
        <v>128</v>
      </c>
      <c r="C5" s="3" t="s">
        <v>126</v>
      </c>
      <c r="D5" s="5">
        <v>1091086325</v>
      </c>
      <c r="E5" s="5">
        <v>1339481378</v>
      </c>
      <c r="F5" s="6">
        <v>2430567703</v>
      </c>
      <c r="G5" s="7">
        <v>1034220</v>
      </c>
      <c r="H5" s="7">
        <v>2429533483</v>
      </c>
      <c r="I5" s="8">
        <v>0</v>
      </c>
      <c r="J5" s="6">
        <v>2429533483</v>
      </c>
      <c r="K5" s="9">
        <v>3.901</v>
      </c>
      <c r="L5" s="50">
        <v>90.96</v>
      </c>
      <c r="M5" s="50"/>
      <c r="N5" s="10">
        <v>0</v>
      </c>
      <c r="O5" s="11">
        <v>0</v>
      </c>
      <c r="P5" s="8">
        <v>0</v>
      </c>
      <c r="Q5" s="12">
        <v>287822047</v>
      </c>
      <c r="R5" s="6">
        <v>2717355530</v>
      </c>
      <c r="S5" s="13">
        <v>12887293.11</v>
      </c>
      <c r="T5" s="13">
        <v>0</v>
      </c>
      <c r="U5" s="13">
        <v>0</v>
      </c>
      <c r="V5" s="14">
        <v>351184.09</v>
      </c>
      <c r="W5" s="14">
        <v>0</v>
      </c>
      <c r="X5" s="14">
        <v>12536109.02</v>
      </c>
      <c r="Y5" s="15">
        <v>0</v>
      </c>
      <c r="Z5" s="13">
        <v>12536109.02</v>
      </c>
      <c r="AA5" s="16">
        <v>0</v>
      </c>
      <c r="AB5" s="16">
        <v>0</v>
      </c>
      <c r="AC5" s="13">
        <v>135223.45</v>
      </c>
      <c r="AD5" s="14">
        <v>41135407</v>
      </c>
      <c r="AE5" s="14">
        <v>0</v>
      </c>
      <c r="AF5" s="14">
        <v>0</v>
      </c>
      <c r="AG5" s="14">
        <v>40034242.05</v>
      </c>
      <c r="AH5" s="14">
        <v>0</v>
      </c>
      <c r="AI5" s="14">
        <v>919752.46</v>
      </c>
      <c r="AJ5" s="17">
        <v>94760733.97999999</v>
      </c>
      <c r="AK5" s="18">
        <v>276363000</v>
      </c>
      <c r="AL5" s="18">
        <v>14338000</v>
      </c>
      <c r="AM5" s="18">
        <v>768828960</v>
      </c>
      <c r="AN5" s="18">
        <v>228655717</v>
      </c>
      <c r="AO5" s="18">
        <v>0</v>
      </c>
      <c r="AP5" s="18">
        <v>3765555300</v>
      </c>
      <c r="AQ5" s="6">
        <v>5053740977</v>
      </c>
      <c r="AR5" s="15">
        <v>0</v>
      </c>
      <c r="AS5" s="15">
        <v>179743267.97</v>
      </c>
      <c r="AT5" s="15">
        <v>750000</v>
      </c>
      <c r="AU5" s="13">
        <v>180493267.97</v>
      </c>
      <c r="AV5" s="18">
        <v>29000</v>
      </c>
      <c r="AW5" s="18">
        <v>55250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200000</v>
      </c>
      <c r="BI5" s="18">
        <v>0</v>
      </c>
      <c r="BJ5" s="18">
        <v>834220</v>
      </c>
      <c r="BK5" s="18">
        <v>0</v>
      </c>
      <c r="BL5" s="18">
        <v>0</v>
      </c>
      <c r="BM5" s="18">
        <v>0</v>
      </c>
      <c r="BN5" s="18">
        <v>1034220</v>
      </c>
      <c r="BO5" s="18">
        <v>0</v>
      </c>
      <c r="BP5" s="18">
        <v>0</v>
      </c>
      <c r="BQ5" s="18">
        <v>0</v>
      </c>
      <c r="BR5" s="18"/>
      <c r="BS5" s="19">
        <f t="shared" si="0"/>
        <v>220527510.01999998</v>
      </c>
    </row>
    <row r="6" spans="1:71" ht="15.75" customHeight="1">
      <c r="A6" s="3" t="s">
        <v>129</v>
      </c>
      <c r="B6" s="3" t="s">
        <v>130</v>
      </c>
      <c r="C6" s="3" t="s">
        <v>126</v>
      </c>
      <c r="D6" s="5">
        <v>2055763700</v>
      </c>
      <c r="E6" s="5">
        <v>1300813000</v>
      </c>
      <c r="F6" s="6">
        <v>3356576700</v>
      </c>
      <c r="G6" s="7">
        <v>0</v>
      </c>
      <c r="H6" s="7">
        <v>3356576700</v>
      </c>
      <c r="I6" s="8">
        <v>0</v>
      </c>
      <c r="J6" s="6">
        <v>3356576700</v>
      </c>
      <c r="K6" s="9">
        <v>1.706</v>
      </c>
      <c r="L6" s="50">
        <v>96.66</v>
      </c>
      <c r="M6" s="50"/>
      <c r="N6" s="10">
        <v>0</v>
      </c>
      <c r="O6" s="11">
        <v>0</v>
      </c>
      <c r="P6" s="8">
        <v>0</v>
      </c>
      <c r="Q6" s="12">
        <v>117703435</v>
      </c>
      <c r="R6" s="6">
        <v>3474280135</v>
      </c>
      <c r="S6" s="13">
        <v>16477073.37</v>
      </c>
      <c r="T6" s="13">
        <v>0</v>
      </c>
      <c r="U6" s="13">
        <v>0</v>
      </c>
      <c r="V6" s="14">
        <v>11485.82</v>
      </c>
      <c r="W6" s="14">
        <v>0</v>
      </c>
      <c r="X6" s="14">
        <v>16465587.549999999</v>
      </c>
      <c r="Y6" s="15">
        <v>0</v>
      </c>
      <c r="Z6" s="13">
        <v>16465587.549999999</v>
      </c>
      <c r="AA6" s="16">
        <v>1244359.59</v>
      </c>
      <c r="AB6" s="16">
        <v>881809.98</v>
      </c>
      <c r="AC6" s="13">
        <v>174040.79</v>
      </c>
      <c r="AD6" s="14">
        <v>15838114</v>
      </c>
      <c r="AE6" s="14">
        <v>0</v>
      </c>
      <c r="AF6" s="14">
        <v>938000</v>
      </c>
      <c r="AG6" s="14">
        <v>21692741.71</v>
      </c>
      <c r="AH6" s="14">
        <v>0</v>
      </c>
      <c r="AI6" s="14">
        <v>0</v>
      </c>
      <c r="AJ6" s="17">
        <v>57234653.62</v>
      </c>
      <c r="AK6" s="18">
        <v>32868700</v>
      </c>
      <c r="AL6" s="18">
        <v>0</v>
      </c>
      <c r="AM6" s="18">
        <v>160873800</v>
      </c>
      <c r="AN6" s="18">
        <v>5638500</v>
      </c>
      <c r="AO6" s="18">
        <v>0</v>
      </c>
      <c r="AP6" s="18">
        <v>16326900</v>
      </c>
      <c r="AQ6" s="6">
        <v>215707900</v>
      </c>
      <c r="AR6" s="15">
        <v>3200000</v>
      </c>
      <c r="AS6" s="15">
        <v>5687137.35</v>
      </c>
      <c r="AT6" s="15">
        <v>420000</v>
      </c>
      <c r="AU6" s="13">
        <v>9307137.35</v>
      </c>
      <c r="AV6" s="18">
        <v>11250</v>
      </c>
      <c r="AW6" s="18">
        <v>71500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/>
      <c r="BS6" s="19">
        <f t="shared" si="0"/>
        <v>30999879.060000002</v>
      </c>
    </row>
    <row r="7" spans="1:71" ht="15" customHeight="1">
      <c r="A7" s="3" t="s">
        <v>131</v>
      </c>
      <c r="B7" s="3" t="s">
        <v>132</v>
      </c>
      <c r="C7" s="3" t="s">
        <v>126</v>
      </c>
      <c r="D7" s="5">
        <v>95521500</v>
      </c>
      <c r="E7" s="5">
        <v>191196800</v>
      </c>
      <c r="F7" s="6">
        <v>286718300</v>
      </c>
      <c r="G7" s="7">
        <v>0</v>
      </c>
      <c r="H7" s="7">
        <v>286718300</v>
      </c>
      <c r="I7" s="8">
        <v>0</v>
      </c>
      <c r="J7" s="6">
        <v>286718300</v>
      </c>
      <c r="K7" s="9">
        <v>3.205</v>
      </c>
      <c r="L7" s="50">
        <v>107.09</v>
      </c>
      <c r="M7" s="50"/>
      <c r="N7" s="10">
        <v>0</v>
      </c>
      <c r="O7" s="11">
        <v>0</v>
      </c>
      <c r="P7" s="8">
        <v>17669676</v>
      </c>
      <c r="Q7" s="12">
        <v>0</v>
      </c>
      <c r="R7" s="6">
        <v>269048624</v>
      </c>
      <c r="S7" s="13">
        <v>1275986.32</v>
      </c>
      <c r="T7" s="13">
        <v>0</v>
      </c>
      <c r="U7" s="13">
        <v>0</v>
      </c>
      <c r="V7" s="14">
        <v>3060.88</v>
      </c>
      <c r="W7" s="14">
        <v>0</v>
      </c>
      <c r="X7" s="14">
        <v>1272925.4400000002</v>
      </c>
      <c r="Y7" s="15">
        <v>0</v>
      </c>
      <c r="Z7" s="13">
        <v>1272925.4400000002</v>
      </c>
      <c r="AA7" s="16">
        <v>96197.46</v>
      </c>
      <c r="AB7" s="16">
        <v>68181.05</v>
      </c>
      <c r="AC7" s="13">
        <v>13472.72</v>
      </c>
      <c r="AD7" s="14">
        <v>0</v>
      </c>
      <c r="AE7" s="14">
        <v>4857298</v>
      </c>
      <c r="AF7" s="14">
        <v>0</v>
      </c>
      <c r="AG7" s="14">
        <v>2880769.02</v>
      </c>
      <c r="AH7" s="14">
        <v>0</v>
      </c>
      <c r="AI7" s="14">
        <v>0</v>
      </c>
      <c r="AJ7" s="17">
        <v>9188843.69</v>
      </c>
      <c r="AK7" s="18">
        <v>6559700</v>
      </c>
      <c r="AL7" s="18">
        <v>2214800</v>
      </c>
      <c r="AM7" s="18">
        <v>5504100</v>
      </c>
      <c r="AN7" s="18">
        <v>5236600</v>
      </c>
      <c r="AO7" s="18">
        <v>274800</v>
      </c>
      <c r="AP7" s="18">
        <v>28930800</v>
      </c>
      <c r="AQ7" s="6">
        <v>48720800</v>
      </c>
      <c r="AR7" s="15">
        <v>179000</v>
      </c>
      <c r="AS7" s="15">
        <v>989238.11</v>
      </c>
      <c r="AT7" s="15">
        <v>164000</v>
      </c>
      <c r="AU7" s="13">
        <v>1332238.1099999999</v>
      </c>
      <c r="AV7" s="18">
        <v>12000</v>
      </c>
      <c r="AW7" s="18">
        <v>21250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/>
      <c r="BS7" s="19">
        <f t="shared" si="0"/>
        <v>4213007.13</v>
      </c>
    </row>
    <row r="8" spans="1:71" ht="15.75" customHeight="1">
      <c r="A8" s="3" t="s">
        <v>133</v>
      </c>
      <c r="B8" s="3" t="s">
        <v>134</v>
      </c>
      <c r="C8" s="3" t="s">
        <v>126</v>
      </c>
      <c r="D8" s="5">
        <v>215093950</v>
      </c>
      <c r="E8" s="5">
        <v>431303400</v>
      </c>
      <c r="F8" s="6">
        <v>646397350</v>
      </c>
      <c r="G8" s="7">
        <v>0</v>
      </c>
      <c r="H8" s="7">
        <v>646397350</v>
      </c>
      <c r="I8" s="8">
        <v>1054723</v>
      </c>
      <c r="J8" s="6">
        <v>647452073</v>
      </c>
      <c r="K8" s="9">
        <v>2.699</v>
      </c>
      <c r="L8" s="50">
        <v>102.75</v>
      </c>
      <c r="M8" s="50"/>
      <c r="N8" s="10">
        <v>0</v>
      </c>
      <c r="O8" s="11">
        <v>0</v>
      </c>
      <c r="P8" s="8">
        <v>15691006</v>
      </c>
      <c r="Q8" s="12">
        <v>0</v>
      </c>
      <c r="R8" s="6">
        <v>631761067</v>
      </c>
      <c r="S8" s="13">
        <v>2996181.38</v>
      </c>
      <c r="T8" s="13">
        <v>0</v>
      </c>
      <c r="U8" s="13">
        <v>0</v>
      </c>
      <c r="V8" s="14">
        <v>2273.14</v>
      </c>
      <c r="W8" s="14">
        <v>0</v>
      </c>
      <c r="X8" s="14">
        <v>2993908.2399999998</v>
      </c>
      <c r="Y8" s="15">
        <v>0</v>
      </c>
      <c r="Z8" s="13">
        <v>2993908.2399999998</v>
      </c>
      <c r="AA8" s="16">
        <v>226261.01</v>
      </c>
      <c r="AB8" s="16">
        <v>160342.97</v>
      </c>
      <c r="AC8" s="13">
        <v>31647.12</v>
      </c>
      <c r="AD8" s="14">
        <v>0</v>
      </c>
      <c r="AE8" s="14">
        <v>11043404</v>
      </c>
      <c r="AF8" s="14">
        <v>0</v>
      </c>
      <c r="AG8" s="14">
        <v>3013833.45</v>
      </c>
      <c r="AH8" s="14">
        <v>0</v>
      </c>
      <c r="AI8" s="14">
        <v>0</v>
      </c>
      <c r="AJ8" s="17">
        <v>17469396.79</v>
      </c>
      <c r="AK8" s="18">
        <v>20771100</v>
      </c>
      <c r="AL8" s="18">
        <v>18029400</v>
      </c>
      <c r="AM8" s="18">
        <v>15517900</v>
      </c>
      <c r="AN8" s="18">
        <v>3641000</v>
      </c>
      <c r="AO8" s="18">
        <v>355700</v>
      </c>
      <c r="AP8" s="18">
        <v>17988000</v>
      </c>
      <c r="AQ8" s="6">
        <v>76303100</v>
      </c>
      <c r="AR8" s="15">
        <v>500000</v>
      </c>
      <c r="AS8" s="15">
        <v>1406341.75</v>
      </c>
      <c r="AT8" s="15">
        <v>350000</v>
      </c>
      <c r="AU8" s="13">
        <v>2256341.75</v>
      </c>
      <c r="AV8" s="18">
        <v>23000</v>
      </c>
      <c r="AW8" s="18">
        <v>37750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/>
      <c r="BS8" s="19">
        <f t="shared" si="0"/>
        <v>5270175.2</v>
      </c>
    </row>
    <row r="9" spans="1:71" ht="15.75" customHeight="1">
      <c r="A9" s="3" t="s">
        <v>135</v>
      </c>
      <c r="B9" s="3" t="s">
        <v>136</v>
      </c>
      <c r="C9" s="3" t="s">
        <v>126</v>
      </c>
      <c r="D9" s="5">
        <v>18936400</v>
      </c>
      <c r="E9" s="5">
        <v>32191400</v>
      </c>
      <c r="F9" s="6">
        <v>51127800</v>
      </c>
      <c r="G9" s="7">
        <v>0</v>
      </c>
      <c r="H9" s="7">
        <v>51127800</v>
      </c>
      <c r="I9" s="8">
        <v>0</v>
      </c>
      <c r="J9" s="6">
        <v>51127800</v>
      </c>
      <c r="K9" s="9">
        <v>1.964</v>
      </c>
      <c r="L9" s="50">
        <v>93.58</v>
      </c>
      <c r="M9" s="50"/>
      <c r="N9" s="10">
        <v>0</v>
      </c>
      <c r="O9" s="11">
        <v>0</v>
      </c>
      <c r="P9" s="8">
        <v>0</v>
      </c>
      <c r="Q9" s="12">
        <v>3613841</v>
      </c>
      <c r="R9" s="6">
        <v>54741641</v>
      </c>
      <c r="S9" s="13">
        <v>259616.96</v>
      </c>
      <c r="T9" s="13">
        <v>0</v>
      </c>
      <c r="U9" s="13">
        <v>0</v>
      </c>
      <c r="V9" s="14">
        <v>0</v>
      </c>
      <c r="W9" s="14">
        <v>0</v>
      </c>
      <c r="X9" s="14">
        <v>259616.96</v>
      </c>
      <c r="Y9" s="15">
        <v>0</v>
      </c>
      <c r="Z9" s="13">
        <v>259616.96</v>
      </c>
      <c r="AA9" s="16">
        <v>19620.16</v>
      </c>
      <c r="AB9" s="16">
        <v>13902.58</v>
      </c>
      <c r="AC9" s="13">
        <v>2742.65</v>
      </c>
      <c r="AD9" s="14">
        <v>531480</v>
      </c>
      <c r="AE9" s="14">
        <v>0</v>
      </c>
      <c r="AF9" s="14">
        <v>0</v>
      </c>
      <c r="AG9" s="14">
        <v>176589</v>
      </c>
      <c r="AH9" s="14">
        <v>0</v>
      </c>
      <c r="AI9" s="14">
        <v>0</v>
      </c>
      <c r="AJ9" s="17">
        <v>1003951.3500000001</v>
      </c>
      <c r="AK9" s="18">
        <v>0</v>
      </c>
      <c r="AL9" s="18">
        <v>1500</v>
      </c>
      <c r="AM9" s="18">
        <v>1750200</v>
      </c>
      <c r="AN9" s="18">
        <v>281000</v>
      </c>
      <c r="AO9" s="18">
        <v>62900</v>
      </c>
      <c r="AP9" s="18">
        <v>6438775</v>
      </c>
      <c r="AQ9" s="6">
        <v>8534375</v>
      </c>
      <c r="AR9" s="15">
        <v>89500</v>
      </c>
      <c r="AS9" s="15">
        <v>178815</v>
      </c>
      <c r="AT9" s="15">
        <v>58000</v>
      </c>
      <c r="AU9" s="13">
        <v>326315</v>
      </c>
      <c r="AV9" s="18">
        <v>750</v>
      </c>
      <c r="AW9" s="18">
        <v>3750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/>
      <c r="BS9" s="19">
        <f t="shared" si="0"/>
        <v>502904</v>
      </c>
    </row>
    <row r="10" spans="1:71" ht="15.75" customHeight="1">
      <c r="A10" s="3" t="s">
        <v>137</v>
      </c>
      <c r="B10" s="3" t="s">
        <v>138</v>
      </c>
      <c r="C10" s="3" t="s">
        <v>126</v>
      </c>
      <c r="D10" s="5">
        <v>60722500</v>
      </c>
      <c r="E10" s="5">
        <v>137774400</v>
      </c>
      <c r="F10" s="6">
        <v>198496900</v>
      </c>
      <c r="G10" s="7">
        <v>263000</v>
      </c>
      <c r="H10" s="7">
        <v>198233900</v>
      </c>
      <c r="I10" s="8">
        <v>0</v>
      </c>
      <c r="J10" s="6">
        <v>198233900</v>
      </c>
      <c r="K10" s="9">
        <v>5.2250000000000005</v>
      </c>
      <c r="L10" s="50">
        <v>95.51</v>
      </c>
      <c r="M10" s="50"/>
      <c r="N10" s="10">
        <v>0</v>
      </c>
      <c r="O10" s="11">
        <v>0</v>
      </c>
      <c r="P10" s="8">
        <v>0</v>
      </c>
      <c r="Q10" s="12">
        <v>11515460</v>
      </c>
      <c r="R10" s="6">
        <v>209749360</v>
      </c>
      <c r="S10" s="13">
        <v>994754.44</v>
      </c>
      <c r="T10" s="13">
        <v>0</v>
      </c>
      <c r="U10" s="13">
        <v>0</v>
      </c>
      <c r="V10" s="14">
        <v>3716.22</v>
      </c>
      <c r="W10" s="14">
        <v>0</v>
      </c>
      <c r="X10" s="14">
        <v>991038.22</v>
      </c>
      <c r="Y10" s="15">
        <v>0</v>
      </c>
      <c r="Z10" s="13">
        <v>991038.22</v>
      </c>
      <c r="AA10" s="16">
        <v>74895.1</v>
      </c>
      <c r="AB10" s="16">
        <v>53088.69</v>
      </c>
      <c r="AC10" s="13">
        <v>10501.57</v>
      </c>
      <c r="AD10" s="14">
        <v>3236755</v>
      </c>
      <c r="AE10" s="14">
        <v>1433762</v>
      </c>
      <c r="AF10" s="14">
        <v>0</v>
      </c>
      <c r="AG10" s="14">
        <v>4557628.79</v>
      </c>
      <c r="AH10" s="14">
        <v>0</v>
      </c>
      <c r="AI10" s="14">
        <v>0</v>
      </c>
      <c r="AJ10" s="17">
        <v>10357669.370000001</v>
      </c>
      <c r="AK10" s="18">
        <v>42939200</v>
      </c>
      <c r="AL10" s="18">
        <v>4322221</v>
      </c>
      <c r="AM10" s="18">
        <v>41327100</v>
      </c>
      <c r="AN10" s="18">
        <v>16471700</v>
      </c>
      <c r="AO10" s="18">
        <v>129900</v>
      </c>
      <c r="AP10" s="18">
        <v>27654400</v>
      </c>
      <c r="AQ10" s="6">
        <v>132844521</v>
      </c>
      <c r="AR10" s="15">
        <v>215000</v>
      </c>
      <c r="AS10" s="15">
        <v>1949626.77</v>
      </c>
      <c r="AT10" s="15">
        <v>4500</v>
      </c>
      <c r="AU10" s="13">
        <v>2169126.77</v>
      </c>
      <c r="AV10" s="18">
        <v>8250</v>
      </c>
      <c r="AW10" s="18">
        <v>22000</v>
      </c>
      <c r="AX10" s="18">
        <v>0</v>
      </c>
      <c r="AY10" s="18">
        <v>0</v>
      </c>
      <c r="AZ10" s="18">
        <v>0</v>
      </c>
      <c r="BA10" s="18">
        <v>0</v>
      </c>
      <c r="BB10" s="18">
        <v>8700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254300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263000</v>
      </c>
      <c r="BO10" s="18">
        <v>0</v>
      </c>
      <c r="BP10" s="18">
        <v>0</v>
      </c>
      <c r="BQ10" s="18">
        <v>0</v>
      </c>
      <c r="BR10" s="18"/>
      <c r="BS10" s="19">
        <f t="shared" si="0"/>
        <v>6726755.5600000005</v>
      </c>
    </row>
    <row r="11" spans="1:71" ht="15.75" customHeight="1">
      <c r="A11" s="3" t="s">
        <v>139</v>
      </c>
      <c r="B11" s="3" t="s">
        <v>140</v>
      </c>
      <c r="C11" s="3" t="s">
        <v>126</v>
      </c>
      <c r="D11" s="5">
        <v>1220747700</v>
      </c>
      <c r="E11" s="5">
        <v>2822307850</v>
      </c>
      <c r="F11" s="6">
        <v>4043055550</v>
      </c>
      <c r="G11" s="7">
        <v>0</v>
      </c>
      <c r="H11" s="7">
        <v>4043055550</v>
      </c>
      <c r="I11" s="8">
        <v>8277539</v>
      </c>
      <c r="J11" s="6">
        <v>4051333089</v>
      </c>
      <c r="K11" s="9">
        <v>3.362</v>
      </c>
      <c r="L11" s="50">
        <v>91.51</v>
      </c>
      <c r="M11" s="50"/>
      <c r="N11" s="10">
        <v>0</v>
      </c>
      <c r="O11" s="11">
        <v>0</v>
      </c>
      <c r="P11" s="8">
        <v>0</v>
      </c>
      <c r="Q11" s="12">
        <v>394532999</v>
      </c>
      <c r="R11" s="6">
        <v>4445866088</v>
      </c>
      <c r="S11" s="13">
        <v>21084903.6</v>
      </c>
      <c r="T11" s="13">
        <v>0</v>
      </c>
      <c r="U11" s="13">
        <v>0</v>
      </c>
      <c r="V11" s="14">
        <v>170486.03</v>
      </c>
      <c r="W11" s="14">
        <v>0</v>
      </c>
      <c r="X11" s="14">
        <v>20914417.57</v>
      </c>
      <c r="Y11" s="15">
        <v>0</v>
      </c>
      <c r="Z11" s="13">
        <v>20914417.57</v>
      </c>
      <c r="AA11" s="16">
        <v>1578678.94</v>
      </c>
      <c r="AB11" s="16">
        <v>1119785.67</v>
      </c>
      <c r="AC11" s="13">
        <v>220926.48</v>
      </c>
      <c r="AD11" s="14">
        <v>86674151</v>
      </c>
      <c r="AE11" s="14">
        <v>0</v>
      </c>
      <c r="AF11" s="14">
        <v>0</v>
      </c>
      <c r="AG11" s="14">
        <v>24861550</v>
      </c>
      <c r="AH11" s="14">
        <v>810622</v>
      </c>
      <c r="AI11" s="14">
        <v>0</v>
      </c>
      <c r="AJ11" s="17">
        <v>136180131.66</v>
      </c>
      <c r="AK11" s="18">
        <v>173508900</v>
      </c>
      <c r="AL11" s="18">
        <v>0</v>
      </c>
      <c r="AM11" s="18">
        <v>348133400</v>
      </c>
      <c r="AN11" s="18">
        <v>67689000</v>
      </c>
      <c r="AO11" s="18">
        <v>12012200</v>
      </c>
      <c r="AP11" s="18">
        <v>114187200</v>
      </c>
      <c r="AQ11" s="6">
        <v>715530700</v>
      </c>
      <c r="AR11" s="15">
        <v>1750000</v>
      </c>
      <c r="AS11" s="15">
        <v>17624099</v>
      </c>
      <c r="AT11" s="15">
        <v>180000</v>
      </c>
      <c r="AU11" s="13">
        <v>19554099</v>
      </c>
      <c r="AV11" s="18">
        <v>57000</v>
      </c>
      <c r="AW11" s="18">
        <v>215000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/>
      <c r="BS11" s="19">
        <f t="shared" si="0"/>
        <v>44415649</v>
      </c>
    </row>
    <row r="12" spans="1:71" ht="15.75" customHeight="1">
      <c r="A12" s="3" t="s">
        <v>141</v>
      </c>
      <c r="B12" s="3" t="s">
        <v>142</v>
      </c>
      <c r="C12" s="3" t="s">
        <v>126</v>
      </c>
      <c r="D12" s="5">
        <v>49160300</v>
      </c>
      <c r="E12" s="5">
        <v>106869300</v>
      </c>
      <c r="F12" s="6">
        <v>156029600</v>
      </c>
      <c r="G12" s="7">
        <v>0</v>
      </c>
      <c r="H12" s="7">
        <v>156029600</v>
      </c>
      <c r="I12" s="8">
        <v>913847</v>
      </c>
      <c r="J12" s="6">
        <v>156943447</v>
      </c>
      <c r="K12" s="9">
        <v>2.657</v>
      </c>
      <c r="L12" s="50">
        <v>91.35</v>
      </c>
      <c r="M12" s="50"/>
      <c r="N12" s="10">
        <v>0</v>
      </c>
      <c r="O12" s="11">
        <v>0</v>
      </c>
      <c r="P12" s="8">
        <v>0</v>
      </c>
      <c r="Q12" s="12">
        <v>15095255</v>
      </c>
      <c r="R12" s="6">
        <v>172038702</v>
      </c>
      <c r="S12" s="13">
        <v>815908.39</v>
      </c>
      <c r="T12" s="13">
        <v>0</v>
      </c>
      <c r="U12" s="13">
        <v>0</v>
      </c>
      <c r="V12" s="14">
        <v>400.16</v>
      </c>
      <c r="W12" s="14">
        <v>0</v>
      </c>
      <c r="X12" s="14">
        <v>815508.23</v>
      </c>
      <c r="Y12" s="15">
        <v>0</v>
      </c>
      <c r="Z12" s="13">
        <v>815508.23</v>
      </c>
      <c r="AA12" s="16">
        <v>61630.74</v>
      </c>
      <c r="AB12" s="16">
        <v>43673.52</v>
      </c>
      <c r="AC12" s="13">
        <v>8618.65</v>
      </c>
      <c r="AD12" s="14">
        <v>2655268</v>
      </c>
      <c r="AE12" s="14">
        <v>0</v>
      </c>
      <c r="AF12" s="14">
        <v>0</v>
      </c>
      <c r="AG12" s="14">
        <v>584386.31</v>
      </c>
      <c r="AH12" s="14">
        <v>0</v>
      </c>
      <c r="AI12" s="14">
        <v>0</v>
      </c>
      <c r="AJ12" s="17">
        <v>4169085.45</v>
      </c>
      <c r="AK12" s="18">
        <v>4721400</v>
      </c>
      <c r="AL12" s="18">
        <v>0</v>
      </c>
      <c r="AM12" s="18">
        <v>23150500</v>
      </c>
      <c r="AN12" s="18">
        <v>1053300</v>
      </c>
      <c r="AO12" s="18">
        <v>49200</v>
      </c>
      <c r="AP12" s="18">
        <v>1558700</v>
      </c>
      <c r="AQ12" s="6">
        <v>30533100</v>
      </c>
      <c r="AR12" s="15">
        <v>129000</v>
      </c>
      <c r="AS12" s="15">
        <v>661859.59</v>
      </c>
      <c r="AT12" s="15">
        <v>125000</v>
      </c>
      <c r="AU12" s="13">
        <v>915859.59</v>
      </c>
      <c r="AV12" s="18">
        <v>3750</v>
      </c>
      <c r="AW12" s="18">
        <v>12000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/>
      <c r="BS12" s="19">
        <f t="shared" si="0"/>
        <v>1500245.9</v>
      </c>
    </row>
    <row r="13" spans="1:71" ht="15.75" customHeight="1">
      <c r="A13" s="3" t="s">
        <v>143</v>
      </c>
      <c r="B13" s="3" t="s">
        <v>144</v>
      </c>
      <c r="C13" s="3" t="s">
        <v>126</v>
      </c>
      <c r="D13" s="5">
        <v>65105100</v>
      </c>
      <c r="E13" s="5">
        <v>109496300</v>
      </c>
      <c r="F13" s="6">
        <v>174601400</v>
      </c>
      <c r="G13" s="7">
        <v>0</v>
      </c>
      <c r="H13" s="7">
        <v>174601400</v>
      </c>
      <c r="I13" s="8">
        <v>0</v>
      </c>
      <c r="J13" s="6">
        <v>174601400</v>
      </c>
      <c r="K13" s="9">
        <v>2.145</v>
      </c>
      <c r="L13" s="50">
        <v>95.95</v>
      </c>
      <c r="M13" s="50"/>
      <c r="N13" s="10">
        <v>0</v>
      </c>
      <c r="O13" s="11">
        <v>0</v>
      </c>
      <c r="P13" s="8">
        <v>0</v>
      </c>
      <c r="Q13" s="12">
        <v>8439930</v>
      </c>
      <c r="R13" s="6">
        <v>183041330</v>
      </c>
      <c r="S13" s="13">
        <v>868089.3</v>
      </c>
      <c r="T13" s="13">
        <v>0</v>
      </c>
      <c r="U13" s="13">
        <v>0</v>
      </c>
      <c r="V13" s="14">
        <v>329.55</v>
      </c>
      <c r="W13" s="14">
        <v>0</v>
      </c>
      <c r="X13" s="14">
        <v>867759.75</v>
      </c>
      <c r="Y13" s="15">
        <v>0</v>
      </c>
      <c r="Z13" s="13">
        <v>867759.75</v>
      </c>
      <c r="AA13" s="16">
        <v>65579.77</v>
      </c>
      <c r="AB13" s="16">
        <v>46470.66</v>
      </c>
      <c r="AC13" s="13">
        <v>9169.99</v>
      </c>
      <c r="AD13" s="14">
        <v>2030436</v>
      </c>
      <c r="AE13" s="14">
        <v>0</v>
      </c>
      <c r="AF13" s="14">
        <v>0</v>
      </c>
      <c r="AG13" s="14">
        <v>724810.42</v>
      </c>
      <c r="AH13" s="14">
        <v>0</v>
      </c>
      <c r="AI13" s="14">
        <v>0</v>
      </c>
      <c r="AJ13" s="17">
        <v>3744226.59</v>
      </c>
      <c r="AK13" s="18">
        <v>2575600</v>
      </c>
      <c r="AL13" s="18">
        <v>0</v>
      </c>
      <c r="AM13" s="18">
        <v>6346800</v>
      </c>
      <c r="AN13" s="18">
        <v>1863700</v>
      </c>
      <c r="AO13" s="18">
        <v>0</v>
      </c>
      <c r="AP13" s="18">
        <v>1260200</v>
      </c>
      <c r="AQ13" s="6">
        <v>12046300</v>
      </c>
      <c r="AR13" s="15">
        <v>243600</v>
      </c>
      <c r="AS13" s="15">
        <v>495649.34</v>
      </c>
      <c r="AT13" s="15">
        <v>80000</v>
      </c>
      <c r="AU13" s="13">
        <v>819249.3400000001</v>
      </c>
      <c r="AV13" s="18">
        <v>8000</v>
      </c>
      <c r="AW13" s="18">
        <v>10750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/>
      <c r="BS13" s="19">
        <f t="shared" si="0"/>
        <v>1544059.7600000002</v>
      </c>
    </row>
    <row r="14" spans="1:71" ht="15.75" customHeight="1">
      <c r="A14" s="3" t="s">
        <v>145</v>
      </c>
      <c r="B14" s="3" t="s">
        <v>146</v>
      </c>
      <c r="C14" s="3" t="s">
        <v>126</v>
      </c>
      <c r="D14" s="5">
        <v>821052200</v>
      </c>
      <c r="E14" s="5">
        <v>1919041800</v>
      </c>
      <c r="F14" s="6">
        <v>2740094000</v>
      </c>
      <c r="G14" s="7">
        <v>100000</v>
      </c>
      <c r="H14" s="7">
        <v>2739994000</v>
      </c>
      <c r="I14" s="8">
        <v>100</v>
      </c>
      <c r="J14" s="6">
        <v>2739994100</v>
      </c>
      <c r="K14" s="9">
        <v>3.147</v>
      </c>
      <c r="L14" s="50">
        <v>92.84</v>
      </c>
      <c r="M14" s="50"/>
      <c r="N14" s="10">
        <v>0</v>
      </c>
      <c r="O14" s="11">
        <v>0</v>
      </c>
      <c r="P14" s="8">
        <v>0</v>
      </c>
      <c r="Q14" s="12">
        <v>215623313</v>
      </c>
      <c r="R14" s="6">
        <v>2955617413</v>
      </c>
      <c r="S14" s="13">
        <v>14017270.65</v>
      </c>
      <c r="T14" s="13">
        <v>0</v>
      </c>
      <c r="U14" s="13">
        <v>0</v>
      </c>
      <c r="V14" s="14">
        <v>0</v>
      </c>
      <c r="W14" s="14">
        <v>1659.95</v>
      </c>
      <c r="X14" s="14">
        <v>14018930.6</v>
      </c>
      <c r="Y14" s="15">
        <v>0</v>
      </c>
      <c r="Z14" s="13">
        <v>14018930.6</v>
      </c>
      <c r="AA14" s="16">
        <v>1059554.47</v>
      </c>
      <c r="AB14" s="16">
        <v>750879.76</v>
      </c>
      <c r="AC14" s="13">
        <v>148069.46</v>
      </c>
      <c r="AD14" s="14">
        <v>33992665</v>
      </c>
      <c r="AE14" s="14">
        <v>19400962</v>
      </c>
      <c r="AF14" s="14">
        <v>0</v>
      </c>
      <c r="AG14" s="14">
        <v>16841585.1</v>
      </c>
      <c r="AH14" s="14">
        <v>0</v>
      </c>
      <c r="AI14" s="14">
        <v>0</v>
      </c>
      <c r="AJ14" s="17">
        <v>86212646.38999999</v>
      </c>
      <c r="AK14" s="18">
        <v>396994297</v>
      </c>
      <c r="AL14" s="18">
        <v>12093600</v>
      </c>
      <c r="AM14" s="18">
        <v>81126000</v>
      </c>
      <c r="AN14" s="18">
        <v>74040300</v>
      </c>
      <c r="AO14" s="18">
        <v>505200</v>
      </c>
      <c r="AP14" s="18">
        <v>265235300</v>
      </c>
      <c r="AQ14" s="6">
        <v>829994697</v>
      </c>
      <c r="AR14" s="15">
        <v>4128000</v>
      </c>
      <c r="AS14" s="15">
        <v>7692926.56</v>
      </c>
      <c r="AT14" s="15">
        <v>0</v>
      </c>
      <c r="AU14" s="13">
        <v>11820926.559999999</v>
      </c>
      <c r="AV14" s="18">
        <v>40750</v>
      </c>
      <c r="AW14" s="18">
        <v>223000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100000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100000</v>
      </c>
      <c r="BO14" s="18">
        <v>0</v>
      </c>
      <c r="BP14" s="18">
        <v>0</v>
      </c>
      <c r="BQ14" s="18">
        <v>0</v>
      </c>
      <c r="BR14" s="18"/>
      <c r="BS14" s="19">
        <f t="shared" si="0"/>
        <v>28662511.66</v>
      </c>
    </row>
    <row r="15" spans="1:71" ht="15.75" customHeight="1">
      <c r="A15" s="3" t="s">
        <v>147</v>
      </c>
      <c r="B15" s="3" t="s">
        <v>148</v>
      </c>
      <c r="C15" s="3" t="s">
        <v>126</v>
      </c>
      <c r="D15" s="5">
        <v>548425069</v>
      </c>
      <c r="E15" s="5">
        <v>1477096350</v>
      </c>
      <c r="F15" s="6">
        <v>2025521419</v>
      </c>
      <c r="G15" s="7">
        <v>3337800</v>
      </c>
      <c r="H15" s="7">
        <v>2022183619</v>
      </c>
      <c r="I15" s="8">
        <v>8413631</v>
      </c>
      <c r="J15" s="6">
        <v>2030597250</v>
      </c>
      <c r="K15" s="9">
        <v>3.219</v>
      </c>
      <c r="L15" s="50">
        <v>94.24</v>
      </c>
      <c r="M15" s="50"/>
      <c r="N15" s="10">
        <v>0</v>
      </c>
      <c r="O15" s="11">
        <v>0</v>
      </c>
      <c r="P15" s="8">
        <v>0</v>
      </c>
      <c r="Q15" s="12">
        <v>128962466</v>
      </c>
      <c r="R15" s="6">
        <v>2159559716</v>
      </c>
      <c r="S15" s="13">
        <v>10241898.32</v>
      </c>
      <c r="T15" s="13">
        <v>0</v>
      </c>
      <c r="U15" s="13">
        <v>0</v>
      </c>
      <c r="V15" s="14">
        <v>10095.91</v>
      </c>
      <c r="W15" s="14">
        <v>0</v>
      </c>
      <c r="X15" s="14">
        <v>10231802.41</v>
      </c>
      <c r="Y15" s="15">
        <v>0</v>
      </c>
      <c r="Z15" s="13">
        <v>10231802.41</v>
      </c>
      <c r="AA15" s="16">
        <v>773264.59</v>
      </c>
      <c r="AB15" s="16">
        <v>547975.44</v>
      </c>
      <c r="AC15" s="13">
        <v>108159.08</v>
      </c>
      <c r="AD15" s="14">
        <v>21533569</v>
      </c>
      <c r="AE15" s="14">
        <v>13992461</v>
      </c>
      <c r="AF15" s="14">
        <v>0</v>
      </c>
      <c r="AG15" s="14">
        <v>18170891.08</v>
      </c>
      <c r="AH15" s="14">
        <v>0</v>
      </c>
      <c r="AI15" s="14">
        <v>0</v>
      </c>
      <c r="AJ15" s="17">
        <v>65358122.599999994</v>
      </c>
      <c r="AK15" s="18">
        <v>150440900</v>
      </c>
      <c r="AL15" s="18">
        <v>1790300</v>
      </c>
      <c r="AM15" s="18">
        <v>258429501</v>
      </c>
      <c r="AN15" s="18">
        <v>15613005</v>
      </c>
      <c r="AO15" s="18">
        <v>4721300</v>
      </c>
      <c r="AP15" s="18">
        <v>36079650</v>
      </c>
      <c r="AQ15" s="6">
        <v>467074656</v>
      </c>
      <c r="AR15" s="15">
        <v>3163200</v>
      </c>
      <c r="AS15" s="15">
        <v>6392756.24</v>
      </c>
      <c r="AT15" s="15">
        <v>560000</v>
      </c>
      <c r="AU15" s="13">
        <v>10115956.24</v>
      </c>
      <c r="AV15" s="18">
        <v>33500</v>
      </c>
      <c r="AW15" s="18">
        <v>115500</v>
      </c>
      <c r="AX15" s="18">
        <v>0</v>
      </c>
      <c r="AY15" s="18">
        <v>2179100</v>
      </c>
      <c r="AZ15" s="18">
        <v>0</v>
      </c>
      <c r="BA15" s="18">
        <v>0</v>
      </c>
      <c r="BB15" s="18">
        <v>90300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92000</v>
      </c>
      <c r="BI15" s="18">
        <v>35000</v>
      </c>
      <c r="BJ15" s="18">
        <v>91500</v>
      </c>
      <c r="BK15" s="18">
        <v>0</v>
      </c>
      <c r="BL15" s="18">
        <v>0</v>
      </c>
      <c r="BM15" s="18">
        <v>849900</v>
      </c>
      <c r="BN15" s="18">
        <v>3337800</v>
      </c>
      <c r="BO15" s="18">
        <v>0</v>
      </c>
      <c r="BP15" s="18">
        <v>0</v>
      </c>
      <c r="BQ15" s="18">
        <v>0</v>
      </c>
      <c r="BR15" s="18"/>
      <c r="BS15" s="19">
        <f t="shared" si="0"/>
        <v>28286847.32</v>
      </c>
    </row>
    <row r="16" spans="1:71" ht="15.75" customHeight="1">
      <c r="A16" s="3" t="s">
        <v>149</v>
      </c>
      <c r="B16" s="3" t="s">
        <v>150</v>
      </c>
      <c r="C16" s="3" t="s">
        <v>126</v>
      </c>
      <c r="D16" s="5">
        <v>376211600</v>
      </c>
      <c r="E16" s="5">
        <v>1005027400</v>
      </c>
      <c r="F16" s="6">
        <v>1381239000</v>
      </c>
      <c r="G16" s="7">
        <v>0</v>
      </c>
      <c r="H16" s="7">
        <v>1381239000</v>
      </c>
      <c r="I16" s="8">
        <v>0</v>
      </c>
      <c r="J16" s="6">
        <v>1381239000</v>
      </c>
      <c r="K16" s="9">
        <v>2.733</v>
      </c>
      <c r="L16" s="50">
        <v>92.09</v>
      </c>
      <c r="M16" s="50"/>
      <c r="N16" s="10">
        <v>0</v>
      </c>
      <c r="O16" s="11">
        <v>0</v>
      </c>
      <c r="P16" s="8">
        <v>0</v>
      </c>
      <c r="Q16" s="12">
        <v>126386162</v>
      </c>
      <c r="R16" s="6">
        <v>1507625162</v>
      </c>
      <c r="S16" s="13">
        <v>7150042.44</v>
      </c>
      <c r="T16" s="13">
        <v>0</v>
      </c>
      <c r="U16" s="13">
        <v>0</v>
      </c>
      <c r="V16" s="14">
        <v>10899.15</v>
      </c>
      <c r="W16" s="14">
        <v>0</v>
      </c>
      <c r="X16" s="14">
        <v>7139143.29</v>
      </c>
      <c r="Y16" s="15">
        <v>0</v>
      </c>
      <c r="Z16" s="13">
        <v>7139143.29</v>
      </c>
      <c r="AA16" s="16">
        <v>539552.2</v>
      </c>
      <c r="AB16" s="16">
        <v>382377.37</v>
      </c>
      <c r="AC16" s="13">
        <v>75494.71</v>
      </c>
      <c r="AD16" s="14">
        <v>19843417</v>
      </c>
      <c r="AE16" s="14">
        <v>0</v>
      </c>
      <c r="AF16" s="14">
        <v>0</v>
      </c>
      <c r="AG16" s="14">
        <v>9764850.9</v>
      </c>
      <c r="AH16" s="14">
        <v>0</v>
      </c>
      <c r="AI16" s="14">
        <v>0</v>
      </c>
      <c r="AJ16" s="17">
        <v>37744835.47</v>
      </c>
      <c r="AK16" s="18">
        <v>65719400</v>
      </c>
      <c r="AL16" s="18">
        <v>8693200</v>
      </c>
      <c r="AM16" s="18">
        <v>41328300</v>
      </c>
      <c r="AN16" s="18">
        <v>22226900</v>
      </c>
      <c r="AO16" s="18">
        <v>674200</v>
      </c>
      <c r="AP16" s="18">
        <v>30174300</v>
      </c>
      <c r="AQ16" s="6">
        <v>168816300</v>
      </c>
      <c r="AR16" s="15">
        <v>1820000</v>
      </c>
      <c r="AS16" s="15">
        <v>2950458.12</v>
      </c>
      <c r="AT16" s="15">
        <v>2700</v>
      </c>
      <c r="AU16" s="13">
        <v>4773158.12</v>
      </c>
      <c r="AV16" s="18">
        <v>39500</v>
      </c>
      <c r="AW16" s="18">
        <v>70250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/>
      <c r="BS16" s="19">
        <f t="shared" si="0"/>
        <v>14538009.02</v>
      </c>
    </row>
    <row r="17" spans="1:71" ht="15.75" customHeight="1">
      <c r="A17" s="3" t="s">
        <v>151</v>
      </c>
      <c r="B17" s="3" t="s">
        <v>152</v>
      </c>
      <c r="C17" s="3" t="s">
        <v>126</v>
      </c>
      <c r="D17" s="5">
        <v>374254900</v>
      </c>
      <c r="E17" s="5">
        <v>556351200</v>
      </c>
      <c r="F17" s="6">
        <v>930606100</v>
      </c>
      <c r="G17" s="7">
        <v>0</v>
      </c>
      <c r="H17" s="7">
        <v>930606100</v>
      </c>
      <c r="I17" s="8">
        <v>0</v>
      </c>
      <c r="J17" s="6">
        <v>930606100</v>
      </c>
      <c r="K17" s="9">
        <v>3.606</v>
      </c>
      <c r="L17" s="50">
        <v>98.58</v>
      </c>
      <c r="M17" s="50"/>
      <c r="N17" s="10">
        <v>0</v>
      </c>
      <c r="O17" s="11">
        <v>0</v>
      </c>
      <c r="P17" s="8">
        <v>0</v>
      </c>
      <c r="Q17" s="12">
        <v>14530705</v>
      </c>
      <c r="R17" s="6">
        <v>945136805</v>
      </c>
      <c r="S17" s="13">
        <v>4482392.86</v>
      </c>
      <c r="T17" s="13">
        <v>0</v>
      </c>
      <c r="U17" s="13">
        <v>0</v>
      </c>
      <c r="V17" s="14">
        <v>21041.2</v>
      </c>
      <c r="W17" s="14">
        <v>0</v>
      </c>
      <c r="X17" s="14">
        <v>4461351.66</v>
      </c>
      <c r="Y17" s="15">
        <v>0</v>
      </c>
      <c r="Z17" s="13">
        <v>4461351.66</v>
      </c>
      <c r="AA17" s="16">
        <v>0</v>
      </c>
      <c r="AB17" s="16">
        <v>239031.79</v>
      </c>
      <c r="AC17" s="13">
        <v>47261.85</v>
      </c>
      <c r="AD17" s="14">
        <v>12934200</v>
      </c>
      <c r="AE17" s="14">
        <v>6542328</v>
      </c>
      <c r="AF17" s="14">
        <v>367000</v>
      </c>
      <c r="AG17" s="14">
        <v>8645728.59</v>
      </c>
      <c r="AH17" s="14">
        <v>0</v>
      </c>
      <c r="AI17" s="14">
        <v>314735</v>
      </c>
      <c r="AJ17" s="17">
        <v>33551636.89</v>
      </c>
      <c r="AK17" s="18">
        <v>43754200</v>
      </c>
      <c r="AL17" s="18">
        <v>0</v>
      </c>
      <c r="AM17" s="18">
        <v>12698800</v>
      </c>
      <c r="AN17" s="18">
        <v>23053700</v>
      </c>
      <c r="AO17" s="18">
        <v>244700</v>
      </c>
      <c r="AP17" s="18">
        <v>6098300</v>
      </c>
      <c r="AQ17" s="6">
        <v>85849700</v>
      </c>
      <c r="AR17" s="15">
        <v>126558</v>
      </c>
      <c r="AS17" s="15">
        <v>3399361.24</v>
      </c>
      <c r="AT17" s="15">
        <v>220000</v>
      </c>
      <c r="AU17" s="13">
        <v>3745919.24</v>
      </c>
      <c r="AV17" s="18">
        <v>5250</v>
      </c>
      <c r="AW17" s="18">
        <v>44000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/>
      <c r="BS17" s="19">
        <f t="shared" si="0"/>
        <v>12391647.83</v>
      </c>
    </row>
    <row r="18" spans="1:71" ht="15.75" customHeight="1">
      <c r="A18" s="3" t="s">
        <v>153</v>
      </c>
      <c r="B18" s="4" t="s">
        <v>154</v>
      </c>
      <c r="C18" s="3" t="s">
        <v>126</v>
      </c>
      <c r="D18" s="5">
        <v>1337204600</v>
      </c>
      <c r="E18" s="5">
        <v>552397200</v>
      </c>
      <c r="F18" s="6">
        <v>1889601800</v>
      </c>
      <c r="G18" s="7">
        <v>0</v>
      </c>
      <c r="H18" s="7">
        <v>1889601800</v>
      </c>
      <c r="I18" s="8">
        <v>0</v>
      </c>
      <c r="J18" s="6">
        <v>1889601800</v>
      </c>
      <c r="K18" s="9">
        <v>0.973</v>
      </c>
      <c r="L18" s="50">
        <v>95.69</v>
      </c>
      <c r="M18" s="50"/>
      <c r="N18" s="10">
        <v>0</v>
      </c>
      <c r="O18" s="11">
        <v>0</v>
      </c>
      <c r="P18" s="8">
        <v>0</v>
      </c>
      <c r="Q18" s="12">
        <v>85803242</v>
      </c>
      <c r="R18" s="6">
        <v>1975405042</v>
      </c>
      <c r="S18" s="13">
        <v>9368528.89</v>
      </c>
      <c r="T18" s="13">
        <v>0</v>
      </c>
      <c r="U18" s="13">
        <v>0</v>
      </c>
      <c r="V18" s="14">
        <v>15306.47</v>
      </c>
      <c r="W18" s="14">
        <v>0</v>
      </c>
      <c r="X18" s="14">
        <v>9353222.42</v>
      </c>
      <c r="Y18" s="15">
        <v>0</v>
      </c>
      <c r="Z18" s="13">
        <v>9353222.42</v>
      </c>
      <c r="AA18" s="16">
        <v>-88</v>
      </c>
      <c r="AB18" s="16">
        <v>500950.19</v>
      </c>
      <c r="AC18" s="13">
        <v>98914.23</v>
      </c>
      <c r="AD18" s="14">
        <v>1601690</v>
      </c>
      <c r="AE18" s="14">
        <v>0</v>
      </c>
      <c r="AF18" s="14">
        <v>0</v>
      </c>
      <c r="AG18" s="14">
        <v>6167709.26</v>
      </c>
      <c r="AH18" s="14">
        <v>0</v>
      </c>
      <c r="AI18" s="14">
        <v>652827</v>
      </c>
      <c r="AJ18" s="17">
        <v>18375225.1</v>
      </c>
      <c r="AK18" s="18">
        <v>0</v>
      </c>
      <c r="AL18" s="18">
        <v>0</v>
      </c>
      <c r="AM18" s="18">
        <v>48088300</v>
      </c>
      <c r="AN18" s="18">
        <v>8792800</v>
      </c>
      <c r="AO18" s="18">
        <v>0</v>
      </c>
      <c r="AP18" s="18">
        <v>0</v>
      </c>
      <c r="AQ18" s="6">
        <v>56881100</v>
      </c>
      <c r="AR18" s="15">
        <v>1310000</v>
      </c>
      <c r="AS18" s="15">
        <v>1321897.98</v>
      </c>
      <c r="AT18" s="15">
        <v>59000</v>
      </c>
      <c r="AU18" s="13">
        <v>2690897.98</v>
      </c>
      <c r="AV18" s="18">
        <v>1250</v>
      </c>
      <c r="AW18" s="18">
        <v>10250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/>
      <c r="BS18" s="19">
        <f t="shared" si="0"/>
        <v>8858607.24</v>
      </c>
    </row>
    <row r="19" spans="1:71" ht="15.75" customHeight="1">
      <c r="A19" s="3" t="s">
        <v>155</v>
      </c>
      <c r="B19" s="4" t="s">
        <v>156</v>
      </c>
      <c r="C19" s="3" t="s">
        <v>126</v>
      </c>
      <c r="D19" s="5">
        <v>2239273900</v>
      </c>
      <c r="E19" s="5">
        <v>1557740300</v>
      </c>
      <c r="F19" s="6">
        <v>3797014200</v>
      </c>
      <c r="G19" s="7">
        <v>0</v>
      </c>
      <c r="H19" s="7">
        <v>3797014200</v>
      </c>
      <c r="I19" s="8">
        <v>0</v>
      </c>
      <c r="J19" s="6">
        <v>3797014200</v>
      </c>
      <c r="K19" s="9">
        <v>1.5559999999999998</v>
      </c>
      <c r="L19" s="50">
        <v>86.17</v>
      </c>
      <c r="M19" s="50"/>
      <c r="N19" s="10">
        <v>0</v>
      </c>
      <c r="O19" s="11">
        <v>0</v>
      </c>
      <c r="P19" s="8">
        <v>0</v>
      </c>
      <c r="Q19" s="12">
        <v>613519589</v>
      </c>
      <c r="R19" s="6">
        <v>4410533789</v>
      </c>
      <c r="S19" s="13">
        <v>20917337.12</v>
      </c>
      <c r="T19" s="13">
        <v>0</v>
      </c>
      <c r="U19" s="13">
        <v>0</v>
      </c>
      <c r="V19" s="14">
        <v>15398.06</v>
      </c>
      <c r="W19" s="14">
        <v>0</v>
      </c>
      <c r="X19" s="14">
        <v>20901939.060000002</v>
      </c>
      <c r="Y19" s="15">
        <v>0</v>
      </c>
      <c r="Z19" s="13">
        <v>20901939.060000002</v>
      </c>
      <c r="AA19" s="16">
        <v>0</v>
      </c>
      <c r="AB19" s="16">
        <v>1119402.07</v>
      </c>
      <c r="AC19" s="13">
        <v>220918.44</v>
      </c>
      <c r="AD19" s="14">
        <v>10498077</v>
      </c>
      <c r="AE19" s="14">
        <v>0</v>
      </c>
      <c r="AF19" s="14">
        <v>1470000</v>
      </c>
      <c r="AG19" s="14">
        <v>23403515.8</v>
      </c>
      <c r="AH19" s="14">
        <v>0</v>
      </c>
      <c r="AI19" s="14">
        <v>1449535</v>
      </c>
      <c r="AJ19" s="17">
        <v>59063387.370000005</v>
      </c>
      <c r="AK19" s="18">
        <v>17235400</v>
      </c>
      <c r="AL19" s="18">
        <v>780000</v>
      </c>
      <c r="AM19" s="18">
        <v>117593200</v>
      </c>
      <c r="AN19" s="18">
        <v>25538900</v>
      </c>
      <c r="AO19" s="18">
        <v>0</v>
      </c>
      <c r="AP19" s="18">
        <v>5437400</v>
      </c>
      <c r="AQ19" s="6">
        <v>166584900</v>
      </c>
      <c r="AR19" s="15">
        <v>3913000</v>
      </c>
      <c r="AS19" s="15">
        <v>3492931.58</v>
      </c>
      <c r="AT19" s="15">
        <v>492000</v>
      </c>
      <c r="AU19" s="13">
        <v>7897931.58</v>
      </c>
      <c r="AV19" s="18">
        <v>5125</v>
      </c>
      <c r="AW19" s="18">
        <v>52250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/>
      <c r="BS19" s="19">
        <f t="shared" si="0"/>
        <v>31301447.380000003</v>
      </c>
    </row>
    <row r="20" spans="1:71" ht="15.75" customHeight="1">
      <c r="A20" s="3" t="s">
        <v>157</v>
      </c>
      <c r="B20" s="4" t="s">
        <v>158</v>
      </c>
      <c r="C20" s="3" t="s">
        <v>126</v>
      </c>
      <c r="D20" s="5">
        <v>143753300</v>
      </c>
      <c r="E20" s="5">
        <v>310942500</v>
      </c>
      <c r="F20" s="6">
        <v>454695800</v>
      </c>
      <c r="G20" s="7">
        <v>0</v>
      </c>
      <c r="H20" s="7">
        <v>454695800</v>
      </c>
      <c r="I20" s="8">
        <v>0</v>
      </c>
      <c r="J20" s="6">
        <v>454695800</v>
      </c>
      <c r="K20" s="9">
        <v>3.276</v>
      </c>
      <c r="L20" s="50">
        <v>94.38</v>
      </c>
      <c r="M20" s="50"/>
      <c r="N20" s="10">
        <v>0</v>
      </c>
      <c r="O20" s="11">
        <v>0</v>
      </c>
      <c r="P20" s="8">
        <v>0</v>
      </c>
      <c r="Q20" s="12">
        <v>28171353</v>
      </c>
      <c r="R20" s="6">
        <v>482867153</v>
      </c>
      <c r="S20" s="13">
        <v>2290039.14</v>
      </c>
      <c r="T20" s="13">
        <v>0</v>
      </c>
      <c r="U20" s="13">
        <v>0</v>
      </c>
      <c r="V20" s="14">
        <v>5721.25</v>
      </c>
      <c r="W20" s="14">
        <v>0</v>
      </c>
      <c r="X20" s="14">
        <v>2284317.89</v>
      </c>
      <c r="Y20" s="15">
        <v>0</v>
      </c>
      <c r="Z20" s="13">
        <v>2284317.89</v>
      </c>
      <c r="AA20" s="16">
        <v>172639.69</v>
      </c>
      <c r="AB20" s="16">
        <v>122357.38</v>
      </c>
      <c r="AC20" s="13">
        <v>24169.41</v>
      </c>
      <c r="AD20" s="14">
        <v>4887661</v>
      </c>
      <c r="AE20" s="14">
        <v>3318601</v>
      </c>
      <c r="AF20" s="14">
        <v>0</v>
      </c>
      <c r="AG20" s="14">
        <v>4084843.85</v>
      </c>
      <c r="AH20" s="14">
        <v>0</v>
      </c>
      <c r="AI20" s="14">
        <v>0</v>
      </c>
      <c r="AJ20" s="17">
        <v>14894590.22</v>
      </c>
      <c r="AK20" s="18">
        <v>7373600</v>
      </c>
      <c r="AL20" s="18">
        <v>0</v>
      </c>
      <c r="AM20" s="18">
        <v>14021500</v>
      </c>
      <c r="AN20" s="18">
        <v>5530500</v>
      </c>
      <c r="AO20" s="18">
        <v>194800</v>
      </c>
      <c r="AP20" s="18">
        <v>7081800</v>
      </c>
      <c r="AQ20" s="6">
        <v>34202200</v>
      </c>
      <c r="AR20" s="15">
        <v>826600</v>
      </c>
      <c r="AS20" s="15">
        <v>1163383.64</v>
      </c>
      <c r="AT20" s="15">
        <v>470000</v>
      </c>
      <c r="AU20" s="13">
        <v>2459983.6399999997</v>
      </c>
      <c r="AV20" s="18">
        <v>14000</v>
      </c>
      <c r="AW20" s="18">
        <v>40000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/>
      <c r="BS20" s="19">
        <f t="shared" si="0"/>
        <v>6544827.49</v>
      </c>
    </row>
    <row r="21" spans="1:71" ht="15.75" customHeight="1">
      <c r="A21" s="3" t="s">
        <v>159</v>
      </c>
      <c r="B21" s="3" t="s">
        <v>160</v>
      </c>
      <c r="C21" s="3" t="s">
        <v>126</v>
      </c>
      <c r="D21" s="5">
        <v>312884610</v>
      </c>
      <c r="E21" s="5">
        <v>556763450</v>
      </c>
      <c r="F21" s="6">
        <v>869648060</v>
      </c>
      <c r="G21" s="7">
        <v>0</v>
      </c>
      <c r="H21" s="7">
        <v>869648060</v>
      </c>
      <c r="I21" s="8">
        <v>0</v>
      </c>
      <c r="J21" s="6">
        <v>869648060</v>
      </c>
      <c r="K21" s="9">
        <v>3.455</v>
      </c>
      <c r="L21" s="50">
        <v>101.38</v>
      </c>
      <c r="M21" s="50"/>
      <c r="N21" s="10">
        <v>0</v>
      </c>
      <c r="O21" s="11">
        <v>0</v>
      </c>
      <c r="P21" s="8">
        <v>9095527</v>
      </c>
      <c r="Q21" s="12">
        <v>0</v>
      </c>
      <c r="R21" s="6">
        <v>860552533</v>
      </c>
      <c r="S21" s="13">
        <v>4081244.65</v>
      </c>
      <c r="T21" s="13">
        <v>0</v>
      </c>
      <c r="U21" s="13">
        <v>0</v>
      </c>
      <c r="V21" s="14">
        <v>22660.86</v>
      </c>
      <c r="W21" s="14">
        <v>0</v>
      </c>
      <c r="X21" s="14">
        <v>4058583.79</v>
      </c>
      <c r="Y21" s="15">
        <v>0</v>
      </c>
      <c r="Z21" s="13">
        <v>4058583.79</v>
      </c>
      <c r="AA21" s="16">
        <v>0</v>
      </c>
      <c r="AB21" s="16">
        <v>217467.05</v>
      </c>
      <c r="AC21" s="13">
        <v>43021.62</v>
      </c>
      <c r="AD21" s="14">
        <v>10736292</v>
      </c>
      <c r="AE21" s="14">
        <v>6283471</v>
      </c>
      <c r="AF21" s="14">
        <v>0</v>
      </c>
      <c r="AG21" s="14">
        <v>8418277.04</v>
      </c>
      <c r="AH21" s="14">
        <v>0</v>
      </c>
      <c r="AI21" s="14">
        <v>286791</v>
      </c>
      <c r="AJ21" s="17">
        <v>30043903.5</v>
      </c>
      <c r="AK21" s="18">
        <v>6142170</v>
      </c>
      <c r="AL21" s="18">
        <v>798000</v>
      </c>
      <c r="AM21" s="18">
        <v>82963200</v>
      </c>
      <c r="AN21" s="18">
        <v>22121400</v>
      </c>
      <c r="AO21" s="18">
        <v>5000</v>
      </c>
      <c r="AP21" s="18">
        <v>6986000</v>
      </c>
      <c r="AQ21" s="6">
        <v>119015770</v>
      </c>
      <c r="AR21" s="15">
        <v>1392000</v>
      </c>
      <c r="AS21" s="15">
        <v>2966958.31</v>
      </c>
      <c r="AT21" s="15">
        <v>230000</v>
      </c>
      <c r="AU21" s="13">
        <v>4588958.3100000005</v>
      </c>
      <c r="AV21" s="18">
        <v>10000</v>
      </c>
      <c r="AW21" s="18">
        <v>62750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/>
      <c r="BS21" s="19">
        <f t="shared" si="0"/>
        <v>13007235.35</v>
      </c>
    </row>
    <row r="22" spans="1:71" ht="15.75" customHeight="1">
      <c r="A22" s="3" t="s">
        <v>161</v>
      </c>
      <c r="B22" s="3" t="s">
        <v>162</v>
      </c>
      <c r="C22" s="3" t="s">
        <v>126</v>
      </c>
      <c r="D22" s="5">
        <v>209386800</v>
      </c>
      <c r="E22" s="5">
        <v>584859600</v>
      </c>
      <c r="F22" s="6">
        <v>794246400</v>
      </c>
      <c r="G22" s="7">
        <v>275700</v>
      </c>
      <c r="H22" s="7">
        <v>793970700</v>
      </c>
      <c r="I22" s="8">
        <v>0</v>
      </c>
      <c r="J22" s="6">
        <v>793970700</v>
      </c>
      <c r="K22" s="9">
        <v>4.7940000000000005</v>
      </c>
      <c r="L22" s="50">
        <v>102.74</v>
      </c>
      <c r="M22" s="50"/>
      <c r="N22" s="10">
        <v>0</v>
      </c>
      <c r="O22" s="11">
        <v>0</v>
      </c>
      <c r="P22" s="8">
        <v>18333725</v>
      </c>
      <c r="Q22" s="12">
        <v>0</v>
      </c>
      <c r="R22" s="6">
        <v>775636975</v>
      </c>
      <c r="S22" s="13">
        <v>3678525.29</v>
      </c>
      <c r="T22" s="13">
        <v>0</v>
      </c>
      <c r="U22" s="13">
        <v>0</v>
      </c>
      <c r="V22" s="14">
        <v>18573.32</v>
      </c>
      <c r="W22" s="14">
        <v>0</v>
      </c>
      <c r="X22" s="14">
        <v>3659951.97</v>
      </c>
      <c r="Y22" s="15">
        <v>0</v>
      </c>
      <c r="Z22" s="13">
        <v>3659951.97</v>
      </c>
      <c r="AA22" s="16">
        <v>276591.93</v>
      </c>
      <c r="AB22" s="16">
        <v>196101.83</v>
      </c>
      <c r="AC22" s="13">
        <v>38820.53</v>
      </c>
      <c r="AD22" s="14">
        <v>10203039</v>
      </c>
      <c r="AE22" s="14">
        <v>0</v>
      </c>
      <c r="AF22" s="14">
        <v>0</v>
      </c>
      <c r="AG22" s="14">
        <v>23682011</v>
      </c>
      <c r="AH22" s="14">
        <v>0</v>
      </c>
      <c r="AI22" s="14">
        <v>0</v>
      </c>
      <c r="AJ22" s="17">
        <v>38056516.26</v>
      </c>
      <c r="AK22" s="18">
        <v>122817400</v>
      </c>
      <c r="AL22" s="18">
        <v>0</v>
      </c>
      <c r="AM22" s="18">
        <v>35758000</v>
      </c>
      <c r="AN22" s="18">
        <v>72264800</v>
      </c>
      <c r="AO22" s="18">
        <v>8672300</v>
      </c>
      <c r="AP22" s="18">
        <v>157616200</v>
      </c>
      <c r="AQ22" s="6">
        <v>397128700</v>
      </c>
      <c r="AR22" s="15">
        <v>1205400</v>
      </c>
      <c r="AS22" s="15">
        <v>5544036</v>
      </c>
      <c r="AT22" s="15">
        <v>65000</v>
      </c>
      <c r="AU22" s="13">
        <v>6814436</v>
      </c>
      <c r="AV22" s="18">
        <v>35750</v>
      </c>
      <c r="AW22" s="18">
        <v>35500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275700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275700</v>
      </c>
      <c r="BO22" s="18">
        <v>0</v>
      </c>
      <c r="BP22" s="18">
        <v>0</v>
      </c>
      <c r="BQ22" s="18">
        <v>0</v>
      </c>
      <c r="BR22" s="18"/>
      <c r="BS22" s="19">
        <f t="shared" si="0"/>
        <v>30496447</v>
      </c>
    </row>
    <row r="23" spans="1:71" ht="15.75" customHeight="1">
      <c r="A23" s="3" t="s">
        <v>163</v>
      </c>
      <c r="B23" s="3" t="s">
        <v>164</v>
      </c>
      <c r="C23" s="3" t="s">
        <v>126</v>
      </c>
      <c r="D23" s="5">
        <v>34946500</v>
      </c>
      <c r="E23" s="5">
        <v>80859900</v>
      </c>
      <c r="F23" s="6">
        <v>115806400</v>
      </c>
      <c r="G23" s="7">
        <v>22300</v>
      </c>
      <c r="H23" s="7">
        <v>115784100</v>
      </c>
      <c r="I23" s="8">
        <v>0</v>
      </c>
      <c r="J23" s="6">
        <v>115784100</v>
      </c>
      <c r="K23" s="9">
        <v>2.842</v>
      </c>
      <c r="L23" s="50">
        <v>85.69</v>
      </c>
      <c r="M23" s="50"/>
      <c r="N23" s="10">
        <v>0</v>
      </c>
      <c r="O23" s="11">
        <v>0</v>
      </c>
      <c r="P23" s="8">
        <v>0</v>
      </c>
      <c r="Q23" s="12">
        <v>19579429</v>
      </c>
      <c r="R23" s="6">
        <v>135363529</v>
      </c>
      <c r="S23" s="13">
        <v>641973.22</v>
      </c>
      <c r="T23" s="13">
        <v>0</v>
      </c>
      <c r="U23" s="13">
        <v>0</v>
      </c>
      <c r="V23" s="14">
        <v>780.84</v>
      </c>
      <c r="W23" s="14">
        <v>0</v>
      </c>
      <c r="X23" s="14">
        <v>641192.38</v>
      </c>
      <c r="Y23" s="15">
        <v>0</v>
      </c>
      <c r="Z23" s="13">
        <v>641192.38</v>
      </c>
      <c r="AA23" s="16">
        <v>48456.87</v>
      </c>
      <c r="AB23" s="16">
        <v>34341.73</v>
      </c>
      <c r="AC23" s="13">
        <v>6780.49</v>
      </c>
      <c r="AD23" s="14">
        <v>1951497</v>
      </c>
      <c r="AE23" s="14">
        <v>0</v>
      </c>
      <c r="AF23" s="14">
        <v>0</v>
      </c>
      <c r="AG23" s="14">
        <v>584883.97</v>
      </c>
      <c r="AH23" s="14">
        <v>23030</v>
      </c>
      <c r="AI23" s="14">
        <v>0</v>
      </c>
      <c r="AJ23" s="17">
        <v>3290182.4399999995</v>
      </c>
      <c r="AK23" s="18">
        <v>2911600</v>
      </c>
      <c r="AL23" s="18">
        <v>0</v>
      </c>
      <c r="AM23" s="18">
        <v>5958700</v>
      </c>
      <c r="AN23" s="18">
        <v>1273900</v>
      </c>
      <c r="AO23" s="18">
        <v>228400</v>
      </c>
      <c r="AP23" s="18">
        <v>1483300</v>
      </c>
      <c r="AQ23" s="6">
        <v>11855900</v>
      </c>
      <c r="AR23" s="15">
        <v>240000</v>
      </c>
      <c r="AS23" s="15">
        <v>267827.5</v>
      </c>
      <c r="AT23" s="15">
        <v>37800</v>
      </c>
      <c r="AU23" s="13">
        <v>545627.5</v>
      </c>
      <c r="AV23" s="18">
        <v>750</v>
      </c>
      <c r="AW23" s="18">
        <v>11000</v>
      </c>
      <c r="AX23" s="18">
        <v>0</v>
      </c>
      <c r="AY23" s="18">
        <v>0</v>
      </c>
      <c r="AZ23" s="18">
        <v>0</v>
      </c>
      <c r="BA23" s="18">
        <v>0</v>
      </c>
      <c r="BB23" s="18">
        <v>22300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22300</v>
      </c>
      <c r="BO23" s="18">
        <v>0</v>
      </c>
      <c r="BP23" s="18">
        <v>0</v>
      </c>
      <c r="BQ23" s="18">
        <v>0</v>
      </c>
      <c r="BR23" s="18"/>
      <c r="BS23" s="19">
        <f t="shared" si="0"/>
        <v>1130511.47</v>
      </c>
    </row>
    <row r="24" spans="1:71" ht="15.75" customHeight="1">
      <c r="A24" s="3" t="s">
        <v>165</v>
      </c>
      <c r="B24" s="3" t="s">
        <v>166</v>
      </c>
      <c r="C24" s="3" t="s">
        <v>126</v>
      </c>
      <c r="D24" s="5">
        <v>477377100</v>
      </c>
      <c r="E24" s="5">
        <v>653996233</v>
      </c>
      <c r="F24" s="6">
        <v>1131373333</v>
      </c>
      <c r="G24" s="7">
        <v>469700</v>
      </c>
      <c r="H24" s="7">
        <v>1130903633</v>
      </c>
      <c r="I24" s="8">
        <v>100</v>
      </c>
      <c r="J24" s="6">
        <v>1130903733</v>
      </c>
      <c r="K24" s="9">
        <v>3.291</v>
      </c>
      <c r="L24" s="50">
        <v>97.69</v>
      </c>
      <c r="M24" s="50"/>
      <c r="N24" s="10">
        <v>0</v>
      </c>
      <c r="O24" s="11">
        <v>0</v>
      </c>
      <c r="P24" s="8">
        <v>0</v>
      </c>
      <c r="Q24" s="12">
        <v>29305808</v>
      </c>
      <c r="R24" s="6">
        <v>1160209541</v>
      </c>
      <c r="S24" s="13">
        <v>5502393.87</v>
      </c>
      <c r="T24" s="13">
        <v>0</v>
      </c>
      <c r="U24" s="13">
        <v>0</v>
      </c>
      <c r="V24" s="14">
        <v>5208.23</v>
      </c>
      <c r="W24" s="14">
        <v>0</v>
      </c>
      <c r="X24" s="14">
        <v>5497185.64</v>
      </c>
      <c r="Y24" s="15">
        <v>0</v>
      </c>
      <c r="Z24" s="13">
        <v>5497185.64</v>
      </c>
      <c r="AA24" s="16">
        <v>415550.31</v>
      </c>
      <c r="AB24" s="16">
        <v>294481.11</v>
      </c>
      <c r="AC24" s="13">
        <v>58115.26</v>
      </c>
      <c r="AD24" s="14">
        <v>11145109</v>
      </c>
      <c r="AE24" s="14">
        <v>8403128</v>
      </c>
      <c r="AF24" s="14">
        <v>0</v>
      </c>
      <c r="AG24" s="14">
        <v>11399563.33</v>
      </c>
      <c r="AH24" s="14">
        <v>0</v>
      </c>
      <c r="AI24" s="14">
        <v>0</v>
      </c>
      <c r="AJ24" s="17">
        <v>37213132.65</v>
      </c>
      <c r="AK24" s="18">
        <v>26560600</v>
      </c>
      <c r="AL24" s="18">
        <v>17292200</v>
      </c>
      <c r="AM24" s="18">
        <v>38898600</v>
      </c>
      <c r="AN24" s="18">
        <v>15698200</v>
      </c>
      <c r="AO24" s="18">
        <v>79400</v>
      </c>
      <c r="AP24" s="18">
        <v>157227200</v>
      </c>
      <c r="AQ24" s="6">
        <v>255756200</v>
      </c>
      <c r="AR24" s="15">
        <v>2314000</v>
      </c>
      <c r="AS24" s="15">
        <v>2832606.78</v>
      </c>
      <c r="AT24" s="15">
        <v>551000</v>
      </c>
      <c r="AU24" s="13">
        <v>5697606.779999999</v>
      </c>
      <c r="AV24" s="18">
        <v>12750</v>
      </c>
      <c r="AW24" s="18">
        <v>58000</v>
      </c>
      <c r="AX24" s="18">
        <v>0</v>
      </c>
      <c r="AY24" s="18">
        <v>0</v>
      </c>
      <c r="AZ24" s="18">
        <v>0</v>
      </c>
      <c r="BA24" s="18">
        <v>0</v>
      </c>
      <c r="BB24" s="18">
        <v>394700</v>
      </c>
      <c r="BC24" s="18">
        <v>0</v>
      </c>
      <c r="BD24" s="18">
        <v>0</v>
      </c>
      <c r="BE24" s="18">
        <v>0</v>
      </c>
      <c r="BF24" s="18">
        <v>0</v>
      </c>
      <c r="BG24" s="18">
        <v>75000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469700</v>
      </c>
      <c r="BO24" s="18">
        <v>0</v>
      </c>
      <c r="BP24" s="18">
        <v>0</v>
      </c>
      <c r="BQ24" s="18">
        <v>0</v>
      </c>
      <c r="BR24" s="18"/>
      <c r="BS24" s="19">
        <f t="shared" si="0"/>
        <v>17097170.11</v>
      </c>
    </row>
    <row r="25" spans="1:71" ht="15.75" customHeight="1">
      <c r="A25" s="3" t="s">
        <v>167</v>
      </c>
      <c r="B25" s="3" t="s">
        <v>168</v>
      </c>
      <c r="C25" s="3" t="s">
        <v>126</v>
      </c>
      <c r="D25" s="5">
        <v>1163366700</v>
      </c>
      <c r="E25" s="5">
        <v>923603400</v>
      </c>
      <c r="F25" s="6">
        <v>2086970100</v>
      </c>
      <c r="G25" s="7">
        <v>21513300</v>
      </c>
      <c r="H25" s="7">
        <v>2065456800</v>
      </c>
      <c r="I25" s="8">
        <v>0</v>
      </c>
      <c r="J25" s="6">
        <v>2065456800</v>
      </c>
      <c r="K25" s="9">
        <v>2.588</v>
      </c>
      <c r="L25" s="50">
        <v>96.85</v>
      </c>
      <c r="M25" s="50"/>
      <c r="N25" s="10">
        <v>0</v>
      </c>
      <c r="O25" s="11">
        <v>0</v>
      </c>
      <c r="P25" s="8">
        <v>0</v>
      </c>
      <c r="Q25" s="12">
        <v>69842386</v>
      </c>
      <c r="R25" s="6">
        <v>2135299186</v>
      </c>
      <c r="S25" s="13">
        <v>10126840.67</v>
      </c>
      <c r="T25" s="13">
        <v>0</v>
      </c>
      <c r="U25" s="13">
        <v>0</v>
      </c>
      <c r="V25" s="14">
        <v>5163.15</v>
      </c>
      <c r="W25" s="14">
        <v>0</v>
      </c>
      <c r="X25" s="14">
        <v>10121677.52</v>
      </c>
      <c r="Y25" s="15">
        <v>0</v>
      </c>
      <c r="Z25" s="13">
        <v>10121677.52</v>
      </c>
      <c r="AA25" s="16">
        <v>764937.86</v>
      </c>
      <c r="AB25" s="16">
        <v>542047.41</v>
      </c>
      <c r="AC25" s="13">
        <v>106961.43</v>
      </c>
      <c r="AD25" s="14">
        <v>17082698</v>
      </c>
      <c r="AE25" s="14">
        <v>0</v>
      </c>
      <c r="AF25" s="14">
        <v>1374600</v>
      </c>
      <c r="AG25" s="14">
        <v>23446412.25</v>
      </c>
      <c r="AH25" s="14">
        <v>0</v>
      </c>
      <c r="AI25" s="14">
        <v>0</v>
      </c>
      <c r="AJ25" s="17">
        <v>53439334.47</v>
      </c>
      <c r="AK25" s="18">
        <v>30277900</v>
      </c>
      <c r="AL25" s="18">
        <v>0</v>
      </c>
      <c r="AM25" s="18">
        <v>35763200</v>
      </c>
      <c r="AN25" s="18">
        <v>24827860</v>
      </c>
      <c r="AO25" s="18">
        <v>0</v>
      </c>
      <c r="AP25" s="18">
        <v>17991800</v>
      </c>
      <c r="AQ25" s="6">
        <v>108860760</v>
      </c>
      <c r="AR25" s="15">
        <v>2840000</v>
      </c>
      <c r="AS25" s="15">
        <v>4353794.15</v>
      </c>
      <c r="AT25" s="15">
        <v>996000</v>
      </c>
      <c r="AU25" s="13">
        <v>8189794.15</v>
      </c>
      <c r="AV25" s="18">
        <v>12750</v>
      </c>
      <c r="AW25" s="18">
        <v>45000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21513300</v>
      </c>
      <c r="BK25" s="18">
        <v>0</v>
      </c>
      <c r="BL25" s="18">
        <v>0</v>
      </c>
      <c r="BM25" s="18">
        <v>0</v>
      </c>
      <c r="BN25" s="18">
        <v>21513300</v>
      </c>
      <c r="BO25" s="18">
        <v>0</v>
      </c>
      <c r="BP25" s="18">
        <v>0</v>
      </c>
      <c r="BQ25" s="18">
        <v>0</v>
      </c>
      <c r="BR25" s="18"/>
      <c r="BS25" s="19">
        <f t="shared" si="0"/>
        <v>31636206.4</v>
      </c>
    </row>
    <row r="26" spans="1:71" ht="15.75" customHeight="1">
      <c r="A26" s="3" t="s">
        <v>169</v>
      </c>
      <c r="B26" s="3" t="s">
        <v>170</v>
      </c>
      <c r="C26" s="3" t="s">
        <v>126</v>
      </c>
      <c r="D26" s="5">
        <v>59875500</v>
      </c>
      <c r="E26" s="5">
        <v>102740300</v>
      </c>
      <c r="F26" s="6">
        <v>162615800</v>
      </c>
      <c r="G26" s="7">
        <v>0</v>
      </c>
      <c r="H26" s="7">
        <v>162615800</v>
      </c>
      <c r="I26" s="8">
        <v>635347</v>
      </c>
      <c r="J26" s="6">
        <v>163251147</v>
      </c>
      <c r="K26" s="9">
        <v>2.643</v>
      </c>
      <c r="L26" s="50">
        <v>85.37</v>
      </c>
      <c r="M26" s="50"/>
      <c r="N26" s="10">
        <v>0</v>
      </c>
      <c r="O26" s="11">
        <v>0</v>
      </c>
      <c r="P26" s="8">
        <v>0</v>
      </c>
      <c r="Q26" s="12">
        <v>28239586</v>
      </c>
      <c r="R26" s="6">
        <v>191490733</v>
      </c>
      <c r="S26" s="13">
        <v>908162.11</v>
      </c>
      <c r="T26" s="13">
        <v>0</v>
      </c>
      <c r="U26" s="13">
        <v>0</v>
      </c>
      <c r="V26" s="14">
        <v>354.62</v>
      </c>
      <c r="W26" s="14">
        <v>0</v>
      </c>
      <c r="X26" s="14">
        <v>907807.49</v>
      </c>
      <c r="Y26" s="15">
        <v>0</v>
      </c>
      <c r="Z26" s="13">
        <v>907807.49</v>
      </c>
      <c r="AA26" s="16">
        <v>68605.31</v>
      </c>
      <c r="AB26" s="16">
        <v>48614.92</v>
      </c>
      <c r="AC26" s="13">
        <v>9592.12</v>
      </c>
      <c r="AD26" s="14">
        <v>2520076</v>
      </c>
      <c r="AE26" s="14">
        <v>0</v>
      </c>
      <c r="AF26" s="14">
        <v>0</v>
      </c>
      <c r="AG26" s="14">
        <v>742736.79</v>
      </c>
      <c r="AH26" s="14">
        <v>16325.11</v>
      </c>
      <c r="AI26" s="14">
        <v>0</v>
      </c>
      <c r="AJ26" s="17">
        <v>4313757.74</v>
      </c>
      <c r="AK26" s="18">
        <v>3931200</v>
      </c>
      <c r="AL26" s="18">
        <v>0</v>
      </c>
      <c r="AM26" s="18">
        <v>3164400</v>
      </c>
      <c r="AN26" s="18">
        <v>947800</v>
      </c>
      <c r="AO26" s="18">
        <v>0</v>
      </c>
      <c r="AP26" s="18">
        <v>2206300</v>
      </c>
      <c r="AQ26" s="6">
        <v>10249700</v>
      </c>
      <c r="AR26" s="15">
        <v>284000</v>
      </c>
      <c r="AS26" s="15">
        <v>799464.11</v>
      </c>
      <c r="AT26" s="15">
        <v>250</v>
      </c>
      <c r="AU26" s="13">
        <v>1083714.1099999999</v>
      </c>
      <c r="AV26" s="18">
        <v>1250</v>
      </c>
      <c r="AW26" s="18">
        <v>10250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/>
      <c r="BS26" s="19">
        <f t="shared" si="0"/>
        <v>1826450.9</v>
      </c>
    </row>
    <row r="27" spans="1:71" ht="15.75" customHeight="1">
      <c r="A27" s="3" t="s">
        <v>171</v>
      </c>
      <c r="B27" s="3" t="s">
        <v>172</v>
      </c>
      <c r="C27" s="3" t="s">
        <v>173</v>
      </c>
      <c r="D27" s="5">
        <v>804411300</v>
      </c>
      <c r="E27" s="5">
        <v>996178400</v>
      </c>
      <c r="F27" s="6">
        <v>1800589700</v>
      </c>
      <c r="G27" s="7">
        <v>0</v>
      </c>
      <c r="H27" s="7">
        <v>1800589700</v>
      </c>
      <c r="I27" s="8">
        <v>100000</v>
      </c>
      <c r="J27" s="6">
        <v>1800689700</v>
      </c>
      <c r="K27" s="9">
        <v>2.3489999999999998</v>
      </c>
      <c r="L27" s="50">
        <v>100.17</v>
      </c>
      <c r="M27" s="50"/>
      <c r="N27" s="10">
        <v>0</v>
      </c>
      <c r="O27" s="11">
        <v>0</v>
      </c>
      <c r="P27" s="8">
        <v>1004762</v>
      </c>
      <c r="Q27" s="12">
        <v>0</v>
      </c>
      <c r="R27" s="6">
        <v>1799684938</v>
      </c>
      <c r="S27" s="13">
        <v>4348476.13</v>
      </c>
      <c r="T27" s="13">
        <v>0</v>
      </c>
      <c r="U27" s="13">
        <v>0</v>
      </c>
      <c r="V27" s="14">
        <v>6240.94</v>
      </c>
      <c r="W27" s="14">
        <v>0</v>
      </c>
      <c r="X27" s="14">
        <v>4342235.1899999995</v>
      </c>
      <c r="Y27" s="15">
        <v>0</v>
      </c>
      <c r="Z27" s="13">
        <v>4342235.1899999995</v>
      </c>
      <c r="AA27" s="16">
        <v>0</v>
      </c>
      <c r="AB27" s="16">
        <v>0</v>
      </c>
      <c r="AC27" s="13">
        <v>179968.49</v>
      </c>
      <c r="AD27" s="14">
        <v>16573831</v>
      </c>
      <c r="AE27" s="14">
        <v>10186340</v>
      </c>
      <c r="AF27" s="14">
        <v>0</v>
      </c>
      <c r="AG27" s="14">
        <v>10319605</v>
      </c>
      <c r="AH27" s="14">
        <v>90034</v>
      </c>
      <c r="AI27" s="14">
        <v>594468</v>
      </c>
      <c r="AJ27" s="17">
        <v>42286481.68</v>
      </c>
      <c r="AK27" s="18">
        <v>73932800</v>
      </c>
      <c r="AL27" s="18">
        <v>0</v>
      </c>
      <c r="AM27" s="18">
        <v>64659800</v>
      </c>
      <c r="AN27" s="18">
        <v>17277900</v>
      </c>
      <c r="AO27" s="18">
        <v>0</v>
      </c>
      <c r="AP27" s="18">
        <v>8324900</v>
      </c>
      <c r="AQ27" s="6">
        <v>164195400</v>
      </c>
      <c r="AR27" s="15">
        <v>1150000</v>
      </c>
      <c r="AS27" s="15">
        <v>3121858</v>
      </c>
      <c r="AT27" s="15">
        <v>175000</v>
      </c>
      <c r="AU27" s="13">
        <v>4446858</v>
      </c>
      <c r="AV27" s="18">
        <v>1500</v>
      </c>
      <c r="AW27" s="18">
        <v>24250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/>
      <c r="BS27" s="19">
        <f t="shared" si="0"/>
        <v>14766463</v>
      </c>
    </row>
    <row r="28" spans="1:71" ht="15.75" customHeight="1">
      <c r="A28" s="3" t="s">
        <v>174</v>
      </c>
      <c r="B28" s="3" t="s">
        <v>175</v>
      </c>
      <c r="C28" s="3" t="s">
        <v>173</v>
      </c>
      <c r="D28" s="5">
        <v>1057146400</v>
      </c>
      <c r="E28" s="5">
        <v>933986100</v>
      </c>
      <c r="F28" s="6">
        <v>1991132500</v>
      </c>
      <c r="G28" s="7">
        <v>0</v>
      </c>
      <c r="H28" s="7">
        <v>1991132500</v>
      </c>
      <c r="I28" s="8">
        <v>0</v>
      </c>
      <c r="J28" s="6">
        <v>1991132500</v>
      </c>
      <c r="K28" s="9">
        <v>0.777</v>
      </c>
      <c r="L28" s="50">
        <v>101.32</v>
      </c>
      <c r="M28" s="50"/>
      <c r="N28" s="10">
        <v>0</v>
      </c>
      <c r="O28" s="11">
        <v>0</v>
      </c>
      <c r="P28" s="8">
        <v>24029158</v>
      </c>
      <c r="Q28" s="12">
        <v>0</v>
      </c>
      <c r="R28" s="6">
        <v>1967103342</v>
      </c>
      <c r="S28" s="13">
        <v>4752999.68</v>
      </c>
      <c r="T28" s="13">
        <v>0</v>
      </c>
      <c r="U28" s="13">
        <v>0</v>
      </c>
      <c r="V28" s="14">
        <v>30582.94</v>
      </c>
      <c r="W28" s="14">
        <v>0</v>
      </c>
      <c r="X28" s="14">
        <v>4722416.739999999</v>
      </c>
      <c r="Y28" s="15">
        <v>0</v>
      </c>
      <c r="Z28" s="13">
        <v>4722416.739999999</v>
      </c>
      <c r="AA28" s="16">
        <v>0</v>
      </c>
      <c r="AB28" s="16">
        <v>0</v>
      </c>
      <c r="AC28" s="13">
        <v>196710.33</v>
      </c>
      <c r="AD28" s="14">
        <v>6902078</v>
      </c>
      <c r="AE28" s="14">
        <v>0</v>
      </c>
      <c r="AF28" s="14">
        <v>0</v>
      </c>
      <c r="AG28" s="14">
        <v>3533045</v>
      </c>
      <c r="AH28" s="14">
        <v>99557</v>
      </c>
      <c r="AI28" s="14">
        <v>0</v>
      </c>
      <c r="AJ28" s="17">
        <v>15453807.07</v>
      </c>
      <c r="AK28" s="18">
        <v>8704400</v>
      </c>
      <c r="AL28" s="18">
        <v>0</v>
      </c>
      <c r="AM28" s="18">
        <v>956463200</v>
      </c>
      <c r="AN28" s="18">
        <v>3229300</v>
      </c>
      <c r="AO28" s="18">
        <v>0</v>
      </c>
      <c r="AP28" s="18">
        <v>356012500</v>
      </c>
      <c r="AQ28" s="6">
        <v>1324409400</v>
      </c>
      <c r="AR28" s="15">
        <v>1050000</v>
      </c>
      <c r="AS28" s="15">
        <v>1378898</v>
      </c>
      <c r="AT28" s="15">
        <v>327000</v>
      </c>
      <c r="AU28" s="13">
        <v>2755898</v>
      </c>
      <c r="AV28" s="18">
        <v>0</v>
      </c>
      <c r="AW28" s="18">
        <v>5500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/>
      <c r="BS28" s="19">
        <f t="shared" si="0"/>
        <v>6288943</v>
      </c>
    </row>
    <row r="29" spans="1:71" ht="15.75" customHeight="1">
      <c r="A29" s="3" t="s">
        <v>176</v>
      </c>
      <c r="B29" s="3" t="s">
        <v>177</v>
      </c>
      <c r="C29" s="3" t="s">
        <v>173</v>
      </c>
      <c r="D29" s="5">
        <v>1395176200</v>
      </c>
      <c r="E29" s="5">
        <v>1314253500</v>
      </c>
      <c r="F29" s="6">
        <v>2709429700</v>
      </c>
      <c r="G29" s="7">
        <v>0</v>
      </c>
      <c r="H29" s="7">
        <v>2709429700</v>
      </c>
      <c r="I29" s="8">
        <v>87730</v>
      </c>
      <c r="J29" s="6">
        <v>2709517430</v>
      </c>
      <c r="K29" s="9">
        <v>3.322</v>
      </c>
      <c r="L29" s="50">
        <v>82.01</v>
      </c>
      <c r="M29" s="50"/>
      <c r="N29" s="10">
        <v>0</v>
      </c>
      <c r="O29" s="11">
        <v>0</v>
      </c>
      <c r="P29" s="8">
        <v>0</v>
      </c>
      <c r="Q29" s="12">
        <v>602552386</v>
      </c>
      <c r="R29" s="6">
        <v>3312069816</v>
      </c>
      <c r="S29" s="13">
        <v>8002765.51</v>
      </c>
      <c r="T29" s="13">
        <v>0</v>
      </c>
      <c r="U29" s="13">
        <v>0</v>
      </c>
      <c r="V29" s="14">
        <v>12077.12</v>
      </c>
      <c r="W29" s="14">
        <v>0</v>
      </c>
      <c r="X29" s="14">
        <v>7990688.39</v>
      </c>
      <c r="Y29" s="15">
        <v>0</v>
      </c>
      <c r="Z29" s="13">
        <v>7990688.39</v>
      </c>
      <c r="AA29" s="16">
        <v>0</v>
      </c>
      <c r="AB29" s="16">
        <v>0</v>
      </c>
      <c r="AC29" s="13">
        <v>331206.98</v>
      </c>
      <c r="AD29" s="14">
        <v>50653741</v>
      </c>
      <c r="AE29" s="14">
        <v>0</v>
      </c>
      <c r="AF29" s="14">
        <v>0</v>
      </c>
      <c r="AG29" s="14">
        <v>29931959</v>
      </c>
      <c r="AH29" s="14">
        <v>0</v>
      </c>
      <c r="AI29" s="14">
        <v>1091011</v>
      </c>
      <c r="AJ29" s="17">
        <v>89998606.37</v>
      </c>
      <c r="AK29" s="18">
        <v>83774100</v>
      </c>
      <c r="AL29" s="18">
        <v>278500</v>
      </c>
      <c r="AM29" s="18">
        <v>82398600</v>
      </c>
      <c r="AN29" s="18">
        <v>50871200</v>
      </c>
      <c r="AO29" s="18">
        <v>248000</v>
      </c>
      <c r="AP29" s="18">
        <v>15115800</v>
      </c>
      <c r="AQ29" s="6">
        <v>232686200</v>
      </c>
      <c r="AR29" s="15">
        <v>5054786</v>
      </c>
      <c r="AS29" s="15">
        <v>3878619</v>
      </c>
      <c r="AT29" s="15">
        <v>700000</v>
      </c>
      <c r="AU29" s="13">
        <v>9633405</v>
      </c>
      <c r="AV29" s="18">
        <v>12500</v>
      </c>
      <c r="AW29" s="18">
        <v>95250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/>
      <c r="BS29" s="19">
        <f t="shared" si="0"/>
        <v>39565364</v>
      </c>
    </row>
    <row r="30" spans="1:71" ht="15.75" customHeight="1">
      <c r="A30" s="3" t="s">
        <v>178</v>
      </c>
      <c r="B30" s="3" t="s">
        <v>179</v>
      </c>
      <c r="C30" s="3" t="s">
        <v>173</v>
      </c>
      <c r="D30" s="5">
        <v>311232500</v>
      </c>
      <c r="E30" s="5">
        <v>332853000</v>
      </c>
      <c r="F30" s="6">
        <v>644085500</v>
      </c>
      <c r="G30" s="7">
        <v>0</v>
      </c>
      <c r="H30" s="7">
        <v>644085500</v>
      </c>
      <c r="I30" s="8">
        <v>0</v>
      </c>
      <c r="J30" s="6">
        <v>644085500</v>
      </c>
      <c r="K30" s="9">
        <v>4.138</v>
      </c>
      <c r="L30" s="50">
        <v>69.24</v>
      </c>
      <c r="M30" s="50"/>
      <c r="N30" s="10">
        <v>0</v>
      </c>
      <c r="O30" s="11">
        <v>0</v>
      </c>
      <c r="P30" s="8">
        <v>0</v>
      </c>
      <c r="Q30" s="12">
        <v>294228811</v>
      </c>
      <c r="R30" s="6">
        <v>938314311</v>
      </c>
      <c r="S30" s="13">
        <v>2267195.39</v>
      </c>
      <c r="T30" s="13">
        <v>0</v>
      </c>
      <c r="U30" s="13">
        <v>0</v>
      </c>
      <c r="V30" s="14">
        <v>612.92</v>
      </c>
      <c r="W30" s="14">
        <v>0</v>
      </c>
      <c r="X30" s="14">
        <v>2266582.47</v>
      </c>
      <c r="Y30" s="15">
        <v>0</v>
      </c>
      <c r="Z30" s="13">
        <v>2266582.47</v>
      </c>
      <c r="AA30" s="16">
        <v>0</v>
      </c>
      <c r="AB30" s="16">
        <v>0</v>
      </c>
      <c r="AC30" s="13">
        <v>93831.43</v>
      </c>
      <c r="AD30" s="14">
        <v>16042978</v>
      </c>
      <c r="AE30" s="14">
        <v>0</v>
      </c>
      <c r="AF30" s="14">
        <v>0</v>
      </c>
      <c r="AG30" s="14">
        <v>7934537</v>
      </c>
      <c r="AH30" s="14">
        <v>0</v>
      </c>
      <c r="AI30" s="14">
        <v>309756</v>
      </c>
      <c r="AJ30" s="17">
        <v>26647684.9</v>
      </c>
      <c r="AK30" s="18">
        <v>21067800</v>
      </c>
      <c r="AL30" s="18">
        <v>579000</v>
      </c>
      <c r="AM30" s="18">
        <v>13694900</v>
      </c>
      <c r="AN30" s="18">
        <v>11080800</v>
      </c>
      <c r="AO30" s="18">
        <v>0</v>
      </c>
      <c r="AP30" s="18">
        <v>27872600</v>
      </c>
      <c r="AQ30" s="6">
        <v>74295100</v>
      </c>
      <c r="AR30" s="15">
        <v>600000</v>
      </c>
      <c r="AS30" s="15">
        <v>2047254</v>
      </c>
      <c r="AT30" s="15">
        <v>0</v>
      </c>
      <c r="AU30" s="13">
        <v>2647254</v>
      </c>
      <c r="AV30" s="18">
        <v>7250</v>
      </c>
      <c r="AW30" s="18">
        <v>35000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/>
      <c r="BS30" s="19">
        <f t="shared" si="0"/>
        <v>10581791</v>
      </c>
    </row>
    <row r="31" spans="1:71" ht="15.75" customHeight="1">
      <c r="A31" s="3" t="s">
        <v>180</v>
      </c>
      <c r="B31" s="3" t="s">
        <v>181</v>
      </c>
      <c r="C31" s="3" t="s">
        <v>173</v>
      </c>
      <c r="D31" s="5">
        <v>737967400</v>
      </c>
      <c r="E31" s="5">
        <v>1886246000</v>
      </c>
      <c r="F31" s="6">
        <v>2624213400</v>
      </c>
      <c r="G31" s="7">
        <v>0</v>
      </c>
      <c r="H31" s="7">
        <v>2624213400</v>
      </c>
      <c r="I31" s="8">
        <v>4512252</v>
      </c>
      <c r="J31" s="6">
        <v>2628725652</v>
      </c>
      <c r="K31" s="9">
        <v>1.813</v>
      </c>
      <c r="L31" s="50">
        <v>99.65</v>
      </c>
      <c r="M31" s="50"/>
      <c r="N31" s="10">
        <v>0</v>
      </c>
      <c r="O31" s="11">
        <v>0</v>
      </c>
      <c r="P31" s="8">
        <v>0</v>
      </c>
      <c r="Q31" s="12">
        <v>28826445</v>
      </c>
      <c r="R31" s="6">
        <v>2657552097</v>
      </c>
      <c r="S31" s="13">
        <v>6421291.65</v>
      </c>
      <c r="T31" s="13">
        <v>0</v>
      </c>
      <c r="U31" s="13">
        <v>0</v>
      </c>
      <c r="V31" s="14">
        <v>48694.05</v>
      </c>
      <c r="W31" s="14">
        <v>0</v>
      </c>
      <c r="X31" s="14">
        <v>6372597.600000001</v>
      </c>
      <c r="Y31" s="15">
        <v>0</v>
      </c>
      <c r="Z31" s="13">
        <v>6372597.600000001</v>
      </c>
      <c r="AA31" s="16">
        <v>0</v>
      </c>
      <c r="AB31" s="16">
        <v>0</v>
      </c>
      <c r="AC31" s="13">
        <v>265755.21</v>
      </c>
      <c r="AD31" s="14">
        <v>12766397</v>
      </c>
      <c r="AE31" s="14">
        <v>7332149</v>
      </c>
      <c r="AF31" s="14">
        <v>0</v>
      </c>
      <c r="AG31" s="14">
        <v>20033598.59</v>
      </c>
      <c r="AH31" s="14">
        <v>0</v>
      </c>
      <c r="AI31" s="14">
        <v>879701.23</v>
      </c>
      <c r="AJ31" s="17">
        <v>47650198.63</v>
      </c>
      <c r="AK31" s="18">
        <v>15038200</v>
      </c>
      <c r="AL31" s="18">
        <v>0</v>
      </c>
      <c r="AM31" s="18">
        <v>140151500</v>
      </c>
      <c r="AN31" s="18">
        <v>3111100</v>
      </c>
      <c r="AO31" s="18">
        <v>1343300</v>
      </c>
      <c r="AP31" s="18">
        <v>4678100</v>
      </c>
      <c r="AQ31" s="6">
        <v>164322200</v>
      </c>
      <c r="AR31" s="15">
        <v>290000</v>
      </c>
      <c r="AS31" s="15">
        <v>2411156.42</v>
      </c>
      <c r="AT31" s="15">
        <v>188958.71</v>
      </c>
      <c r="AU31" s="13">
        <v>2890115.13</v>
      </c>
      <c r="AV31" s="18">
        <v>9000</v>
      </c>
      <c r="AW31" s="18">
        <v>32750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/>
      <c r="BS31" s="19">
        <f t="shared" si="0"/>
        <v>22923713.72</v>
      </c>
    </row>
    <row r="32" spans="1:71" ht="15.75" customHeight="1">
      <c r="A32" s="3" t="s">
        <v>182</v>
      </c>
      <c r="B32" s="3" t="s">
        <v>183</v>
      </c>
      <c r="C32" s="3" t="s">
        <v>173</v>
      </c>
      <c r="D32" s="5">
        <v>1410796100</v>
      </c>
      <c r="E32" s="5">
        <v>1538864700</v>
      </c>
      <c r="F32" s="6">
        <v>2949660800</v>
      </c>
      <c r="G32" s="7">
        <v>0</v>
      </c>
      <c r="H32" s="7">
        <v>2949660800</v>
      </c>
      <c r="I32" s="8">
        <v>6001858</v>
      </c>
      <c r="J32" s="6">
        <v>2955662658</v>
      </c>
      <c r="K32" s="9">
        <v>2.517</v>
      </c>
      <c r="L32" s="50">
        <v>82.42</v>
      </c>
      <c r="M32" s="50"/>
      <c r="N32" s="10">
        <v>0</v>
      </c>
      <c r="O32" s="11">
        <v>0</v>
      </c>
      <c r="P32" s="8">
        <v>0</v>
      </c>
      <c r="Q32" s="12">
        <v>678678512</v>
      </c>
      <c r="R32" s="6">
        <v>3634341170</v>
      </c>
      <c r="S32" s="13">
        <v>8781451.41</v>
      </c>
      <c r="T32" s="13">
        <v>0</v>
      </c>
      <c r="U32" s="13">
        <v>0</v>
      </c>
      <c r="V32" s="14">
        <v>4947.4</v>
      </c>
      <c r="W32" s="14">
        <v>0</v>
      </c>
      <c r="X32" s="14">
        <v>8776504.01</v>
      </c>
      <c r="Y32" s="15">
        <v>0</v>
      </c>
      <c r="Z32" s="13">
        <v>8776504.01</v>
      </c>
      <c r="AA32" s="16">
        <v>0</v>
      </c>
      <c r="AB32" s="16">
        <v>0</v>
      </c>
      <c r="AC32" s="13">
        <v>363434.12</v>
      </c>
      <c r="AD32" s="14">
        <v>36632881</v>
      </c>
      <c r="AE32" s="14">
        <v>0</v>
      </c>
      <c r="AF32" s="14">
        <v>0</v>
      </c>
      <c r="AG32" s="14">
        <v>27425229</v>
      </c>
      <c r="AH32" s="14">
        <v>0</v>
      </c>
      <c r="AI32" s="14">
        <v>1185660</v>
      </c>
      <c r="AJ32" s="17">
        <v>74383708.13</v>
      </c>
      <c r="AK32" s="18">
        <v>57340500</v>
      </c>
      <c r="AL32" s="18">
        <v>5567100</v>
      </c>
      <c r="AM32" s="18">
        <v>70130700</v>
      </c>
      <c r="AN32" s="18">
        <v>18969400</v>
      </c>
      <c r="AO32" s="18">
        <v>0</v>
      </c>
      <c r="AP32" s="18">
        <v>89816600</v>
      </c>
      <c r="AQ32" s="6">
        <v>241824300</v>
      </c>
      <c r="AR32" s="15">
        <v>5210000</v>
      </c>
      <c r="AS32" s="15">
        <v>7784280</v>
      </c>
      <c r="AT32" s="15">
        <v>1200000</v>
      </c>
      <c r="AU32" s="13">
        <v>14194280</v>
      </c>
      <c r="AV32" s="18">
        <v>12500</v>
      </c>
      <c r="AW32" s="18">
        <v>49250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/>
      <c r="BS32" s="19">
        <f t="shared" si="0"/>
        <v>41619509</v>
      </c>
    </row>
    <row r="33" spans="1:71" ht="15.75" customHeight="1">
      <c r="A33" s="3" t="s">
        <v>184</v>
      </c>
      <c r="B33" s="3" t="s">
        <v>185</v>
      </c>
      <c r="C33" s="3" t="s">
        <v>173</v>
      </c>
      <c r="D33" s="5">
        <v>1181113600</v>
      </c>
      <c r="E33" s="5">
        <v>1076878700</v>
      </c>
      <c r="F33" s="6">
        <v>2257992300</v>
      </c>
      <c r="G33" s="7">
        <v>0</v>
      </c>
      <c r="H33" s="7">
        <v>2257992300</v>
      </c>
      <c r="I33" s="8">
        <v>100000</v>
      </c>
      <c r="J33" s="6">
        <v>2258092300</v>
      </c>
      <c r="K33" s="9">
        <v>2.304</v>
      </c>
      <c r="L33" s="50">
        <v>100.11</v>
      </c>
      <c r="M33" s="50"/>
      <c r="N33" s="10">
        <v>0</v>
      </c>
      <c r="O33" s="11">
        <v>0</v>
      </c>
      <c r="P33" s="8">
        <v>0</v>
      </c>
      <c r="Q33" s="12">
        <v>2561786</v>
      </c>
      <c r="R33" s="6">
        <v>2260654086</v>
      </c>
      <c r="S33" s="13">
        <v>5462289.61</v>
      </c>
      <c r="T33" s="13">
        <v>0</v>
      </c>
      <c r="U33" s="13">
        <v>0</v>
      </c>
      <c r="V33" s="14">
        <v>14013.59</v>
      </c>
      <c r="W33" s="14">
        <v>0</v>
      </c>
      <c r="X33" s="14">
        <v>5448276.0200000005</v>
      </c>
      <c r="Y33" s="15">
        <v>0</v>
      </c>
      <c r="Z33" s="13">
        <v>5448276.0200000005</v>
      </c>
      <c r="AA33" s="16">
        <v>0</v>
      </c>
      <c r="AB33" s="16">
        <v>0</v>
      </c>
      <c r="AC33" s="13">
        <v>226065.41</v>
      </c>
      <c r="AD33" s="14">
        <v>21071715</v>
      </c>
      <c r="AE33" s="14">
        <v>12186180</v>
      </c>
      <c r="AF33" s="14">
        <v>0</v>
      </c>
      <c r="AG33" s="14">
        <v>12109584</v>
      </c>
      <c r="AH33" s="14">
        <v>225809</v>
      </c>
      <c r="AI33" s="14">
        <v>751024</v>
      </c>
      <c r="AJ33" s="17">
        <v>52018653.43</v>
      </c>
      <c r="AK33" s="18">
        <v>25799600</v>
      </c>
      <c r="AL33" s="18">
        <v>4656600</v>
      </c>
      <c r="AM33" s="18">
        <v>110316900</v>
      </c>
      <c r="AN33" s="18">
        <v>39863400</v>
      </c>
      <c r="AO33" s="18">
        <v>110500</v>
      </c>
      <c r="AP33" s="18">
        <v>22621700</v>
      </c>
      <c r="AQ33" s="6">
        <v>203368700</v>
      </c>
      <c r="AR33" s="15">
        <v>1500000</v>
      </c>
      <c r="AS33" s="15">
        <v>2682711</v>
      </c>
      <c r="AT33" s="15">
        <v>300000</v>
      </c>
      <c r="AU33" s="13">
        <v>4482711</v>
      </c>
      <c r="AV33" s="18">
        <v>3750</v>
      </c>
      <c r="AW33" s="18">
        <v>30250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/>
      <c r="BS33" s="19">
        <f t="shared" si="0"/>
        <v>16592295</v>
      </c>
    </row>
    <row r="34" spans="1:71" ht="15.75" customHeight="1">
      <c r="A34" s="3" t="s">
        <v>186</v>
      </c>
      <c r="B34" s="3" t="s">
        <v>187</v>
      </c>
      <c r="C34" s="3" t="s">
        <v>173</v>
      </c>
      <c r="D34" s="5">
        <v>937697100</v>
      </c>
      <c r="E34" s="5">
        <v>1250886400</v>
      </c>
      <c r="F34" s="6">
        <v>2188583500</v>
      </c>
      <c r="G34" s="7">
        <v>0</v>
      </c>
      <c r="H34" s="7">
        <v>2188583500</v>
      </c>
      <c r="I34" s="8">
        <v>0</v>
      </c>
      <c r="J34" s="6">
        <v>2188583500</v>
      </c>
      <c r="K34" s="9">
        <v>2.4419999999999997</v>
      </c>
      <c r="L34" s="50">
        <v>97.96</v>
      </c>
      <c r="M34" s="50"/>
      <c r="N34" s="10">
        <v>0</v>
      </c>
      <c r="O34" s="11">
        <v>0</v>
      </c>
      <c r="P34" s="8">
        <v>0</v>
      </c>
      <c r="Q34" s="12">
        <v>48484639</v>
      </c>
      <c r="R34" s="6">
        <v>2237068139</v>
      </c>
      <c r="S34" s="13">
        <v>5405300.23</v>
      </c>
      <c r="T34" s="13">
        <v>0</v>
      </c>
      <c r="U34" s="13">
        <v>0</v>
      </c>
      <c r="V34" s="14">
        <v>111483.59</v>
      </c>
      <c r="W34" s="14">
        <v>0</v>
      </c>
      <c r="X34" s="14">
        <v>5293816.640000001</v>
      </c>
      <c r="Y34" s="15">
        <v>0</v>
      </c>
      <c r="Z34" s="13">
        <v>5293816.640000001</v>
      </c>
      <c r="AA34" s="16">
        <v>0</v>
      </c>
      <c r="AB34" s="16">
        <v>0</v>
      </c>
      <c r="AC34" s="13">
        <v>223706.81</v>
      </c>
      <c r="AD34" s="14">
        <v>30743995</v>
      </c>
      <c r="AE34" s="14">
        <v>0</v>
      </c>
      <c r="AF34" s="14">
        <v>0</v>
      </c>
      <c r="AG34" s="14">
        <v>16184700</v>
      </c>
      <c r="AH34" s="14">
        <v>218858</v>
      </c>
      <c r="AI34" s="14">
        <v>759801</v>
      </c>
      <c r="AJ34" s="17">
        <v>53424877.45</v>
      </c>
      <c r="AK34" s="18">
        <v>61826500</v>
      </c>
      <c r="AL34" s="18">
        <v>5401300</v>
      </c>
      <c r="AM34" s="18">
        <v>98203300</v>
      </c>
      <c r="AN34" s="18">
        <v>13216700</v>
      </c>
      <c r="AO34" s="18">
        <v>0</v>
      </c>
      <c r="AP34" s="18">
        <v>4936000</v>
      </c>
      <c r="AQ34" s="6">
        <v>183583800</v>
      </c>
      <c r="AR34" s="15">
        <v>2500000</v>
      </c>
      <c r="AS34" s="15">
        <v>2048602</v>
      </c>
      <c r="AT34" s="15">
        <v>600000</v>
      </c>
      <c r="AU34" s="13">
        <v>5148602</v>
      </c>
      <c r="AV34" s="18">
        <v>3250</v>
      </c>
      <c r="AW34" s="18">
        <v>37000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/>
      <c r="BS34" s="19">
        <f t="shared" si="0"/>
        <v>21333302</v>
      </c>
    </row>
    <row r="35" spans="1:71" ht="15.75" customHeight="1">
      <c r="A35" s="3" t="s">
        <v>188</v>
      </c>
      <c r="B35" s="3" t="s">
        <v>189</v>
      </c>
      <c r="C35" s="3" t="s">
        <v>173</v>
      </c>
      <c r="D35" s="5">
        <v>711665200</v>
      </c>
      <c r="E35" s="5">
        <v>647756600</v>
      </c>
      <c r="F35" s="6">
        <v>1359421800</v>
      </c>
      <c r="G35" s="7">
        <v>0</v>
      </c>
      <c r="H35" s="7">
        <v>1359421800</v>
      </c>
      <c r="I35" s="8">
        <v>82810</v>
      </c>
      <c r="J35" s="6">
        <v>1359504610</v>
      </c>
      <c r="K35" s="9">
        <v>2.7689999999999997</v>
      </c>
      <c r="L35" s="50">
        <v>82.81</v>
      </c>
      <c r="M35" s="50"/>
      <c r="N35" s="10">
        <v>0</v>
      </c>
      <c r="O35" s="11">
        <v>0</v>
      </c>
      <c r="P35" s="8">
        <v>0</v>
      </c>
      <c r="Q35" s="12">
        <v>283069758</v>
      </c>
      <c r="R35" s="6">
        <v>1642574368</v>
      </c>
      <c r="S35" s="13">
        <v>3968858.82</v>
      </c>
      <c r="T35" s="13">
        <v>0</v>
      </c>
      <c r="U35" s="13">
        <v>0</v>
      </c>
      <c r="V35" s="14">
        <v>11761.17</v>
      </c>
      <c r="W35" s="14">
        <v>0</v>
      </c>
      <c r="X35" s="14">
        <v>3957097.65</v>
      </c>
      <c r="Y35" s="15">
        <v>0</v>
      </c>
      <c r="Z35" s="13">
        <v>3957097.65</v>
      </c>
      <c r="AA35" s="16">
        <v>0</v>
      </c>
      <c r="AB35" s="16">
        <v>0</v>
      </c>
      <c r="AC35" s="13">
        <v>164257.44</v>
      </c>
      <c r="AD35" s="14">
        <v>15532428</v>
      </c>
      <c r="AE35" s="14">
        <v>9581774</v>
      </c>
      <c r="AF35" s="14">
        <v>0</v>
      </c>
      <c r="AG35" s="14">
        <v>7794550</v>
      </c>
      <c r="AH35" s="14">
        <v>67975</v>
      </c>
      <c r="AI35" s="14">
        <v>545338</v>
      </c>
      <c r="AJ35" s="17">
        <v>37643420.09</v>
      </c>
      <c r="AK35" s="18">
        <v>47609700</v>
      </c>
      <c r="AL35" s="18">
        <v>15996900</v>
      </c>
      <c r="AM35" s="18">
        <v>57335300</v>
      </c>
      <c r="AN35" s="18">
        <v>8097900</v>
      </c>
      <c r="AO35" s="18">
        <v>37300</v>
      </c>
      <c r="AP35" s="18">
        <v>852700</v>
      </c>
      <c r="AQ35" s="6">
        <v>129929800</v>
      </c>
      <c r="AR35" s="15">
        <v>1500000</v>
      </c>
      <c r="AS35" s="15">
        <v>925987</v>
      </c>
      <c r="AT35" s="15">
        <v>102788</v>
      </c>
      <c r="AU35" s="13">
        <v>2528775</v>
      </c>
      <c r="AV35" s="18">
        <v>1250</v>
      </c>
      <c r="AW35" s="18">
        <v>16750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/>
      <c r="BS35" s="19">
        <f t="shared" si="0"/>
        <v>10323325</v>
      </c>
    </row>
    <row r="36" spans="1:71" ht="15.75" customHeight="1">
      <c r="A36" s="3" t="s">
        <v>190</v>
      </c>
      <c r="B36" s="3" t="s">
        <v>191</v>
      </c>
      <c r="C36" s="3" t="s">
        <v>173</v>
      </c>
      <c r="D36" s="5">
        <v>896908200</v>
      </c>
      <c r="E36" s="5">
        <v>794381840</v>
      </c>
      <c r="F36" s="6">
        <v>1691290040</v>
      </c>
      <c r="G36" s="7">
        <v>0</v>
      </c>
      <c r="H36" s="7">
        <v>1691290040</v>
      </c>
      <c r="I36" s="8">
        <v>0</v>
      </c>
      <c r="J36" s="6">
        <v>1691290040</v>
      </c>
      <c r="K36" s="9">
        <v>3.864</v>
      </c>
      <c r="L36" s="50">
        <v>75.59</v>
      </c>
      <c r="M36" s="50"/>
      <c r="N36" s="10">
        <v>0</v>
      </c>
      <c r="O36" s="11">
        <v>0</v>
      </c>
      <c r="P36" s="8">
        <v>0</v>
      </c>
      <c r="Q36" s="12">
        <v>548460912</v>
      </c>
      <c r="R36" s="6">
        <v>2239750952</v>
      </c>
      <c r="S36" s="13">
        <v>5411782.56</v>
      </c>
      <c r="T36" s="13">
        <v>0</v>
      </c>
      <c r="U36" s="13">
        <v>0</v>
      </c>
      <c r="V36" s="14">
        <v>5045.84</v>
      </c>
      <c r="W36" s="14">
        <v>0</v>
      </c>
      <c r="X36" s="14">
        <v>5406736.72</v>
      </c>
      <c r="Y36" s="15">
        <v>0</v>
      </c>
      <c r="Z36" s="13">
        <v>5406736.72</v>
      </c>
      <c r="AA36" s="16">
        <v>0</v>
      </c>
      <c r="AB36" s="16">
        <v>0</v>
      </c>
      <c r="AC36" s="13">
        <v>223975.1</v>
      </c>
      <c r="AD36" s="14">
        <v>38630443</v>
      </c>
      <c r="AE36" s="14">
        <v>0</v>
      </c>
      <c r="AF36" s="14">
        <v>0</v>
      </c>
      <c r="AG36" s="14">
        <v>20331261</v>
      </c>
      <c r="AH36" s="14">
        <v>0</v>
      </c>
      <c r="AI36" s="14">
        <v>745415</v>
      </c>
      <c r="AJ36" s="17">
        <v>65337830.82</v>
      </c>
      <c r="AK36" s="18">
        <v>34702900</v>
      </c>
      <c r="AL36" s="18">
        <v>0</v>
      </c>
      <c r="AM36" s="18">
        <v>24626100</v>
      </c>
      <c r="AN36" s="18">
        <v>17203600</v>
      </c>
      <c r="AO36" s="18">
        <v>624800</v>
      </c>
      <c r="AP36" s="18">
        <v>21464500</v>
      </c>
      <c r="AQ36" s="6">
        <v>98621900</v>
      </c>
      <c r="AR36" s="15">
        <v>1615000</v>
      </c>
      <c r="AS36" s="15">
        <v>2853489</v>
      </c>
      <c r="AT36" s="15">
        <v>500000</v>
      </c>
      <c r="AU36" s="13">
        <v>4968489</v>
      </c>
      <c r="AV36" s="18">
        <v>8500</v>
      </c>
      <c r="AW36" s="18">
        <v>98250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/>
      <c r="BS36" s="19">
        <f t="shared" si="0"/>
        <v>25299750</v>
      </c>
    </row>
    <row r="37" spans="1:71" ht="15.75" customHeight="1">
      <c r="A37" s="3" t="s">
        <v>192</v>
      </c>
      <c r="B37" s="3" t="s">
        <v>193</v>
      </c>
      <c r="C37" s="3" t="s">
        <v>173</v>
      </c>
      <c r="D37" s="5">
        <v>1160520300</v>
      </c>
      <c r="E37" s="5">
        <v>921817800</v>
      </c>
      <c r="F37" s="6">
        <v>2082338100</v>
      </c>
      <c r="G37" s="7">
        <v>0</v>
      </c>
      <c r="H37" s="7">
        <v>2082338100</v>
      </c>
      <c r="I37" s="8">
        <v>89</v>
      </c>
      <c r="J37" s="6">
        <v>2082338189</v>
      </c>
      <c r="K37" s="9">
        <v>3.026</v>
      </c>
      <c r="L37" s="50">
        <v>86.54</v>
      </c>
      <c r="M37" s="50"/>
      <c r="N37" s="10">
        <v>0</v>
      </c>
      <c r="O37" s="11">
        <v>0</v>
      </c>
      <c r="P37" s="8">
        <v>0</v>
      </c>
      <c r="Q37" s="12">
        <v>339605085</v>
      </c>
      <c r="R37" s="6">
        <v>2421943274</v>
      </c>
      <c r="S37" s="13">
        <v>5852003.48</v>
      </c>
      <c r="T37" s="13">
        <v>0</v>
      </c>
      <c r="U37" s="13">
        <v>0</v>
      </c>
      <c r="V37" s="14">
        <v>1277.58</v>
      </c>
      <c r="W37" s="14">
        <v>0</v>
      </c>
      <c r="X37" s="14">
        <v>5850725.9</v>
      </c>
      <c r="Y37" s="15">
        <v>0</v>
      </c>
      <c r="Z37" s="13">
        <v>5850725.9</v>
      </c>
      <c r="AA37" s="16">
        <v>0</v>
      </c>
      <c r="AB37" s="16">
        <v>0</v>
      </c>
      <c r="AC37" s="13">
        <v>242194.33</v>
      </c>
      <c r="AD37" s="14">
        <v>37075855</v>
      </c>
      <c r="AE37" s="14">
        <v>0</v>
      </c>
      <c r="AF37" s="14">
        <v>0</v>
      </c>
      <c r="AG37" s="14">
        <v>19032400</v>
      </c>
      <c r="AH37" s="14">
        <v>0</v>
      </c>
      <c r="AI37" s="14">
        <v>800960</v>
      </c>
      <c r="AJ37" s="17">
        <v>63002135.230000004</v>
      </c>
      <c r="AK37" s="18">
        <v>59350600</v>
      </c>
      <c r="AL37" s="18">
        <v>0</v>
      </c>
      <c r="AM37" s="18">
        <v>59266700</v>
      </c>
      <c r="AN37" s="18">
        <v>18137900</v>
      </c>
      <c r="AO37" s="18">
        <v>742500</v>
      </c>
      <c r="AP37" s="18">
        <v>15663700</v>
      </c>
      <c r="AQ37" s="6">
        <v>153161400</v>
      </c>
      <c r="AR37" s="15">
        <v>3975000</v>
      </c>
      <c r="AS37" s="15">
        <v>4663509.75</v>
      </c>
      <c r="AT37" s="15">
        <v>575000</v>
      </c>
      <c r="AU37" s="13">
        <v>9213509.75</v>
      </c>
      <c r="AV37" s="18">
        <v>19250</v>
      </c>
      <c r="AW37" s="18">
        <v>69750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/>
      <c r="BS37" s="19">
        <f t="shared" si="0"/>
        <v>28245909.75</v>
      </c>
    </row>
    <row r="38" spans="1:71" ht="15.75" customHeight="1">
      <c r="A38" s="3" t="s">
        <v>194</v>
      </c>
      <c r="B38" s="3" t="s">
        <v>195</v>
      </c>
      <c r="C38" s="3" t="s">
        <v>173</v>
      </c>
      <c r="D38" s="5">
        <v>1178278700</v>
      </c>
      <c r="E38" s="5">
        <v>1193998100</v>
      </c>
      <c r="F38" s="6">
        <v>2372276800</v>
      </c>
      <c r="G38" s="7">
        <v>0</v>
      </c>
      <c r="H38" s="7">
        <v>2372276800</v>
      </c>
      <c r="I38" s="8">
        <v>4531110</v>
      </c>
      <c r="J38" s="6">
        <v>2376807910</v>
      </c>
      <c r="K38" s="9">
        <v>1.797</v>
      </c>
      <c r="L38" s="50">
        <v>95.18</v>
      </c>
      <c r="M38" s="50"/>
      <c r="N38" s="10">
        <v>0</v>
      </c>
      <c r="O38" s="11">
        <v>0</v>
      </c>
      <c r="P38" s="8">
        <v>0</v>
      </c>
      <c r="Q38" s="12">
        <v>143129963</v>
      </c>
      <c r="R38" s="6">
        <v>2519937873</v>
      </c>
      <c r="S38" s="13">
        <v>6088782.25</v>
      </c>
      <c r="T38" s="13">
        <v>0</v>
      </c>
      <c r="U38" s="13">
        <v>0</v>
      </c>
      <c r="V38" s="14">
        <v>0</v>
      </c>
      <c r="W38" s="14">
        <v>9397.48</v>
      </c>
      <c r="X38" s="14">
        <v>6098179.73</v>
      </c>
      <c r="Y38" s="15">
        <v>0</v>
      </c>
      <c r="Z38" s="13">
        <v>6098179.73</v>
      </c>
      <c r="AA38" s="16">
        <v>0</v>
      </c>
      <c r="AB38" s="16">
        <v>0</v>
      </c>
      <c r="AC38" s="13">
        <v>251993.79</v>
      </c>
      <c r="AD38" s="14">
        <v>17427917</v>
      </c>
      <c r="AE38" s="14">
        <v>6531742</v>
      </c>
      <c r="AF38" s="14">
        <v>0</v>
      </c>
      <c r="AG38" s="14">
        <v>11526920.1</v>
      </c>
      <c r="AH38" s="14">
        <v>0</v>
      </c>
      <c r="AI38" s="14">
        <v>871302.16</v>
      </c>
      <c r="AJ38" s="17">
        <v>42708054.779999994</v>
      </c>
      <c r="AK38" s="18">
        <v>42471600</v>
      </c>
      <c r="AL38" s="18">
        <v>0</v>
      </c>
      <c r="AM38" s="18">
        <v>4293288546</v>
      </c>
      <c r="AN38" s="18">
        <v>16463700</v>
      </c>
      <c r="AO38" s="18">
        <v>0</v>
      </c>
      <c r="AP38" s="18">
        <v>720472950</v>
      </c>
      <c r="AQ38" s="6">
        <v>5072696796</v>
      </c>
      <c r="AR38" s="15">
        <v>2066500</v>
      </c>
      <c r="AS38" s="15">
        <v>12728860.25</v>
      </c>
      <c r="AT38" s="15">
        <v>525000</v>
      </c>
      <c r="AU38" s="13">
        <v>15320360.25</v>
      </c>
      <c r="AV38" s="18">
        <v>6750</v>
      </c>
      <c r="AW38" s="18">
        <v>28750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/>
      <c r="BS38" s="19">
        <f t="shared" si="0"/>
        <v>26847280.35</v>
      </c>
    </row>
    <row r="39" spans="1:71" ht="15.75" customHeight="1">
      <c r="A39" s="3" t="s">
        <v>196</v>
      </c>
      <c r="B39" s="3" t="s">
        <v>197</v>
      </c>
      <c r="C39" s="3" t="s">
        <v>173</v>
      </c>
      <c r="D39" s="5">
        <v>1414985900</v>
      </c>
      <c r="E39" s="5">
        <v>1569162900</v>
      </c>
      <c r="F39" s="6">
        <v>2984148800</v>
      </c>
      <c r="G39" s="7">
        <v>242900</v>
      </c>
      <c r="H39" s="7">
        <v>2983905900</v>
      </c>
      <c r="I39" s="8">
        <v>1641460</v>
      </c>
      <c r="J39" s="6">
        <v>2985547360</v>
      </c>
      <c r="K39" s="9">
        <v>2.2529999999999997</v>
      </c>
      <c r="L39" s="50">
        <v>82.33</v>
      </c>
      <c r="M39" s="50"/>
      <c r="N39" s="10">
        <v>0</v>
      </c>
      <c r="O39" s="11">
        <v>0</v>
      </c>
      <c r="P39" s="8">
        <v>0</v>
      </c>
      <c r="Q39" s="12">
        <v>952218948</v>
      </c>
      <c r="R39" s="6">
        <v>3937766308</v>
      </c>
      <c r="S39" s="13">
        <v>9514600.28</v>
      </c>
      <c r="T39" s="13">
        <v>0</v>
      </c>
      <c r="U39" s="13">
        <v>0</v>
      </c>
      <c r="V39" s="14">
        <v>67884.49</v>
      </c>
      <c r="W39" s="14">
        <v>0</v>
      </c>
      <c r="X39" s="14">
        <v>9446715.79</v>
      </c>
      <c r="Y39" s="15">
        <v>0</v>
      </c>
      <c r="Z39" s="13">
        <v>9446715.79</v>
      </c>
      <c r="AA39" s="16">
        <v>0</v>
      </c>
      <c r="AB39" s="16">
        <v>0</v>
      </c>
      <c r="AC39" s="13">
        <v>393776.63</v>
      </c>
      <c r="AD39" s="14">
        <v>32705368</v>
      </c>
      <c r="AE39" s="14">
        <v>0</v>
      </c>
      <c r="AF39" s="14">
        <v>0</v>
      </c>
      <c r="AG39" s="14">
        <v>23509788</v>
      </c>
      <c r="AH39" s="14">
        <v>0</v>
      </c>
      <c r="AI39" s="14">
        <v>1199950</v>
      </c>
      <c r="AJ39" s="17">
        <v>67255598.42</v>
      </c>
      <c r="AK39" s="18">
        <v>20762400</v>
      </c>
      <c r="AL39" s="18">
        <v>711900</v>
      </c>
      <c r="AM39" s="18">
        <v>97467600</v>
      </c>
      <c r="AN39" s="18">
        <v>2451500</v>
      </c>
      <c r="AO39" s="18">
        <v>2601500</v>
      </c>
      <c r="AP39" s="18">
        <v>94174400</v>
      </c>
      <c r="AQ39" s="6">
        <v>218169300</v>
      </c>
      <c r="AR39" s="15">
        <v>3300000</v>
      </c>
      <c r="AS39" s="15">
        <v>3558062.05</v>
      </c>
      <c r="AT39" s="15">
        <v>1900000</v>
      </c>
      <c r="AU39" s="13">
        <v>8758062.05</v>
      </c>
      <c r="AV39" s="18">
        <v>3250</v>
      </c>
      <c r="AW39" s="18">
        <v>9500</v>
      </c>
      <c r="AX39" s="18">
        <v>0</v>
      </c>
      <c r="AY39" s="18">
        <v>242900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242900</v>
      </c>
      <c r="BO39" s="18">
        <v>0</v>
      </c>
      <c r="BP39" s="18">
        <v>0</v>
      </c>
      <c r="BQ39" s="18">
        <v>0</v>
      </c>
      <c r="BR39" s="18"/>
      <c r="BS39" s="19">
        <f t="shared" si="0"/>
        <v>32267850.05</v>
      </c>
    </row>
    <row r="40" spans="1:71" ht="15.75" customHeight="1">
      <c r="A40" s="3" t="s">
        <v>198</v>
      </c>
      <c r="B40" s="3" t="s">
        <v>199</v>
      </c>
      <c r="C40" s="3" t="s">
        <v>173</v>
      </c>
      <c r="D40" s="5">
        <v>590268200</v>
      </c>
      <c r="E40" s="5">
        <v>616976700</v>
      </c>
      <c r="F40" s="6">
        <v>1207244900</v>
      </c>
      <c r="G40" s="7">
        <v>284000</v>
      </c>
      <c r="H40" s="7">
        <v>1206960900</v>
      </c>
      <c r="I40" s="8">
        <v>835135</v>
      </c>
      <c r="J40" s="6">
        <v>1207796035</v>
      </c>
      <c r="K40" s="9">
        <v>2.969</v>
      </c>
      <c r="L40" s="50">
        <v>89.4</v>
      </c>
      <c r="M40" s="50"/>
      <c r="N40" s="10">
        <v>0</v>
      </c>
      <c r="O40" s="11">
        <v>0</v>
      </c>
      <c r="P40" s="8">
        <v>0</v>
      </c>
      <c r="Q40" s="12">
        <v>146045645</v>
      </c>
      <c r="R40" s="6">
        <v>1353841680</v>
      </c>
      <c r="S40" s="13">
        <v>3271210.48</v>
      </c>
      <c r="T40" s="13">
        <v>0</v>
      </c>
      <c r="U40" s="13">
        <v>0</v>
      </c>
      <c r="V40" s="14">
        <v>12929.49</v>
      </c>
      <c r="W40" s="14">
        <v>0</v>
      </c>
      <c r="X40" s="14">
        <v>3258280.9899999998</v>
      </c>
      <c r="Y40" s="15">
        <v>0</v>
      </c>
      <c r="Z40" s="13">
        <v>3258280.9899999998</v>
      </c>
      <c r="AA40" s="16">
        <v>0</v>
      </c>
      <c r="AB40" s="16">
        <v>0</v>
      </c>
      <c r="AC40" s="13">
        <v>135384.17</v>
      </c>
      <c r="AD40" s="14">
        <v>22301068</v>
      </c>
      <c r="AE40" s="14">
        <v>0</v>
      </c>
      <c r="AF40" s="14">
        <v>0</v>
      </c>
      <c r="AG40" s="14">
        <v>9708995</v>
      </c>
      <c r="AH40" s="14">
        <v>0</v>
      </c>
      <c r="AI40" s="14">
        <v>450106</v>
      </c>
      <c r="AJ40" s="17">
        <v>35853834.16</v>
      </c>
      <c r="AK40" s="18">
        <v>41628700</v>
      </c>
      <c r="AL40" s="18">
        <v>0</v>
      </c>
      <c r="AM40" s="18">
        <v>22600300</v>
      </c>
      <c r="AN40" s="18">
        <v>12898400</v>
      </c>
      <c r="AO40" s="18">
        <v>37228100</v>
      </c>
      <c r="AP40" s="18">
        <v>15185400</v>
      </c>
      <c r="AQ40" s="6">
        <v>129540900</v>
      </c>
      <c r="AR40" s="15">
        <v>1089000</v>
      </c>
      <c r="AS40" s="15">
        <v>2873088</v>
      </c>
      <c r="AT40" s="15">
        <v>255000</v>
      </c>
      <c r="AU40" s="13">
        <v>4217088</v>
      </c>
      <c r="AV40" s="18">
        <v>6000</v>
      </c>
      <c r="AW40" s="18">
        <v>45250</v>
      </c>
      <c r="AX40" s="18">
        <v>0</v>
      </c>
      <c r="AY40" s="18">
        <v>284000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284000</v>
      </c>
      <c r="BO40" s="18">
        <v>0</v>
      </c>
      <c r="BP40" s="18">
        <v>0</v>
      </c>
      <c r="BQ40" s="18">
        <v>0</v>
      </c>
      <c r="BR40" s="18"/>
      <c r="BS40" s="19">
        <f t="shared" si="0"/>
        <v>13926083</v>
      </c>
    </row>
    <row r="41" spans="1:71" ht="15.75" customHeight="1">
      <c r="A41" s="3" t="s">
        <v>200</v>
      </c>
      <c r="B41" s="3" t="s">
        <v>201</v>
      </c>
      <c r="C41" s="3" t="s">
        <v>173</v>
      </c>
      <c r="D41" s="5">
        <v>2356738000</v>
      </c>
      <c r="E41" s="5">
        <v>2130765500</v>
      </c>
      <c r="F41" s="6">
        <v>4487503500</v>
      </c>
      <c r="G41" s="7">
        <v>0</v>
      </c>
      <c r="H41" s="7">
        <v>4487503500</v>
      </c>
      <c r="I41" s="8">
        <v>0</v>
      </c>
      <c r="J41" s="6">
        <v>4487503500</v>
      </c>
      <c r="K41" s="9">
        <v>2.8899999999999997</v>
      </c>
      <c r="L41" s="50">
        <v>86.45</v>
      </c>
      <c r="M41" s="50"/>
      <c r="N41" s="10">
        <v>0</v>
      </c>
      <c r="O41" s="11">
        <v>0</v>
      </c>
      <c r="P41" s="8">
        <v>0</v>
      </c>
      <c r="Q41" s="12">
        <v>762069538</v>
      </c>
      <c r="R41" s="6">
        <v>5249573038</v>
      </c>
      <c r="S41" s="13">
        <v>12684244.11</v>
      </c>
      <c r="T41" s="13">
        <v>0</v>
      </c>
      <c r="U41" s="13">
        <v>0</v>
      </c>
      <c r="V41" s="14">
        <v>52442.61</v>
      </c>
      <c r="W41" s="14">
        <v>0</v>
      </c>
      <c r="X41" s="14">
        <v>12631801.5</v>
      </c>
      <c r="Y41" s="15">
        <v>0</v>
      </c>
      <c r="Z41" s="13">
        <v>12631801.5</v>
      </c>
      <c r="AA41" s="16">
        <v>0</v>
      </c>
      <c r="AB41" s="16">
        <v>0</v>
      </c>
      <c r="AC41" s="13">
        <v>524957.3</v>
      </c>
      <c r="AD41" s="14">
        <v>58362393</v>
      </c>
      <c r="AE41" s="14">
        <v>0</v>
      </c>
      <c r="AF41" s="14">
        <v>0</v>
      </c>
      <c r="AG41" s="14">
        <v>56426552</v>
      </c>
      <c r="AH41" s="14">
        <v>0</v>
      </c>
      <c r="AI41" s="14">
        <v>1729845</v>
      </c>
      <c r="AJ41" s="17">
        <v>129675548.8</v>
      </c>
      <c r="AK41" s="18">
        <v>65917400</v>
      </c>
      <c r="AL41" s="18">
        <v>53406800</v>
      </c>
      <c r="AM41" s="18">
        <v>126404100</v>
      </c>
      <c r="AN41" s="18">
        <v>82875700</v>
      </c>
      <c r="AO41" s="18">
        <v>21086500</v>
      </c>
      <c r="AP41" s="18">
        <v>279657900</v>
      </c>
      <c r="AQ41" s="6">
        <v>629348400</v>
      </c>
      <c r="AR41" s="15">
        <v>1850000</v>
      </c>
      <c r="AS41" s="15">
        <v>8350196</v>
      </c>
      <c r="AT41" s="15">
        <v>10000</v>
      </c>
      <c r="AU41" s="13">
        <v>10210196</v>
      </c>
      <c r="AV41" s="18">
        <v>10750</v>
      </c>
      <c r="AW41" s="18">
        <v>43250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/>
      <c r="BS41" s="19">
        <f t="shared" si="0"/>
        <v>66636748</v>
      </c>
    </row>
    <row r="42" spans="1:71" ht="15.75" customHeight="1">
      <c r="A42" s="3" t="s">
        <v>202</v>
      </c>
      <c r="B42" s="3" t="s">
        <v>203</v>
      </c>
      <c r="C42" s="3" t="s">
        <v>173</v>
      </c>
      <c r="D42" s="5">
        <v>1965373300</v>
      </c>
      <c r="E42" s="5">
        <v>1555878300</v>
      </c>
      <c r="F42" s="6">
        <v>3521251600</v>
      </c>
      <c r="G42" s="7">
        <v>0</v>
      </c>
      <c r="H42" s="7">
        <v>3521251600</v>
      </c>
      <c r="I42" s="8">
        <v>1621675</v>
      </c>
      <c r="J42" s="6">
        <v>3522873275</v>
      </c>
      <c r="K42" s="9">
        <v>1.1239999999999999</v>
      </c>
      <c r="L42" s="50">
        <v>97.94</v>
      </c>
      <c r="M42" s="50"/>
      <c r="N42" s="10">
        <v>0</v>
      </c>
      <c r="O42" s="11">
        <v>0</v>
      </c>
      <c r="P42" s="8">
        <v>0</v>
      </c>
      <c r="Q42" s="12">
        <v>102631302</v>
      </c>
      <c r="R42" s="6">
        <v>3625504577</v>
      </c>
      <c r="S42" s="13">
        <v>8760100.06</v>
      </c>
      <c r="T42" s="13">
        <v>0</v>
      </c>
      <c r="U42" s="13">
        <v>0</v>
      </c>
      <c r="V42" s="14">
        <v>27600.77</v>
      </c>
      <c r="W42" s="14">
        <v>0</v>
      </c>
      <c r="X42" s="14">
        <v>8732499.290000001</v>
      </c>
      <c r="Y42" s="15">
        <v>0</v>
      </c>
      <c r="Z42" s="13">
        <v>8732499.290000001</v>
      </c>
      <c r="AA42" s="16">
        <v>0</v>
      </c>
      <c r="AB42" s="16">
        <v>0</v>
      </c>
      <c r="AC42" s="13">
        <v>362550.46</v>
      </c>
      <c r="AD42" s="14">
        <v>14129080</v>
      </c>
      <c r="AE42" s="14">
        <v>0</v>
      </c>
      <c r="AF42" s="14">
        <v>0</v>
      </c>
      <c r="AG42" s="14">
        <v>16348525</v>
      </c>
      <c r="AH42" s="14">
        <v>0</v>
      </c>
      <c r="AI42" s="14">
        <v>0</v>
      </c>
      <c r="AJ42" s="17">
        <v>39572654.75</v>
      </c>
      <c r="AK42" s="18">
        <v>82935300</v>
      </c>
      <c r="AL42" s="18">
        <v>76546300</v>
      </c>
      <c r="AM42" s="18">
        <v>755987100</v>
      </c>
      <c r="AN42" s="18">
        <v>0</v>
      </c>
      <c r="AO42" s="18">
        <v>2628500</v>
      </c>
      <c r="AP42" s="18">
        <v>928900</v>
      </c>
      <c r="AQ42" s="6">
        <v>919026100</v>
      </c>
      <c r="AR42" s="15">
        <v>1467950</v>
      </c>
      <c r="AS42" s="15">
        <v>2244051.1</v>
      </c>
      <c r="AT42" s="15">
        <v>454500</v>
      </c>
      <c r="AU42" s="13">
        <v>4166501.1</v>
      </c>
      <c r="AV42" s="18">
        <v>1250</v>
      </c>
      <c r="AW42" s="18">
        <v>18000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/>
      <c r="BS42" s="19">
        <f t="shared" si="0"/>
        <v>20515026.1</v>
      </c>
    </row>
    <row r="43" spans="1:71" ht="15.75" customHeight="1">
      <c r="A43" s="3" t="s">
        <v>204</v>
      </c>
      <c r="B43" s="3" t="s">
        <v>205</v>
      </c>
      <c r="C43" s="3" t="s">
        <v>173</v>
      </c>
      <c r="D43" s="5">
        <v>2197484400</v>
      </c>
      <c r="E43" s="5">
        <v>2075378500</v>
      </c>
      <c r="F43" s="6">
        <v>4272862900</v>
      </c>
      <c r="G43" s="7">
        <v>440700</v>
      </c>
      <c r="H43" s="7">
        <v>4272422200</v>
      </c>
      <c r="I43" s="8">
        <v>789</v>
      </c>
      <c r="J43" s="6">
        <v>4272422989</v>
      </c>
      <c r="K43" s="9">
        <v>3.456</v>
      </c>
      <c r="L43" s="50">
        <v>78.91</v>
      </c>
      <c r="M43" s="50"/>
      <c r="N43" s="10">
        <v>0</v>
      </c>
      <c r="O43" s="11">
        <v>0</v>
      </c>
      <c r="P43" s="8">
        <v>0</v>
      </c>
      <c r="Q43" s="12">
        <v>1169141837</v>
      </c>
      <c r="R43" s="6">
        <v>5441564826</v>
      </c>
      <c r="S43" s="13">
        <v>13148142.92</v>
      </c>
      <c r="T43" s="13">
        <v>0</v>
      </c>
      <c r="U43" s="13">
        <v>0</v>
      </c>
      <c r="V43" s="14">
        <v>15759.69</v>
      </c>
      <c r="W43" s="14">
        <v>0</v>
      </c>
      <c r="X43" s="14">
        <v>13132383.23</v>
      </c>
      <c r="Y43" s="15">
        <v>0</v>
      </c>
      <c r="Z43" s="13">
        <v>13132383.23</v>
      </c>
      <c r="AA43" s="16">
        <v>0</v>
      </c>
      <c r="AB43" s="16">
        <v>0</v>
      </c>
      <c r="AC43" s="13">
        <v>544156.48</v>
      </c>
      <c r="AD43" s="14">
        <v>95457198</v>
      </c>
      <c r="AE43" s="14">
        <v>0</v>
      </c>
      <c r="AF43" s="14">
        <v>0</v>
      </c>
      <c r="AG43" s="14">
        <v>36484786</v>
      </c>
      <c r="AH43" s="14">
        <v>213621</v>
      </c>
      <c r="AI43" s="14">
        <v>1796711</v>
      </c>
      <c r="AJ43" s="17">
        <v>147628855.71</v>
      </c>
      <c r="AK43" s="18">
        <v>90091900</v>
      </c>
      <c r="AL43" s="18">
        <v>0</v>
      </c>
      <c r="AM43" s="18">
        <v>147992000</v>
      </c>
      <c r="AN43" s="18">
        <v>48224000</v>
      </c>
      <c r="AO43" s="18">
        <v>17106300</v>
      </c>
      <c r="AP43" s="18">
        <v>24318500</v>
      </c>
      <c r="AQ43" s="6">
        <v>327732700</v>
      </c>
      <c r="AR43" s="15">
        <v>6150000</v>
      </c>
      <c r="AS43" s="15">
        <v>10545291.64</v>
      </c>
      <c r="AT43" s="15">
        <v>575000</v>
      </c>
      <c r="AU43" s="13">
        <v>17270291.64</v>
      </c>
      <c r="AV43" s="18">
        <v>23750</v>
      </c>
      <c r="AW43" s="18">
        <v>155750</v>
      </c>
      <c r="AX43" s="18">
        <v>0</v>
      </c>
      <c r="AY43" s="18">
        <v>440700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440700</v>
      </c>
      <c r="BO43" s="18">
        <v>0</v>
      </c>
      <c r="BP43" s="18">
        <v>0</v>
      </c>
      <c r="BQ43" s="18">
        <v>0</v>
      </c>
      <c r="BR43" s="18"/>
      <c r="BS43" s="19">
        <f t="shared" si="0"/>
        <v>53755077.64</v>
      </c>
    </row>
    <row r="44" spans="1:71" ht="15.75" customHeight="1">
      <c r="A44" s="3" t="s">
        <v>206</v>
      </c>
      <c r="B44" s="3" t="s">
        <v>207</v>
      </c>
      <c r="C44" s="3" t="s">
        <v>173</v>
      </c>
      <c r="D44" s="5">
        <v>518547200</v>
      </c>
      <c r="E44" s="5">
        <v>928745100</v>
      </c>
      <c r="F44" s="6">
        <v>1447292300</v>
      </c>
      <c r="G44" s="7">
        <v>0</v>
      </c>
      <c r="H44" s="7">
        <v>1447292300</v>
      </c>
      <c r="I44" s="8">
        <v>1554263</v>
      </c>
      <c r="J44" s="6">
        <v>1448846563</v>
      </c>
      <c r="K44" s="9">
        <v>2.479</v>
      </c>
      <c r="L44" s="50">
        <v>99.99</v>
      </c>
      <c r="M44" s="50"/>
      <c r="N44" s="10">
        <v>0</v>
      </c>
      <c r="O44" s="11">
        <v>0</v>
      </c>
      <c r="P44" s="8">
        <v>0</v>
      </c>
      <c r="Q44" s="12">
        <v>8450926</v>
      </c>
      <c r="R44" s="6">
        <v>1457297489</v>
      </c>
      <c r="S44" s="13">
        <v>3521184.86</v>
      </c>
      <c r="T44" s="13">
        <v>0</v>
      </c>
      <c r="U44" s="13">
        <v>0</v>
      </c>
      <c r="V44" s="14">
        <v>33397.98</v>
      </c>
      <c r="W44" s="14">
        <v>0</v>
      </c>
      <c r="X44" s="14">
        <v>3487786.88</v>
      </c>
      <c r="Y44" s="15">
        <v>0</v>
      </c>
      <c r="Z44" s="13">
        <v>3487786.88</v>
      </c>
      <c r="AA44" s="16">
        <v>0</v>
      </c>
      <c r="AB44" s="16">
        <v>0</v>
      </c>
      <c r="AC44" s="13">
        <v>145729.75</v>
      </c>
      <c r="AD44" s="14">
        <v>16213902</v>
      </c>
      <c r="AE44" s="14">
        <v>0</v>
      </c>
      <c r="AF44" s="14">
        <v>0</v>
      </c>
      <c r="AG44" s="14">
        <v>15584175.54</v>
      </c>
      <c r="AH44" s="14">
        <v>0</v>
      </c>
      <c r="AI44" s="14">
        <v>478637</v>
      </c>
      <c r="AJ44" s="17">
        <v>35910231.17</v>
      </c>
      <c r="AK44" s="18">
        <v>20828400</v>
      </c>
      <c r="AL44" s="18">
        <v>14874700</v>
      </c>
      <c r="AM44" s="18">
        <v>49762100</v>
      </c>
      <c r="AN44" s="18">
        <v>25625800</v>
      </c>
      <c r="AO44" s="18">
        <v>101979800</v>
      </c>
      <c r="AP44" s="18">
        <v>14697300</v>
      </c>
      <c r="AQ44" s="6">
        <v>227768100</v>
      </c>
      <c r="AR44" s="15">
        <v>2375000</v>
      </c>
      <c r="AS44" s="15">
        <v>2646979.4</v>
      </c>
      <c r="AT44" s="15">
        <v>500000</v>
      </c>
      <c r="AU44" s="13">
        <v>5521979.4</v>
      </c>
      <c r="AV44" s="18">
        <v>21750</v>
      </c>
      <c r="AW44" s="18">
        <v>16750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/>
      <c r="BS44" s="19">
        <f t="shared" si="0"/>
        <v>21106154.939999998</v>
      </c>
    </row>
    <row r="45" spans="1:71" ht="15.75" customHeight="1">
      <c r="A45" s="3" t="s">
        <v>208</v>
      </c>
      <c r="B45" s="3" t="s">
        <v>209</v>
      </c>
      <c r="C45" s="3" t="s">
        <v>173</v>
      </c>
      <c r="D45" s="5">
        <v>3414259700</v>
      </c>
      <c r="E45" s="5">
        <v>3256708980</v>
      </c>
      <c r="F45" s="6">
        <v>6670968680</v>
      </c>
      <c r="G45" s="7">
        <v>0</v>
      </c>
      <c r="H45" s="7">
        <v>6670968680</v>
      </c>
      <c r="I45" s="8">
        <v>8586503</v>
      </c>
      <c r="J45" s="6">
        <v>6679555183</v>
      </c>
      <c r="K45" s="9">
        <v>2.432</v>
      </c>
      <c r="L45" s="50">
        <v>90.71</v>
      </c>
      <c r="M45" s="50"/>
      <c r="N45" s="10">
        <v>0</v>
      </c>
      <c r="O45" s="11">
        <v>0</v>
      </c>
      <c r="P45" s="8">
        <v>0</v>
      </c>
      <c r="Q45" s="12">
        <v>690671140</v>
      </c>
      <c r="R45" s="6">
        <v>7370226323</v>
      </c>
      <c r="S45" s="13">
        <v>17808257.76</v>
      </c>
      <c r="T45" s="13">
        <v>0</v>
      </c>
      <c r="U45" s="13">
        <v>0</v>
      </c>
      <c r="V45" s="14">
        <v>24142.4</v>
      </c>
      <c r="W45" s="14">
        <v>0</v>
      </c>
      <c r="X45" s="14">
        <v>17784115.360000003</v>
      </c>
      <c r="Y45" s="15">
        <v>0</v>
      </c>
      <c r="Z45" s="13">
        <v>17784115.360000003</v>
      </c>
      <c r="AA45" s="16">
        <v>0</v>
      </c>
      <c r="AB45" s="16">
        <v>0</v>
      </c>
      <c r="AC45" s="13">
        <v>737022.63</v>
      </c>
      <c r="AD45" s="14">
        <v>72727597</v>
      </c>
      <c r="AE45" s="14">
        <v>0</v>
      </c>
      <c r="AF45" s="14">
        <v>0</v>
      </c>
      <c r="AG45" s="14">
        <v>68711413</v>
      </c>
      <c r="AH45" s="14">
        <v>0</v>
      </c>
      <c r="AI45" s="14">
        <v>2433002</v>
      </c>
      <c r="AJ45" s="17">
        <v>162393149.99</v>
      </c>
      <c r="AK45" s="18">
        <v>59473900</v>
      </c>
      <c r="AL45" s="18">
        <v>16298900</v>
      </c>
      <c r="AM45" s="18">
        <v>226335500</v>
      </c>
      <c r="AN45" s="18">
        <v>28381700</v>
      </c>
      <c r="AO45" s="18">
        <v>12783100</v>
      </c>
      <c r="AP45" s="18">
        <v>198691300</v>
      </c>
      <c r="AQ45" s="6">
        <v>541964400</v>
      </c>
      <c r="AR45" s="15">
        <v>5000000</v>
      </c>
      <c r="AS45" s="15">
        <v>7380918.82</v>
      </c>
      <c r="AT45" s="15">
        <v>2400000</v>
      </c>
      <c r="AU45" s="13">
        <v>14780918.82</v>
      </c>
      <c r="AV45" s="18">
        <v>15250</v>
      </c>
      <c r="AW45" s="18">
        <v>84500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/>
      <c r="BS45" s="19">
        <f t="shared" si="0"/>
        <v>83492331.82</v>
      </c>
    </row>
    <row r="46" spans="1:71" ht="15.75" customHeight="1">
      <c r="A46" s="3" t="s">
        <v>210</v>
      </c>
      <c r="B46" s="3" t="s">
        <v>211</v>
      </c>
      <c r="C46" s="3" t="s">
        <v>173</v>
      </c>
      <c r="D46" s="5">
        <v>1796966200</v>
      </c>
      <c r="E46" s="5">
        <v>2568194600</v>
      </c>
      <c r="F46" s="6">
        <v>4365160800</v>
      </c>
      <c r="G46" s="7">
        <v>0</v>
      </c>
      <c r="H46" s="7">
        <v>4365160800</v>
      </c>
      <c r="I46" s="8">
        <v>0</v>
      </c>
      <c r="J46" s="6">
        <v>4365160800</v>
      </c>
      <c r="K46" s="9">
        <v>1.662</v>
      </c>
      <c r="L46" s="50">
        <v>99.09</v>
      </c>
      <c r="M46" s="50"/>
      <c r="N46" s="10">
        <v>0</v>
      </c>
      <c r="O46" s="11">
        <v>0</v>
      </c>
      <c r="P46" s="8">
        <v>0</v>
      </c>
      <c r="Q46" s="12">
        <v>47998364</v>
      </c>
      <c r="R46" s="6">
        <v>4413159164</v>
      </c>
      <c r="S46" s="13">
        <v>10663264.94</v>
      </c>
      <c r="T46" s="13">
        <v>0</v>
      </c>
      <c r="U46" s="13">
        <v>0</v>
      </c>
      <c r="V46" s="14">
        <v>35114.89</v>
      </c>
      <c r="W46" s="14">
        <v>0</v>
      </c>
      <c r="X46" s="14">
        <v>10628150.049999999</v>
      </c>
      <c r="Y46" s="15">
        <v>0</v>
      </c>
      <c r="Z46" s="13">
        <v>10628150.049999999</v>
      </c>
      <c r="AA46" s="16">
        <v>0</v>
      </c>
      <c r="AB46" s="16">
        <v>0</v>
      </c>
      <c r="AC46" s="13">
        <v>441315.92</v>
      </c>
      <c r="AD46" s="14">
        <v>29407906</v>
      </c>
      <c r="AE46" s="14">
        <v>19291656</v>
      </c>
      <c r="AF46" s="14">
        <v>0</v>
      </c>
      <c r="AG46" s="14">
        <v>11314062</v>
      </c>
      <c r="AH46" s="14">
        <v>0</v>
      </c>
      <c r="AI46" s="14">
        <v>1445696</v>
      </c>
      <c r="AJ46" s="17">
        <v>72528785.97</v>
      </c>
      <c r="AK46" s="18">
        <v>75768200</v>
      </c>
      <c r="AL46" s="18">
        <v>10142600</v>
      </c>
      <c r="AM46" s="18">
        <v>75892300</v>
      </c>
      <c r="AN46" s="18">
        <v>27106500</v>
      </c>
      <c r="AO46" s="18">
        <v>9618400</v>
      </c>
      <c r="AP46" s="18">
        <v>10097100</v>
      </c>
      <c r="AQ46" s="6">
        <v>208625100</v>
      </c>
      <c r="AR46" s="15">
        <v>2000000</v>
      </c>
      <c r="AS46" s="15">
        <v>4829489</v>
      </c>
      <c r="AT46" s="15">
        <v>503700</v>
      </c>
      <c r="AU46" s="13">
        <v>7333189</v>
      </c>
      <c r="AV46" s="18">
        <v>3000</v>
      </c>
      <c r="AW46" s="18">
        <v>39750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/>
      <c r="BS46" s="19">
        <f t="shared" si="0"/>
        <v>18647251</v>
      </c>
    </row>
    <row r="47" spans="1:71" ht="15.75" customHeight="1">
      <c r="A47" s="3" t="s">
        <v>212</v>
      </c>
      <c r="B47" s="3" t="s">
        <v>213</v>
      </c>
      <c r="C47" s="3" t="s">
        <v>173</v>
      </c>
      <c r="D47" s="5">
        <v>840529700</v>
      </c>
      <c r="E47" s="5">
        <v>1308927500</v>
      </c>
      <c r="F47" s="6">
        <v>2149457200</v>
      </c>
      <c r="G47" s="7">
        <v>100000</v>
      </c>
      <c r="H47" s="7">
        <v>2149357200</v>
      </c>
      <c r="I47" s="8">
        <v>0</v>
      </c>
      <c r="J47" s="6">
        <v>2149357200</v>
      </c>
      <c r="K47" s="9">
        <v>3.028</v>
      </c>
      <c r="L47" s="50">
        <v>77.33</v>
      </c>
      <c r="M47" s="50"/>
      <c r="N47" s="10">
        <v>0</v>
      </c>
      <c r="O47" s="11">
        <v>0</v>
      </c>
      <c r="P47" s="8">
        <v>0</v>
      </c>
      <c r="Q47" s="12">
        <v>656632878</v>
      </c>
      <c r="R47" s="6">
        <v>2805990078</v>
      </c>
      <c r="S47" s="13">
        <v>6779953.88</v>
      </c>
      <c r="T47" s="13">
        <v>0</v>
      </c>
      <c r="U47" s="13">
        <v>0</v>
      </c>
      <c r="V47" s="14">
        <v>6743.55</v>
      </c>
      <c r="W47" s="14">
        <v>0</v>
      </c>
      <c r="X47" s="14">
        <v>6773210.33</v>
      </c>
      <c r="Y47" s="15">
        <v>0</v>
      </c>
      <c r="Z47" s="13">
        <v>6773210.33</v>
      </c>
      <c r="AA47" s="16">
        <v>0</v>
      </c>
      <c r="AB47" s="16">
        <v>0</v>
      </c>
      <c r="AC47" s="13">
        <v>280599.01</v>
      </c>
      <c r="AD47" s="14">
        <v>31165367</v>
      </c>
      <c r="AE47" s="14">
        <v>0</v>
      </c>
      <c r="AF47" s="14">
        <v>0</v>
      </c>
      <c r="AG47" s="14">
        <v>25922412</v>
      </c>
      <c r="AH47" s="14">
        <v>0</v>
      </c>
      <c r="AI47" s="14">
        <v>922239</v>
      </c>
      <c r="AJ47" s="17">
        <v>65063827.34</v>
      </c>
      <c r="AK47" s="18">
        <v>86245900</v>
      </c>
      <c r="AL47" s="18">
        <v>12286700</v>
      </c>
      <c r="AM47" s="18">
        <v>59834800</v>
      </c>
      <c r="AN47" s="18">
        <v>61677500</v>
      </c>
      <c r="AO47" s="18">
        <v>8012100</v>
      </c>
      <c r="AP47" s="18">
        <v>71865300</v>
      </c>
      <c r="AQ47" s="6">
        <v>299922300</v>
      </c>
      <c r="AR47" s="15">
        <v>3964000</v>
      </c>
      <c r="AS47" s="15">
        <v>7692389</v>
      </c>
      <c r="AT47" s="15">
        <v>1025000</v>
      </c>
      <c r="AU47" s="13">
        <v>12681389</v>
      </c>
      <c r="AV47" s="18">
        <v>31000</v>
      </c>
      <c r="AW47" s="18">
        <v>53250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100000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100000</v>
      </c>
      <c r="BO47" s="18">
        <v>0</v>
      </c>
      <c r="BP47" s="18">
        <v>0</v>
      </c>
      <c r="BQ47" s="18">
        <v>0</v>
      </c>
      <c r="BR47" s="18"/>
      <c r="BS47" s="19">
        <f t="shared" si="0"/>
        <v>38603801</v>
      </c>
    </row>
    <row r="48" spans="1:71" ht="15.75" customHeight="1">
      <c r="A48" s="3" t="s">
        <v>214</v>
      </c>
      <c r="B48" s="3" t="s">
        <v>215</v>
      </c>
      <c r="C48" s="3" t="s">
        <v>173</v>
      </c>
      <c r="D48" s="5">
        <v>1306424800</v>
      </c>
      <c r="E48" s="5">
        <v>1101961955</v>
      </c>
      <c r="F48" s="6">
        <v>2408386755</v>
      </c>
      <c r="G48" s="7">
        <v>0</v>
      </c>
      <c r="H48" s="7">
        <v>2408386755</v>
      </c>
      <c r="I48" s="8">
        <v>0</v>
      </c>
      <c r="J48" s="6">
        <v>2408386755</v>
      </c>
      <c r="K48" s="9">
        <v>3.0429999999999997</v>
      </c>
      <c r="L48" s="50">
        <v>86.94</v>
      </c>
      <c r="M48" s="50"/>
      <c r="N48" s="10">
        <v>0</v>
      </c>
      <c r="O48" s="11">
        <v>0</v>
      </c>
      <c r="P48" s="8">
        <v>0</v>
      </c>
      <c r="Q48" s="12">
        <v>365633942</v>
      </c>
      <c r="R48" s="6">
        <v>2774020697</v>
      </c>
      <c r="S48" s="13">
        <v>6702708.09</v>
      </c>
      <c r="T48" s="13">
        <v>0</v>
      </c>
      <c r="U48" s="13">
        <v>0</v>
      </c>
      <c r="V48" s="14">
        <v>1326.92</v>
      </c>
      <c r="W48" s="14">
        <v>0</v>
      </c>
      <c r="X48" s="14">
        <v>6701381.17</v>
      </c>
      <c r="Y48" s="15">
        <v>0</v>
      </c>
      <c r="Z48" s="13">
        <v>6701381.17</v>
      </c>
      <c r="AA48" s="16">
        <v>0</v>
      </c>
      <c r="AB48" s="16">
        <v>0</v>
      </c>
      <c r="AC48" s="13">
        <v>277402.07</v>
      </c>
      <c r="AD48" s="14">
        <v>50487730</v>
      </c>
      <c r="AE48" s="14">
        <v>0</v>
      </c>
      <c r="AF48" s="14">
        <v>0</v>
      </c>
      <c r="AG48" s="14">
        <v>14885652.62</v>
      </c>
      <c r="AH48" s="14">
        <v>0</v>
      </c>
      <c r="AI48" s="14">
        <v>917555</v>
      </c>
      <c r="AJ48" s="17">
        <v>73269720.86</v>
      </c>
      <c r="AK48" s="18">
        <v>68270400</v>
      </c>
      <c r="AL48" s="18">
        <v>0</v>
      </c>
      <c r="AM48" s="18">
        <v>127861700</v>
      </c>
      <c r="AN48" s="18">
        <v>43095300</v>
      </c>
      <c r="AO48" s="18">
        <v>132600</v>
      </c>
      <c r="AP48" s="18">
        <v>6225100</v>
      </c>
      <c r="AQ48" s="6">
        <v>245585100</v>
      </c>
      <c r="AR48" s="15">
        <v>1650000</v>
      </c>
      <c r="AS48" s="15">
        <v>3271975.3</v>
      </c>
      <c r="AT48" s="15">
        <v>365000</v>
      </c>
      <c r="AU48" s="13">
        <v>5286975.3</v>
      </c>
      <c r="AV48" s="18">
        <v>3500</v>
      </c>
      <c r="AW48" s="18">
        <v>48500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/>
      <c r="BS48" s="19">
        <f t="shared" si="0"/>
        <v>20172627.919999998</v>
      </c>
    </row>
    <row r="49" spans="1:71" ht="15.75" customHeight="1">
      <c r="A49" s="3" t="s">
        <v>216</v>
      </c>
      <c r="B49" s="3" t="s">
        <v>217</v>
      </c>
      <c r="C49" s="3" t="s">
        <v>173</v>
      </c>
      <c r="D49" s="5">
        <v>1938904700</v>
      </c>
      <c r="E49" s="5">
        <v>3642948050</v>
      </c>
      <c r="F49" s="6">
        <v>5581852750</v>
      </c>
      <c r="G49" s="7">
        <v>5184600</v>
      </c>
      <c r="H49" s="7">
        <v>5576668150</v>
      </c>
      <c r="I49" s="8">
        <v>0</v>
      </c>
      <c r="J49" s="6">
        <v>5576668150</v>
      </c>
      <c r="K49" s="9">
        <v>3.358</v>
      </c>
      <c r="L49" s="50">
        <v>94.94</v>
      </c>
      <c r="M49" s="50"/>
      <c r="N49" s="10">
        <v>0</v>
      </c>
      <c r="O49" s="11">
        <v>0</v>
      </c>
      <c r="P49" s="8">
        <v>0</v>
      </c>
      <c r="Q49" s="12">
        <v>391724014</v>
      </c>
      <c r="R49" s="6">
        <v>5968392164</v>
      </c>
      <c r="S49" s="13">
        <v>14421085.79</v>
      </c>
      <c r="T49" s="13">
        <v>0</v>
      </c>
      <c r="U49" s="13">
        <v>0</v>
      </c>
      <c r="V49" s="14">
        <v>199600.23</v>
      </c>
      <c r="W49" s="14">
        <v>0</v>
      </c>
      <c r="X49" s="14">
        <v>14221485.559999999</v>
      </c>
      <c r="Y49" s="15">
        <v>0</v>
      </c>
      <c r="Z49" s="13">
        <v>14221485.559999999</v>
      </c>
      <c r="AA49" s="16">
        <v>0</v>
      </c>
      <c r="AB49" s="16">
        <v>0</v>
      </c>
      <c r="AC49" s="13">
        <v>596839.22</v>
      </c>
      <c r="AD49" s="14">
        <v>85709874</v>
      </c>
      <c r="AE49" s="14">
        <v>0</v>
      </c>
      <c r="AF49" s="14">
        <v>0</v>
      </c>
      <c r="AG49" s="14">
        <v>84425577</v>
      </c>
      <c r="AH49" s="14">
        <v>278833</v>
      </c>
      <c r="AI49" s="14">
        <v>1982233</v>
      </c>
      <c r="AJ49" s="17">
        <v>187214841.78</v>
      </c>
      <c r="AK49" s="18">
        <v>200407400</v>
      </c>
      <c r="AL49" s="18">
        <v>0</v>
      </c>
      <c r="AM49" s="18">
        <v>371032900</v>
      </c>
      <c r="AN49" s="18">
        <v>71551000</v>
      </c>
      <c r="AO49" s="18">
        <v>41574400</v>
      </c>
      <c r="AP49" s="18">
        <v>626383500</v>
      </c>
      <c r="AQ49" s="6">
        <v>1310949200</v>
      </c>
      <c r="AR49" s="15">
        <v>4840000</v>
      </c>
      <c r="AS49" s="15">
        <v>18960959.38</v>
      </c>
      <c r="AT49" s="15">
        <v>0</v>
      </c>
      <c r="AU49" s="13">
        <v>23800959.38</v>
      </c>
      <c r="AV49" s="18">
        <v>21500</v>
      </c>
      <c r="AW49" s="18">
        <v>76000</v>
      </c>
      <c r="AX49" s="18">
        <v>0</v>
      </c>
      <c r="AY49" s="18">
        <v>2059600</v>
      </c>
      <c r="AZ49" s="18">
        <v>0</v>
      </c>
      <c r="BA49" s="18">
        <v>0</v>
      </c>
      <c r="BB49" s="18">
        <v>0</v>
      </c>
      <c r="BC49" s="18">
        <v>0</v>
      </c>
      <c r="BD49" s="18">
        <v>3125000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5184600</v>
      </c>
      <c r="BO49" s="18">
        <v>0</v>
      </c>
      <c r="BP49" s="18">
        <v>0</v>
      </c>
      <c r="BQ49" s="18">
        <v>0</v>
      </c>
      <c r="BR49" s="18"/>
      <c r="BS49" s="19">
        <f t="shared" si="0"/>
        <v>108226536.38</v>
      </c>
    </row>
    <row r="50" spans="1:71" ht="15.75" customHeight="1">
      <c r="A50" s="3" t="s">
        <v>218</v>
      </c>
      <c r="B50" s="3" t="s">
        <v>219</v>
      </c>
      <c r="C50" s="3" t="s">
        <v>173</v>
      </c>
      <c r="D50" s="5">
        <v>454479600</v>
      </c>
      <c r="E50" s="5">
        <v>474353600</v>
      </c>
      <c r="F50" s="6">
        <v>928833200</v>
      </c>
      <c r="G50" s="7">
        <v>0</v>
      </c>
      <c r="H50" s="7">
        <v>928833200</v>
      </c>
      <c r="I50" s="8">
        <v>0</v>
      </c>
      <c r="J50" s="6">
        <v>928833200</v>
      </c>
      <c r="K50" s="9">
        <v>2.96</v>
      </c>
      <c r="L50" s="50">
        <v>87.67</v>
      </c>
      <c r="M50" s="50"/>
      <c r="N50" s="10">
        <v>0</v>
      </c>
      <c r="O50" s="11">
        <v>0</v>
      </c>
      <c r="P50" s="8">
        <v>0</v>
      </c>
      <c r="Q50" s="12">
        <v>131081104</v>
      </c>
      <c r="R50" s="6">
        <v>1059914304</v>
      </c>
      <c r="S50" s="13">
        <v>2561010.52</v>
      </c>
      <c r="T50" s="13">
        <v>0</v>
      </c>
      <c r="U50" s="13">
        <v>0</v>
      </c>
      <c r="V50" s="14">
        <v>97915.41</v>
      </c>
      <c r="W50" s="14">
        <v>0</v>
      </c>
      <c r="X50" s="14">
        <v>2463095.11</v>
      </c>
      <c r="Y50" s="15">
        <v>0</v>
      </c>
      <c r="Z50" s="13">
        <v>2463095.11</v>
      </c>
      <c r="AA50" s="16">
        <v>0</v>
      </c>
      <c r="AB50" s="16">
        <v>0</v>
      </c>
      <c r="AC50" s="13">
        <v>105991.43</v>
      </c>
      <c r="AD50" s="14">
        <v>12987299</v>
      </c>
      <c r="AE50" s="14">
        <v>5995617</v>
      </c>
      <c r="AF50" s="14">
        <v>0</v>
      </c>
      <c r="AG50" s="14">
        <v>5502348</v>
      </c>
      <c r="AH50" s="14">
        <v>92883</v>
      </c>
      <c r="AI50" s="14">
        <v>343132</v>
      </c>
      <c r="AJ50" s="17">
        <v>27490365.54</v>
      </c>
      <c r="AK50" s="18">
        <v>10943100</v>
      </c>
      <c r="AL50" s="18">
        <v>0</v>
      </c>
      <c r="AM50" s="18">
        <v>36417600</v>
      </c>
      <c r="AN50" s="18">
        <v>11426900</v>
      </c>
      <c r="AO50" s="18">
        <v>332500</v>
      </c>
      <c r="AP50" s="18">
        <v>4045300</v>
      </c>
      <c r="AQ50" s="6">
        <v>63165400</v>
      </c>
      <c r="AR50" s="15">
        <v>693000</v>
      </c>
      <c r="AS50" s="15">
        <v>1040071</v>
      </c>
      <c r="AT50" s="15">
        <v>143428</v>
      </c>
      <c r="AU50" s="13">
        <v>1876499</v>
      </c>
      <c r="AV50" s="18">
        <v>2500</v>
      </c>
      <c r="AW50" s="18">
        <v>32500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/>
      <c r="BS50" s="19">
        <f t="shared" si="0"/>
        <v>7378847</v>
      </c>
    </row>
    <row r="51" spans="1:71" ht="15.75" customHeight="1">
      <c r="A51" s="3" t="s">
        <v>220</v>
      </c>
      <c r="B51" s="3" t="s">
        <v>221</v>
      </c>
      <c r="C51" s="3" t="s">
        <v>173</v>
      </c>
      <c r="D51" s="5">
        <v>778283800</v>
      </c>
      <c r="E51" s="5">
        <v>1095409800</v>
      </c>
      <c r="F51" s="6">
        <v>1873693600</v>
      </c>
      <c r="G51" s="7">
        <v>551000</v>
      </c>
      <c r="H51" s="7">
        <v>1873142600</v>
      </c>
      <c r="I51" s="8">
        <v>1182844</v>
      </c>
      <c r="J51" s="6">
        <v>1874325444</v>
      </c>
      <c r="K51" s="9">
        <v>2.824</v>
      </c>
      <c r="L51" s="50">
        <v>98.66</v>
      </c>
      <c r="M51" s="50"/>
      <c r="N51" s="10">
        <v>0</v>
      </c>
      <c r="O51" s="11">
        <v>0</v>
      </c>
      <c r="P51" s="8">
        <v>0</v>
      </c>
      <c r="Q51" s="12">
        <v>29146480</v>
      </c>
      <c r="R51" s="6">
        <v>1903471924</v>
      </c>
      <c r="S51" s="13">
        <v>4599250.71</v>
      </c>
      <c r="T51" s="13">
        <v>0</v>
      </c>
      <c r="U51" s="13">
        <v>0</v>
      </c>
      <c r="V51" s="14">
        <v>20451.42</v>
      </c>
      <c r="W51" s="14">
        <v>0</v>
      </c>
      <c r="X51" s="14">
        <v>4578799.29</v>
      </c>
      <c r="Y51" s="15">
        <v>0</v>
      </c>
      <c r="Z51" s="13">
        <v>4578799.29</v>
      </c>
      <c r="AA51" s="16">
        <v>0</v>
      </c>
      <c r="AB51" s="16">
        <v>0</v>
      </c>
      <c r="AC51" s="13">
        <v>190347.19</v>
      </c>
      <c r="AD51" s="14">
        <v>31594523</v>
      </c>
      <c r="AE51" s="14">
        <v>0</v>
      </c>
      <c r="AF51" s="14">
        <v>0</v>
      </c>
      <c r="AG51" s="14">
        <v>15915613.37</v>
      </c>
      <c r="AH51" s="14">
        <v>0</v>
      </c>
      <c r="AI51" s="14">
        <v>639793.41</v>
      </c>
      <c r="AJ51" s="17">
        <v>52919076.26</v>
      </c>
      <c r="AK51" s="18">
        <v>43686400</v>
      </c>
      <c r="AL51" s="18">
        <v>0</v>
      </c>
      <c r="AM51" s="18">
        <v>40846600</v>
      </c>
      <c r="AN51" s="18">
        <v>24582700</v>
      </c>
      <c r="AO51" s="18">
        <v>0</v>
      </c>
      <c r="AP51" s="18">
        <v>17694800</v>
      </c>
      <c r="AQ51" s="6">
        <v>126810500</v>
      </c>
      <c r="AR51" s="15">
        <v>1280000</v>
      </c>
      <c r="AS51" s="15">
        <v>2803760.39</v>
      </c>
      <c r="AT51" s="15">
        <v>376664</v>
      </c>
      <c r="AU51" s="13">
        <v>4460424.390000001</v>
      </c>
      <c r="AV51" s="18">
        <v>5500</v>
      </c>
      <c r="AW51" s="18">
        <v>56000</v>
      </c>
      <c r="AX51" s="18">
        <v>0</v>
      </c>
      <c r="AY51" s="18">
        <v>551000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551000</v>
      </c>
      <c r="BO51" s="18">
        <v>0</v>
      </c>
      <c r="BP51" s="18">
        <v>0</v>
      </c>
      <c r="BQ51" s="18">
        <v>0</v>
      </c>
      <c r="BR51" s="18"/>
      <c r="BS51" s="19">
        <f t="shared" si="0"/>
        <v>20376037.759999998</v>
      </c>
    </row>
    <row r="52" spans="1:71" ht="15.75" customHeight="1">
      <c r="A52" s="3" t="s">
        <v>222</v>
      </c>
      <c r="B52" s="3" t="s">
        <v>223</v>
      </c>
      <c r="C52" s="3" t="s">
        <v>173</v>
      </c>
      <c r="D52" s="5">
        <v>358694700</v>
      </c>
      <c r="E52" s="5">
        <v>452538900</v>
      </c>
      <c r="F52" s="6">
        <v>811233600</v>
      </c>
      <c r="G52" s="7">
        <v>0</v>
      </c>
      <c r="H52" s="7">
        <v>811233600</v>
      </c>
      <c r="I52" s="8">
        <v>592973</v>
      </c>
      <c r="J52" s="6">
        <v>811826573</v>
      </c>
      <c r="K52" s="9">
        <v>2.944</v>
      </c>
      <c r="L52" s="50">
        <v>85.98</v>
      </c>
      <c r="M52" s="50"/>
      <c r="N52" s="10">
        <v>0</v>
      </c>
      <c r="O52" s="11">
        <v>0</v>
      </c>
      <c r="P52" s="8">
        <v>0</v>
      </c>
      <c r="Q52" s="12">
        <v>133074989</v>
      </c>
      <c r="R52" s="6">
        <v>944901562</v>
      </c>
      <c r="S52" s="13">
        <v>2283111.78</v>
      </c>
      <c r="T52" s="13">
        <v>0</v>
      </c>
      <c r="U52" s="13">
        <v>0</v>
      </c>
      <c r="V52" s="14">
        <v>19345.36</v>
      </c>
      <c r="W52" s="14">
        <v>0</v>
      </c>
      <c r="X52" s="14">
        <v>2263766.42</v>
      </c>
      <c r="Y52" s="15">
        <v>0</v>
      </c>
      <c r="Z52" s="13">
        <v>2263766.42</v>
      </c>
      <c r="AA52" s="16">
        <v>0</v>
      </c>
      <c r="AB52" s="16">
        <v>0</v>
      </c>
      <c r="AC52" s="13">
        <v>94490.16</v>
      </c>
      <c r="AD52" s="14">
        <v>9334748</v>
      </c>
      <c r="AE52" s="14">
        <v>5631702</v>
      </c>
      <c r="AF52" s="14">
        <v>0</v>
      </c>
      <c r="AG52" s="14">
        <v>6258384</v>
      </c>
      <c r="AH52" s="14">
        <v>0</v>
      </c>
      <c r="AI52" s="14">
        <v>312235</v>
      </c>
      <c r="AJ52" s="17">
        <v>23895325.58</v>
      </c>
      <c r="AK52" s="18">
        <v>8180700</v>
      </c>
      <c r="AL52" s="18">
        <v>0</v>
      </c>
      <c r="AM52" s="18">
        <v>54869900</v>
      </c>
      <c r="AN52" s="18">
        <v>11428100</v>
      </c>
      <c r="AO52" s="18">
        <v>0</v>
      </c>
      <c r="AP52" s="18">
        <v>1932100</v>
      </c>
      <c r="AQ52" s="6">
        <v>76410800</v>
      </c>
      <c r="AR52" s="15">
        <v>506000</v>
      </c>
      <c r="AS52" s="15">
        <v>1283784</v>
      </c>
      <c r="AT52" s="15">
        <v>140000</v>
      </c>
      <c r="AU52" s="13">
        <v>1929784</v>
      </c>
      <c r="AV52" s="18">
        <v>500</v>
      </c>
      <c r="AW52" s="18">
        <v>15250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/>
      <c r="BS52" s="19">
        <f t="shared" si="0"/>
        <v>8188168</v>
      </c>
    </row>
    <row r="53" spans="1:71" ht="15.75" customHeight="1">
      <c r="A53" s="3" t="s">
        <v>224</v>
      </c>
      <c r="B53" s="3" t="s">
        <v>225</v>
      </c>
      <c r="C53" s="3" t="s">
        <v>173</v>
      </c>
      <c r="D53" s="5">
        <v>945269300</v>
      </c>
      <c r="E53" s="5">
        <v>754567300</v>
      </c>
      <c r="F53" s="6">
        <v>1699836600</v>
      </c>
      <c r="G53" s="7">
        <v>0</v>
      </c>
      <c r="H53" s="7">
        <v>1699836600</v>
      </c>
      <c r="I53" s="8">
        <v>6171484</v>
      </c>
      <c r="J53" s="6">
        <v>1706008084</v>
      </c>
      <c r="K53" s="9">
        <v>2.9659999999999997</v>
      </c>
      <c r="L53" s="50">
        <v>90.16</v>
      </c>
      <c r="M53" s="50"/>
      <c r="N53" s="10">
        <v>0</v>
      </c>
      <c r="O53" s="11">
        <v>0</v>
      </c>
      <c r="P53" s="8">
        <v>0</v>
      </c>
      <c r="Q53" s="12">
        <v>188698879</v>
      </c>
      <c r="R53" s="6">
        <v>1894706963</v>
      </c>
      <c r="S53" s="13">
        <v>4578072.44</v>
      </c>
      <c r="T53" s="13">
        <v>0</v>
      </c>
      <c r="U53" s="13">
        <v>0</v>
      </c>
      <c r="V53" s="14">
        <v>5053.45</v>
      </c>
      <c r="W53" s="14">
        <v>0</v>
      </c>
      <c r="X53" s="14">
        <v>4573018.99</v>
      </c>
      <c r="Y53" s="15">
        <v>0</v>
      </c>
      <c r="Z53" s="13">
        <v>4573018.99</v>
      </c>
      <c r="AA53" s="16">
        <v>0</v>
      </c>
      <c r="AB53" s="16">
        <v>0</v>
      </c>
      <c r="AC53" s="13">
        <v>189470.7</v>
      </c>
      <c r="AD53" s="14">
        <v>22687977</v>
      </c>
      <c r="AE53" s="14">
        <v>12502747</v>
      </c>
      <c r="AF53" s="14">
        <v>0</v>
      </c>
      <c r="AG53" s="14">
        <v>10008492.85</v>
      </c>
      <c r="AH53" s="14">
        <v>0</v>
      </c>
      <c r="AI53" s="14">
        <v>627270.17</v>
      </c>
      <c r="AJ53" s="17">
        <v>50588976.71</v>
      </c>
      <c r="AK53" s="18">
        <v>45846800</v>
      </c>
      <c r="AL53" s="18">
        <v>7147400</v>
      </c>
      <c r="AM53" s="18">
        <v>54110600</v>
      </c>
      <c r="AN53" s="18">
        <v>16786300</v>
      </c>
      <c r="AO53" s="18">
        <v>92500</v>
      </c>
      <c r="AP53" s="18">
        <v>17295500</v>
      </c>
      <c r="AQ53" s="6">
        <v>141279100</v>
      </c>
      <c r="AR53" s="15">
        <v>1980000</v>
      </c>
      <c r="AS53" s="15">
        <v>2618372.73</v>
      </c>
      <c r="AT53" s="15">
        <v>344661.4</v>
      </c>
      <c r="AU53" s="13">
        <v>4943034.130000001</v>
      </c>
      <c r="AV53" s="18">
        <v>3250</v>
      </c>
      <c r="AW53" s="18">
        <v>57750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/>
      <c r="BS53" s="19">
        <f t="shared" si="0"/>
        <v>14951526.98</v>
      </c>
    </row>
    <row r="54" spans="1:71" ht="15.75" customHeight="1">
      <c r="A54" s="3" t="s">
        <v>226</v>
      </c>
      <c r="B54" s="3" t="s">
        <v>1451</v>
      </c>
      <c r="C54" s="3" t="s">
        <v>173</v>
      </c>
      <c r="D54" s="5">
        <v>573017100</v>
      </c>
      <c r="E54" s="5">
        <v>600671400</v>
      </c>
      <c r="F54" s="6">
        <v>1173688500</v>
      </c>
      <c r="G54" s="7">
        <v>0</v>
      </c>
      <c r="H54" s="7">
        <v>1173688500</v>
      </c>
      <c r="I54" s="8">
        <v>100</v>
      </c>
      <c r="J54" s="6">
        <v>1173688600</v>
      </c>
      <c r="K54" s="9">
        <v>2.251</v>
      </c>
      <c r="L54" s="50">
        <v>88.82</v>
      </c>
      <c r="M54" s="50"/>
      <c r="N54" s="10">
        <v>0</v>
      </c>
      <c r="O54" s="11">
        <v>0</v>
      </c>
      <c r="P54" s="8">
        <v>0</v>
      </c>
      <c r="Q54" s="12">
        <v>149438062</v>
      </c>
      <c r="R54" s="6">
        <v>1323126662</v>
      </c>
      <c r="S54" s="13">
        <v>3196995.54</v>
      </c>
      <c r="T54" s="13">
        <v>0</v>
      </c>
      <c r="U54" s="13">
        <v>0</v>
      </c>
      <c r="V54" s="14">
        <v>17056.51</v>
      </c>
      <c r="W54" s="14">
        <v>0</v>
      </c>
      <c r="X54" s="14">
        <v>3179939.0300000003</v>
      </c>
      <c r="Y54" s="15">
        <v>0</v>
      </c>
      <c r="Z54" s="13">
        <v>3179939.0300000003</v>
      </c>
      <c r="AA54" s="16">
        <v>0</v>
      </c>
      <c r="AB54" s="16">
        <v>0</v>
      </c>
      <c r="AC54" s="13">
        <v>132312.67</v>
      </c>
      <c r="AD54" s="14">
        <v>15274536</v>
      </c>
      <c r="AE54" s="14">
        <v>0</v>
      </c>
      <c r="AF54" s="14">
        <v>0</v>
      </c>
      <c r="AG54" s="14">
        <v>7385889</v>
      </c>
      <c r="AH54" s="14">
        <v>0</v>
      </c>
      <c r="AI54" s="14">
        <v>438707.24</v>
      </c>
      <c r="AJ54" s="17">
        <v>26411383.939999998</v>
      </c>
      <c r="AK54" s="18">
        <v>11469200</v>
      </c>
      <c r="AL54" s="18">
        <v>5113600</v>
      </c>
      <c r="AM54" s="18">
        <v>19228400</v>
      </c>
      <c r="AN54" s="18">
        <v>7932100</v>
      </c>
      <c r="AO54" s="18">
        <v>903700</v>
      </c>
      <c r="AP54" s="18">
        <v>2802400</v>
      </c>
      <c r="AQ54" s="6">
        <v>47449400</v>
      </c>
      <c r="AR54" s="15">
        <v>631000</v>
      </c>
      <c r="AS54" s="15">
        <v>1805841.12</v>
      </c>
      <c r="AT54" s="15">
        <v>77000</v>
      </c>
      <c r="AU54" s="13">
        <v>2513841.12</v>
      </c>
      <c r="AV54" s="18">
        <v>250</v>
      </c>
      <c r="AW54" s="18">
        <v>20000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/>
      <c r="BS54" s="19">
        <f t="shared" si="0"/>
        <v>9899730.120000001</v>
      </c>
    </row>
    <row r="55" spans="1:71" ht="15.75" customHeight="1">
      <c r="A55" s="3" t="s">
        <v>227</v>
      </c>
      <c r="B55" s="3" t="s">
        <v>228</v>
      </c>
      <c r="C55" s="3" t="s">
        <v>173</v>
      </c>
      <c r="D55" s="5">
        <v>658360200</v>
      </c>
      <c r="E55" s="5">
        <v>583552000</v>
      </c>
      <c r="F55" s="6">
        <v>1241912200</v>
      </c>
      <c r="G55" s="7">
        <v>0</v>
      </c>
      <c r="H55" s="7">
        <v>1241912200</v>
      </c>
      <c r="I55" s="8">
        <v>772624</v>
      </c>
      <c r="J55" s="6">
        <v>1242684824</v>
      </c>
      <c r="K55" s="9">
        <v>3.201</v>
      </c>
      <c r="L55" s="50">
        <v>79.91</v>
      </c>
      <c r="M55" s="50"/>
      <c r="N55" s="10">
        <v>0</v>
      </c>
      <c r="O55" s="11">
        <v>0</v>
      </c>
      <c r="P55" s="8">
        <v>0</v>
      </c>
      <c r="Q55" s="12">
        <v>316815611</v>
      </c>
      <c r="R55" s="6">
        <v>1559500435</v>
      </c>
      <c r="S55" s="13">
        <v>3768132.01</v>
      </c>
      <c r="T55" s="13">
        <v>0</v>
      </c>
      <c r="U55" s="13">
        <v>0</v>
      </c>
      <c r="V55" s="14">
        <v>874.06</v>
      </c>
      <c r="W55" s="14">
        <v>0</v>
      </c>
      <c r="X55" s="14">
        <v>3767257.9499999997</v>
      </c>
      <c r="Y55" s="15">
        <v>0</v>
      </c>
      <c r="Z55" s="13">
        <v>3767257.9499999997</v>
      </c>
      <c r="AA55" s="16">
        <v>0</v>
      </c>
      <c r="AB55" s="16">
        <v>0</v>
      </c>
      <c r="AC55" s="13">
        <v>155950.04</v>
      </c>
      <c r="AD55" s="14">
        <v>23960761</v>
      </c>
      <c r="AE55" s="14">
        <v>0</v>
      </c>
      <c r="AF55" s="14">
        <v>0</v>
      </c>
      <c r="AG55" s="14">
        <v>11371798</v>
      </c>
      <c r="AH55" s="14">
        <v>0</v>
      </c>
      <c r="AI55" s="14">
        <v>517480</v>
      </c>
      <c r="AJ55" s="17">
        <v>39773246.989999995</v>
      </c>
      <c r="AK55" s="18">
        <v>54978800</v>
      </c>
      <c r="AL55" s="18">
        <v>2859500</v>
      </c>
      <c r="AM55" s="18">
        <v>109251000</v>
      </c>
      <c r="AN55" s="18">
        <v>23249700</v>
      </c>
      <c r="AO55" s="18">
        <v>10067000</v>
      </c>
      <c r="AP55" s="18">
        <v>3234700</v>
      </c>
      <c r="AQ55" s="6">
        <v>203640700</v>
      </c>
      <c r="AR55" s="15">
        <v>700000</v>
      </c>
      <c r="AS55" s="15">
        <v>2957016</v>
      </c>
      <c r="AT55" s="15">
        <v>290000</v>
      </c>
      <c r="AU55" s="13">
        <v>3947016</v>
      </c>
      <c r="AV55" s="18">
        <v>3250</v>
      </c>
      <c r="AW55" s="18">
        <v>27250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/>
      <c r="BS55" s="19">
        <f t="shared" si="0"/>
        <v>15318814</v>
      </c>
    </row>
    <row r="56" spans="1:71" ht="15.75" customHeight="1">
      <c r="A56" s="3" t="s">
        <v>229</v>
      </c>
      <c r="B56" s="3" t="s">
        <v>230</v>
      </c>
      <c r="C56" s="3" t="s">
        <v>173</v>
      </c>
      <c r="D56" s="5">
        <v>473444900</v>
      </c>
      <c r="E56" s="5">
        <v>642567000</v>
      </c>
      <c r="F56" s="6">
        <v>1116011900</v>
      </c>
      <c r="G56" s="7">
        <v>983000</v>
      </c>
      <c r="H56" s="7">
        <v>1115028900</v>
      </c>
      <c r="I56" s="8">
        <v>100000</v>
      </c>
      <c r="J56" s="6">
        <v>1115128900</v>
      </c>
      <c r="K56" s="9">
        <v>3.234</v>
      </c>
      <c r="L56" s="50">
        <v>93.88</v>
      </c>
      <c r="M56" s="50"/>
      <c r="N56" s="10">
        <v>0</v>
      </c>
      <c r="O56" s="11">
        <v>0</v>
      </c>
      <c r="P56" s="8">
        <v>0</v>
      </c>
      <c r="Q56" s="12">
        <v>76202735</v>
      </c>
      <c r="R56" s="6">
        <v>1191331635</v>
      </c>
      <c r="S56" s="13">
        <v>2878546.72</v>
      </c>
      <c r="T56" s="13">
        <v>0</v>
      </c>
      <c r="U56" s="13">
        <v>0</v>
      </c>
      <c r="V56" s="14">
        <v>336.25</v>
      </c>
      <c r="W56" s="14">
        <v>0</v>
      </c>
      <c r="X56" s="14">
        <v>2878210.47</v>
      </c>
      <c r="Y56" s="15">
        <v>0</v>
      </c>
      <c r="Z56" s="13">
        <v>2878210.47</v>
      </c>
      <c r="AA56" s="16">
        <v>0</v>
      </c>
      <c r="AB56" s="16">
        <v>0</v>
      </c>
      <c r="AC56" s="13">
        <v>119133.16</v>
      </c>
      <c r="AD56" s="14">
        <v>20698625</v>
      </c>
      <c r="AE56" s="14">
        <v>0</v>
      </c>
      <c r="AF56" s="14">
        <v>0</v>
      </c>
      <c r="AG56" s="14">
        <v>11945493</v>
      </c>
      <c r="AH56" s="14">
        <v>0</v>
      </c>
      <c r="AI56" s="14">
        <v>417396</v>
      </c>
      <c r="AJ56" s="17">
        <v>36058857.629999995</v>
      </c>
      <c r="AK56" s="18">
        <v>10520700</v>
      </c>
      <c r="AL56" s="18">
        <v>0</v>
      </c>
      <c r="AM56" s="18">
        <v>372521800</v>
      </c>
      <c r="AN56" s="18">
        <v>5027800</v>
      </c>
      <c r="AO56" s="18">
        <v>1488700</v>
      </c>
      <c r="AP56" s="18">
        <v>8203600</v>
      </c>
      <c r="AQ56" s="6">
        <v>397762600</v>
      </c>
      <c r="AR56" s="15">
        <v>2145000</v>
      </c>
      <c r="AS56" s="15">
        <v>2120038</v>
      </c>
      <c r="AT56" s="15">
        <v>721000</v>
      </c>
      <c r="AU56" s="13">
        <v>4986038</v>
      </c>
      <c r="AV56" s="18">
        <v>9250</v>
      </c>
      <c r="AW56" s="18">
        <v>28250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983000</v>
      </c>
      <c r="BN56" s="18">
        <v>983000</v>
      </c>
      <c r="BO56" s="18">
        <v>0</v>
      </c>
      <c r="BP56" s="18">
        <v>76729</v>
      </c>
      <c r="BQ56" s="18">
        <v>0</v>
      </c>
      <c r="BR56" s="18"/>
      <c r="BS56" s="19">
        <f t="shared" si="0"/>
        <v>16931531</v>
      </c>
    </row>
    <row r="57" spans="1:71" ht="15.75" customHeight="1">
      <c r="A57" s="3" t="s">
        <v>231</v>
      </c>
      <c r="B57" s="3" t="s">
        <v>232</v>
      </c>
      <c r="C57" s="3" t="s">
        <v>173</v>
      </c>
      <c r="D57" s="5">
        <v>925686250</v>
      </c>
      <c r="E57" s="5">
        <v>1045181250</v>
      </c>
      <c r="F57" s="6">
        <v>1970867500</v>
      </c>
      <c r="G57" s="7">
        <v>0</v>
      </c>
      <c r="H57" s="7">
        <v>1970867500</v>
      </c>
      <c r="I57" s="8">
        <v>74160</v>
      </c>
      <c r="J57" s="6">
        <v>1970941660</v>
      </c>
      <c r="K57" s="9">
        <v>3.3049999999999997</v>
      </c>
      <c r="L57" s="50">
        <v>74.16</v>
      </c>
      <c r="M57" s="50"/>
      <c r="N57" s="10">
        <v>0</v>
      </c>
      <c r="O57" s="11">
        <v>0</v>
      </c>
      <c r="P57" s="8">
        <v>0</v>
      </c>
      <c r="Q57" s="12">
        <v>701570411</v>
      </c>
      <c r="R57" s="6">
        <v>2672512071</v>
      </c>
      <c r="S57" s="13">
        <v>6457438.58</v>
      </c>
      <c r="T57" s="13">
        <v>0</v>
      </c>
      <c r="U57" s="13">
        <v>0</v>
      </c>
      <c r="V57" s="14">
        <v>5690.56</v>
      </c>
      <c r="W57" s="14">
        <v>0</v>
      </c>
      <c r="X57" s="14">
        <v>6451748.0200000005</v>
      </c>
      <c r="Y57" s="15">
        <v>0</v>
      </c>
      <c r="Z57" s="13">
        <v>6451748.0200000005</v>
      </c>
      <c r="AA57" s="16">
        <v>0</v>
      </c>
      <c r="AB57" s="16">
        <v>0</v>
      </c>
      <c r="AC57" s="13">
        <v>267251.21</v>
      </c>
      <c r="AD57" s="14">
        <v>39234353</v>
      </c>
      <c r="AE57" s="14">
        <v>0</v>
      </c>
      <c r="AF57" s="14">
        <v>0</v>
      </c>
      <c r="AG57" s="14">
        <v>18290339</v>
      </c>
      <c r="AH57" s="14">
        <v>0</v>
      </c>
      <c r="AI57" s="14">
        <v>885093.58</v>
      </c>
      <c r="AJ57" s="17">
        <v>65128784.81</v>
      </c>
      <c r="AK57" s="18">
        <v>39773800</v>
      </c>
      <c r="AL57" s="18">
        <v>23477300</v>
      </c>
      <c r="AM57" s="18">
        <v>62277200</v>
      </c>
      <c r="AN57" s="18">
        <v>72166500</v>
      </c>
      <c r="AO57" s="18">
        <v>15339300</v>
      </c>
      <c r="AP57" s="18">
        <v>6969500</v>
      </c>
      <c r="AQ57" s="6">
        <v>220003600</v>
      </c>
      <c r="AR57" s="15">
        <v>1700000</v>
      </c>
      <c r="AS57" s="15">
        <v>7699423.62</v>
      </c>
      <c r="AT57" s="15">
        <v>181687.97</v>
      </c>
      <c r="AU57" s="13">
        <v>9581111.590000002</v>
      </c>
      <c r="AV57" s="18">
        <v>30750</v>
      </c>
      <c r="AW57" s="18">
        <v>62500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/>
      <c r="BS57" s="19">
        <f t="shared" si="0"/>
        <v>27871450.590000004</v>
      </c>
    </row>
    <row r="58" spans="1:71" ht="15.75" customHeight="1">
      <c r="A58" s="3" t="s">
        <v>233</v>
      </c>
      <c r="B58" s="3" t="s">
        <v>234</v>
      </c>
      <c r="C58" s="3" t="s">
        <v>173</v>
      </c>
      <c r="D58" s="5">
        <v>1440935300</v>
      </c>
      <c r="E58" s="5">
        <v>1266778450</v>
      </c>
      <c r="F58" s="6">
        <v>2707713750</v>
      </c>
      <c r="G58" s="7">
        <v>215300</v>
      </c>
      <c r="H58" s="7">
        <v>2707498450</v>
      </c>
      <c r="I58" s="8">
        <v>3801241</v>
      </c>
      <c r="J58" s="6">
        <v>2711299691</v>
      </c>
      <c r="K58" s="9">
        <v>3.04</v>
      </c>
      <c r="L58" s="50">
        <v>83.99</v>
      </c>
      <c r="M58" s="50"/>
      <c r="N58" s="10">
        <v>0</v>
      </c>
      <c r="O58" s="11">
        <v>0</v>
      </c>
      <c r="P58" s="8">
        <v>0</v>
      </c>
      <c r="Q58" s="12">
        <v>534467815</v>
      </c>
      <c r="R58" s="6">
        <v>3245767506</v>
      </c>
      <c r="S58" s="13">
        <v>7842563.02</v>
      </c>
      <c r="T58" s="13">
        <v>0</v>
      </c>
      <c r="U58" s="13">
        <v>0</v>
      </c>
      <c r="V58" s="14">
        <v>139277.27</v>
      </c>
      <c r="W58" s="14">
        <v>0</v>
      </c>
      <c r="X58" s="14">
        <v>7703285.75</v>
      </c>
      <c r="Y58" s="15">
        <v>0</v>
      </c>
      <c r="Z58" s="13">
        <v>7703285.75</v>
      </c>
      <c r="AA58" s="16">
        <v>0</v>
      </c>
      <c r="AB58" s="16">
        <v>0</v>
      </c>
      <c r="AC58" s="13">
        <v>324576.75</v>
      </c>
      <c r="AD58" s="14">
        <v>41099723</v>
      </c>
      <c r="AE58" s="14">
        <v>0</v>
      </c>
      <c r="AF58" s="14">
        <v>0</v>
      </c>
      <c r="AG58" s="14">
        <v>32204321.03</v>
      </c>
      <c r="AH58" s="14">
        <v>0</v>
      </c>
      <c r="AI58" s="14">
        <v>1075422.51</v>
      </c>
      <c r="AJ58" s="17">
        <v>82407329.04</v>
      </c>
      <c r="AK58" s="18">
        <v>37667100</v>
      </c>
      <c r="AL58" s="18">
        <v>13142900</v>
      </c>
      <c r="AM58" s="18">
        <v>342399600</v>
      </c>
      <c r="AN58" s="18">
        <v>31345100</v>
      </c>
      <c r="AO58" s="18">
        <v>38630700</v>
      </c>
      <c r="AP58" s="18">
        <v>16223050</v>
      </c>
      <c r="AQ58" s="6">
        <v>479408450</v>
      </c>
      <c r="AR58" s="15">
        <v>3900000</v>
      </c>
      <c r="AS58" s="15">
        <v>4308698.75</v>
      </c>
      <c r="AT58" s="15">
        <v>890000</v>
      </c>
      <c r="AU58" s="13">
        <v>9098698.75</v>
      </c>
      <c r="AV58" s="18">
        <v>17500</v>
      </c>
      <c r="AW58" s="18">
        <v>95000</v>
      </c>
      <c r="AX58" s="18">
        <v>0</v>
      </c>
      <c r="AY58" s="18">
        <v>215300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215300</v>
      </c>
      <c r="BO58" s="18">
        <v>0</v>
      </c>
      <c r="BP58" s="18">
        <v>0</v>
      </c>
      <c r="BQ58" s="18">
        <v>0</v>
      </c>
      <c r="BR58" s="18"/>
      <c r="BS58" s="19">
        <f t="shared" si="0"/>
        <v>41303019.78</v>
      </c>
    </row>
    <row r="59" spans="1:71" ht="15.75" customHeight="1">
      <c r="A59" s="3" t="s">
        <v>235</v>
      </c>
      <c r="B59" s="3" t="s">
        <v>236</v>
      </c>
      <c r="C59" s="3" t="s">
        <v>173</v>
      </c>
      <c r="D59" s="5">
        <v>2812740940</v>
      </c>
      <c r="E59" s="5">
        <v>2974229400</v>
      </c>
      <c r="F59" s="6">
        <v>5786970340</v>
      </c>
      <c r="G59" s="7">
        <v>2099200</v>
      </c>
      <c r="H59" s="7">
        <v>5784871140</v>
      </c>
      <c r="I59" s="8">
        <v>0</v>
      </c>
      <c r="J59" s="6">
        <v>5784871140</v>
      </c>
      <c r="K59" s="9">
        <v>1.9509999999999998</v>
      </c>
      <c r="L59" s="50">
        <v>89.9</v>
      </c>
      <c r="M59" s="50"/>
      <c r="N59" s="10">
        <v>0</v>
      </c>
      <c r="O59" s="11">
        <v>0</v>
      </c>
      <c r="P59" s="8">
        <v>0</v>
      </c>
      <c r="Q59" s="12">
        <v>675118036</v>
      </c>
      <c r="R59" s="6">
        <v>6459989176</v>
      </c>
      <c r="S59" s="13">
        <v>15608903.63</v>
      </c>
      <c r="T59" s="13">
        <v>0</v>
      </c>
      <c r="U59" s="13">
        <v>0</v>
      </c>
      <c r="V59" s="14">
        <v>42234.82</v>
      </c>
      <c r="W59" s="14">
        <v>0</v>
      </c>
      <c r="X59" s="14">
        <v>15566668.81</v>
      </c>
      <c r="Y59" s="15">
        <v>0</v>
      </c>
      <c r="Z59" s="13">
        <v>15566668.81</v>
      </c>
      <c r="AA59" s="16">
        <v>0</v>
      </c>
      <c r="AB59" s="16">
        <v>0</v>
      </c>
      <c r="AC59" s="13">
        <v>645998.92</v>
      </c>
      <c r="AD59" s="14">
        <v>67160783</v>
      </c>
      <c r="AE59" s="14">
        <v>0</v>
      </c>
      <c r="AF59" s="14">
        <v>0</v>
      </c>
      <c r="AG59" s="14">
        <v>26448954.4</v>
      </c>
      <c r="AH59" s="14">
        <v>578487.11</v>
      </c>
      <c r="AI59" s="14">
        <v>2411684.12</v>
      </c>
      <c r="AJ59" s="17">
        <v>112812576.36</v>
      </c>
      <c r="AK59" s="18">
        <v>78753700</v>
      </c>
      <c r="AL59" s="18">
        <v>2803100</v>
      </c>
      <c r="AM59" s="18">
        <v>380507600</v>
      </c>
      <c r="AN59" s="18">
        <v>33144400</v>
      </c>
      <c r="AO59" s="18">
        <v>1700500</v>
      </c>
      <c r="AP59" s="18">
        <v>26055900</v>
      </c>
      <c r="AQ59" s="6">
        <v>522965200</v>
      </c>
      <c r="AR59" s="15">
        <v>5481656.9</v>
      </c>
      <c r="AS59" s="15">
        <v>9136945.02</v>
      </c>
      <c r="AT59" s="15">
        <v>495000</v>
      </c>
      <c r="AU59" s="13">
        <v>15113601.92</v>
      </c>
      <c r="AV59" s="18">
        <v>17500</v>
      </c>
      <c r="AW59" s="18">
        <v>106000</v>
      </c>
      <c r="AX59" s="18">
        <v>0</v>
      </c>
      <c r="AY59" s="18">
        <v>2099200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2099200</v>
      </c>
      <c r="BO59" s="18">
        <v>0</v>
      </c>
      <c r="BP59" s="18">
        <v>0</v>
      </c>
      <c r="BQ59" s="18">
        <v>0</v>
      </c>
      <c r="BR59" s="18"/>
      <c r="BS59" s="19">
        <f t="shared" si="0"/>
        <v>41562556.32</v>
      </c>
    </row>
    <row r="60" spans="1:71" ht="15.75" customHeight="1">
      <c r="A60" s="3" t="s">
        <v>237</v>
      </c>
      <c r="B60" s="3" t="s">
        <v>238</v>
      </c>
      <c r="C60" s="3" t="s">
        <v>173</v>
      </c>
      <c r="D60" s="5">
        <v>776249600</v>
      </c>
      <c r="E60" s="5">
        <v>734616000</v>
      </c>
      <c r="F60" s="6">
        <v>1510865600</v>
      </c>
      <c r="G60" s="7">
        <v>117900</v>
      </c>
      <c r="H60" s="7">
        <v>1510747700</v>
      </c>
      <c r="I60" s="8">
        <v>80380</v>
      </c>
      <c r="J60" s="6">
        <v>1510828080</v>
      </c>
      <c r="K60" s="9">
        <v>2.4339999999999997</v>
      </c>
      <c r="L60" s="50">
        <v>101.66</v>
      </c>
      <c r="M60" s="50"/>
      <c r="N60" s="10">
        <v>0</v>
      </c>
      <c r="O60" s="11">
        <v>0</v>
      </c>
      <c r="P60" s="8">
        <v>18167811</v>
      </c>
      <c r="Q60" s="12">
        <v>0</v>
      </c>
      <c r="R60" s="6">
        <v>1492660269</v>
      </c>
      <c r="S60" s="13">
        <v>3606629.93</v>
      </c>
      <c r="T60" s="13">
        <v>0</v>
      </c>
      <c r="U60" s="13">
        <v>0</v>
      </c>
      <c r="V60" s="14">
        <v>8146.75</v>
      </c>
      <c r="W60" s="14">
        <v>0</v>
      </c>
      <c r="X60" s="14">
        <v>3598483.18</v>
      </c>
      <c r="Y60" s="15">
        <v>0</v>
      </c>
      <c r="Z60" s="13">
        <v>3598483.18</v>
      </c>
      <c r="AA60" s="16">
        <v>0</v>
      </c>
      <c r="AB60" s="16">
        <v>0</v>
      </c>
      <c r="AC60" s="13">
        <v>149266.03</v>
      </c>
      <c r="AD60" s="14">
        <v>20365711</v>
      </c>
      <c r="AE60" s="14">
        <v>0</v>
      </c>
      <c r="AF60" s="14">
        <v>0</v>
      </c>
      <c r="AG60" s="14">
        <v>12172442</v>
      </c>
      <c r="AH60" s="14">
        <v>0</v>
      </c>
      <c r="AI60" s="14">
        <v>487007</v>
      </c>
      <c r="AJ60" s="17">
        <v>36772909.21</v>
      </c>
      <c r="AK60" s="18">
        <v>18838300</v>
      </c>
      <c r="AL60" s="18" t="s">
        <v>1531</v>
      </c>
      <c r="AM60" s="18">
        <v>29968600</v>
      </c>
      <c r="AN60" s="18">
        <v>15345200</v>
      </c>
      <c r="AO60" s="18">
        <v>0</v>
      </c>
      <c r="AP60" s="18">
        <v>32997300</v>
      </c>
      <c r="AQ60" s="6">
        <v>97149400</v>
      </c>
      <c r="AR60" s="15">
        <v>2500000</v>
      </c>
      <c r="AS60" s="15">
        <v>3413881.33</v>
      </c>
      <c r="AT60" s="15">
        <v>370000</v>
      </c>
      <c r="AU60" s="13">
        <v>6283881.33</v>
      </c>
      <c r="AV60" s="18">
        <v>4500</v>
      </c>
      <c r="AW60" s="18">
        <v>41750</v>
      </c>
      <c r="AX60" s="18">
        <v>0</v>
      </c>
      <c r="AY60" s="18">
        <v>117900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117900</v>
      </c>
      <c r="BO60" s="18">
        <v>0</v>
      </c>
      <c r="BP60" s="18">
        <v>0</v>
      </c>
      <c r="BQ60" s="18">
        <v>0</v>
      </c>
      <c r="BR60" s="18"/>
      <c r="BS60" s="19">
        <f t="shared" si="0"/>
        <v>18456323.33</v>
      </c>
    </row>
    <row r="61" spans="1:71" ht="15.75" customHeight="1">
      <c r="A61" s="3" t="s">
        <v>239</v>
      </c>
      <c r="B61" s="3" t="s">
        <v>240</v>
      </c>
      <c r="C61" s="3" t="s">
        <v>173</v>
      </c>
      <c r="D61" s="5">
        <v>551262900</v>
      </c>
      <c r="E61" s="5">
        <v>525763300</v>
      </c>
      <c r="F61" s="6">
        <v>1077026200</v>
      </c>
      <c r="G61" s="7">
        <v>0</v>
      </c>
      <c r="H61" s="7">
        <v>1077026200</v>
      </c>
      <c r="I61" s="8">
        <v>0</v>
      </c>
      <c r="J61" s="6">
        <v>1077026200</v>
      </c>
      <c r="K61" s="9">
        <v>3.1959999999999997</v>
      </c>
      <c r="L61" s="50">
        <v>83.38</v>
      </c>
      <c r="M61" s="50"/>
      <c r="N61" s="10">
        <v>0</v>
      </c>
      <c r="O61" s="11">
        <v>0</v>
      </c>
      <c r="P61" s="8">
        <v>0</v>
      </c>
      <c r="Q61" s="12">
        <v>226756313</v>
      </c>
      <c r="R61" s="6">
        <v>1303782513</v>
      </c>
      <c r="S61" s="13">
        <v>3150255.37</v>
      </c>
      <c r="T61" s="13">
        <v>0</v>
      </c>
      <c r="U61" s="13">
        <v>0</v>
      </c>
      <c r="V61" s="14">
        <v>2849.18</v>
      </c>
      <c r="W61" s="14">
        <v>0</v>
      </c>
      <c r="X61" s="14">
        <v>3147406.19</v>
      </c>
      <c r="Y61" s="15">
        <v>0</v>
      </c>
      <c r="Z61" s="13">
        <v>3147406.19</v>
      </c>
      <c r="AA61" s="16">
        <v>0</v>
      </c>
      <c r="AB61" s="16">
        <v>0</v>
      </c>
      <c r="AC61" s="13">
        <v>130378.25</v>
      </c>
      <c r="AD61" s="14">
        <v>22455969</v>
      </c>
      <c r="AE61" s="14">
        <v>0</v>
      </c>
      <c r="AF61" s="14">
        <v>0</v>
      </c>
      <c r="AG61" s="14">
        <v>8143392.29</v>
      </c>
      <c r="AH61" s="14">
        <v>107702.62</v>
      </c>
      <c r="AI61" s="14">
        <v>429680.19</v>
      </c>
      <c r="AJ61" s="17">
        <v>34414528.54</v>
      </c>
      <c r="AK61" s="18">
        <v>30754300</v>
      </c>
      <c r="AL61" s="18">
        <v>5438100</v>
      </c>
      <c r="AM61" s="18">
        <v>16671200</v>
      </c>
      <c r="AN61" s="18">
        <v>30075600</v>
      </c>
      <c r="AO61" s="18">
        <v>730000</v>
      </c>
      <c r="AP61" s="18">
        <v>35849200</v>
      </c>
      <c r="AQ61" s="6">
        <v>119518400</v>
      </c>
      <c r="AR61" s="15">
        <v>1283000</v>
      </c>
      <c r="AS61" s="15">
        <v>1470883.67</v>
      </c>
      <c r="AT61" s="15">
        <v>276239.1</v>
      </c>
      <c r="AU61" s="13">
        <v>3030122.77</v>
      </c>
      <c r="AV61" s="18">
        <v>4500</v>
      </c>
      <c r="AW61" s="18">
        <v>38250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/>
      <c r="BS61" s="19">
        <f t="shared" si="0"/>
        <v>11173515.06</v>
      </c>
    </row>
    <row r="62" spans="1:71" ht="15.75" customHeight="1">
      <c r="A62" s="3" t="s">
        <v>241</v>
      </c>
      <c r="B62" s="3" t="s">
        <v>242</v>
      </c>
      <c r="C62" s="3" t="s">
        <v>173</v>
      </c>
      <c r="D62" s="5">
        <v>1020409300</v>
      </c>
      <c r="E62" s="5">
        <v>1056968470</v>
      </c>
      <c r="F62" s="6">
        <v>2077377770</v>
      </c>
      <c r="G62" s="7">
        <v>0</v>
      </c>
      <c r="H62" s="7">
        <v>2077377770</v>
      </c>
      <c r="I62" s="8">
        <v>2196919</v>
      </c>
      <c r="J62" s="6">
        <v>2079574689</v>
      </c>
      <c r="K62" s="9">
        <v>2.4579999999999997</v>
      </c>
      <c r="L62" s="50">
        <v>87.58</v>
      </c>
      <c r="M62" s="50"/>
      <c r="N62" s="10">
        <v>0</v>
      </c>
      <c r="O62" s="11">
        <v>0</v>
      </c>
      <c r="P62" s="8">
        <v>0</v>
      </c>
      <c r="Q62" s="12">
        <v>302104393</v>
      </c>
      <c r="R62" s="6">
        <v>2381679082</v>
      </c>
      <c r="S62" s="13">
        <v>5754715.41</v>
      </c>
      <c r="T62" s="13">
        <v>0</v>
      </c>
      <c r="U62" s="13">
        <v>0</v>
      </c>
      <c r="V62" s="14">
        <v>15720.83</v>
      </c>
      <c r="W62" s="14">
        <v>0</v>
      </c>
      <c r="X62" s="14">
        <v>5738994.58</v>
      </c>
      <c r="Y62" s="15">
        <v>0</v>
      </c>
      <c r="Z62" s="13">
        <v>5738994.58</v>
      </c>
      <c r="AA62" s="16">
        <v>0</v>
      </c>
      <c r="AB62" s="16">
        <v>0</v>
      </c>
      <c r="AC62" s="13">
        <v>238167.91</v>
      </c>
      <c r="AD62" s="14">
        <v>17690538</v>
      </c>
      <c r="AE62" s="14">
        <v>14533207</v>
      </c>
      <c r="AF62" s="14">
        <v>0</v>
      </c>
      <c r="AG62" s="14">
        <v>12031140</v>
      </c>
      <c r="AH62" s="14">
        <v>103979</v>
      </c>
      <c r="AI62" s="14">
        <v>778684</v>
      </c>
      <c r="AJ62" s="17">
        <v>51114710.49</v>
      </c>
      <c r="AK62" s="18">
        <v>45685600</v>
      </c>
      <c r="AL62" s="18">
        <v>32528900</v>
      </c>
      <c r="AM62" s="18">
        <v>25113400</v>
      </c>
      <c r="AN62" s="18">
        <v>43333600</v>
      </c>
      <c r="AO62" s="18">
        <v>0</v>
      </c>
      <c r="AP62" s="18">
        <v>7995000</v>
      </c>
      <c r="AQ62" s="6">
        <v>154656500</v>
      </c>
      <c r="AR62" s="15">
        <v>3650000</v>
      </c>
      <c r="AS62" s="15">
        <v>3343373</v>
      </c>
      <c r="AT62" s="15">
        <v>200000</v>
      </c>
      <c r="AU62" s="13">
        <v>7193373</v>
      </c>
      <c r="AV62" s="18">
        <v>1375</v>
      </c>
      <c r="AW62" s="18">
        <v>35000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/>
      <c r="BS62" s="19">
        <f t="shared" si="0"/>
        <v>19224513</v>
      </c>
    </row>
    <row r="63" spans="1:71" ht="15.75" customHeight="1">
      <c r="A63" s="3" t="s">
        <v>243</v>
      </c>
      <c r="B63" s="3" t="s">
        <v>244</v>
      </c>
      <c r="C63" s="3" t="s">
        <v>173</v>
      </c>
      <c r="D63" s="5">
        <v>260988400</v>
      </c>
      <c r="E63" s="5">
        <v>631536100</v>
      </c>
      <c r="F63" s="6">
        <v>892524500</v>
      </c>
      <c r="G63" s="7">
        <v>0</v>
      </c>
      <c r="H63" s="7">
        <v>892524500</v>
      </c>
      <c r="I63" s="8">
        <v>1258992</v>
      </c>
      <c r="J63" s="6">
        <v>893783492</v>
      </c>
      <c r="K63" s="9">
        <v>2.295</v>
      </c>
      <c r="L63" s="50">
        <v>93.99</v>
      </c>
      <c r="M63" s="50"/>
      <c r="N63" s="10">
        <v>0</v>
      </c>
      <c r="O63" s="11">
        <v>0</v>
      </c>
      <c r="P63" s="8">
        <v>0</v>
      </c>
      <c r="Q63" s="12">
        <v>64535963</v>
      </c>
      <c r="R63" s="6">
        <v>958319455</v>
      </c>
      <c r="S63" s="13">
        <v>2315532.67</v>
      </c>
      <c r="T63" s="13">
        <v>0</v>
      </c>
      <c r="U63" s="13">
        <v>0</v>
      </c>
      <c r="V63" s="14">
        <v>9384.39</v>
      </c>
      <c r="W63" s="14">
        <v>0</v>
      </c>
      <c r="X63" s="14">
        <v>2306148.28</v>
      </c>
      <c r="Y63" s="15">
        <v>0</v>
      </c>
      <c r="Z63" s="13">
        <v>2306148.28</v>
      </c>
      <c r="AA63" s="16">
        <v>0</v>
      </c>
      <c r="AB63" s="16">
        <v>0</v>
      </c>
      <c r="AC63" s="13">
        <v>95831.95</v>
      </c>
      <c r="AD63" s="14">
        <v>9168049</v>
      </c>
      <c r="AE63" s="14">
        <v>0</v>
      </c>
      <c r="AF63" s="14">
        <v>0</v>
      </c>
      <c r="AG63" s="14">
        <v>8933937</v>
      </c>
      <c r="AH63" s="14">
        <v>0</v>
      </c>
      <c r="AI63" s="14">
        <v>0</v>
      </c>
      <c r="AJ63" s="17">
        <v>20503966.23</v>
      </c>
      <c r="AK63" s="18">
        <v>9744300</v>
      </c>
      <c r="AL63" s="18">
        <v>0</v>
      </c>
      <c r="AM63" s="18">
        <v>10520800</v>
      </c>
      <c r="AN63" s="18">
        <v>992500</v>
      </c>
      <c r="AO63" s="18">
        <v>0</v>
      </c>
      <c r="AP63" s="18">
        <v>193035400</v>
      </c>
      <c r="AQ63" s="6">
        <v>214293000</v>
      </c>
      <c r="AR63" s="15">
        <v>1550000</v>
      </c>
      <c r="AS63" s="15">
        <v>1779707</v>
      </c>
      <c r="AT63" s="15">
        <v>130000</v>
      </c>
      <c r="AU63" s="13">
        <v>3459707</v>
      </c>
      <c r="AV63" s="18">
        <v>2750</v>
      </c>
      <c r="AW63" s="18">
        <v>10000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/>
      <c r="BS63" s="19">
        <f t="shared" si="0"/>
        <v>12393644</v>
      </c>
    </row>
    <row r="64" spans="1:71" ht="15.75" customHeight="1">
      <c r="A64" s="3" t="s">
        <v>245</v>
      </c>
      <c r="B64" s="3" t="s">
        <v>246</v>
      </c>
      <c r="C64" s="3" t="s">
        <v>173</v>
      </c>
      <c r="D64" s="5">
        <v>774707400</v>
      </c>
      <c r="E64" s="5">
        <v>825606700</v>
      </c>
      <c r="F64" s="6">
        <v>1600314100</v>
      </c>
      <c r="G64" s="7">
        <v>0</v>
      </c>
      <c r="H64" s="7">
        <v>1600314100</v>
      </c>
      <c r="I64" s="8">
        <v>908597</v>
      </c>
      <c r="J64" s="6">
        <v>1601222697</v>
      </c>
      <c r="K64" s="9">
        <v>3.6479999999999997</v>
      </c>
      <c r="L64" s="50">
        <v>77.09</v>
      </c>
      <c r="M64" s="50"/>
      <c r="N64" s="10">
        <v>0</v>
      </c>
      <c r="O64" s="11">
        <v>0</v>
      </c>
      <c r="P64" s="8">
        <v>0</v>
      </c>
      <c r="Q64" s="12">
        <v>478123254</v>
      </c>
      <c r="R64" s="6">
        <v>2079345951</v>
      </c>
      <c r="S64" s="13">
        <v>5024205.1</v>
      </c>
      <c r="T64" s="13">
        <v>0</v>
      </c>
      <c r="U64" s="13">
        <v>0</v>
      </c>
      <c r="V64" s="14">
        <v>2237.68</v>
      </c>
      <c r="W64" s="14">
        <v>0</v>
      </c>
      <c r="X64" s="14">
        <v>5021967.42</v>
      </c>
      <c r="Y64" s="15">
        <v>0</v>
      </c>
      <c r="Z64" s="13">
        <v>5021967.42</v>
      </c>
      <c r="AA64" s="16">
        <v>0</v>
      </c>
      <c r="AB64" s="16">
        <v>0</v>
      </c>
      <c r="AC64" s="13">
        <v>207934.6</v>
      </c>
      <c r="AD64" s="14">
        <v>35866417</v>
      </c>
      <c r="AE64" s="14">
        <v>0</v>
      </c>
      <c r="AF64" s="14">
        <v>0</v>
      </c>
      <c r="AG64" s="14">
        <v>16532846</v>
      </c>
      <c r="AH64" s="14">
        <v>80061</v>
      </c>
      <c r="AI64" s="14">
        <v>689051</v>
      </c>
      <c r="AJ64" s="17">
        <v>58398277.019999996</v>
      </c>
      <c r="AK64" s="18">
        <v>62099800</v>
      </c>
      <c r="AL64" s="18">
        <v>9728300</v>
      </c>
      <c r="AM64" s="18">
        <v>50893800</v>
      </c>
      <c r="AN64" s="18">
        <v>23107100</v>
      </c>
      <c r="AO64" s="18">
        <v>99800</v>
      </c>
      <c r="AP64" s="18">
        <v>4948200</v>
      </c>
      <c r="AQ64" s="6">
        <v>150877000</v>
      </c>
      <c r="AR64" s="15">
        <v>1665000</v>
      </c>
      <c r="AS64" s="15">
        <v>3638408.69</v>
      </c>
      <c r="AT64" s="15">
        <v>487000</v>
      </c>
      <c r="AU64" s="13">
        <v>5790408.6899999995</v>
      </c>
      <c r="AV64" s="18">
        <v>12000</v>
      </c>
      <c r="AW64" s="18">
        <v>59000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/>
      <c r="BS64" s="19">
        <f t="shared" si="0"/>
        <v>22323254.689999998</v>
      </c>
    </row>
    <row r="65" spans="1:71" ht="15.75" customHeight="1">
      <c r="A65" s="3" t="s">
        <v>247</v>
      </c>
      <c r="B65" s="3" t="s">
        <v>248</v>
      </c>
      <c r="C65" s="3" t="s">
        <v>173</v>
      </c>
      <c r="D65" s="5">
        <v>817282900</v>
      </c>
      <c r="E65" s="5">
        <v>1056815000</v>
      </c>
      <c r="F65" s="6">
        <v>1874097900</v>
      </c>
      <c r="G65" s="7">
        <v>0</v>
      </c>
      <c r="H65" s="7">
        <v>1874097900</v>
      </c>
      <c r="I65" s="8">
        <v>2262061</v>
      </c>
      <c r="J65" s="6">
        <v>1876359961</v>
      </c>
      <c r="K65" s="9">
        <v>2.802</v>
      </c>
      <c r="L65" s="50">
        <v>96.95</v>
      </c>
      <c r="M65" s="50"/>
      <c r="N65" s="10">
        <v>0</v>
      </c>
      <c r="O65" s="11">
        <v>0</v>
      </c>
      <c r="P65" s="8">
        <v>0</v>
      </c>
      <c r="Q65" s="12">
        <v>64309685</v>
      </c>
      <c r="R65" s="6">
        <v>1940669646</v>
      </c>
      <c r="S65" s="13">
        <v>4689129.45</v>
      </c>
      <c r="T65" s="13">
        <v>0</v>
      </c>
      <c r="U65" s="13">
        <v>0</v>
      </c>
      <c r="V65" s="14">
        <v>39880.74</v>
      </c>
      <c r="W65" s="14">
        <v>0</v>
      </c>
      <c r="X65" s="14">
        <v>4649248.71</v>
      </c>
      <c r="Y65" s="15">
        <v>0</v>
      </c>
      <c r="Z65" s="13">
        <v>4649248.71</v>
      </c>
      <c r="AA65" s="16">
        <v>0</v>
      </c>
      <c r="AB65" s="16">
        <v>0</v>
      </c>
      <c r="AC65" s="13">
        <v>194066.96</v>
      </c>
      <c r="AD65" s="14">
        <v>28579083</v>
      </c>
      <c r="AE65" s="14">
        <v>0</v>
      </c>
      <c r="AF65" s="14">
        <v>0</v>
      </c>
      <c r="AG65" s="14">
        <v>18479883</v>
      </c>
      <c r="AH65" s="14">
        <v>0</v>
      </c>
      <c r="AI65" s="14">
        <v>669536</v>
      </c>
      <c r="AJ65" s="17">
        <v>52571817.67</v>
      </c>
      <c r="AK65" s="18">
        <v>44284600</v>
      </c>
      <c r="AL65" s="18">
        <v>22611000</v>
      </c>
      <c r="AM65" s="18">
        <v>130964500</v>
      </c>
      <c r="AN65" s="18">
        <v>11301100</v>
      </c>
      <c r="AO65" s="18">
        <v>187172900</v>
      </c>
      <c r="AP65" s="18">
        <v>9218400</v>
      </c>
      <c r="AQ65" s="6">
        <v>405552500</v>
      </c>
      <c r="AR65" s="15">
        <v>3548065</v>
      </c>
      <c r="AS65" s="15">
        <v>3682991</v>
      </c>
      <c r="AT65" s="15">
        <v>450000</v>
      </c>
      <c r="AU65" s="13">
        <v>7681056</v>
      </c>
      <c r="AV65" s="18">
        <v>13000</v>
      </c>
      <c r="AW65" s="18">
        <v>58500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/>
      <c r="BS65" s="19">
        <f t="shared" si="0"/>
        <v>26160939</v>
      </c>
    </row>
    <row r="66" spans="1:71" ht="15.75" customHeight="1">
      <c r="A66" s="3" t="s">
        <v>249</v>
      </c>
      <c r="B66" s="3" t="s">
        <v>250</v>
      </c>
      <c r="C66" s="3" t="s">
        <v>173</v>
      </c>
      <c r="D66" s="5">
        <v>433365600</v>
      </c>
      <c r="E66" s="5">
        <v>432005300</v>
      </c>
      <c r="F66" s="6">
        <v>865370900</v>
      </c>
      <c r="G66" s="7">
        <v>0</v>
      </c>
      <c r="H66" s="7">
        <v>865370900</v>
      </c>
      <c r="I66" s="8">
        <v>908803</v>
      </c>
      <c r="J66" s="6">
        <v>866279703</v>
      </c>
      <c r="K66" s="9">
        <v>3.026</v>
      </c>
      <c r="L66" s="50">
        <v>88.28</v>
      </c>
      <c r="M66" s="50"/>
      <c r="N66" s="10">
        <v>0</v>
      </c>
      <c r="O66" s="11">
        <v>0</v>
      </c>
      <c r="P66" s="8">
        <v>0</v>
      </c>
      <c r="Q66" s="12">
        <v>122752095</v>
      </c>
      <c r="R66" s="6">
        <v>989031798</v>
      </c>
      <c r="S66" s="13">
        <v>2389741.16</v>
      </c>
      <c r="T66" s="13">
        <v>0</v>
      </c>
      <c r="U66" s="13">
        <v>0</v>
      </c>
      <c r="V66" s="14">
        <v>28307.83</v>
      </c>
      <c r="W66" s="14">
        <v>0</v>
      </c>
      <c r="X66" s="14">
        <v>2361433.33</v>
      </c>
      <c r="Y66" s="15">
        <v>0</v>
      </c>
      <c r="Z66" s="13">
        <v>2361433.33</v>
      </c>
      <c r="AA66" s="16">
        <v>0</v>
      </c>
      <c r="AB66" s="16">
        <v>0</v>
      </c>
      <c r="AC66" s="13">
        <v>98903.18</v>
      </c>
      <c r="AD66" s="14">
        <v>10171165</v>
      </c>
      <c r="AE66" s="14">
        <v>5952801</v>
      </c>
      <c r="AF66" s="14">
        <v>0</v>
      </c>
      <c r="AG66" s="14">
        <v>7300000</v>
      </c>
      <c r="AH66" s="14">
        <v>0</v>
      </c>
      <c r="AI66" s="14">
        <v>325938</v>
      </c>
      <c r="AJ66" s="17">
        <v>26210240.509999998</v>
      </c>
      <c r="AK66" s="18">
        <v>6984100</v>
      </c>
      <c r="AL66" s="18">
        <v>0</v>
      </c>
      <c r="AM66" s="18">
        <v>14108100</v>
      </c>
      <c r="AN66" s="18">
        <v>15335800</v>
      </c>
      <c r="AO66" s="18">
        <v>0</v>
      </c>
      <c r="AP66" s="18">
        <v>6288300</v>
      </c>
      <c r="AQ66" s="6">
        <v>42716300</v>
      </c>
      <c r="AR66" s="15">
        <v>109000</v>
      </c>
      <c r="AS66" s="15">
        <v>1590447</v>
      </c>
      <c r="AT66" s="15">
        <v>241000</v>
      </c>
      <c r="AU66" s="13">
        <v>1940447</v>
      </c>
      <c r="AV66" s="18">
        <v>5000</v>
      </c>
      <c r="AW66" s="18">
        <v>24250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/>
      <c r="BS66" s="19">
        <f t="shared" si="0"/>
        <v>9240447</v>
      </c>
    </row>
    <row r="67" spans="1:71" ht="15.75" customHeight="1">
      <c r="A67" s="3" t="s">
        <v>251</v>
      </c>
      <c r="B67" s="3" t="s">
        <v>252</v>
      </c>
      <c r="C67" s="3" t="s">
        <v>173</v>
      </c>
      <c r="D67" s="5">
        <v>558521900</v>
      </c>
      <c r="E67" s="5">
        <v>650878800</v>
      </c>
      <c r="F67" s="6">
        <v>1209400700</v>
      </c>
      <c r="G67" s="7">
        <v>0</v>
      </c>
      <c r="H67" s="7">
        <v>1209400700</v>
      </c>
      <c r="I67" s="8">
        <v>0</v>
      </c>
      <c r="J67" s="6">
        <v>1209400700</v>
      </c>
      <c r="K67" s="9">
        <v>2.5749999999999997</v>
      </c>
      <c r="L67" s="50">
        <v>91.97</v>
      </c>
      <c r="M67" s="50"/>
      <c r="N67" s="10">
        <v>0</v>
      </c>
      <c r="O67" s="11">
        <v>0</v>
      </c>
      <c r="P67" s="8">
        <v>0</v>
      </c>
      <c r="Q67" s="12">
        <v>108227466</v>
      </c>
      <c r="R67" s="6">
        <v>1317628166</v>
      </c>
      <c r="S67" s="13">
        <v>3183709.83</v>
      </c>
      <c r="T67" s="13">
        <v>0</v>
      </c>
      <c r="U67" s="13">
        <v>0</v>
      </c>
      <c r="V67" s="14">
        <v>9529.54</v>
      </c>
      <c r="W67" s="14">
        <v>0</v>
      </c>
      <c r="X67" s="14">
        <v>3174180.29</v>
      </c>
      <c r="Y67" s="15">
        <v>0</v>
      </c>
      <c r="Z67" s="13">
        <v>3174180.29</v>
      </c>
      <c r="AA67" s="16">
        <v>0</v>
      </c>
      <c r="AB67" s="16">
        <v>0</v>
      </c>
      <c r="AC67" s="13">
        <v>131762.82</v>
      </c>
      <c r="AD67" s="14">
        <v>11051009</v>
      </c>
      <c r="AE67" s="14">
        <v>7957043</v>
      </c>
      <c r="AF67" s="14">
        <v>0</v>
      </c>
      <c r="AG67" s="14">
        <v>8702454</v>
      </c>
      <c r="AH67" s="14">
        <v>120940</v>
      </c>
      <c r="AI67" s="14">
        <v>0</v>
      </c>
      <c r="AJ67" s="17">
        <v>31137389.11</v>
      </c>
      <c r="AK67" s="18">
        <v>12468100</v>
      </c>
      <c r="AL67" s="18">
        <v>5041400</v>
      </c>
      <c r="AM67" s="18">
        <v>90124100</v>
      </c>
      <c r="AN67" s="18">
        <v>13826700</v>
      </c>
      <c r="AO67" s="18">
        <v>45100</v>
      </c>
      <c r="AP67" s="18">
        <v>9724400</v>
      </c>
      <c r="AQ67" s="6">
        <v>131229800</v>
      </c>
      <c r="AR67" s="15">
        <v>1504000</v>
      </c>
      <c r="AS67" s="15">
        <v>1062148.38</v>
      </c>
      <c r="AT67" s="15">
        <v>365000</v>
      </c>
      <c r="AU67" s="13">
        <v>2931148.38</v>
      </c>
      <c r="AV67" s="18">
        <v>5750</v>
      </c>
      <c r="AW67" s="18">
        <v>28750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/>
      <c r="BS67" s="19">
        <f t="shared" si="0"/>
        <v>11633602.379999999</v>
      </c>
    </row>
    <row r="68" spans="1:71" ht="15.75" customHeight="1">
      <c r="A68" s="3" t="s">
        <v>253</v>
      </c>
      <c r="B68" s="3" t="s">
        <v>254</v>
      </c>
      <c r="C68" s="3" t="s">
        <v>173</v>
      </c>
      <c r="D68" s="5">
        <v>1004828100</v>
      </c>
      <c r="E68" s="5">
        <v>1168774900</v>
      </c>
      <c r="F68" s="6">
        <v>2173603000</v>
      </c>
      <c r="G68" s="7">
        <v>61357</v>
      </c>
      <c r="H68" s="7">
        <v>2173541643</v>
      </c>
      <c r="I68" s="8">
        <v>0</v>
      </c>
      <c r="J68" s="6">
        <v>2173541643</v>
      </c>
      <c r="K68" s="9">
        <v>3.07</v>
      </c>
      <c r="L68" s="50">
        <v>82.99</v>
      </c>
      <c r="M68" s="50"/>
      <c r="N68" s="10">
        <v>0</v>
      </c>
      <c r="O68" s="11">
        <v>0</v>
      </c>
      <c r="P68" s="8">
        <v>0</v>
      </c>
      <c r="Q68" s="12">
        <v>451103671</v>
      </c>
      <c r="R68" s="6">
        <v>2624645314</v>
      </c>
      <c r="S68" s="13">
        <v>6341780.87</v>
      </c>
      <c r="T68" s="13">
        <v>0</v>
      </c>
      <c r="U68" s="13">
        <v>0</v>
      </c>
      <c r="V68" s="14">
        <v>10901.66</v>
      </c>
      <c r="W68" s="14">
        <v>0</v>
      </c>
      <c r="X68" s="14">
        <v>6330879.21</v>
      </c>
      <c r="Y68" s="15">
        <v>0</v>
      </c>
      <c r="Z68" s="13">
        <v>6330879.21</v>
      </c>
      <c r="AA68" s="16">
        <v>0</v>
      </c>
      <c r="AB68" s="16">
        <v>0</v>
      </c>
      <c r="AC68" s="13">
        <v>262464.53</v>
      </c>
      <c r="AD68" s="14">
        <v>31225936</v>
      </c>
      <c r="AE68" s="14">
        <v>12770613</v>
      </c>
      <c r="AF68" s="14">
        <v>0</v>
      </c>
      <c r="AG68" s="14">
        <v>15033284.45</v>
      </c>
      <c r="AH68" s="14">
        <v>217354.16</v>
      </c>
      <c r="AI68" s="14">
        <v>873712</v>
      </c>
      <c r="AJ68" s="17">
        <v>66714243.349999994</v>
      </c>
      <c r="AK68" s="18">
        <v>83149200</v>
      </c>
      <c r="AL68" s="18">
        <v>9810300</v>
      </c>
      <c r="AM68" s="18">
        <v>69966400</v>
      </c>
      <c r="AN68" s="18">
        <v>31899000</v>
      </c>
      <c r="AO68" s="18">
        <v>2051500</v>
      </c>
      <c r="AP68" s="18">
        <v>16338300</v>
      </c>
      <c r="AQ68" s="6">
        <v>213214700</v>
      </c>
      <c r="AR68" s="15">
        <v>1925000</v>
      </c>
      <c r="AS68" s="15">
        <v>3487869.14</v>
      </c>
      <c r="AT68" s="15">
        <v>10000</v>
      </c>
      <c r="AU68" s="13">
        <v>5422869.140000001</v>
      </c>
      <c r="AV68" s="18">
        <v>8000</v>
      </c>
      <c r="AW68" s="18">
        <v>67750</v>
      </c>
      <c r="AX68" s="18">
        <v>0</v>
      </c>
      <c r="AY68" s="18">
        <v>61357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61357</v>
      </c>
      <c r="BO68" s="18">
        <v>0</v>
      </c>
      <c r="BP68" s="18">
        <v>0</v>
      </c>
      <c r="BQ68" s="18">
        <v>0</v>
      </c>
      <c r="BR68" s="18"/>
      <c r="BS68" s="19">
        <f aca="true" t="shared" si="1" ref="BS68:BS131">AU68+AG68</f>
        <v>20456153.59</v>
      </c>
    </row>
    <row r="69" spans="1:71" ht="15.75" customHeight="1">
      <c r="A69" s="3" t="s">
        <v>255</v>
      </c>
      <c r="B69" s="3" t="s">
        <v>256</v>
      </c>
      <c r="C69" s="3" t="s">
        <v>173</v>
      </c>
      <c r="D69" s="5">
        <v>907376500</v>
      </c>
      <c r="E69" s="5">
        <v>816709800</v>
      </c>
      <c r="F69" s="6">
        <v>1724086300</v>
      </c>
      <c r="G69" s="7">
        <v>0</v>
      </c>
      <c r="H69" s="7">
        <v>1724086300</v>
      </c>
      <c r="I69" s="8">
        <v>1146335</v>
      </c>
      <c r="J69" s="6">
        <v>1725232635</v>
      </c>
      <c r="K69" s="9">
        <v>2.1229999999999998</v>
      </c>
      <c r="L69" s="50">
        <v>99.09</v>
      </c>
      <c r="M69" s="50"/>
      <c r="N69" s="10">
        <v>0</v>
      </c>
      <c r="O69" s="11">
        <v>0</v>
      </c>
      <c r="P69" s="8">
        <v>0</v>
      </c>
      <c r="Q69" s="12">
        <v>17697845</v>
      </c>
      <c r="R69" s="6">
        <v>1742930480</v>
      </c>
      <c r="S69" s="13">
        <v>4211343.57</v>
      </c>
      <c r="T69" s="13">
        <v>0</v>
      </c>
      <c r="U69" s="13">
        <v>0</v>
      </c>
      <c r="V69" s="14">
        <v>16100.16</v>
      </c>
      <c r="W69" s="14">
        <v>0</v>
      </c>
      <c r="X69" s="14">
        <v>4195243.41</v>
      </c>
      <c r="Y69" s="15">
        <v>0</v>
      </c>
      <c r="Z69" s="13">
        <v>4195243.41</v>
      </c>
      <c r="AA69" s="16">
        <v>0</v>
      </c>
      <c r="AB69" s="16">
        <v>0</v>
      </c>
      <c r="AC69" s="13">
        <v>174293.05</v>
      </c>
      <c r="AD69" s="14">
        <v>15407192</v>
      </c>
      <c r="AE69" s="14">
        <v>10843342</v>
      </c>
      <c r="AF69" s="14">
        <v>0</v>
      </c>
      <c r="AG69" s="14">
        <v>5819774</v>
      </c>
      <c r="AH69" s="14">
        <v>172523</v>
      </c>
      <c r="AI69" s="14">
        <v>0</v>
      </c>
      <c r="AJ69" s="17">
        <v>36612367.46</v>
      </c>
      <c r="AK69" s="18">
        <v>45695600</v>
      </c>
      <c r="AL69" s="18">
        <v>0</v>
      </c>
      <c r="AM69" s="18">
        <v>38396900</v>
      </c>
      <c r="AN69" s="18">
        <v>14801800</v>
      </c>
      <c r="AO69" s="18">
        <v>495100</v>
      </c>
      <c r="AP69" s="18">
        <v>9607500</v>
      </c>
      <c r="AQ69" s="6">
        <v>108996900</v>
      </c>
      <c r="AR69" s="15">
        <v>1000000</v>
      </c>
      <c r="AS69" s="15">
        <v>3220853</v>
      </c>
      <c r="AT69" s="15">
        <v>323800</v>
      </c>
      <c r="AU69" s="13">
        <v>4544653</v>
      </c>
      <c r="AV69" s="18">
        <v>2250</v>
      </c>
      <c r="AW69" s="18">
        <v>24500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/>
      <c r="BS69" s="19">
        <f t="shared" si="1"/>
        <v>10364427</v>
      </c>
    </row>
    <row r="70" spans="1:71" ht="15.75" customHeight="1">
      <c r="A70" s="3" t="s">
        <v>257</v>
      </c>
      <c r="B70" s="3" t="s">
        <v>258</v>
      </c>
      <c r="C70" s="3" t="s">
        <v>173</v>
      </c>
      <c r="D70" s="5">
        <v>806275300</v>
      </c>
      <c r="E70" s="5">
        <v>905559300</v>
      </c>
      <c r="F70" s="6">
        <v>1711834600</v>
      </c>
      <c r="G70" s="7">
        <v>0</v>
      </c>
      <c r="H70" s="7">
        <v>1711834600</v>
      </c>
      <c r="I70" s="8">
        <v>1693957</v>
      </c>
      <c r="J70" s="6">
        <v>1713528557</v>
      </c>
      <c r="K70" s="9">
        <v>2.796</v>
      </c>
      <c r="L70" s="50">
        <v>97.14</v>
      </c>
      <c r="M70" s="50"/>
      <c r="N70" s="10">
        <v>0</v>
      </c>
      <c r="O70" s="11">
        <v>0</v>
      </c>
      <c r="P70" s="8">
        <v>0</v>
      </c>
      <c r="Q70" s="12">
        <v>52810153</v>
      </c>
      <c r="R70" s="6">
        <v>1766338710</v>
      </c>
      <c r="S70" s="13">
        <v>4267903.54</v>
      </c>
      <c r="T70" s="13">
        <v>0</v>
      </c>
      <c r="U70" s="13">
        <v>0</v>
      </c>
      <c r="V70" s="14">
        <v>12181.21</v>
      </c>
      <c r="W70" s="14">
        <v>0</v>
      </c>
      <c r="X70" s="14">
        <v>4255722.33</v>
      </c>
      <c r="Y70" s="15">
        <v>0</v>
      </c>
      <c r="Z70" s="13">
        <v>4255722.33</v>
      </c>
      <c r="AA70" s="16">
        <v>0</v>
      </c>
      <c r="AB70" s="16">
        <v>0</v>
      </c>
      <c r="AC70" s="13">
        <v>176633.87</v>
      </c>
      <c r="AD70" s="14">
        <v>12819035</v>
      </c>
      <c r="AE70" s="14">
        <v>16423598</v>
      </c>
      <c r="AF70" s="14">
        <v>0</v>
      </c>
      <c r="AG70" s="14">
        <v>13616198.05</v>
      </c>
      <c r="AH70" s="14">
        <v>0</v>
      </c>
      <c r="AI70" s="14">
        <v>603451.29</v>
      </c>
      <c r="AJ70" s="17">
        <v>47894638.54</v>
      </c>
      <c r="AK70" s="18">
        <v>37625400</v>
      </c>
      <c r="AL70" s="18">
        <v>13964900</v>
      </c>
      <c r="AM70" s="18">
        <v>81824500</v>
      </c>
      <c r="AN70" s="18">
        <v>16281700</v>
      </c>
      <c r="AO70" s="18">
        <v>0</v>
      </c>
      <c r="AP70" s="18">
        <v>11919700</v>
      </c>
      <c r="AQ70" s="6">
        <v>161616200</v>
      </c>
      <c r="AR70" s="15">
        <v>1838000</v>
      </c>
      <c r="AS70" s="15">
        <v>1910816.28</v>
      </c>
      <c r="AT70" s="15">
        <v>163041.67</v>
      </c>
      <c r="AU70" s="13">
        <v>3911857.95</v>
      </c>
      <c r="AV70" s="18">
        <v>1250</v>
      </c>
      <c r="AW70" s="18">
        <v>40500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/>
      <c r="BS70" s="19">
        <f t="shared" si="1"/>
        <v>17528056</v>
      </c>
    </row>
    <row r="71" spans="1:71" ht="15.75" customHeight="1">
      <c r="A71" s="3" t="s">
        <v>259</v>
      </c>
      <c r="B71" s="3" t="s">
        <v>260</v>
      </c>
      <c r="C71" s="3" t="s">
        <v>173</v>
      </c>
      <c r="D71" s="5">
        <v>1520752800</v>
      </c>
      <c r="E71" s="5">
        <v>1728276000</v>
      </c>
      <c r="F71" s="6">
        <v>3249028800</v>
      </c>
      <c r="G71" s="7">
        <v>0</v>
      </c>
      <c r="H71" s="7">
        <v>3249028800</v>
      </c>
      <c r="I71" s="8">
        <v>815176</v>
      </c>
      <c r="J71" s="6">
        <v>3249843976</v>
      </c>
      <c r="K71" s="9">
        <v>1.5839999999999999</v>
      </c>
      <c r="L71" s="50">
        <v>98.65</v>
      </c>
      <c r="M71" s="50"/>
      <c r="N71" s="10">
        <v>0</v>
      </c>
      <c r="O71" s="11">
        <v>0</v>
      </c>
      <c r="P71" s="8">
        <v>0</v>
      </c>
      <c r="Q71" s="12">
        <v>53712524</v>
      </c>
      <c r="R71" s="6">
        <v>3303556500</v>
      </c>
      <c r="S71" s="13">
        <v>7982195.27</v>
      </c>
      <c r="T71" s="13">
        <v>0</v>
      </c>
      <c r="U71" s="13">
        <v>0</v>
      </c>
      <c r="V71" s="14">
        <v>33372.96</v>
      </c>
      <c r="W71" s="14">
        <v>0</v>
      </c>
      <c r="X71" s="14">
        <v>7948822.31</v>
      </c>
      <c r="Y71" s="15">
        <v>0</v>
      </c>
      <c r="Z71" s="13">
        <v>7948822.31</v>
      </c>
      <c r="AA71" s="16">
        <v>0</v>
      </c>
      <c r="AB71" s="16">
        <v>0</v>
      </c>
      <c r="AC71" s="13">
        <v>330355.65</v>
      </c>
      <c r="AD71" s="14">
        <v>24850088</v>
      </c>
      <c r="AE71" s="14">
        <v>0</v>
      </c>
      <c r="AF71" s="14">
        <v>0</v>
      </c>
      <c r="AG71" s="14">
        <v>17231430.45</v>
      </c>
      <c r="AH71" s="14">
        <v>0</v>
      </c>
      <c r="AI71" s="14">
        <v>1109566</v>
      </c>
      <c r="AJ71" s="17">
        <v>51470262.41</v>
      </c>
      <c r="AK71" s="18">
        <v>23867200</v>
      </c>
      <c r="AL71" s="18">
        <v>0</v>
      </c>
      <c r="AM71" s="18">
        <v>83981100</v>
      </c>
      <c r="AN71" s="18">
        <v>36237200</v>
      </c>
      <c r="AO71" s="18">
        <v>0</v>
      </c>
      <c r="AP71" s="18">
        <v>26765300</v>
      </c>
      <c r="AQ71" s="6">
        <v>170850800</v>
      </c>
      <c r="AR71" s="15">
        <v>3490000</v>
      </c>
      <c r="AS71" s="15">
        <v>3689712.97</v>
      </c>
      <c r="AT71" s="15">
        <v>800000</v>
      </c>
      <c r="AU71" s="13">
        <v>7979712.970000001</v>
      </c>
      <c r="AV71" s="18">
        <v>8500</v>
      </c>
      <c r="AW71" s="18">
        <v>20750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/>
      <c r="BS71" s="19">
        <f t="shared" si="1"/>
        <v>25211143.42</v>
      </c>
    </row>
    <row r="72" spans="1:71" ht="15.75" customHeight="1">
      <c r="A72" s="3" t="s">
        <v>261</v>
      </c>
      <c r="B72" s="3" t="s">
        <v>262</v>
      </c>
      <c r="C72" s="3" t="s">
        <v>173</v>
      </c>
      <c r="D72" s="5">
        <v>4751440800</v>
      </c>
      <c r="E72" s="5">
        <v>5232237700</v>
      </c>
      <c r="F72" s="6">
        <v>9983678500</v>
      </c>
      <c r="G72" s="7">
        <v>1844080</v>
      </c>
      <c r="H72" s="7">
        <v>9981834420</v>
      </c>
      <c r="I72" s="8">
        <v>5845246</v>
      </c>
      <c r="J72" s="6">
        <v>9987679666</v>
      </c>
      <c r="K72" s="9">
        <v>1.654</v>
      </c>
      <c r="L72" s="50">
        <v>100.79</v>
      </c>
      <c r="M72" s="50"/>
      <c r="N72" s="10">
        <v>0</v>
      </c>
      <c r="O72" s="11">
        <v>0</v>
      </c>
      <c r="P72" s="8">
        <v>0</v>
      </c>
      <c r="Q72" s="12">
        <v>1090908</v>
      </c>
      <c r="R72" s="6">
        <v>9988770574</v>
      </c>
      <c r="S72" s="13">
        <v>24135296.98</v>
      </c>
      <c r="T72" s="13">
        <v>0</v>
      </c>
      <c r="U72" s="13">
        <v>0</v>
      </c>
      <c r="V72" s="14">
        <v>53903.38</v>
      </c>
      <c r="W72" s="14">
        <v>0</v>
      </c>
      <c r="X72" s="14">
        <v>24081393.6</v>
      </c>
      <c r="Y72" s="15">
        <v>0</v>
      </c>
      <c r="Z72" s="13">
        <v>24081393.6</v>
      </c>
      <c r="AA72" s="16">
        <v>0</v>
      </c>
      <c r="AB72" s="16">
        <v>0</v>
      </c>
      <c r="AC72" s="13">
        <v>998877.06</v>
      </c>
      <c r="AD72" s="14">
        <v>83261834</v>
      </c>
      <c r="AE72" s="14">
        <v>0</v>
      </c>
      <c r="AF72" s="14">
        <v>0</v>
      </c>
      <c r="AG72" s="14">
        <v>53500603.12</v>
      </c>
      <c r="AH72" s="14">
        <v>0</v>
      </c>
      <c r="AI72" s="14">
        <v>3267423</v>
      </c>
      <c r="AJ72" s="17">
        <v>165110130.78</v>
      </c>
      <c r="AK72" s="18">
        <v>194406300</v>
      </c>
      <c r="AL72" s="18">
        <v>393033000</v>
      </c>
      <c r="AM72" s="18">
        <v>639781200</v>
      </c>
      <c r="AN72" s="18">
        <v>139519200</v>
      </c>
      <c r="AO72" s="18">
        <v>124175100</v>
      </c>
      <c r="AP72" s="18">
        <v>88899000</v>
      </c>
      <c r="AQ72" s="6">
        <v>1579813800</v>
      </c>
      <c r="AR72" s="15">
        <v>2055420</v>
      </c>
      <c r="AS72" s="15">
        <v>15308524.11</v>
      </c>
      <c r="AT72" s="15">
        <v>1260000</v>
      </c>
      <c r="AU72" s="13">
        <v>18623944.11</v>
      </c>
      <c r="AV72" s="18">
        <v>17250</v>
      </c>
      <c r="AW72" s="18">
        <v>142500</v>
      </c>
      <c r="AX72" s="18">
        <v>0</v>
      </c>
      <c r="AY72" s="18">
        <v>1319080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525000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1844080</v>
      </c>
      <c r="BO72" s="18">
        <v>0</v>
      </c>
      <c r="BP72" s="18">
        <v>0</v>
      </c>
      <c r="BQ72" s="18">
        <v>0</v>
      </c>
      <c r="BR72" s="18"/>
      <c r="BS72" s="19">
        <f t="shared" si="1"/>
        <v>72124547.22999999</v>
      </c>
    </row>
    <row r="73" spans="1:71" ht="15.75" customHeight="1">
      <c r="A73" s="3" t="s">
        <v>263</v>
      </c>
      <c r="B73" s="3" t="s">
        <v>264</v>
      </c>
      <c r="C73" s="3" t="s">
        <v>173</v>
      </c>
      <c r="D73" s="5">
        <v>862585400</v>
      </c>
      <c r="E73" s="5">
        <v>716369215</v>
      </c>
      <c r="F73" s="6">
        <v>1578954615</v>
      </c>
      <c r="G73" s="7">
        <v>0</v>
      </c>
      <c r="H73" s="7">
        <v>1578954615</v>
      </c>
      <c r="I73" s="8">
        <v>1394583</v>
      </c>
      <c r="J73" s="6">
        <v>1580349198</v>
      </c>
      <c r="K73" s="9">
        <v>3.02</v>
      </c>
      <c r="L73" s="50">
        <v>85.8</v>
      </c>
      <c r="M73" s="50"/>
      <c r="N73" s="10">
        <v>0</v>
      </c>
      <c r="O73" s="11">
        <v>0</v>
      </c>
      <c r="P73" s="8">
        <v>0</v>
      </c>
      <c r="Q73" s="12">
        <v>264692829</v>
      </c>
      <c r="R73" s="6">
        <v>1845042027</v>
      </c>
      <c r="S73" s="13">
        <v>4458069.88</v>
      </c>
      <c r="T73" s="13">
        <v>0</v>
      </c>
      <c r="U73" s="13">
        <v>0</v>
      </c>
      <c r="V73" s="14">
        <v>8094.5</v>
      </c>
      <c r="W73" s="14">
        <v>0</v>
      </c>
      <c r="X73" s="14">
        <v>4449975.38</v>
      </c>
      <c r="Y73" s="15">
        <v>0</v>
      </c>
      <c r="Z73" s="13">
        <v>4449975.38</v>
      </c>
      <c r="AA73" s="16">
        <v>0</v>
      </c>
      <c r="AB73" s="16">
        <v>0</v>
      </c>
      <c r="AC73" s="13">
        <v>184504.2</v>
      </c>
      <c r="AD73" s="14">
        <v>31493033</v>
      </c>
      <c r="AE73" s="14">
        <v>0</v>
      </c>
      <c r="AF73" s="14">
        <v>0</v>
      </c>
      <c r="AG73" s="14">
        <v>10857491</v>
      </c>
      <c r="AH73" s="14">
        <v>110624</v>
      </c>
      <c r="AI73" s="14">
        <v>621938</v>
      </c>
      <c r="AJ73" s="17">
        <v>47717565.58</v>
      </c>
      <c r="AK73" s="18">
        <v>21127900</v>
      </c>
      <c r="AL73" s="18">
        <v>2737500</v>
      </c>
      <c r="AM73" s="18">
        <v>23773000</v>
      </c>
      <c r="AN73" s="18">
        <v>13291300</v>
      </c>
      <c r="AO73" s="18">
        <v>549000</v>
      </c>
      <c r="AP73" s="18">
        <v>12727300</v>
      </c>
      <c r="AQ73" s="6">
        <v>74206000</v>
      </c>
      <c r="AR73" s="15">
        <v>1500000</v>
      </c>
      <c r="AS73" s="15">
        <v>2528988</v>
      </c>
      <c r="AT73" s="15">
        <v>240000</v>
      </c>
      <c r="AU73" s="13">
        <v>4268988</v>
      </c>
      <c r="AV73" s="18">
        <v>4750</v>
      </c>
      <c r="AW73" s="18">
        <v>53250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/>
      <c r="BS73" s="19">
        <f t="shared" si="1"/>
        <v>15126479</v>
      </c>
    </row>
    <row r="74" spans="1:71" ht="15.75" customHeight="1">
      <c r="A74" s="3" t="s">
        <v>265</v>
      </c>
      <c r="B74" s="3" t="s">
        <v>266</v>
      </c>
      <c r="C74" s="3" t="s">
        <v>173</v>
      </c>
      <c r="D74" s="5">
        <v>1528172300</v>
      </c>
      <c r="E74" s="5">
        <v>1982723100</v>
      </c>
      <c r="F74" s="6">
        <v>3510895400</v>
      </c>
      <c r="G74" s="7">
        <v>0</v>
      </c>
      <c r="H74" s="7">
        <v>3510895400</v>
      </c>
      <c r="I74" s="8">
        <v>300000</v>
      </c>
      <c r="J74" s="6">
        <v>3511195400</v>
      </c>
      <c r="K74" s="9">
        <v>2.593</v>
      </c>
      <c r="L74" s="50">
        <v>94.75</v>
      </c>
      <c r="M74" s="50"/>
      <c r="N74" s="10">
        <v>0</v>
      </c>
      <c r="O74" s="11">
        <v>0</v>
      </c>
      <c r="P74" s="8">
        <v>0</v>
      </c>
      <c r="Q74" s="12">
        <v>204119868</v>
      </c>
      <c r="R74" s="6">
        <v>3715315268</v>
      </c>
      <c r="S74" s="13">
        <v>8977104.51</v>
      </c>
      <c r="T74" s="13">
        <v>0</v>
      </c>
      <c r="U74" s="13">
        <v>0</v>
      </c>
      <c r="V74" s="14">
        <v>12661.1</v>
      </c>
      <c r="W74" s="14">
        <v>0</v>
      </c>
      <c r="X74" s="14">
        <v>8964443.41</v>
      </c>
      <c r="Y74" s="15">
        <v>0</v>
      </c>
      <c r="Z74" s="13">
        <v>8964443.41</v>
      </c>
      <c r="AA74" s="16">
        <v>0</v>
      </c>
      <c r="AB74" s="16">
        <v>0</v>
      </c>
      <c r="AC74" s="13">
        <v>371531.53</v>
      </c>
      <c r="AD74" s="14">
        <v>62829702</v>
      </c>
      <c r="AE74" s="14">
        <v>0</v>
      </c>
      <c r="AF74" s="14">
        <v>0</v>
      </c>
      <c r="AG74" s="14">
        <v>17628522</v>
      </c>
      <c r="AH74" s="14">
        <v>0</v>
      </c>
      <c r="AI74" s="14">
        <v>1226828.34</v>
      </c>
      <c r="AJ74" s="17">
        <v>91021027.28</v>
      </c>
      <c r="AK74" s="18">
        <v>63352600</v>
      </c>
      <c r="AL74" s="18">
        <v>16684200</v>
      </c>
      <c r="AM74" s="18">
        <v>86150000</v>
      </c>
      <c r="AN74" s="18">
        <v>29495400</v>
      </c>
      <c r="AO74" s="18">
        <v>4509800</v>
      </c>
      <c r="AP74" s="18">
        <v>21125900</v>
      </c>
      <c r="AQ74" s="6">
        <v>221317900</v>
      </c>
      <c r="AR74" s="15">
        <v>2495000</v>
      </c>
      <c r="AS74" s="15">
        <v>3065744.62</v>
      </c>
      <c r="AT74" s="15">
        <v>560000</v>
      </c>
      <c r="AU74" s="13">
        <v>6120744.62</v>
      </c>
      <c r="AV74" s="18">
        <v>2750</v>
      </c>
      <c r="AW74" s="18">
        <v>58750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/>
      <c r="BS74" s="19">
        <f t="shared" si="1"/>
        <v>23749266.62</v>
      </c>
    </row>
    <row r="75" spans="1:71" ht="15.75" customHeight="1">
      <c r="A75" s="3" t="s">
        <v>267</v>
      </c>
      <c r="B75" s="3" t="s">
        <v>268</v>
      </c>
      <c r="C75" s="3" t="s">
        <v>173</v>
      </c>
      <c r="D75" s="5">
        <v>737865500</v>
      </c>
      <c r="E75" s="5">
        <v>829845000</v>
      </c>
      <c r="F75" s="6">
        <v>1567710500</v>
      </c>
      <c r="G75" s="7">
        <v>0</v>
      </c>
      <c r="H75" s="7">
        <v>1567710500</v>
      </c>
      <c r="I75" s="8">
        <v>947288</v>
      </c>
      <c r="J75" s="6">
        <v>1568657788</v>
      </c>
      <c r="K75" s="9">
        <v>2.588</v>
      </c>
      <c r="L75" s="50">
        <v>75.37</v>
      </c>
      <c r="M75" s="50"/>
      <c r="N75" s="10">
        <v>0</v>
      </c>
      <c r="O75" s="11">
        <v>0</v>
      </c>
      <c r="P75" s="8">
        <v>0</v>
      </c>
      <c r="Q75" s="12">
        <v>523148315</v>
      </c>
      <c r="R75" s="6">
        <v>2091806103</v>
      </c>
      <c r="S75" s="13">
        <v>5054311.85</v>
      </c>
      <c r="T75" s="13">
        <v>0</v>
      </c>
      <c r="U75" s="13">
        <v>0</v>
      </c>
      <c r="V75" s="14">
        <v>10765.58</v>
      </c>
      <c r="W75" s="14">
        <v>0</v>
      </c>
      <c r="X75" s="14">
        <v>5043546.27</v>
      </c>
      <c r="Y75" s="15">
        <v>0</v>
      </c>
      <c r="Z75" s="13">
        <v>5043546.27</v>
      </c>
      <c r="AA75" s="16">
        <v>0</v>
      </c>
      <c r="AB75" s="16">
        <v>0</v>
      </c>
      <c r="AC75" s="13">
        <v>209180.61</v>
      </c>
      <c r="AD75" s="14">
        <v>23525854</v>
      </c>
      <c r="AE75" s="14">
        <v>0</v>
      </c>
      <c r="AF75" s="14">
        <v>0</v>
      </c>
      <c r="AG75" s="14">
        <v>11114284</v>
      </c>
      <c r="AH75" s="14">
        <v>0</v>
      </c>
      <c r="AI75" s="14">
        <v>689485</v>
      </c>
      <c r="AJ75" s="17">
        <v>40582349.879999995</v>
      </c>
      <c r="AK75" s="18">
        <v>22958400</v>
      </c>
      <c r="AL75" s="18">
        <v>0</v>
      </c>
      <c r="AM75" s="18">
        <v>50338500</v>
      </c>
      <c r="AN75" s="18">
        <v>22478600</v>
      </c>
      <c r="AO75" s="18">
        <v>0</v>
      </c>
      <c r="AP75" s="18">
        <v>55968900</v>
      </c>
      <c r="AQ75" s="6">
        <v>151744400</v>
      </c>
      <c r="AR75" s="15">
        <v>2086535</v>
      </c>
      <c r="AS75" s="15">
        <v>8434470.83</v>
      </c>
      <c r="AT75" s="15">
        <v>585000</v>
      </c>
      <c r="AU75" s="13">
        <v>11106005.83</v>
      </c>
      <c r="AV75" s="18">
        <v>6000</v>
      </c>
      <c r="AW75" s="18">
        <v>22750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/>
      <c r="BS75" s="19">
        <f t="shared" si="1"/>
        <v>22220289.83</v>
      </c>
    </row>
    <row r="76" spans="1:71" ht="15.75" customHeight="1">
      <c r="A76" s="3" t="s">
        <v>269</v>
      </c>
      <c r="B76" s="3" t="s">
        <v>270</v>
      </c>
      <c r="C76" s="3" t="s">
        <v>173</v>
      </c>
      <c r="D76" s="5">
        <v>688638000</v>
      </c>
      <c r="E76" s="5">
        <v>817418000</v>
      </c>
      <c r="F76" s="6">
        <v>1506056000</v>
      </c>
      <c r="G76" s="7">
        <v>3184000</v>
      </c>
      <c r="H76" s="7">
        <v>1502872000</v>
      </c>
      <c r="I76" s="8">
        <v>0</v>
      </c>
      <c r="J76" s="6">
        <v>1502872000</v>
      </c>
      <c r="K76" s="9">
        <v>3.29</v>
      </c>
      <c r="L76" s="50">
        <v>94.94</v>
      </c>
      <c r="M76" s="50"/>
      <c r="N76" s="10">
        <v>0</v>
      </c>
      <c r="O76" s="11">
        <v>0</v>
      </c>
      <c r="P76" s="8">
        <v>0</v>
      </c>
      <c r="Q76" s="12">
        <v>86823545</v>
      </c>
      <c r="R76" s="6">
        <v>1589695545</v>
      </c>
      <c r="S76" s="13">
        <v>3841090.73</v>
      </c>
      <c r="T76" s="13">
        <v>0</v>
      </c>
      <c r="U76" s="13">
        <v>0</v>
      </c>
      <c r="V76" s="14">
        <v>14838.52</v>
      </c>
      <c r="W76" s="14">
        <v>0</v>
      </c>
      <c r="X76" s="14">
        <v>3826252.21</v>
      </c>
      <c r="Y76" s="15">
        <v>0</v>
      </c>
      <c r="Z76" s="13">
        <v>3826252.21</v>
      </c>
      <c r="AA76" s="16">
        <v>0</v>
      </c>
      <c r="AB76" s="16">
        <v>0</v>
      </c>
      <c r="AC76" s="13">
        <v>158969.55</v>
      </c>
      <c r="AD76" s="14">
        <v>27409601</v>
      </c>
      <c r="AE76" s="14">
        <v>0</v>
      </c>
      <c r="AF76" s="14">
        <v>0</v>
      </c>
      <c r="AG76" s="14">
        <v>17491823.99</v>
      </c>
      <c r="AH76" s="14">
        <v>0</v>
      </c>
      <c r="AI76" s="14">
        <v>555974.82</v>
      </c>
      <c r="AJ76" s="17">
        <v>49442621.57</v>
      </c>
      <c r="AK76" s="18">
        <v>38223600</v>
      </c>
      <c r="AL76" s="18">
        <v>0</v>
      </c>
      <c r="AM76" s="18">
        <v>92201600</v>
      </c>
      <c r="AN76" s="18">
        <v>23614600</v>
      </c>
      <c r="AO76" s="18">
        <v>0</v>
      </c>
      <c r="AP76" s="18">
        <v>18017700</v>
      </c>
      <c r="AQ76" s="6">
        <v>172057500</v>
      </c>
      <c r="AR76" s="15">
        <v>1325000</v>
      </c>
      <c r="AS76" s="15">
        <v>3713754.5</v>
      </c>
      <c r="AT76" s="15">
        <v>340000</v>
      </c>
      <c r="AU76" s="13">
        <v>5378754.5</v>
      </c>
      <c r="AV76" s="18">
        <v>6750</v>
      </c>
      <c r="AW76" s="18">
        <v>40000</v>
      </c>
      <c r="AX76" s="18">
        <v>0</v>
      </c>
      <c r="AY76" s="18">
        <v>1976500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1207500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3184000</v>
      </c>
      <c r="BO76" s="18">
        <v>0</v>
      </c>
      <c r="BP76" s="18">
        <v>0</v>
      </c>
      <c r="BQ76" s="18">
        <v>0</v>
      </c>
      <c r="BR76" s="18"/>
      <c r="BS76" s="19">
        <f t="shared" si="1"/>
        <v>22870578.49</v>
      </c>
    </row>
    <row r="77" spans="1:71" ht="15.75" customHeight="1">
      <c r="A77" s="3" t="s">
        <v>271</v>
      </c>
      <c r="B77" s="3" t="s">
        <v>272</v>
      </c>
      <c r="C77" s="3" t="s">
        <v>173</v>
      </c>
      <c r="D77" s="5">
        <v>2895363200</v>
      </c>
      <c r="E77" s="5">
        <v>2930686400</v>
      </c>
      <c r="F77" s="6">
        <v>5826049600</v>
      </c>
      <c r="G77" s="7">
        <v>0</v>
      </c>
      <c r="H77" s="7">
        <v>5826049600</v>
      </c>
      <c r="I77" s="8">
        <v>0</v>
      </c>
      <c r="J77" s="6">
        <v>5826049600</v>
      </c>
      <c r="K77" s="9">
        <v>2.7079999999999997</v>
      </c>
      <c r="L77" s="50">
        <v>85.97</v>
      </c>
      <c r="M77" s="50"/>
      <c r="N77" s="10">
        <v>0</v>
      </c>
      <c r="O77" s="11">
        <v>0</v>
      </c>
      <c r="P77" s="8">
        <v>0</v>
      </c>
      <c r="Q77" s="12">
        <v>962031583</v>
      </c>
      <c r="R77" s="6">
        <v>6788081183</v>
      </c>
      <c r="S77" s="13">
        <v>16401653.64</v>
      </c>
      <c r="T77" s="13">
        <v>0</v>
      </c>
      <c r="U77" s="13">
        <v>0</v>
      </c>
      <c r="V77" s="14">
        <v>60424.92</v>
      </c>
      <c r="W77" s="14">
        <v>0</v>
      </c>
      <c r="X77" s="14">
        <v>16341228.72</v>
      </c>
      <c r="Y77" s="15">
        <v>0</v>
      </c>
      <c r="Z77" s="13">
        <v>16341228.72</v>
      </c>
      <c r="AA77" s="16">
        <v>0</v>
      </c>
      <c r="AB77" s="16">
        <v>0</v>
      </c>
      <c r="AC77" s="13">
        <v>678808.12</v>
      </c>
      <c r="AD77" s="14">
        <v>102700867</v>
      </c>
      <c r="AE77" s="14">
        <v>0</v>
      </c>
      <c r="AF77" s="14">
        <v>0</v>
      </c>
      <c r="AG77" s="14">
        <v>35475199.75</v>
      </c>
      <c r="AH77" s="14">
        <v>291302.48</v>
      </c>
      <c r="AI77" s="14">
        <v>2256745</v>
      </c>
      <c r="AJ77" s="17">
        <v>157744151.07</v>
      </c>
      <c r="AK77" s="18">
        <v>140804600</v>
      </c>
      <c r="AL77" s="18">
        <v>10839000</v>
      </c>
      <c r="AM77" s="18">
        <v>174707300</v>
      </c>
      <c r="AN77" s="18">
        <v>111992900</v>
      </c>
      <c r="AO77" s="18">
        <v>19507600</v>
      </c>
      <c r="AP77" s="18">
        <v>229899600</v>
      </c>
      <c r="AQ77" s="6">
        <v>687751000</v>
      </c>
      <c r="AR77" s="15">
        <v>4000000</v>
      </c>
      <c r="AS77" s="15">
        <v>10361507.5</v>
      </c>
      <c r="AT77" s="15">
        <v>775000</v>
      </c>
      <c r="AU77" s="13">
        <v>15136507.5</v>
      </c>
      <c r="AV77" s="18">
        <v>6750</v>
      </c>
      <c r="AW77" s="18">
        <v>70750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/>
      <c r="BS77" s="19">
        <f t="shared" si="1"/>
        <v>50611707.25</v>
      </c>
    </row>
    <row r="78" spans="1:71" ht="15.75" customHeight="1">
      <c r="A78" s="3" t="s">
        <v>273</v>
      </c>
      <c r="B78" s="3" t="s">
        <v>274</v>
      </c>
      <c r="C78" s="3" t="s">
        <v>173</v>
      </c>
      <c r="D78" s="5">
        <v>713441500</v>
      </c>
      <c r="E78" s="5">
        <v>766600699</v>
      </c>
      <c r="F78" s="6">
        <v>1480042199</v>
      </c>
      <c r="G78" s="7">
        <v>0</v>
      </c>
      <c r="H78" s="7">
        <v>1480042199</v>
      </c>
      <c r="I78" s="8">
        <v>4544502</v>
      </c>
      <c r="J78" s="6">
        <v>1484586701</v>
      </c>
      <c r="K78" s="9">
        <v>3.627</v>
      </c>
      <c r="L78" s="50">
        <v>75.54</v>
      </c>
      <c r="M78" s="50"/>
      <c r="N78" s="10">
        <v>0</v>
      </c>
      <c r="O78" s="11">
        <v>0</v>
      </c>
      <c r="P78" s="8">
        <v>0</v>
      </c>
      <c r="Q78" s="12">
        <v>482293118</v>
      </c>
      <c r="R78" s="6">
        <v>1966879819</v>
      </c>
      <c r="S78" s="13">
        <v>4752459.59</v>
      </c>
      <c r="T78" s="13">
        <v>0</v>
      </c>
      <c r="U78" s="13">
        <v>0</v>
      </c>
      <c r="V78" s="14">
        <v>7244.38</v>
      </c>
      <c r="W78" s="14">
        <v>0</v>
      </c>
      <c r="X78" s="14">
        <v>4745215.21</v>
      </c>
      <c r="Y78" s="15">
        <v>0</v>
      </c>
      <c r="Z78" s="13">
        <v>4745215.21</v>
      </c>
      <c r="AA78" s="16">
        <v>0</v>
      </c>
      <c r="AB78" s="16">
        <v>0</v>
      </c>
      <c r="AC78" s="13">
        <v>196687.98</v>
      </c>
      <c r="AD78" s="14">
        <v>17546525</v>
      </c>
      <c r="AE78" s="14">
        <v>17009585</v>
      </c>
      <c r="AF78" s="14">
        <v>0</v>
      </c>
      <c r="AG78" s="14">
        <v>13531930.87</v>
      </c>
      <c r="AH78" s="14">
        <v>148458.67</v>
      </c>
      <c r="AI78" s="14">
        <v>653164.06</v>
      </c>
      <c r="AJ78" s="17">
        <v>53831566.79</v>
      </c>
      <c r="AK78" s="18">
        <v>39369100</v>
      </c>
      <c r="AL78" s="18">
        <v>0</v>
      </c>
      <c r="AM78" s="18">
        <v>49198900</v>
      </c>
      <c r="AN78" s="18">
        <v>26681600</v>
      </c>
      <c r="AO78" s="18">
        <v>0</v>
      </c>
      <c r="AP78" s="18">
        <v>21543500</v>
      </c>
      <c r="AQ78" s="6">
        <v>136793100</v>
      </c>
      <c r="AR78" s="15">
        <v>1062500</v>
      </c>
      <c r="AS78" s="15">
        <v>1849349.3</v>
      </c>
      <c r="AT78" s="15">
        <v>277000</v>
      </c>
      <c r="AU78" s="13">
        <v>3188849.3</v>
      </c>
      <c r="AV78" s="18">
        <v>5000</v>
      </c>
      <c r="AW78" s="18">
        <v>54750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/>
      <c r="BS78" s="19">
        <f t="shared" si="1"/>
        <v>16720780.169999998</v>
      </c>
    </row>
    <row r="79" spans="1:71" ht="15.75" customHeight="1">
      <c r="A79" s="3" t="s">
        <v>275</v>
      </c>
      <c r="B79" s="3" t="s">
        <v>276</v>
      </c>
      <c r="C79" s="3" t="s">
        <v>173</v>
      </c>
      <c r="D79" s="5">
        <v>1146720700</v>
      </c>
      <c r="E79" s="5">
        <v>966780200</v>
      </c>
      <c r="F79" s="6">
        <v>2113500900</v>
      </c>
      <c r="G79" s="7">
        <v>0</v>
      </c>
      <c r="H79" s="7">
        <v>2113500900</v>
      </c>
      <c r="I79" s="8">
        <v>1353096</v>
      </c>
      <c r="J79" s="6">
        <v>2114853996</v>
      </c>
      <c r="K79" s="9">
        <v>2.5829999999999997</v>
      </c>
      <c r="L79" s="50">
        <v>100.15</v>
      </c>
      <c r="M79" s="50"/>
      <c r="N79" s="10">
        <v>0</v>
      </c>
      <c r="O79" s="11">
        <v>0</v>
      </c>
      <c r="P79" s="8">
        <v>743194</v>
      </c>
      <c r="Q79" s="12">
        <v>0</v>
      </c>
      <c r="R79" s="6">
        <v>2114110802</v>
      </c>
      <c r="S79" s="13">
        <v>5108205.43</v>
      </c>
      <c r="T79" s="13">
        <v>0</v>
      </c>
      <c r="U79" s="13">
        <v>0</v>
      </c>
      <c r="V79" s="14">
        <v>11970.88</v>
      </c>
      <c r="W79" s="14">
        <v>0</v>
      </c>
      <c r="X79" s="14">
        <v>5096234.55</v>
      </c>
      <c r="Y79" s="15">
        <v>0</v>
      </c>
      <c r="Z79" s="13">
        <v>5096234.55</v>
      </c>
      <c r="AA79" s="16">
        <v>0</v>
      </c>
      <c r="AB79" s="16">
        <v>0</v>
      </c>
      <c r="AC79" s="13">
        <v>211411.08</v>
      </c>
      <c r="AD79" s="14">
        <v>23516142</v>
      </c>
      <c r="AE79" s="14">
        <v>12969625</v>
      </c>
      <c r="AF79" s="14">
        <v>0</v>
      </c>
      <c r="AG79" s="14">
        <v>11921504</v>
      </c>
      <c r="AH79" s="14">
        <v>211485</v>
      </c>
      <c r="AI79" s="14">
        <v>697016</v>
      </c>
      <c r="AJ79" s="17">
        <v>54623417.629999995</v>
      </c>
      <c r="AK79" s="18">
        <v>33532300</v>
      </c>
      <c r="AL79" s="18">
        <v>0</v>
      </c>
      <c r="AM79" s="18">
        <v>66435500</v>
      </c>
      <c r="AN79" s="18">
        <v>3694200</v>
      </c>
      <c r="AO79" s="18">
        <v>600000</v>
      </c>
      <c r="AP79" s="18">
        <v>22063000</v>
      </c>
      <c r="AQ79" s="6">
        <v>126325000</v>
      </c>
      <c r="AR79" s="15">
        <v>900000</v>
      </c>
      <c r="AS79" s="15">
        <v>5673474</v>
      </c>
      <c r="AT79" s="15">
        <v>360000</v>
      </c>
      <c r="AU79" s="13">
        <v>6933474</v>
      </c>
      <c r="AV79" s="18">
        <v>3250</v>
      </c>
      <c r="AW79" s="18">
        <v>55250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/>
      <c r="BS79" s="19">
        <f t="shared" si="1"/>
        <v>18854978</v>
      </c>
    </row>
    <row r="80" spans="1:71" ht="15.75" customHeight="1">
      <c r="A80" s="3" t="s">
        <v>277</v>
      </c>
      <c r="B80" s="3" t="s">
        <v>278</v>
      </c>
      <c r="C80" s="3" t="s">
        <v>173</v>
      </c>
      <c r="D80" s="5">
        <v>484843200</v>
      </c>
      <c r="E80" s="5">
        <v>462802700</v>
      </c>
      <c r="F80" s="6">
        <v>947645900</v>
      </c>
      <c r="G80" s="7">
        <v>0</v>
      </c>
      <c r="H80" s="7">
        <v>947645900</v>
      </c>
      <c r="I80" s="8">
        <v>0</v>
      </c>
      <c r="J80" s="6">
        <v>947645900</v>
      </c>
      <c r="K80" s="9">
        <v>2.609</v>
      </c>
      <c r="L80" s="50">
        <v>93.19</v>
      </c>
      <c r="M80" s="50"/>
      <c r="N80" s="10">
        <v>0</v>
      </c>
      <c r="O80" s="11">
        <v>0</v>
      </c>
      <c r="P80" s="8">
        <v>0</v>
      </c>
      <c r="Q80" s="12">
        <v>73280336</v>
      </c>
      <c r="R80" s="6">
        <v>1020926236</v>
      </c>
      <c r="S80" s="13">
        <v>2466805.87</v>
      </c>
      <c r="T80" s="13">
        <v>0</v>
      </c>
      <c r="U80" s="13">
        <v>0</v>
      </c>
      <c r="V80" s="14">
        <v>13552.81</v>
      </c>
      <c r="W80" s="14">
        <v>0</v>
      </c>
      <c r="X80" s="14">
        <v>2453253.06</v>
      </c>
      <c r="Y80" s="15">
        <v>0</v>
      </c>
      <c r="Z80" s="13">
        <v>2453253.06</v>
      </c>
      <c r="AA80" s="16">
        <v>0</v>
      </c>
      <c r="AB80" s="16">
        <v>0</v>
      </c>
      <c r="AC80" s="13">
        <v>102092.62</v>
      </c>
      <c r="AD80" s="14">
        <v>12537530</v>
      </c>
      <c r="AE80" s="14">
        <v>0</v>
      </c>
      <c r="AF80" s="14">
        <v>0</v>
      </c>
      <c r="AG80" s="14">
        <v>9288822</v>
      </c>
      <c r="AH80" s="14">
        <v>0</v>
      </c>
      <c r="AI80" s="14">
        <v>337516</v>
      </c>
      <c r="AJ80" s="17">
        <v>24719213.68</v>
      </c>
      <c r="AK80" s="18">
        <v>11673300</v>
      </c>
      <c r="AL80" s="18">
        <v>0</v>
      </c>
      <c r="AM80" s="18">
        <v>36963700</v>
      </c>
      <c r="AN80" s="18">
        <v>6114400</v>
      </c>
      <c r="AO80" s="18">
        <v>0</v>
      </c>
      <c r="AP80" s="18">
        <v>5311300</v>
      </c>
      <c r="AQ80" s="6">
        <v>60062700</v>
      </c>
      <c r="AR80" s="15">
        <v>1000000</v>
      </c>
      <c r="AS80" s="15">
        <v>1941420</v>
      </c>
      <c r="AT80" s="15">
        <v>172000</v>
      </c>
      <c r="AU80" s="13">
        <v>3113420</v>
      </c>
      <c r="AV80" s="18">
        <v>7500</v>
      </c>
      <c r="AW80" s="18">
        <v>32000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99750</v>
      </c>
      <c r="BQ80" s="18">
        <v>0</v>
      </c>
      <c r="BR80" s="18"/>
      <c r="BS80" s="19">
        <f t="shared" si="1"/>
        <v>12402242</v>
      </c>
    </row>
    <row r="81" spans="1:71" ht="15.75" customHeight="1">
      <c r="A81" s="3" t="s">
        <v>279</v>
      </c>
      <c r="B81" s="3" t="s">
        <v>280</v>
      </c>
      <c r="C81" s="3" t="s">
        <v>173</v>
      </c>
      <c r="D81" s="5">
        <v>121763572</v>
      </c>
      <c r="E81" s="5">
        <v>105811100</v>
      </c>
      <c r="F81" s="6">
        <v>227574672</v>
      </c>
      <c r="G81" s="7">
        <v>0</v>
      </c>
      <c r="H81" s="7">
        <v>227574672</v>
      </c>
      <c r="I81" s="8">
        <v>0</v>
      </c>
      <c r="J81" s="6">
        <v>227574672</v>
      </c>
      <c r="K81" s="9">
        <v>0.775</v>
      </c>
      <c r="L81" s="50">
        <v>117.75</v>
      </c>
      <c r="M81" s="50"/>
      <c r="N81" s="10">
        <v>0</v>
      </c>
      <c r="O81" s="11">
        <v>0</v>
      </c>
      <c r="P81" s="8">
        <v>29848957</v>
      </c>
      <c r="Q81" s="12">
        <v>0</v>
      </c>
      <c r="R81" s="6">
        <v>197725715</v>
      </c>
      <c r="S81" s="13">
        <v>477753.37</v>
      </c>
      <c r="T81" s="13">
        <v>0</v>
      </c>
      <c r="U81" s="13">
        <v>0</v>
      </c>
      <c r="V81" s="14">
        <v>2831.82</v>
      </c>
      <c r="W81" s="14">
        <v>0</v>
      </c>
      <c r="X81" s="14">
        <v>474921.55</v>
      </c>
      <c r="Y81" s="15">
        <v>0</v>
      </c>
      <c r="Z81" s="13">
        <v>474921.55</v>
      </c>
      <c r="AA81" s="16">
        <v>0</v>
      </c>
      <c r="AB81" s="16">
        <v>0</v>
      </c>
      <c r="AC81" s="13">
        <v>19772.57</v>
      </c>
      <c r="AD81" s="14">
        <v>537146</v>
      </c>
      <c r="AE81" s="14">
        <v>0</v>
      </c>
      <c r="AF81" s="14">
        <v>0</v>
      </c>
      <c r="AG81" s="14">
        <v>730477</v>
      </c>
      <c r="AH81" s="14">
        <v>0</v>
      </c>
      <c r="AI81" s="14">
        <v>0</v>
      </c>
      <c r="AJ81" s="17">
        <v>1762317.12</v>
      </c>
      <c r="AK81" s="18">
        <v>0</v>
      </c>
      <c r="AL81" s="18">
        <v>0</v>
      </c>
      <c r="AM81" s="18">
        <v>48661800</v>
      </c>
      <c r="AN81" s="18">
        <v>0</v>
      </c>
      <c r="AO81" s="18">
        <v>0</v>
      </c>
      <c r="AP81" s="18">
        <v>23653700</v>
      </c>
      <c r="AQ81" s="6">
        <v>72315500</v>
      </c>
      <c r="AR81" s="15">
        <v>200000</v>
      </c>
      <c r="AS81" s="15">
        <v>223259</v>
      </c>
      <c r="AT81" s="15">
        <v>10000</v>
      </c>
      <c r="AU81" s="13">
        <v>433259</v>
      </c>
      <c r="AV81" s="18">
        <v>0</v>
      </c>
      <c r="AW81" s="18">
        <v>1500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/>
      <c r="BS81" s="19">
        <f t="shared" si="1"/>
        <v>1163736</v>
      </c>
    </row>
    <row r="82" spans="1:71" ht="15.75" customHeight="1">
      <c r="A82" s="3" t="s">
        <v>281</v>
      </c>
      <c r="B82" s="3" t="s">
        <v>282</v>
      </c>
      <c r="C82" s="3" t="s">
        <v>173</v>
      </c>
      <c r="D82" s="5">
        <v>1448126350</v>
      </c>
      <c r="E82" s="5">
        <v>1262888850</v>
      </c>
      <c r="F82" s="6">
        <v>2711015200</v>
      </c>
      <c r="G82" s="7">
        <v>0</v>
      </c>
      <c r="H82" s="7">
        <v>2711015200</v>
      </c>
      <c r="I82" s="8">
        <v>10619080</v>
      </c>
      <c r="J82" s="6">
        <v>2721634280</v>
      </c>
      <c r="K82" s="9">
        <v>2.929</v>
      </c>
      <c r="L82" s="50">
        <v>86.12</v>
      </c>
      <c r="M82" s="50"/>
      <c r="N82" s="10">
        <v>0</v>
      </c>
      <c r="O82" s="11">
        <v>0</v>
      </c>
      <c r="P82" s="8">
        <v>0</v>
      </c>
      <c r="Q82" s="12">
        <v>443204414</v>
      </c>
      <c r="R82" s="6">
        <v>3164838694</v>
      </c>
      <c r="S82" s="13">
        <v>7647019.34</v>
      </c>
      <c r="T82" s="13">
        <v>0</v>
      </c>
      <c r="U82" s="13">
        <v>0</v>
      </c>
      <c r="V82" s="14">
        <v>12298.58</v>
      </c>
      <c r="W82" s="14">
        <v>0</v>
      </c>
      <c r="X82" s="14">
        <v>7634720.76</v>
      </c>
      <c r="Y82" s="15">
        <v>0</v>
      </c>
      <c r="Z82" s="13">
        <v>7634720.76</v>
      </c>
      <c r="AA82" s="16">
        <v>0</v>
      </c>
      <c r="AB82" s="16">
        <v>0</v>
      </c>
      <c r="AC82" s="13">
        <v>316483.87</v>
      </c>
      <c r="AD82" s="14">
        <v>46715530</v>
      </c>
      <c r="AE82" s="14">
        <v>0</v>
      </c>
      <c r="AF82" s="14">
        <v>0</v>
      </c>
      <c r="AG82" s="14">
        <v>23981071.75</v>
      </c>
      <c r="AH82" s="14">
        <v>0</v>
      </c>
      <c r="AI82" s="14">
        <v>1051931.93</v>
      </c>
      <c r="AJ82" s="17">
        <v>79699738.31</v>
      </c>
      <c r="AK82" s="18">
        <v>39239300</v>
      </c>
      <c r="AL82" s="18">
        <v>15347600</v>
      </c>
      <c r="AM82" s="18">
        <v>65759000</v>
      </c>
      <c r="AN82" s="18">
        <v>28744000</v>
      </c>
      <c r="AO82" s="18">
        <v>0</v>
      </c>
      <c r="AP82" s="18">
        <v>19835200</v>
      </c>
      <c r="AQ82" s="6">
        <v>168925100</v>
      </c>
      <c r="AR82" s="15">
        <v>2750000</v>
      </c>
      <c r="AS82" s="15">
        <v>4825013.82</v>
      </c>
      <c r="AT82" s="15">
        <v>550000</v>
      </c>
      <c r="AU82" s="13">
        <v>8125013.82</v>
      </c>
      <c r="AV82" s="18">
        <v>7750</v>
      </c>
      <c r="AW82" s="18">
        <v>78500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/>
      <c r="BS82" s="19">
        <f t="shared" si="1"/>
        <v>32106085.57</v>
      </c>
    </row>
    <row r="83" spans="1:71" ht="15.75" customHeight="1">
      <c r="A83" s="3" t="s">
        <v>283</v>
      </c>
      <c r="B83" s="3" t="s">
        <v>284</v>
      </c>
      <c r="C83" s="3" t="s">
        <v>173</v>
      </c>
      <c r="D83" s="5">
        <v>919687400</v>
      </c>
      <c r="E83" s="5">
        <v>1475226600</v>
      </c>
      <c r="F83" s="6">
        <v>2394914000</v>
      </c>
      <c r="G83" s="7">
        <v>0</v>
      </c>
      <c r="H83" s="7">
        <v>2394914000</v>
      </c>
      <c r="I83" s="8">
        <v>0</v>
      </c>
      <c r="J83" s="6">
        <v>2394914000</v>
      </c>
      <c r="K83" s="9">
        <v>2.604</v>
      </c>
      <c r="L83" s="50">
        <v>94.05</v>
      </c>
      <c r="M83" s="50"/>
      <c r="N83" s="10">
        <v>0</v>
      </c>
      <c r="O83" s="11">
        <v>0</v>
      </c>
      <c r="P83" s="8">
        <v>0</v>
      </c>
      <c r="Q83" s="12">
        <v>166122258</v>
      </c>
      <c r="R83" s="6">
        <v>2561036258</v>
      </c>
      <c r="S83" s="13">
        <v>6188085.93</v>
      </c>
      <c r="T83" s="13">
        <v>0</v>
      </c>
      <c r="U83" s="13">
        <v>0</v>
      </c>
      <c r="V83" s="14">
        <v>9468.16</v>
      </c>
      <c r="W83" s="14">
        <v>0</v>
      </c>
      <c r="X83" s="14">
        <v>6178617.77</v>
      </c>
      <c r="Y83" s="15">
        <v>0</v>
      </c>
      <c r="Z83" s="13">
        <v>6178617.77</v>
      </c>
      <c r="AA83" s="16">
        <v>0</v>
      </c>
      <c r="AB83" s="16">
        <v>0</v>
      </c>
      <c r="AC83" s="13">
        <v>256103.63</v>
      </c>
      <c r="AD83" s="14">
        <v>35373440</v>
      </c>
      <c r="AE83" s="14">
        <v>0</v>
      </c>
      <c r="AF83" s="14">
        <v>0</v>
      </c>
      <c r="AG83" s="14">
        <v>19654921.53</v>
      </c>
      <c r="AH83" s="14">
        <v>0</v>
      </c>
      <c r="AI83" s="14">
        <v>897143</v>
      </c>
      <c r="AJ83" s="17">
        <v>62360225.93</v>
      </c>
      <c r="AK83" s="18">
        <v>45058100</v>
      </c>
      <c r="AL83" s="18">
        <v>0</v>
      </c>
      <c r="AM83" s="18">
        <v>41008800</v>
      </c>
      <c r="AN83" s="18">
        <v>17148400</v>
      </c>
      <c r="AO83" s="18">
        <v>48974300</v>
      </c>
      <c r="AP83" s="18">
        <v>17783000</v>
      </c>
      <c r="AQ83" s="6">
        <v>169972600</v>
      </c>
      <c r="AR83" s="15">
        <v>2000000</v>
      </c>
      <c r="AS83" s="15">
        <v>3910433.71</v>
      </c>
      <c r="AT83" s="15">
        <v>357000</v>
      </c>
      <c r="AU83" s="13">
        <v>6267433.71</v>
      </c>
      <c r="AV83" s="18">
        <v>16500</v>
      </c>
      <c r="AW83" s="18">
        <v>85750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/>
      <c r="BS83" s="19">
        <f t="shared" si="1"/>
        <v>25922355.240000002</v>
      </c>
    </row>
    <row r="84" spans="1:71" ht="15.75" customHeight="1">
      <c r="A84" s="3" t="s">
        <v>285</v>
      </c>
      <c r="B84" s="3" t="s">
        <v>286</v>
      </c>
      <c r="C84" s="3" t="s">
        <v>173</v>
      </c>
      <c r="D84" s="5">
        <v>1083607756</v>
      </c>
      <c r="E84" s="5">
        <v>1488727400</v>
      </c>
      <c r="F84" s="6">
        <v>2572335156</v>
      </c>
      <c r="G84" s="7">
        <v>0</v>
      </c>
      <c r="H84" s="7">
        <v>2572335156</v>
      </c>
      <c r="I84" s="8">
        <v>0</v>
      </c>
      <c r="J84" s="6">
        <v>2572335156</v>
      </c>
      <c r="K84" s="9">
        <v>0.985</v>
      </c>
      <c r="L84" s="50">
        <v>103.56</v>
      </c>
      <c r="M84" s="50"/>
      <c r="N84" s="10">
        <v>0</v>
      </c>
      <c r="O84" s="11">
        <v>0</v>
      </c>
      <c r="P84" s="8">
        <v>87920722</v>
      </c>
      <c r="Q84" s="12">
        <v>0</v>
      </c>
      <c r="R84" s="6">
        <v>2484414434</v>
      </c>
      <c r="S84" s="13">
        <v>6002948.99</v>
      </c>
      <c r="T84" s="13">
        <v>0</v>
      </c>
      <c r="U84" s="13">
        <v>0</v>
      </c>
      <c r="V84" s="14">
        <v>36913.73</v>
      </c>
      <c r="W84" s="14">
        <v>0</v>
      </c>
      <c r="X84" s="14">
        <v>5966035.26</v>
      </c>
      <c r="Y84" s="15">
        <v>0</v>
      </c>
      <c r="Z84" s="13">
        <v>5966035.26</v>
      </c>
      <c r="AA84" s="16">
        <v>0</v>
      </c>
      <c r="AB84" s="16">
        <v>0</v>
      </c>
      <c r="AC84" s="13">
        <v>248441.44</v>
      </c>
      <c r="AD84" s="14">
        <v>9423938</v>
      </c>
      <c r="AE84" s="14">
        <v>0</v>
      </c>
      <c r="AF84" s="14">
        <v>0</v>
      </c>
      <c r="AG84" s="14">
        <v>9678482.04</v>
      </c>
      <c r="AH84" s="14">
        <v>0</v>
      </c>
      <c r="AI84" s="14">
        <v>0</v>
      </c>
      <c r="AJ84" s="17">
        <v>25316896.74</v>
      </c>
      <c r="AK84" s="18">
        <v>7544500</v>
      </c>
      <c r="AL84" s="18">
        <v>12885000</v>
      </c>
      <c r="AM84" s="18">
        <v>24327800</v>
      </c>
      <c r="AN84" s="18">
        <v>17272700</v>
      </c>
      <c r="AO84" s="18">
        <v>1352200</v>
      </c>
      <c r="AP84" s="18">
        <v>0</v>
      </c>
      <c r="AQ84" s="6">
        <v>63382200</v>
      </c>
      <c r="AR84" s="15">
        <v>2900000</v>
      </c>
      <c r="AS84" s="15">
        <v>1183075.66</v>
      </c>
      <c r="AT84" s="15">
        <v>270000</v>
      </c>
      <c r="AU84" s="13">
        <v>4353075.66</v>
      </c>
      <c r="AV84" s="18">
        <v>250</v>
      </c>
      <c r="AW84" s="18">
        <v>9750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/>
      <c r="BS84" s="19">
        <f t="shared" si="1"/>
        <v>14031557.7</v>
      </c>
    </row>
    <row r="85" spans="1:71" ht="15.75" customHeight="1">
      <c r="A85" s="3" t="s">
        <v>287</v>
      </c>
      <c r="B85" s="3" t="s">
        <v>288</v>
      </c>
      <c r="C85" s="3" t="s">
        <v>173</v>
      </c>
      <c r="D85" s="5">
        <v>202498500</v>
      </c>
      <c r="E85" s="5">
        <v>534579700</v>
      </c>
      <c r="F85" s="6">
        <v>737078200</v>
      </c>
      <c r="G85" s="7">
        <v>0</v>
      </c>
      <c r="H85" s="7">
        <v>737078200</v>
      </c>
      <c r="I85" s="8">
        <v>0</v>
      </c>
      <c r="J85" s="6">
        <v>737078200</v>
      </c>
      <c r="K85" s="9">
        <v>2.522</v>
      </c>
      <c r="L85" s="50">
        <v>98.85</v>
      </c>
      <c r="M85" s="50"/>
      <c r="N85" s="10">
        <v>0</v>
      </c>
      <c r="O85" s="11">
        <v>0</v>
      </c>
      <c r="P85" s="8">
        <v>0</v>
      </c>
      <c r="Q85" s="12">
        <v>19117026</v>
      </c>
      <c r="R85" s="6">
        <v>756195226</v>
      </c>
      <c r="S85" s="13">
        <v>1827151.42</v>
      </c>
      <c r="T85" s="13">
        <v>0</v>
      </c>
      <c r="U85" s="13">
        <v>0</v>
      </c>
      <c r="V85" s="14">
        <v>2091.92</v>
      </c>
      <c r="W85" s="14">
        <v>0</v>
      </c>
      <c r="X85" s="14">
        <v>1825059.5</v>
      </c>
      <c r="Y85" s="15">
        <v>0</v>
      </c>
      <c r="Z85" s="13">
        <v>1825059.5</v>
      </c>
      <c r="AA85" s="16">
        <v>0</v>
      </c>
      <c r="AB85" s="16">
        <v>0</v>
      </c>
      <c r="AC85" s="13">
        <v>75619.52</v>
      </c>
      <c r="AD85" s="14">
        <v>8603798</v>
      </c>
      <c r="AE85" s="14">
        <v>0</v>
      </c>
      <c r="AF85" s="14">
        <v>0</v>
      </c>
      <c r="AG85" s="14">
        <v>8079385</v>
      </c>
      <c r="AH85" s="14">
        <v>0</v>
      </c>
      <c r="AI85" s="14">
        <v>0</v>
      </c>
      <c r="AJ85" s="17">
        <v>18583862.02</v>
      </c>
      <c r="AK85" s="18">
        <v>12825800</v>
      </c>
      <c r="AL85" s="18">
        <v>0</v>
      </c>
      <c r="AM85" s="18">
        <v>15312600</v>
      </c>
      <c r="AN85" s="18">
        <v>4323200</v>
      </c>
      <c r="AO85" s="18">
        <v>9243000</v>
      </c>
      <c r="AP85" s="18">
        <v>15565300</v>
      </c>
      <c r="AQ85" s="6">
        <v>57269900</v>
      </c>
      <c r="AR85" s="15">
        <v>900000</v>
      </c>
      <c r="AS85" s="15">
        <v>1636476</v>
      </c>
      <c r="AT85" s="15">
        <v>0</v>
      </c>
      <c r="AU85" s="13">
        <v>2536476</v>
      </c>
      <c r="AV85" s="18">
        <v>2750</v>
      </c>
      <c r="AW85" s="18">
        <v>10250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/>
      <c r="BS85" s="19">
        <f t="shared" si="1"/>
        <v>10615861</v>
      </c>
    </row>
    <row r="86" spans="1:71" ht="15.75" customHeight="1">
      <c r="A86" s="3" t="s">
        <v>289</v>
      </c>
      <c r="B86" s="3" t="s">
        <v>290</v>
      </c>
      <c r="C86" s="3" t="s">
        <v>173</v>
      </c>
      <c r="D86" s="5">
        <v>2374509100</v>
      </c>
      <c r="E86" s="5">
        <v>2814463300</v>
      </c>
      <c r="F86" s="6">
        <v>5188972400</v>
      </c>
      <c r="G86" s="7">
        <v>0</v>
      </c>
      <c r="H86" s="7">
        <v>5188972400</v>
      </c>
      <c r="I86" s="8">
        <v>0</v>
      </c>
      <c r="J86" s="6">
        <v>5188972400</v>
      </c>
      <c r="K86" s="9">
        <v>3.256</v>
      </c>
      <c r="L86" s="50">
        <v>81.46</v>
      </c>
      <c r="M86" s="50"/>
      <c r="N86" s="10">
        <v>0</v>
      </c>
      <c r="O86" s="11">
        <v>0</v>
      </c>
      <c r="P86" s="8">
        <v>0</v>
      </c>
      <c r="Q86" s="12">
        <v>1199076992</v>
      </c>
      <c r="R86" s="6">
        <v>6388049392</v>
      </c>
      <c r="S86" s="13">
        <v>15435079.63</v>
      </c>
      <c r="T86" s="13">
        <v>0</v>
      </c>
      <c r="U86" s="13">
        <v>0</v>
      </c>
      <c r="V86" s="14">
        <v>163525.86</v>
      </c>
      <c r="W86" s="14">
        <v>0</v>
      </c>
      <c r="X86" s="14">
        <v>15271553.770000001</v>
      </c>
      <c r="Y86" s="15">
        <v>0</v>
      </c>
      <c r="Z86" s="13">
        <v>15271553.770000001</v>
      </c>
      <c r="AA86" s="16">
        <v>0</v>
      </c>
      <c r="AB86" s="16">
        <v>0</v>
      </c>
      <c r="AC86" s="13">
        <v>638804.94</v>
      </c>
      <c r="AD86" s="14">
        <v>95739457</v>
      </c>
      <c r="AE86" s="14">
        <v>0</v>
      </c>
      <c r="AF86" s="14">
        <v>0</v>
      </c>
      <c r="AG86" s="14">
        <v>54648114.11</v>
      </c>
      <c r="AH86" s="14">
        <v>518897</v>
      </c>
      <c r="AI86" s="14">
        <v>2108411.1</v>
      </c>
      <c r="AJ86" s="17">
        <v>168925237.92</v>
      </c>
      <c r="AK86" s="18">
        <v>83051800</v>
      </c>
      <c r="AL86" s="18">
        <v>81896700</v>
      </c>
      <c r="AM86" s="18">
        <v>230459600</v>
      </c>
      <c r="AN86" s="18">
        <v>100843400</v>
      </c>
      <c r="AO86" s="18">
        <v>257700</v>
      </c>
      <c r="AP86" s="18">
        <v>91181100</v>
      </c>
      <c r="AQ86" s="6">
        <v>587690300</v>
      </c>
      <c r="AR86" s="15">
        <v>6312500</v>
      </c>
      <c r="AS86" s="15">
        <v>8354105.84</v>
      </c>
      <c r="AT86" s="15">
        <v>925000</v>
      </c>
      <c r="AU86" s="13">
        <v>15591605.84</v>
      </c>
      <c r="AV86" s="18">
        <v>16750</v>
      </c>
      <c r="AW86" s="18">
        <v>100750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/>
      <c r="BS86" s="19">
        <f t="shared" si="1"/>
        <v>70239719.95</v>
      </c>
    </row>
    <row r="87" spans="1:71" ht="15.75" customHeight="1">
      <c r="A87" s="3" t="s">
        <v>291</v>
      </c>
      <c r="B87" s="3" t="s">
        <v>292</v>
      </c>
      <c r="C87" s="3" t="s">
        <v>173</v>
      </c>
      <c r="D87" s="5">
        <v>2273792200</v>
      </c>
      <c r="E87" s="5">
        <v>1756753800</v>
      </c>
      <c r="F87" s="6">
        <v>4030546000</v>
      </c>
      <c r="G87" s="7">
        <v>0</v>
      </c>
      <c r="H87" s="7">
        <v>4030546000</v>
      </c>
      <c r="I87" s="8">
        <v>0</v>
      </c>
      <c r="J87" s="6">
        <v>4030546000</v>
      </c>
      <c r="K87" s="9">
        <v>2.657</v>
      </c>
      <c r="L87" s="50">
        <v>86.11</v>
      </c>
      <c r="M87" s="50"/>
      <c r="N87" s="10">
        <v>0</v>
      </c>
      <c r="O87" s="11">
        <v>0</v>
      </c>
      <c r="P87" s="8">
        <v>0</v>
      </c>
      <c r="Q87" s="12">
        <v>657579246</v>
      </c>
      <c r="R87" s="6">
        <v>4688125246</v>
      </c>
      <c r="S87" s="13">
        <v>11327649.81</v>
      </c>
      <c r="T87" s="13">
        <v>0</v>
      </c>
      <c r="U87" s="13">
        <v>0</v>
      </c>
      <c r="V87" s="14">
        <v>110572.83</v>
      </c>
      <c r="W87" s="14">
        <v>0</v>
      </c>
      <c r="X87" s="14">
        <v>11217076.98</v>
      </c>
      <c r="Y87" s="15">
        <v>0</v>
      </c>
      <c r="Z87" s="13">
        <v>11217076.98</v>
      </c>
      <c r="AA87" s="16">
        <v>0</v>
      </c>
      <c r="AB87" s="16">
        <v>0</v>
      </c>
      <c r="AC87" s="13">
        <v>468812.52</v>
      </c>
      <c r="AD87" s="14">
        <v>69639197</v>
      </c>
      <c r="AE87" s="14">
        <v>0</v>
      </c>
      <c r="AF87" s="14">
        <v>0</v>
      </c>
      <c r="AG87" s="14">
        <v>23810086</v>
      </c>
      <c r="AH87" s="14">
        <v>403055</v>
      </c>
      <c r="AI87" s="14">
        <v>1552102</v>
      </c>
      <c r="AJ87" s="17">
        <v>107090329.5</v>
      </c>
      <c r="AK87" s="18">
        <v>99198400</v>
      </c>
      <c r="AL87" s="18">
        <v>8690100</v>
      </c>
      <c r="AM87" s="18">
        <v>251380800</v>
      </c>
      <c r="AN87" s="18">
        <v>116597300</v>
      </c>
      <c r="AO87" s="18">
        <v>3527000</v>
      </c>
      <c r="AP87" s="18">
        <v>18766300</v>
      </c>
      <c r="AQ87" s="6">
        <v>498159900</v>
      </c>
      <c r="AR87" s="15">
        <v>2565000</v>
      </c>
      <c r="AS87" s="15">
        <v>2687665</v>
      </c>
      <c r="AT87" s="15">
        <v>585000</v>
      </c>
      <c r="AU87" s="13">
        <v>5837665</v>
      </c>
      <c r="AV87" s="18">
        <v>4250</v>
      </c>
      <c r="AW87" s="18">
        <v>38750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/>
      <c r="BS87" s="19">
        <f t="shared" si="1"/>
        <v>29647751</v>
      </c>
    </row>
    <row r="88" spans="1:71" ht="15.75" customHeight="1">
      <c r="A88" s="3" t="s">
        <v>293</v>
      </c>
      <c r="B88" s="3" t="s">
        <v>294</v>
      </c>
      <c r="C88" s="3" t="s">
        <v>173</v>
      </c>
      <c r="D88" s="5">
        <v>187119800</v>
      </c>
      <c r="E88" s="5">
        <v>301198900</v>
      </c>
      <c r="F88" s="6">
        <v>488318700</v>
      </c>
      <c r="G88" s="7">
        <v>1307500</v>
      </c>
      <c r="H88" s="7">
        <v>487011200</v>
      </c>
      <c r="I88" s="8">
        <v>759000</v>
      </c>
      <c r="J88" s="6">
        <v>487770200</v>
      </c>
      <c r="K88" s="9">
        <v>1.144</v>
      </c>
      <c r="L88" s="50">
        <v>103.73</v>
      </c>
      <c r="M88" s="50"/>
      <c r="N88" s="10">
        <v>0</v>
      </c>
      <c r="O88" s="11">
        <v>0</v>
      </c>
      <c r="P88" s="8">
        <v>0</v>
      </c>
      <c r="Q88" s="12">
        <v>55768902</v>
      </c>
      <c r="R88" s="6">
        <v>543539102</v>
      </c>
      <c r="S88" s="13">
        <v>1313322.55</v>
      </c>
      <c r="T88" s="13">
        <v>0</v>
      </c>
      <c r="U88" s="13">
        <v>0</v>
      </c>
      <c r="V88" s="14">
        <v>0</v>
      </c>
      <c r="W88" s="14">
        <v>0</v>
      </c>
      <c r="X88" s="14">
        <v>1313322.55</v>
      </c>
      <c r="Y88" s="15">
        <v>0</v>
      </c>
      <c r="Z88" s="13">
        <v>1313322.55</v>
      </c>
      <c r="AA88" s="16">
        <v>0</v>
      </c>
      <c r="AB88" s="16">
        <v>0</v>
      </c>
      <c r="AC88" s="13">
        <v>54353.91</v>
      </c>
      <c r="AD88" s="14">
        <v>250847</v>
      </c>
      <c r="AE88" s="14">
        <v>0</v>
      </c>
      <c r="AF88" s="14">
        <v>0</v>
      </c>
      <c r="AG88" s="14">
        <v>3960616.77</v>
      </c>
      <c r="AH88" s="14">
        <v>0</v>
      </c>
      <c r="AI88" s="14">
        <v>0</v>
      </c>
      <c r="AJ88" s="17">
        <v>5579140.23</v>
      </c>
      <c r="AK88" s="18">
        <v>14140000</v>
      </c>
      <c r="AL88" s="18">
        <v>0</v>
      </c>
      <c r="AM88" s="18">
        <v>102125700</v>
      </c>
      <c r="AN88" s="18">
        <v>0</v>
      </c>
      <c r="AO88" s="18">
        <v>0</v>
      </c>
      <c r="AP88" s="18">
        <v>402003000</v>
      </c>
      <c r="AQ88" s="6">
        <v>518268700</v>
      </c>
      <c r="AR88" s="15">
        <v>1400000</v>
      </c>
      <c r="AS88" s="15">
        <v>737411.81</v>
      </c>
      <c r="AT88" s="15">
        <v>0</v>
      </c>
      <c r="AU88" s="13">
        <v>2137411.81</v>
      </c>
      <c r="AV88" s="18">
        <v>0</v>
      </c>
      <c r="AW88" s="18">
        <v>0</v>
      </c>
      <c r="AX88" s="18">
        <v>0</v>
      </c>
      <c r="AY88" s="18">
        <v>1307500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1307500</v>
      </c>
      <c r="BO88" s="18">
        <v>0</v>
      </c>
      <c r="BP88" s="18">
        <v>0</v>
      </c>
      <c r="BQ88" s="18">
        <v>0</v>
      </c>
      <c r="BR88" s="18"/>
      <c r="BS88" s="19">
        <f t="shared" si="1"/>
        <v>6098028.58</v>
      </c>
    </row>
    <row r="89" spans="1:71" ht="15.75" customHeight="1">
      <c r="A89" s="3" t="s">
        <v>295</v>
      </c>
      <c r="B89" s="3" t="s">
        <v>296</v>
      </c>
      <c r="C89" s="3" t="s">
        <v>173</v>
      </c>
      <c r="D89" s="5">
        <v>1015728700</v>
      </c>
      <c r="E89" s="5">
        <v>1239280600</v>
      </c>
      <c r="F89" s="6">
        <v>2255009300</v>
      </c>
      <c r="G89" s="7">
        <v>0</v>
      </c>
      <c r="H89" s="7">
        <v>2255009300</v>
      </c>
      <c r="I89" s="8">
        <v>100000</v>
      </c>
      <c r="J89" s="6">
        <v>2255109300</v>
      </c>
      <c r="K89" s="9">
        <v>2.468</v>
      </c>
      <c r="L89" s="50">
        <v>83.11</v>
      </c>
      <c r="M89" s="50"/>
      <c r="N89" s="10">
        <v>0</v>
      </c>
      <c r="O89" s="11">
        <v>0</v>
      </c>
      <c r="P89" s="8">
        <v>0</v>
      </c>
      <c r="Q89" s="12">
        <v>462902499</v>
      </c>
      <c r="R89" s="6">
        <v>2718011799</v>
      </c>
      <c r="S89" s="13">
        <v>6567376.98</v>
      </c>
      <c r="T89" s="13">
        <v>0</v>
      </c>
      <c r="U89" s="13">
        <v>0</v>
      </c>
      <c r="V89" s="14">
        <v>24199.25</v>
      </c>
      <c r="W89" s="14">
        <v>0</v>
      </c>
      <c r="X89" s="14">
        <v>6543177.73</v>
      </c>
      <c r="Y89" s="15">
        <v>0</v>
      </c>
      <c r="Z89" s="13">
        <v>6543177.73</v>
      </c>
      <c r="AA89" s="16">
        <v>0</v>
      </c>
      <c r="AB89" s="16">
        <v>0</v>
      </c>
      <c r="AC89" s="13">
        <v>271801.18</v>
      </c>
      <c r="AD89" s="14">
        <v>23579080</v>
      </c>
      <c r="AE89" s="14">
        <v>14498184</v>
      </c>
      <c r="AF89" s="14">
        <v>0</v>
      </c>
      <c r="AG89" s="14">
        <v>9630727</v>
      </c>
      <c r="AH89" s="14">
        <v>225511</v>
      </c>
      <c r="AI89" s="14">
        <v>900633</v>
      </c>
      <c r="AJ89" s="17">
        <v>55649113.91</v>
      </c>
      <c r="AK89" s="18">
        <v>25834400</v>
      </c>
      <c r="AL89" s="18">
        <v>0</v>
      </c>
      <c r="AM89" s="18">
        <v>17175300</v>
      </c>
      <c r="AN89" s="18">
        <v>13274800</v>
      </c>
      <c r="AO89" s="18">
        <v>0</v>
      </c>
      <c r="AP89" s="18">
        <v>4742300</v>
      </c>
      <c r="AQ89" s="6">
        <v>61026800</v>
      </c>
      <c r="AR89" s="15">
        <v>565796</v>
      </c>
      <c r="AS89" s="15">
        <v>1973114</v>
      </c>
      <c r="AT89" s="15">
        <v>900000</v>
      </c>
      <c r="AU89" s="13">
        <v>3438910</v>
      </c>
      <c r="AV89" s="18">
        <v>3500</v>
      </c>
      <c r="AW89" s="18">
        <v>21250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/>
      <c r="BS89" s="19">
        <f t="shared" si="1"/>
        <v>13069637</v>
      </c>
    </row>
    <row r="90" spans="1:71" ht="15.75" customHeight="1">
      <c r="A90" s="3" t="s">
        <v>297</v>
      </c>
      <c r="B90" s="3" t="s">
        <v>298</v>
      </c>
      <c r="C90" s="3" t="s">
        <v>173</v>
      </c>
      <c r="D90" s="5">
        <v>907904200</v>
      </c>
      <c r="E90" s="5">
        <v>716452800</v>
      </c>
      <c r="F90" s="6">
        <v>1624357000</v>
      </c>
      <c r="G90" s="7">
        <v>0</v>
      </c>
      <c r="H90" s="7">
        <v>1624357000</v>
      </c>
      <c r="I90" s="8">
        <v>100000</v>
      </c>
      <c r="J90" s="6">
        <v>1624457000</v>
      </c>
      <c r="K90" s="9">
        <v>2.794</v>
      </c>
      <c r="L90" s="50">
        <v>93.08</v>
      </c>
      <c r="M90" s="50"/>
      <c r="N90" s="10">
        <v>0</v>
      </c>
      <c r="O90" s="11">
        <v>0</v>
      </c>
      <c r="P90" s="8">
        <v>0</v>
      </c>
      <c r="Q90" s="12">
        <v>124126267</v>
      </c>
      <c r="R90" s="6">
        <v>1748583267</v>
      </c>
      <c r="S90" s="13">
        <v>4225002.08</v>
      </c>
      <c r="T90" s="13">
        <v>0</v>
      </c>
      <c r="U90" s="13">
        <v>0</v>
      </c>
      <c r="V90" s="14">
        <v>6841.4</v>
      </c>
      <c r="W90" s="14">
        <v>0</v>
      </c>
      <c r="X90" s="14">
        <v>4218160.68</v>
      </c>
      <c r="Y90" s="15">
        <v>0</v>
      </c>
      <c r="Z90" s="13">
        <v>4218160.68</v>
      </c>
      <c r="AA90" s="16">
        <v>0</v>
      </c>
      <c r="AB90" s="16">
        <v>0</v>
      </c>
      <c r="AC90" s="13">
        <v>174858.33</v>
      </c>
      <c r="AD90" s="14">
        <v>31951677</v>
      </c>
      <c r="AE90" s="14">
        <v>0</v>
      </c>
      <c r="AF90" s="14">
        <v>0</v>
      </c>
      <c r="AG90" s="14">
        <v>8382198</v>
      </c>
      <c r="AH90" s="14">
        <v>81223</v>
      </c>
      <c r="AI90" s="14">
        <v>575763</v>
      </c>
      <c r="AJ90" s="17">
        <v>45383880.01</v>
      </c>
      <c r="AK90" s="18">
        <v>43081800</v>
      </c>
      <c r="AL90" s="18">
        <v>8716500</v>
      </c>
      <c r="AM90" s="18">
        <v>15857200</v>
      </c>
      <c r="AN90" s="18">
        <v>9089900</v>
      </c>
      <c r="AO90" s="18">
        <v>188500</v>
      </c>
      <c r="AP90" s="18">
        <v>27098000</v>
      </c>
      <c r="AQ90" s="6">
        <v>104031900</v>
      </c>
      <c r="AR90" s="15">
        <v>1525102</v>
      </c>
      <c r="AS90" s="15">
        <v>3764749</v>
      </c>
      <c r="AT90" s="15">
        <v>193563</v>
      </c>
      <c r="AU90" s="13">
        <v>5483414</v>
      </c>
      <c r="AV90" s="18">
        <v>10750</v>
      </c>
      <c r="AW90" s="18">
        <v>59250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/>
      <c r="BS90" s="19">
        <f t="shared" si="1"/>
        <v>13865612</v>
      </c>
    </row>
    <row r="91" spans="1:71" ht="15.75" customHeight="1">
      <c r="A91" s="3" t="s">
        <v>299</v>
      </c>
      <c r="B91" s="3" t="s">
        <v>300</v>
      </c>
      <c r="C91" s="3" t="s">
        <v>173</v>
      </c>
      <c r="D91" s="5">
        <v>444583900</v>
      </c>
      <c r="E91" s="5">
        <v>519255200</v>
      </c>
      <c r="F91" s="6">
        <v>963839100</v>
      </c>
      <c r="G91" s="7">
        <v>0</v>
      </c>
      <c r="H91" s="7">
        <v>963839100</v>
      </c>
      <c r="I91" s="8">
        <v>1332834</v>
      </c>
      <c r="J91" s="6">
        <v>965171934</v>
      </c>
      <c r="K91" s="9">
        <v>3.149</v>
      </c>
      <c r="L91" s="50">
        <v>79.26</v>
      </c>
      <c r="M91" s="50"/>
      <c r="N91" s="10">
        <v>0</v>
      </c>
      <c r="O91" s="11">
        <v>0</v>
      </c>
      <c r="P91" s="8">
        <v>0</v>
      </c>
      <c r="Q91" s="12">
        <v>256899219</v>
      </c>
      <c r="R91" s="6">
        <v>1222071153</v>
      </c>
      <c r="S91" s="13">
        <v>2952820.87</v>
      </c>
      <c r="T91" s="13">
        <v>0</v>
      </c>
      <c r="U91" s="13">
        <v>0</v>
      </c>
      <c r="V91" s="14">
        <v>1902.82</v>
      </c>
      <c r="W91" s="14">
        <v>0</v>
      </c>
      <c r="X91" s="14">
        <v>2950918.0500000003</v>
      </c>
      <c r="Y91" s="15">
        <v>0</v>
      </c>
      <c r="Z91" s="13">
        <v>2950918.0500000003</v>
      </c>
      <c r="AA91" s="16">
        <v>0</v>
      </c>
      <c r="AB91" s="16">
        <v>0</v>
      </c>
      <c r="AC91" s="13">
        <v>122207.12</v>
      </c>
      <c r="AD91" s="14">
        <v>17145400</v>
      </c>
      <c r="AE91" s="14">
        <v>0</v>
      </c>
      <c r="AF91" s="14">
        <v>0</v>
      </c>
      <c r="AG91" s="14">
        <v>9765157.37</v>
      </c>
      <c r="AH91" s="14">
        <v>0</v>
      </c>
      <c r="AI91" s="14">
        <v>404924.41</v>
      </c>
      <c r="AJ91" s="17">
        <v>30388606.95</v>
      </c>
      <c r="AK91" s="18">
        <v>28523200</v>
      </c>
      <c r="AL91" s="18">
        <v>4523500</v>
      </c>
      <c r="AM91" s="18">
        <v>25549800</v>
      </c>
      <c r="AN91" s="18">
        <v>14809800</v>
      </c>
      <c r="AO91" s="18">
        <v>0</v>
      </c>
      <c r="AP91" s="18">
        <v>2995400</v>
      </c>
      <c r="AQ91" s="6">
        <v>76401700</v>
      </c>
      <c r="AR91" s="15">
        <v>543940</v>
      </c>
      <c r="AS91" s="15">
        <v>2287360.72</v>
      </c>
      <c r="AT91" s="15">
        <v>326900</v>
      </c>
      <c r="AU91" s="13">
        <v>3158200.72</v>
      </c>
      <c r="AV91" s="18">
        <v>13000</v>
      </c>
      <c r="AW91" s="18">
        <v>31500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/>
      <c r="BS91" s="19">
        <f t="shared" si="1"/>
        <v>12923358.09</v>
      </c>
    </row>
    <row r="92" spans="1:71" ht="15.75" customHeight="1">
      <c r="A92" s="3" t="s">
        <v>301</v>
      </c>
      <c r="B92" s="3" t="s">
        <v>302</v>
      </c>
      <c r="C92" s="3" t="s">
        <v>173</v>
      </c>
      <c r="D92" s="5">
        <v>828126200</v>
      </c>
      <c r="E92" s="5">
        <v>800096200</v>
      </c>
      <c r="F92" s="6">
        <v>1628222400</v>
      </c>
      <c r="G92" s="7">
        <v>0</v>
      </c>
      <c r="H92" s="7">
        <v>1628222400</v>
      </c>
      <c r="I92" s="8">
        <v>716083</v>
      </c>
      <c r="J92" s="6">
        <v>1628938483</v>
      </c>
      <c r="K92" s="9">
        <v>2.525</v>
      </c>
      <c r="L92" s="50">
        <v>87.61</v>
      </c>
      <c r="M92" s="50"/>
      <c r="N92" s="10">
        <v>0</v>
      </c>
      <c r="O92" s="11">
        <v>0</v>
      </c>
      <c r="P92" s="8">
        <v>0</v>
      </c>
      <c r="Q92" s="12">
        <v>231378791</v>
      </c>
      <c r="R92" s="6">
        <v>1860317274</v>
      </c>
      <c r="S92" s="13">
        <v>4494978.59</v>
      </c>
      <c r="T92" s="13">
        <v>0</v>
      </c>
      <c r="U92" s="13">
        <v>0</v>
      </c>
      <c r="V92" s="14">
        <v>3406.69</v>
      </c>
      <c r="W92" s="14">
        <v>0</v>
      </c>
      <c r="X92" s="14">
        <v>4491571.899999999</v>
      </c>
      <c r="Y92" s="15">
        <v>0</v>
      </c>
      <c r="Z92" s="13">
        <v>4491571.899999999</v>
      </c>
      <c r="AA92" s="16">
        <v>0</v>
      </c>
      <c r="AB92" s="16">
        <v>0</v>
      </c>
      <c r="AC92" s="13">
        <v>186031.73</v>
      </c>
      <c r="AD92" s="14">
        <v>0</v>
      </c>
      <c r="AE92" s="14">
        <v>26391818</v>
      </c>
      <c r="AF92" s="14">
        <v>0</v>
      </c>
      <c r="AG92" s="14">
        <v>9431600</v>
      </c>
      <c r="AH92" s="14">
        <v>0</v>
      </c>
      <c r="AI92" s="14">
        <v>618823</v>
      </c>
      <c r="AJ92" s="17">
        <v>41119844.629999995</v>
      </c>
      <c r="AK92" s="18">
        <v>71400100</v>
      </c>
      <c r="AL92" s="18">
        <v>21066000</v>
      </c>
      <c r="AM92" s="18">
        <v>26794500</v>
      </c>
      <c r="AN92" s="18">
        <v>33399100</v>
      </c>
      <c r="AO92" s="18">
        <v>21915000</v>
      </c>
      <c r="AP92" s="18">
        <v>8580100</v>
      </c>
      <c r="AQ92" s="6">
        <v>183154800</v>
      </c>
      <c r="AR92" s="15">
        <v>1800000</v>
      </c>
      <c r="AS92" s="15">
        <v>1520196</v>
      </c>
      <c r="AT92" s="15">
        <v>267212</v>
      </c>
      <c r="AU92" s="13">
        <v>3587408</v>
      </c>
      <c r="AV92" s="18">
        <v>6000</v>
      </c>
      <c r="AW92" s="18">
        <v>75750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/>
      <c r="BS92" s="19">
        <f t="shared" si="1"/>
        <v>13019008</v>
      </c>
    </row>
    <row r="93" spans="1:71" ht="15.75" customHeight="1">
      <c r="A93" s="3" t="s">
        <v>303</v>
      </c>
      <c r="B93" s="3" t="s">
        <v>304</v>
      </c>
      <c r="C93" s="3" t="s">
        <v>173</v>
      </c>
      <c r="D93" s="5">
        <v>934647600</v>
      </c>
      <c r="E93" s="5">
        <v>1105644200</v>
      </c>
      <c r="F93" s="6">
        <v>2040291800</v>
      </c>
      <c r="G93" s="7">
        <v>0</v>
      </c>
      <c r="H93" s="7">
        <v>2040291800</v>
      </c>
      <c r="I93" s="8">
        <v>0</v>
      </c>
      <c r="J93" s="6">
        <v>2040291800</v>
      </c>
      <c r="K93" s="9">
        <v>2.509</v>
      </c>
      <c r="L93" s="50">
        <v>97.58</v>
      </c>
      <c r="M93" s="50"/>
      <c r="N93" s="10">
        <v>0</v>
      </c>
      <c r="O93" s="11">
        <v>0</v>
      </c>
      <c r="P93" s="8">
        <v>0</v>
      </c>
      <c r="Q93" s="12">
        <v>57777699</v>
      </c>
      <c r="R93" s="6">
        <v>2098069499</v>
      </c>
      <c r="S93" s="13">
        <v>5069445.74</v>
      </c>
      <c r="T93" s="13">
        <v>0</v>
      </c>
      <c r="U93" s="13">
        <v>0</v>
      </c>
      <c r="V93" s="14">
        <v>4996.88</v>
      </c>
      <c r="W93" s="14">
        <v>0</v>
      </c>
      <c r="X93" s="14">
        <v>5064448.86</v>
      </c>
      <c r="Y93" s="15">
        <v>0</v>
      </c>
      <c r="Z93" s="13">
        <v>5064448.86</v>
      </c>
      <c r="AA93" s="16">
        <v>0</v>
      </c>
      <c r="AB93" s="16">
        <v>0</v>
      </c>
      <c r="AC93" s="13">
        <v>209806.95</v>
      </c>
      <c r="AD93" s="14">
        <v>0</v>
      </c>
      <c r="AE93" s="14">
        <v>30385941</v>
      </c>
      <c r="AF93" s="14">
        <v>0</v>
      </c>
      <c r="AG93" s="14">
        <v>14817155</v>
      </c>
      <c r="AH93" s="14">
        <v>0</v>
      </c>
      <c r="AI93" s="14">
        <v>712774</v>
      </c>
      <c r="AJ93" s="17">
        <v>51190125.81</v>
      </c>
      <c r="AK93" s="18">
        <v>26554800</v>
      </c>
      <c r="AL93" s="18">
        <v>6854000</v>
      </c>
      <c r="AM93" s="18">
        <v>56389700</v>
      </c>
      <c r="AN93" s="18">
        <v>17887200</v>
      </c>
      <c r="AO93" s="18">
        <v>10378600</v>
      </c>
      <c r="AP93" s="18">
        <v>26031200</v>
      </c>
      <c r="AQ93" s="6">
        <v>144095500</v>
      </c>
      <c r="AR93" s="15">
        <v>1400000</v>
      </c>
      <c r="AS93" s="15">
        <v>2592839</v>
      </c>
      <c r="AT93" s="15">
        <v>235000</v>
      </c>
      <c r="AU93" s="13">
        <v>4227839</v>
      </c>
      <c r="AV93" s="18">
        <v>3000</v>
      </c>
      <c r="AW93" s="18">
        <v>53250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/>
      <c r="BS93" s="19">
        <f t="shared" si="1"/>
        <v>19044994</v>
      </c>
    </row>
    <row r="94" spans="1:71" ht="15.75" customHeight="1">
      <c r="A94" s="3" t="s">
        <v>305</v>
      </c>
      <c r="B94" s="3" t="s">
        <v>306</v>
      </c>
      <c r="C94" s="3" t="s">
        <v>173</v>
      </c>
      <c r="D94" s="5">
        <v>760426400</v>
      </c>
      <c r="E94" s="5">
        <v>1332859600</v>
      </c>
      <c r="F94" s="6">
        <v>2093286000</v>
      </c>
      <c r="G94" s="7">
        <v>5495700</v>
      </c>
      <c r="H94" s="7">
        <v>2087790300</v>
      </c>
      <c r="I94" s="8">
        <v>1790404</v>
      </c>
      <c r="J94" s="6">
        <v>2089580704</v>
      </c>
      <c r="K94" s="9">
        <v>2.19</v>
      </c>
      <c r="L94" s="50">
        <v>98.26</v>
      </c>
      <c r="M94" s="50"/>
      <c r="N94" s="10">
        <v>0</v>
      </c>
      <c r="O94" s="11">
        <v>0</v>
      </c>
      <c r="P94" s="8">
        <v>0</v>
      </c>
      <c r="Q94" s="12">
        <v>39206649</v>
      </c>
      <c r="R94" s="6">
        <v>2128787353</v>
      </c>
      <c r="S94" s="13">
        <v>5143667.54</v>
      </c>
      <c r="T94" s="13">
        <v>0</v>
      </c>
      <c r="U94" s="13">
        <v>0</v>
      </c>
      <c r="V94" s="14">
        <v>8396.99</v>
      </c>
      <c r="W94" s="14">
        <v>0</v>
      </c>
      <c r="X94" s="14">
        <v>5135270.55</v>
      </c>
      <c r="Y94" s="15">
        <v>0</v>
      </c>
      <c r="Z94" s="13">
        <v>5135270.55</v>
      </c>
      <c r="AA94" s="16">
        <v>0</v>
      </c>
      <c r="AB94" s="16">
        <v>0</v>
      </c>
      <c r="AC94" s="13">
        <v>212878.74</v>
      </c>
      <c r="AD94" s="14">
        <v>16842312</v>
      </c>
      <c r="AE94" s="14">
        <v>12790922</v>
      </c>
      <c r="AF94" s="14">
        <v>0</v>
      </c>
      <c r="AG94" s="14">
        <v>10777342</v>
      </c>
      <c r="AH94" s="14">
        <v>0</v>
      </c>
      <c r="AI94" s="14">
        <v>0</v>
      </c>
      <c r="AJ94" s="17">
        <v>45758725.29</v>
      </c>
      <c r="AK94" s="18">
        <v>13323000</v>
      </c>
      <c r="AL94" s="18">
        <v>6940100</v>
      </c>
      <c r="AM94" s="18">
        <v>33203200</v>
      </c>
      <c r="AN94" s="18">
        <v>10939800</v>
      </c>
      <c r="AO94" s="18">
        <v>0</v>
      </c>
      <c r="AP94" s="18">
        <v>6696300</v>
      </c>
      <c r="AQ94" s="6">
        <v>71102400</v>
      </c>
      <c r="AR94" s="15">
        <v>1200000</v>
      </c>
      <c r="AS94" s="15">
        <v>1804251</v>
      </c>
      <c r="AT94" s="15">
        <v>175000</v>
      </c>
      <c r="AU94" s="13">
        <v>3179251</v>
      </c>
      <c r="AV94" s="18">
        <v>750</v>
      </c>
      <c r="AW94" s="18">
        <v>22250</v>
      </c>
      <c r="AX94" s="18">
        <v>0</v>
      </c>
      <c r="AY94" s="18">
        <v>5495700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5495700</v>
      </c>
      <c r="BO94" s="18">
        <v>0</v>
      </c>
      <c r="BP94" s="18">
        <v>0</v>
      </c>
      <c r="BQ94" s="18">
        <v>0</v>
      </c>
      <c r="BR94" s="18"/>
      <c r="BS94" s="19">
        <f t="shared" si="1"/>
        <v>13956593</v>
      </c>
    </row>
    <row r="95" spans="1:71" ht="15.75" customHeight="1">
      <c r="A95" s="3" t="s">
        <v>307</v>
      </c>
      <c r="B95" s="3" t="s">
        <v>1344</v>
      </c>
      <c r="C95" s="3" t="s">
        <v>173</v>
      </c>
      <c r="D95" s="5">
        <v>722374100</v>
      </c>
      <c r="E95" s="5">
        <v>741718600</v>
      </c>
      <c r="F95" s="6">
        <v>1464092700</v>
      </c>
      <c r="G95" s="7">
        <v>61150500</v>
      </c>
      <c r="H95" s="7">
        <v>1402942200</v>
      </c>
      <c r="I95" s="8">
        <v>880901</v>
      </c>
      <c r="J95" s="6">
        <v>1403823101</v>
      </c>
      <c r="K95" s="9">
        <v>2.823</v>
      </c>
      <c r="L95" s="50">
        <v>84.91</v>
      </c>
      <c r="M95" s="50"/>
      <c r="N95" s="10">
        <v>0</v>
      </c>
      <c r="O95" s="11">
        <v>0</v>
      </c>
      <c r="P95" s="8">
        <v>0</v>
      </c>
      <c r="Q95" s="12">
        <v>269124102</v>
      </c>
      <c r="R95" s="6">
        <v>1672947203</v>
      </c>
      <c r="S95" s="13">
        <v>4042246.97</v>
      </c>
      <c r="T95" s="13">
        <v>0</v>
      </c>
      <c r="U95" s="13">
        <v>0</v>
      </c>
      <c r="V95" s="14">
        <v>5311.59</v>
      </c>
      <c r="W95" s="14">
        <v>0</v>
      </c>
      <c r="X95" s="14">
        <v>4036935.3800000004</v>
      </c>
      <c r="Y95" s="15">
        <v>0</v>
      </c>
      <c r="Z95" s="13">
        <v>4036935.3800000004</v>
      </c>
      <c r="AA95" s="16">
        <v>0</v>
      </c>
      <c r="AB95" s="16">
        <v>0</v>
      </c>
      <c r="AC95" s="13">
        <v>167294.72</v>
      </c>
      <c r="AD95" s="14">
        <v>19808000</v>
      </c>
      <c r="AE95" s="14">
        <v>0</v>
      </c>
      <c r="AF95" s="14">
        <v>0</v>
      </c>
      <c r="AG95" s="14">
        <v>15086947</v>
      </c>
      <c r="AH95" s="14">
        <v>0</v>
      </c>
      <c r="AI95" s="14">
        <v>529333</v>
      </c>
      <c r="AJ95" s="17">
        <v>39628510.1</v>
      </c>
      <c r="AK95" s="18">
        <v>25423700</v>
      </c>
      <c r="AL95" s="18">
        <v>0</v>
      </c>
      <c r="AM95" s="18">
        <v>59269200</v>
      </c>
      <c r="AN95" s="18">
        <v>6240900</v>
      </c>
      <c r="AO95" s="18">
        <v>0</v>
      </c>
      <c r="AP95" s="18">
        <v>48224100</v>
      </c>
      <c r="AQ95" s="6">
        <v>139157900</v>
      </c>
      <c r="AR95" s="15">
        <v>2600000</v>
      </c>
      <c r="AS95" s="15">
        <v>4345530</v>
      </c>
      <c r="AT95" s="15">
        <v>300000</v>
      </c>
      <c r="AU95" s="13">
        <v>7245530</v>
      </c>
      <c r="AV95" s="18">
        <v>9000</v>
      </c>
      <c r="AW95" s="18">
        <v>45000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273200</v>
      </c>
      <c r="BH95" s="18">
        <v>60877300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61150500</v>
      </c>
      <c r="BO95" s="18">
        <v>0</v>
      </c>
      <c r="BP95" s="18">
        <v>0</v>
      </c>
      <c r="BQ95" s="18">
        <v>0</v>
      </c>
      <c r="BR95" s="18"/>
      <c r="BS95" s="19">
        <f t="shared" si="1"/>
        <v>22332477</v>
      </c>
    </row>
    <row r="96" spans="1:71" ht="15.75" customHeight="1">
      <c r="A96" s="3" t="s">
        <v>308</v>
      </c>
      <c r="B96" s="3" t="s">
        <v>309</v>
      </c>
      <c r="C96" s="3" t="s">
        <v>173</v>
      </c>
      <c r="D96" s="5">
        <v>2726252900</v>
      </c>
      <c r="E96" s="5">
        <v>2045547200</v>
      </c>
      <c r="F96" s="6">
        <v>4771800100</v>
      </c>
      <c r="G96" s="7">
        <v>0</v>
      </c>
      <c r="H96" s="7">
        <v>4771800100</v>
      </c>
      <c r="I96" s="8">
        <v>0</v>
      </c>
      <c r="J96" s="6">
        <v>4771800100</v>
      </c>
      <c r="K96" s="9">
        <v>1.8539999999999999</v>
      </c>
      <c r="L96" s="50">
        <v>99.4</v>
      </c>
      <c r="M96" s="50"/>
      <c r="N96" s="10">
        <v>0</v>
      </c>
      <c r="O96" s="11">
        <v>0</v>
      </c>
      <c r="P96" s="8">
        <v>0</v>
      </c>
      <c r="Q96" s="12">
        <v>33777466</v>
      </c>
      <c r="R96" s="6">
        <v>4805577566</v>
      </c>
      <c r="S96" s="13">
        <v>11611434.56</v>
      </c>
      <c r="T96" s="13">
        <v>0</v>
      </c>
      <c r="U96" s="13">
        <v>0</v>
      </c>
      <c r="V96" s="14">
        <v>35665.55</v>
      </c>
      <c r="W96" s="14">
        <v>0</v>
      </c>
      <c r="X96" s="14">
        <v>11575769.01</v>
      </c>
      <c r="Y96" s="15">
        <v>0</v>
      </c>
      <c r="Z96" s="13">
        <v>11575769.01</v>
      </c>
      <c r="AA96" s="16">
        <v>0</v>
      </c>
      <c r="AB96" s="16">
        <v>0</v>
      </c>
      <c r="AC96" s="13">
        <v>480557.73</v>
      </c>
      <c r="AD96" s="14">
        <v>40627285</v>
      </c>
      <c r="AE96" s="14">
        <v>21456363</v>
      </c>
      <c r="AF96" s="14">
        <v>0</v>
      </c>
      <c r="AG96" s="14">
        <v>12461875</v>
      </c>
      <c r="AH96" s="14">
        <v>238590</v>
      </c>
      <c r="AI96" s="14">
        <v>1586818</v>
      </c>
      <c r="AJ96" s="17">
        <v>88427257.74000001</v>
      </c>
      <c r="AK96" s="18">
        <v>57997100</v>
      </c>
      <c r="AL96" s="18">
        <v>7990600</v>
      </c>
      <c r="AM96" s="18">
        <v>99922500</v>
      </c>
      <c r="AN96" s="18">
        <v>85836600</v>
      </c>
      <c r="AO96" s="18">
        <v>3787400</v>
      </c>
      <c r="AP96" s="18">
        <v>91357900</v>
      </c>
      <c r="AQ96" s="6">
        <v>346892100</v>
      </c>
      <c r="AR96" s="15">
        <v>2000000</v>
      </c>
      <c r="AS96" s="15">
        <v>3429662</v>
      </c>
      <c r="AT96" s="15">
        <v>4118000</v>
      </c>
      <c r="AU96" s="13">
        <v>9547662</v>
      </c>
      <c r="AV96" s="18">
        <v>3500</v>
      </c>
      <c r="AW96" s="18">
        <v>79500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/>
      <c r="BS96" s="19">
        <f t="shared" si="1"/>
        <v>22009537</v>
      </c>
    </row>
    <row r="97" spans="1:71" ht="15.75" customHeight="1">
      <c r="A97" s="3" t="s">
        <v>310</v>
      </c>
      <c r="B97" s="3" t="s">
        <v>311</v>
      </c>
      <c r="C97" s="3" t="s">
        <v>312</v>
      </c>
      <c r="D97" s="5">
        <v>66968700</v>
      </c>
      <c r="E97" s="5">
        <v>106204200</v>
      </c>
      <c r="F97" s="6">
        <v>173172900</v>
      </c>
      <c r="G97" s="7">
        <v>0</v>
      </c>
      <c r="H97" s="7">
        <v>173172900</v>
      </c>
      <c r="I97" s="8">
        <v>96</v>
      </c>
      <c r="J97" s="6">
        <v>173172996</v>
      </c>
      <c r="K97" s="9">
        <v>1.871</v>
      </c>
      <c r="L97" s="50">
        <v>96.3</v>
      </c>
      <c r="M97" s="50"/>
      <c r="N97" s="10">
        <v>0</v>
      </c>
      <c r="O97" s="11">
        <v>0</v>
      </c>
      <c r="P97" s="8">
        <v>0</v>
      </c>
      <c r="Q97" s="12">
        <v>7661953</v>
      </c>
      <c r="R97" s="6">
        <v>180834949</v>
      </c>
      <c r="S97" s="13">
        <v>616334.6</v>
      </c>
      <c r="T97" s="13">
        <v>0</v>
      </c>
      <c r="U97" s="13">
        <v>0</v>
      </c>
      <c r="V97" s="14">
        <v>535.86</v>
      </c>
      <c r="W97" s="14">
        <v>0</v>
      </c>
      <c r="X97" s="14">
        <v>615798.74</v>
      </c>
      <c r="Y97" s="15">
        <v>0</v>
      </c>
      <c r="Z97" s="13">
        <v>615798.74</v>
      </c>
      <c r="AA97" s="16">
        <v>54714.75</v>
      </c>
      <c r="AB97" s="16">
        <v>0</v>
      </c>
      <c r="AC97" s="13">
        <v>36136.46</v>
      </c>
      <c r="AD97" s="14">
        <v>1106885</v>
      </c>
      <c r="AE97" s="14">
        <v>1408347</v>
      </c>
      <c r="AF97" s="14">
        <v>0</v>
      </c>
      <c r="AG97" s="14">
        <v>633744.73</v>
      </c>
      <c r="AH97" s="14">
        <v>0</v>
      </c>
      <c r="AI97" s="14">
        <v>0</v>
      </c>
      <c r="AJ97" s="17">
        <v>3855626.68</v>
      </c>
      <c r="AK97" s="18">
        <v>1530400</v>
      </c>
      <c r="AL97" s="18">
        <v>0</v>
      </c>
      <c r="AM97" s="18">
        <v>43144000</v>
      </c>
      <c r="AN97" s="18">
        <v>1003900</v>
      </c>
      <c r="AO97" s="18">
        <v>156300</v>
      </c>
      <c r="AP97" s="18">
        <v>1372900</v>
      </c>
      <c r="AQ97" s="6">
        <v>47207500</v>
      </c>
      <c r="AR97" s="15">
        <v>221500</v>
      </c>
      <c r="AS97" s="15">
        <v>609434</v>
      </c>
      <c r="AT97" s="15">
        <v>60000</v>
      </c>
      <c r="AU97" s="13">
        <v>890934</v>
      </c>
      <c r="AV97" s="18">
        <v>2750</v>
      </c>
      <c r="AW97" s="18">
        <v>12000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/>
      <c r="BS97" s="19">
        <f>AU97+AG97</f>
        <v>1524678.73</v>
      </c>
    </row>
    <row r="98" spans="1:71" ht="15.75" customHeight="1">
      <c r="A98" s="3" t="s">
        <v>313</v>
      </c>
      <c r="B98" s="3" t="s">
        <v>314</v>
      </c>
      <c r="C98" s="3" t="s">
        <v>312</v>
      </c>
      <c r="D98" s="5">
        <v>32888200</v>
      </c>
      <c r="E98" s="5">
        <v>85311900</v>
      </c>
      <c r="F98" s="6">
        <v>118200100</v>
      </c>
      <c r="G98" s="7">
        <v>0</v>
      </c>
      <c r="H98" s="7">
        <v>118200100</v>
      </c>
      <c r="I98" s="8">
        <v>123872</v>
      </c>
      <c r="J98" s="6">
        <v>118323972</v>
      </c>
      <c r="K98" s="9">
        <v>4.4190000000000005</v>
      </c>
      <c r="L98" s="50">
        <v>98.13</v>
      </c>
      <c r="M98" s="50"/>
      <c r="N98" s="10">
        <v>0</v>
      </c>
      <c r="O98" s="11">
        <v>0</v>
      </c>
      <c r="P98" s="8">
        <v>0</v>
      </c>
      <c r="Q98" s="12">
        <v>2784637</v>
      </c>
      <c r="R98" s="6">
        <v>121108609</v>
      </c>
      <c r="S98" s="13">
        <v>412771.02</v>
      </c>
      <c r="T98" s="13">
        <v>0</v>
      </c>
      <c r="U98" s="13">
        <v>0</v>
      </c>
      <c r="V98" s="14">
        <v>1307.92</v>
      </c>
      <c r="W98" s="14">
        <v>0</v>
      </c>
      <c r="X98" s="14">
        <v>411463.10000000003</v>
      </c>
      <c r="Y98" s="15">
        <v>0</v>
      </c>
      <c r="Z98" s="13">
        <v>411463.10000000003</v>
      </c>
      <c r="AA98" s="16">
        <v>36558.17</v>
      </c>
      <c r="AB98" s="16">
        <v>0</v>
      </c>
      <c r="AC98" s="13">
        <v>24136.16</v>
      </c>
      <c r="AD98" s="14">
        <v>3221696</v>
      </c>
      <c r="AE98" s="14">
        <v>0</v>
      </c>
      <c r="AF98" s="14">
        <v>0</v>
      </c>
      <c r="AG98" s="14">
        <v>1947540.02</v>
      </c>
      <c r="AH98" s="14">
        <v>0</v>
      </c>
      <c r="AI98" s="14">
        <v>0</v>
      </c>
      <c r="AJ98" s="17">
        <v>5641393.45</v>
      </c>
      <c r="AK98" s="18">
        <v>2403800</v>
      </c>
      <c r="AL98" s="18">
        <v>0</v>
      </c>
      <c r="AM98" s="18">
        <v>6612300</v>
      </c>
      <c r="AN98" s="18">
        <v>5708400</v>
      </c>
      <c r="AO98" s="18">
        <v>23800</v>
      </c>
      <c r="AP98" s="18">
        <v>2707700</v>
      </c>
      <c r="AQ98" s="6">
        <v>17456000</v>
      </c>
      <c r="AR98" s="15">
        <v>300000</v>
      </c>
      <c r="AS98" s="15">
        <v>1233003.19</v>
      </c>
      <c r="AT98" s="15">
        <v>293190.37</v>
      </c>
      <c r="AU98" s="13">
        <v>1826193.56</v>
      </c>
      <c r="AV98" s="18">
        <v>4000</v>
      </c>
      <c r="AW98" s="18">
        <v>14250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/>
      <c r="BS98" s="19">
        <f t="shared" si="1"/>
        <v>3773733.58</v>
      </c>
    </row>
    <row r="99" spans="1:71" ht="15.75" customHeight="1">
      <c r="A99" s="3" t="s">
        <v>315</v>
      </c>
      <c r="B99" s="3" t="s">
        <v>316</v>
      </c>
      <c r="C99" s="3" t="s">
        <v>312</v>
      </c>
      <c r="D99" s="5">
        <v>125188900</v>
      </c>
      <c r="E99" s="5">
        <v>209406100</v>
      </c>
      <c r="F99" s="6">
        <v>334595000</v>
      </c>
      <c r="G99" s="7">
        <v>0</v>
      </c>
      <c r="H99" s="7">
        <v>334595000</v>
      </c>
      <c r="I99" s="8">
        <v>542825</v>
      </c>
      <c r="J99" s="6">
        <v>335137825</v>
      </c>
      <c r="K99" s="9">
        <v>3.082</v>
      </c>
      <c r="L99" s="50">
        <v>93.28</v>
      </c>
      <c r="M99" s="50"/>
      <c r="N99" s="10">
        <v>0</v>
      </c>
      <c r="O99" s="11">
        <v>0</v>
      </c>
      <c r="P99" s="8">
        <v>0</v>
      </c>
      <c r="Q99" s="12">
        <v>26550804</v>
      </c>
      <c r="R99" s="6">
        <v>361688629</v>
      </c>
      <c r="S99" s="13">
        <v>1232733.05</v>
      </c>
      <c r="T99" s="13">
        <v>0</v>
      </c>
      <c r="U99" s="13">
        <v>0</v>
      </c>
      <c r="V99" s="14">
        <v>130</v>
      </c>
      <c r="W99" s="14">
        <v>0</v>
      </c>
      <c r="X99" s="14">
        <v>1232603.05</v>
      </c>
      <c r="Y99" s="15">
        <v>0</v>
      </c>
      <c r="Z99" s="13">
        <v>1232603.05</v>
      </c>
      <c r="AA99" s="16">
        <v>109521.22</v>
      </c>
      <c r="AB99" s="16">
        <v>0</v>
      </c>
      <c r="AC99" s="13">
        <v>72330.19</v>
      </c>
      <c r="AD99" s="14">
        <v>0</v>
      </c>
      <c r="AE99" s="14">
        <v>6511083</v>
      </c>
      <c r="AF99" s="14">
        <v>0</v>
      </c>
      <c r="AG99" s="14">
        <v>3634487</v>
      </c>
      <c r="AH99" s="14">
        <v>0</v>
      </c>
      <c r="AI99" s="14">
        <v>0</v>
      </c>
      <c r="AJ99" s="17">
        <v>11560024.46</v>
      </c>
      <c r="AK99" s="18">
        <v>13168300</v>
      </c>
      <c r="AL99" s="18">
        <v>0</v>
      </c>
      <c r="AM99" s="18">
        <v>10147400</v>
      </c>
      <c r="AN99" s="18">
        <v>21627000</v>
      </c>
      <c r="AO99" s="18">
        <v>110800</v>
      </c>
      <c r="AP99" s="18">
        <v>29300800</v>
      </c>
      <c r="AQ99" s="6">
        <v>74354300</v>
      </c>
      <c r="AR99" s="15">
        <v>1072000</v>
      </c>
      <c r="AS99" s="15">
        <v>1565330</v>
      </c>
      <c r="AT99" s="15">
        <v>236500</v>
      </c>
      <c r="AU99" s="13">
        <v>2873830</v>
      </c>
      <c r="AV99" s="18">
        <v>4750</v>
      </c>
      <c r="AW99" s="18">
        <v>16000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/>
      <c r="BS99" s="19">
        <f t="shared" si="1"/>
        <v>6508317</v>
      </c>
    </row>
    <row r="100" spans="1:71" ht="15.75" customHeight="1">
      <c r="A100" s="3" t="s">
        <v>317</v>
      </c>
      <c r="B100" s="3" t="s">
        <v>318</v>
      </c>
      <c r="C100" s="3" t="s">
        <v>312</v>
      </c>
      <c r="D100" s="5">
        <v>468402983</v>
      </c>
      <c r="E100" s="5">
        <v>737594644</v>
      </c>
      <c r="F100" s="6">
        <v>1205997627</v>
      </c>
      <c r="G100" s="7">
        <v>0</v>
      </c>
      <c r="H100" s="7">
        <v>1205997627</v>
      </c>
      <c r="I100" s="8">
        <v>3194770</v>
      </c>
      <c r="J100" s="6">
        <v>1209192397</v>
      </c>
      <c r="K100" s="9">
        <v>2.818</v>
      </c>
      <c r="L100" s="50">
        <v>79.46</v>
      </c>
      <c r="M100" s="50"/>
      <c r="N100" s="10">
        <v>0</v>
      </c>
      <c r="O100" s="11">
        <v>0</v>
      </c>
      <c r="P100" s="8">
        <v>0</v>
      </c>
      <c r="Q100" s="12">
        <v>404369668</v>
      </c>
      <c r="R100" s="6">
        <v>1613562065</v>
      </c>
      <c r="S100" s="13">
        <v>5499457.6</v>
      </c>
      <c r="T100" s="13">
        <v>0</v>
      </c>
      <c r="U100" s="13">
        <v>0</v>
      </c>
      <c r="V100" s="14">
        <v>43985.62</v>
      </c>
      <c r="W100" s="14">
        <v>0</v>
      </c>
      <c r="X100" s="14">
        <v>5455471.9799999995</v>
      </c>
      <c r="Y100" s="15">
        <v>0</v>
      </c>
      <c r="Z100" s="13">
        <v>5455471.9799999995</v>
      </c>
      <c r="AA100" s="16">
        <v>484639.96</v>
      </c>
      <c r="AB100" s="16">
        <v>0</v>
      </c>
      <c r="AC100" s="13">
        <v>319463.32</v>
      </c>
      <c r="AD100" s="14">
        <v>0</v>
      </c>
      <c r="AE100" s="14">
        <v>26557847</v>
      </c>
      <c r="AF100" s="14">
        <v>0</v>
      </c>
      <c r="AG100" s="14">
        <v>6751725.4</v>
      </c>
      <c r="AH100" s="14">
        <v>0</v>
      </c>
      <c r="AI100" s="14">
        <v>0</v>
      </c>
      <c r="AJ100" s="17">
        <v>39569147.66</v>
      </c>
      <c r="AK100" s="18">
        <v>59530500</v>
      </c>
      <c r="AL100" s="18">
        <v>0</v>
      </c>
      <c r="AM100" s="18">
        <v>166023635</v>
      </c>
      <c r="AN100" s="18">
        <v>15647200</v>
      </c>
      <c r="AO100" s="18">
        <v>1355800</v>
      </c>
      <c r="AP100" s="18">
        <v>190489702</v>
      </c>
      <c r="AQ100" s="6">
        <v>433046837</v>
      </c>
      <c r="AR100" s="15">
        <v>875000</v>
      </c>
      <c r="AS100" s="15">
        <v>6772774.6</v>
      </c>
      <c r="AT100" s="15">
        <v>632500</v>
      </c>
      <c r="AU100" s="13">
        <v>8280274.6</v>
      </c>
      <c r="AV100" s="18">
        <v>7250</v>
      </c>
      <c r="AW100" s="18">
        <v>61000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/>
      <c r="BS100" s="19">
        <f t="shared" si="1"/>
        <v>15032000</v>
      </c>
    </row>
    <row r="101" spans="1:71" ht="15.75" customHeight="1">
      <c r="A101" s="3" t="s">
        <v>319</v>
      </c>
      <c r="B101" s="3" t="s">
        <v>320</v>
      </c>
      <c r="C101" s="3" t="s">
        <v>312</v>
      </c>
      <c r="D101" s="5">
        <v>186249100</v>
      </c>
      <c r="E101" s="5">
        <v>412840300</v>
      </c>
      <c r="F101" s="6">
        <v>599089400</v>
      </c>
      <c r="G101" s="7">
        <v>0</v>
      </c>
      <c r="H101" s="7">
        <v>599089400</v>
      </c>
      <c r="I101" s="8">
        <v>94</v>
      </c>
      <c r="J101" s="6">
        <v>599089494</v>
      </c>
      <c r="K101" s="9">
        <v>3.78</v>
      </c>
      <c r="L101" s="50">
        <v>93.69</v>
      </c>
      <c r="M101" s="50"/>
      <c r="N101" s="10">
        <v>0</v>
      </c>
      <c r="O101" s="11">
        <v>0</v>
      </c>
      <c r="P101" s="8">
        <v>0</v>
      </c>
      <c r="Q101" s="12">
        <v>44185509</v>
      </c>
      <c r="R101" s="6">
        <v>643275003</v>
      </c>
      <c r="S101" s="13">
        <v>2192455.86</v>
      </c>
      <c r="T101" s="13">
        <v>0</v>
      </c>
      <c r="U101" s="13">
        <v>0</v>
      </c>
      <c r="V101" s="14">
        <v>97764.49</v>
      </c>
      <c r="W101" s="14">
        <v>0</v>
      </c>
      <c r="X101" s="14">
        <v>2094691.3699999999</v>
      </c>
      <c r="Y101" s="15">
        <v>0</v>
      </c>
      <c r="Z101" s="13">
        <v>2094691.3699999999</v>
      </c>
      <c r="AA101" s="16">
        <v>185672.52</v>
      </c>
      <c r="AB101" s="16">
        <v>0</v>
      </c>
      <c r="AC101" s="13">
        <v>118871.71</v>
      </c>
      <c r="AD101" s="14">
        <v>13850591</v>
      </c>
      <c r="AE101" s="14">
        <v>0</v>
      </c>
      <c r="AF101" s="14">
        <v>0</v>
      </c>
      <c r="AG101" s="14">
        <v>8586793.53</v>
      </c>
      <c r="AH101" s="14">
        <v>0</v>
      </c>
      <c r="AI101" s="14">
        <v>0</v>
      </c>
      <c r="AJ101" s="17">
        <v>24836620.13</v>
      </c>
      <c r="AK101" s="18">
        <v>39751595</v>
      </c>
      <c r="AL101" s="18">
        <v>12232100</v>
      </c>
      <c r="AM101" s="18">
        <v>73904065</v>
      </c>
      <c r="AN101" s="18">
        <v>29509175</v>
      </c>
      <c r="AO101" s="18">
        <v>1239105</v>
      </c>
      <c r="AP101" s="18">
        <v>36462095</v>
      </c>
      <c r="AQ101" s="6">
        <v>193098135</v>
      </c>
      <c r="AR101" s="15">
        <v>3225000</v>
      </c>
      <c r="AS101" s="15">
        <v>6575907.98</v>
      </c>
      <c r="AT101" s="15">
        <v>550000</v>
      </c>
      <c r="AU101" s="13">
        <v>10350907.98</v>
      </c>
      <c r="AV101" s="18">
        <v>17250</v>
      </c>
      <c r="AW101" s="18">
        <v>46000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/>
      <c r="BS101" s="19">
        <f t="shared" si="1"/>
        <v>18937701.509999998</v>
      </c>
    </row>
    <row r="102" spans="1:71" ht="15.75" customHeight="1">
      <c r="A102" s="3" t="s">
        <v>321</v>
      </c>
      <c r="B102" s="3" t="s">
        <v>322</v>
      </c>
      <c r="C102" s="3" t="s">
        <v>312</v>
      </c>
      <c r="D102" s="5">
        <v>681895850</v>
      </c>
      <c r="E102" s="5">
        <v>1710448700</v>
      </c>
      <c r="F102" s="6">
        <v>2392344550</v>
      </c>
      <c r="G102" s="7">
        <v>6417700</v>
      </c>
      <c r="H102" s="7">
        <v>2385926850</v>
      </c>
      <c r="I102" s="8">
        <v>2453731</v>
      </c>
      <c r="J102" s="6">
        <v>2388380581</v>
      </c>
      <c r="K102" s="9">
        <v>2.524</v>
      </c>
      <c r="L102" s="50">
        <v>89.71</v>
      </c>
      <c r="M102" s="50"/>
      <c r="N102" s="10">
        <v>0</v>
      </c>
      <c r="O102" s="11">
        <v>0</v>
      </c>
      <c r="P102" s="8">
        <v>0</v>
      </c>
      <c r="Q102" s="12">
        <v>327096893</v>
      </c>
      <c r="R102" s="6">
        <v>2715477474</v>
      </c>
      <c r="S102" s="13">
        <v>9255084.48</v>
      </c>
      <c r="T102" s="13">
        <v>0</v>
      </c>
      <c r="U102" s="13">
        <v>0</v>
      </c>
      <c r="V102" s="14">
        <v>16265.76</v>
      </c>
      <c r="W102" s="14">
        <v>0</v>
      </c>
      <c r="X102" s="14">
        <v>9238818.72</v>
      </c>
      <c r="Y102" s="15">
        <v>0</v>
      </c>
      <c r="Z102" s="13">
        <v>9238818.72</v>
      </c>
      <c r="AA102" s="16">
        <v>820863.5</v>
      </c>
      <c r="AB102" s="16">
        <v>0</v>
      </c>
      <c r="AC102" s="13">
        <v>541921.25</v>
      </c>
      <c r="AD102" s="14">
        <v>46229820</v>
      </c>
      <c r="AE102" s="14">
        <v>0</v>
      </c>
      <c r="AF102" s="14">
        <v>0</v>
      </c>
      <c r="AG102" s="14">
        <v>12683811.07</v>
      </c>
      <c r="AH102" s="14">
        <v>0</v>
      </c>
      <c r="AI102" s="14">
        <v>0</v>
      </c>
      <c r="AJ102" s="17">
        <v>69515234.54</v>
      </c>
      <c r="AK102" s="18">
        <v>110777500</v>
      </c>
      <c r="AL102" s="18">
        <v>0</v>
      </c>
      <c r="AM102" s="18">
        <v>40944250</v>
      </c>
      <c r="AN102" s="18">
        <v>95310900</v>
      </c>
      <c r="AO102" s="18">
        <v>1425800</v>
      </c>
      <c r="AP102" s="18">
        <v>210816700</v>
      </c>
      <c r="AQ102" s="6">
        <v>459275150</v>
      </c>
      <c r="AR102" s="15">
        <v>3650000</v>
      </c>
      <c r="AS102" s="15">
        <v>8454605</v>
      </c>
      <c r="AT102" s="15">
        <v>700000</v>
      </c>
      <c r="AU102" s="13">
        <v>12804605</v>
      </c>
      <c r="AV102" s="18">
        <v>26000</v>
      </c>
      <c r="AW102" s="18">
        <v>109500</v>
      </c>
      <c r="AX102" s="18">
        <v>0</v>
      </c>
      <c r="AY102" s="18">
        <v>2017700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4400000</v>
      </c>
      <c r="BL102" s="18">
        <v>0</v>
      </c>
      <c r="BM102" s="18">
        <v>0</v>
      </c>
      <c r="BN102" s="18">
        <v>6417700</v>
      </c>
      <c r="BO102" s="18">
        <v>0</v>
      </c>
      <c r="BP102" s="18">
        <v>0</v>
      </c>
      <c r="BQ102" s="18">
        <v>0</v>
      </c>
      <c r="BR102" s="18"/>
      <c r="BS102" s="19">
        <f t="shared" si="1"/>
        <v>25488416.07</v>
      </c>
    </row>
    <row r="103" spans="1:71" ht="15.75" customHeight="1">
      <c r="A103" s="3" t="s">
        <v>323</v>
      </c>
      <c r="B103" s="3" t="s">
        <v>324</v>
      </c>
      <c r="C103" s="3" t="s">
        <v>312</v>
      </c>
      <c r="D103" s="5">
        <v>251647250</v>
      </c>
      <c r="E103" s="5">
        <v>581879350</v>
      </c>
      <c r="F103" s="6">
        <v>833526600</v>
      </c>
      <c r="G103" s="7">
        <v>0</v>
      </c>
      <c r="H103" s="7">
        <v>833526600</v>
      </c>
      <c r="I103" s="8">
        <v>1199267</v>
      </c>
      <c r="J103" s="6">
        <v>834725867</v>
      </c>
      <c r="K103" s="9">
        <v>2.609</v>
      </c>
      <c r="L103" s="50">
        <v>96.78</v>
      </c>
      <c r="M103" s="50"/>
      <c r="N103" s="10">
        <v>0</v>
      </c>
      <c r="O103" s="11">
        <v>0</v>
      </c>
      <c r="P103" s="8">
        <v>0</v>
      </c>
      <c r="Q103" s="12">
        <v>29001331</v>
      </c>
      <c r="R103" s="6">
        <v>863727198</v>
      </c>
      <c r="S103" s="13">
        <v>2943816.79</v>
      </c>
      <c r="T103" s="13">
        <v>0</v>
      </c>
      <c r="U103" s="13">
        <v>0</v>
      </c>
      <c r="V103" s="14">
        <v>3085.71</v>
      </c>
      <c r="W103" s="14">
        <v>0</v>
      </c>
      <c r="X103" s="14">
        <v>2940731.08</v>
      </c>
      <c r="Y103" s="15">
        <v>0</v>
      </c>
      <c r="Z103" s="13">
        <v>2940731.08</v>
      </c>
      <c r="AA103" s="16">
        <v>261294.7</v>
      </c>
      <c r="AB103" s="16">
        <v>0</v>
      </c>
      <c r="AC103" s="13">
        <v>172565.44</v>
      </c>
      <c r="AD103" s="14">
        <v>11776244</v>
      </c>
      <c r="AE103" s="14">
        <v>6527266</v>
      </c>
      <c r="AF103" s="14">
        <v>0</v>
      </c>
      <c r="AG103" s="14">
        <v>3042819.65</v>
      </c>
      <c r="AH103" s="14">
        <v>0</v>
      </c>
      <c r="AI103" s="14">
        <v>0</v>
      </c>
      <c r="AJ103" s="17">
        <v>24720920.87</v>
      </c>
      <c r="AK103" s="18">
        <v>16495000</v>
      </c>
      <c r="AL103" s="18">
        <v>1402900</v>
      </c>
      <c r="AM103" s="18">
        <v>207505800</v>
      </c>
      <c r="AN103" s="18">
        <v>8283800</v>
      </c>
      <c r="AO103" s="18">
        <v>489200</v>
      </c>
      <c r="AP103" s="18">
        <v>6949300</v>
      </c>
      <c r="AQ103" s="6">
        <v>241126000</v>
      </c>
      <c r="AR103" s="15">
        <v>1259000</v>
      </c>
      <c r="AS103" s="15">
        <v>957180.35</v>
      </c>
      <c r="AT103" s="15">
        <v>180000</v>
      </c>
      <c r="AU103" s="13">
        <v>2396180.35</v>
      </c>
      <c r="AV103" s="18">
        <v>1250</v>
      </c>
      <c r="AW103" s="18">
        <v>21000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/>
      <c r="BS103" s="19">
        <f t="shared" si="1"/>
        <v>5439000</v>
      </c>
    </row>
    <row r="104" spans="1:71" ht="15.75" customHeight="1">
      <c r="A104" s="3" t="s">
        <v>325</v>
      </c>
      <c r="B104" s="3" t="s">
        <v>326</v>
      </c>
      <c r="C104" s="3" t="s">
        <v>312</v>
      </c>
      <c r="D104" s="5">
        <v>496547300</v>
      </c>
      <c r="E104" s="5">
        <v>1118457800</v>
      </c>
      <c r="F104" s="6">
        <v>1615005100</v>
      </c>
      <c r="G104" s="7">
        <v>2822200</v>
      </c>
      <c r="H104" s="7">
        <v>1612182900</v>
      </c>
      <c r="I104" s="8">
        <v>86</v>
      </c>
      <c r="J104" s="6">
        <v>1612182986</v>
      </c>
      <c r="K104" s="9">
        <v>3.002</v>
      </c>
      <c r="L104" s="50">
        <v>86.43</v>
      </c>
      <c r="M104" s="50"/>
      <c r="N104" s="10">
        <v>0</v>
      </c>
      <c r="O104" s="11">
        <v>0</v>
      </c>
      <c r="P104" s="8">
        <v>0</v>
      </c>
      <c r="Q104" s="12">
        <v>262663221</v>
      </c>
      <c r="R104" s="6">
        <v>1874846207</v>
      </c>
      <c r="S104" s="13">
        <v>6389984.89</v>
      </c>
      <c r="T104" s="13">
        <v>0</v>
      </c>
      <c r="U104" s="13">
        <v>0</v>
      </c>
      <c r="V104" s="14">
        <v>4749.82</v>
      </c>
      <c r="W104" s="14">
        <v>0</v>
      </c>
      <c r="X104" s="14">
        <v>6385235.069999999</v>
      </c>
      <c r="Y104" s="15">
        <v>0</v>
      </c>
      <c r="Z104" s="13">
        <v>6385235.069999999</v>
      </c>
      <c r="AA104" s="16">
        <v>567346.38</v>
      </c>
      <c r="AB104" s="16">
        <v>0</v>
      </c>
      <c r="AC104" s="13">
        <v>374700.62</v>
      </c>
      <c r="AD104" s="14">
        <v>37239437</v>
      </c>
      <c r="AE104" s="14">
        <v>0</v>
      </c>
      <c r="AF104" s="14">
        <v>0</v>
      </c>
      <c r="AG104" s="14">
        <v>9935990.83</v>
      </c>
      <c r="AH104" s="14">
        <v>274122.47</v>
      </c>
      <c r="AI104" s="14">
        <v>0</v>
      </c>
      <c r="AJ104" s="17">
        <v>54776832.37</v>
      </c>
      <c r="AK104" s="18">
        <v>47497800</v>
      </c>
      <c r="AL104" s="18">
        <v>2350200</v>
      </c>
      <c r="AM104" s="18">
        <v>25102800</v>
      </c>
      <c r="AN104" s="18">
        <v>20043100</v>
      </c>
      <c r="AO104" s="18">
        <v>6742300</v>
      </c>
      <c r="AP104" s="18">
        <v>53316500</v>
      </c>
      <c r="AQ104" s="6">
        <v>155052700</v>
      </c>
      <c r="AR104" s="15">
        <v>2302500</v>
      </c>
      <c r="AS104" s="15">
        <v>3730563.01</v>
      </c>
      <c r="AT104" s="15">
        <v>450000</v>
      </c>
      <c r="AU104" s="13">
        <v>6483063.01</v>
      </c>
      <c r="AV104" s="18">
        <v>14000</v>
      </c>
      <c r="AW104" s="18">
        <v>134000</v>
      </c>
      <c r="AX104" s="18">
        <v>0</v>
      </c>
      <c r="AY104" s="18">
        <v>2822200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2822200</v>
      </c>
      <c r="BO104" s="18">
        <v>0</v>
      </c>
      <c r="BP104" s="18">
        <v>0</v>
      </c>
      <c r="BQ104" s="18">
        <v>0</v>
      </c>
      <c r="BR104" s="18"/>
      <c r="BS104" s="19">
        <f t="shared" si="1"/>
        <v>16419053.84</v>
      </c>
    </row>
    <row r="105" spans="1:71" ht="15.75" customHeight="1">
      <c r="A105" s="3" t="s">
        <v>327</v>
      </c>
      <c r="B105" s="3" t="s">
        <v>328</v>
      </c>
      <c r="C105" s="3" t="s">
        <v>312</v>
      </c>
      <c r="D105" s="5">
        <v>111010600</v>
      </c>
      <c r="E105" s="5">
        <v>292848800</v>
      </c>
      <c r="F105" s="6">
        <v>403859400</v>
      </c>
      <c r="G105" s="7">
        <v>0</v>
      </c>
      <c r="H105" s="7">
        <v>403859400</v>
      </c>
      <c r="I105" s="8">
        <v>91</v>
      </c>
      <c r="J105" s="6">
        <v>403859491</v>
      </c>
      <c r="K105" s="9">
        <v>2.941</v>
      </c>
      <c r="L105" s="50">
        <v>91.48</v>
      </c>
      <c r="M105" s="50"/>
      <c r="N105" s="10">
        <v>0</v>
      </c>
      <c r="O105" s="11">
        <v>0</v>
      </c>
      <c r="P105" s="8">
        <v>0</v>
      </c>
      <c r="Q105" s="12">
        <v>42858567</v>
      </c>
      <c r="R105" s="6">
        <v>446718058</v>
      </c>
      <c r="S105" s="13">
        <v>1522536.43</v>
      </c>
      <c r="T105" s="13">
        <v>0</v>
      </c>
      <c r="U105" s="13">
        <v>0</v>
      </c>
      <c r="V105" s="14">
        <v>281.8</v>
      </c>
      <c r="W105" s="14">
        <v>0</v>
      </c>
      <c r="X105" s="14">
        <v>1522254.63</v>
      </c>
      <c r="Y105" s="15">
        <v>0</v>
      </c>
      <c r="Z105" s="13">
        <v>1522254.63</v>
      </c>
      <c r="AA105" s="16">
        <v>135256.44</v>
      </c>
      <c r="AB105" s="16">
        <v>0</v>
      </c>
      <c r="AC105" s="13">
        <v>89320.61</v>
      </c>
      <c r="AD105" s="14">
        <v>7222835</v>
      </c>
      <c r="AE105" s="14">
        <v>0</v>
      </c>
      <c r="AF105" s="14">
        <v>0</v>
      </c>
      <c r="AG105" s="14">
        <v>4345981.87</v>
      </c>
      <c r="AH105" s="14">
        <v>80885.28</v>
      </c>
      <c r="AI105" s="14">
        <v>0</v>
      </c>
      <c r="AJ105" s="17">
        <v>13396533.83</v>
      </c>
      <c r="AK105" s="18">
        <v>10029100</v>
      </c>
      <c r="AL105" s="18">
        <v>0</v>
      </c>
      <c r="AM105" s="18">
        <v>19888600</v>
      </c>
      <c r="AN105" s="18">
        <v>2302900</v>
      </c>
      <c r="AO105" s="18">
        <v>0</v>
      </c>
      <c r="AP105" s="18">
        <v>44621200</v>
      </c>
      <c r="AQ105" s="6">
        <v>76841800</v>
      </c>
      <c r="AR105" s="15">
        <v>1250000</v>
      </c>
      <c r="AS105" s="15">
        <v>733215.94</v>
      </c>
      <c r="AT105" s="15">
        <v>145000</v>
      </c>
      <c r="AU105" s="13">
        <v>2128215.94</v>
      </c>
      <c r="AV105" s="18">
        <v>7750</v>
      </c>
      <c r="AW105" s="18">
        <v>35500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/>
      <c r="BS105" s="19">
        <f t="shared" si="1"/>
        <v>6474197.8100000005</v>
      </c>
    </row>
    <row r="106" spans="1:71" ht="15.75" customHeight="1">
      <c r="A106" s="3" t="s">
        <v>329</v>
      </c>
      <c r="B106" s="3" t="s">
        <v>330</v>
      </c>
      <c r="C106" s="3" t="s">
        <v>312</v>
      </c>
      <c r="D106" s="5">
        <v>354334600</v>
      </c>
      <c r="E106" s="5">
        <v>1074909000</v>
      </c>
      <c r="F106" s="6">
        <v>1429243600</v>
      </c>
      <c r="G106" s="7">
        <v>1615400</v>
      </c>
      <c r="H106" s="7">
        <v>1427628200</v>
      </c>
      <c r="I106" s="8">
        <v>87</v>
      </c>
      <c r="J106" s="6">
        <v>1427628287</v>
      </c>
      <c r="K106" s="9">
        <v>3.342</v>
      </c>
      <c r="L106" s="50">
        <v>87.34</v>
      </c>
      <c r="M106" s="50"/>
      <c r="N106" s="10">
        <v>0</v>
      </c>
      <c r="O106" s="11">
        <v>0</v>
      </c>
      <c r="P106" s="8">
        <v>0</v>
      </c>
      <c r="Q106" s="12">
        <v>212721618</v>
      </c>
      <c r="R106" s="6">
        <v>1640349905</v>
      </c>
      <c r="S106" s="13">
        <v>5590757.83</v>
      </c>
      <c r="T106" s="13">
        <v>0</v>
      </c>
      <c r="U106" s="13">
        <v>0</v>
      </c>
      <c r="V106" s="14">
        <v>29344.19</v>
      </c>
      <c r="W106" s="14">
        <v>0</v>
      </c>
      <c r="X106" s="14">
        <v>5561413.64</v>
      </c>
      <c r="Y106" s="15">
        <v>0</v>
      </c>
      <c r="Z106" s="13">
        <v>5561413.64</v>
      </c>
      <c r="AA106" s="16">
        <v>493988.16</v>
      </c>
      <c r="AB106" s="16">
        <v>0</v>
      </c>
      <c r="AC106" s="13">
        <v>325461.2</v>
      </c>
      <c r="AD106" s="14">
        <v>35309302</v>
      </c>
      <c r="AE106" s="14">
        <v>0</v>
      </c>
      <c r="AF106" s="14">
        <v>0</v>
      </c>
      <c r="AG106" s="14">
        <v>11278695.45</v>
      </c>
      <c r="AH106" s="14">
        <v>325000</v>
      </c>
      <c r="AI106" s="14">
        <v>0</v>
      </c>
      <c r="AJ106" s="17">
        <v>53293860.45</v>
      </c>
      <c r="AK106" s="18">
        <v>33923400</v>
      </c>
      <c r="AL106" s="18">
        <v>11003000</v>
      </c>
      <c r="AM106" s="18">
        <v>35551600</v>
      </c>
      <c r="AN106" s="18">
        <v>14030000</v>
      </c>
      <c r="AO106" s="18">
        <v>123800</v>
      </c>
      <c r="AP106" s="18">
        <v>10913000</v>
      </c>
      <c r="AQ106" s="6">
        <v>105544800</v>
      </c>
      <c r="AR106" s="15">
        <v>4301500</v>
      </c>
      <c r="AS106" s="15">
        <v>1829701</v>
      </c>
      <c r="AT106" s="15">
        <v>300000</v>
      </c>
      <c r="AU106" s="13">
        <v>6431201</v>
      </c>
      <c r="AV106" s="18">
        <v>11500</v>
      </c>
      <c r="AW106" s="18">
        <v>97750</v>
      </c>
      <c r="AX106" s="18">
        <v>0</v>
      </c>
      <c r="AY106" s="18">
        <v>1615400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1615400</v>
      </c>
      <c r="BO106" s="18">
        <v>0</v>
      </c>
      <c r="BP106" s="18">
        <v>0</v>
      </c>
      <c r="BQ106" s="18">
        <v>0</v>
      </c>
      <c r="BR106" s="18"/>
      <c r="BS106" s="19">
        <f t="shared" si="1"/>
        <v>17709896.45</v>
      </c>
    </row>
    <row r="107" spans="1:71" ht="15.75" customHeight="1">
      <c r="A107" s="3" t="s">
        <v>331</v>
      </c>
      <c r="B107" s="3" t="s">
        <v>332</v>
      </c>
      <c r="C107" s="3" t="s">
        <v>312</v>
      </c>
      <c r="D107" s="5">
        <v>121033600</v>
      </c>
      <c r="E107" s="5">
        <v>348460000</v>
      </c>
      <c r="F107" s="6">
        <v>469493600</v>
      </c>
      <c r="G107" s="7">
        <v>0</v>
      </c>
      <c r="H107" s="7">
        <v>469493600</v>
      </c>
      <c r="I107" s="8">
        <v>452307</v>
      </c>
      <c r="J107" s="6">
        <v>469945907</v>
      </c>
      <c r="K107" s="9">
        <v>2.725</v>
      </c>
      <c r="L107" s="50">
        <v>87.17</v>
      </c>
      <c r="M107" s="50"/>
      <c r="N107" s="10">
        <v>0</v>
      </c>
      <c r="O107" s="11">
        <v>0</v>
      </c>
      <c r="P107" s="8">
        <v>0</v>
      </c>
      <c r="Q107" s="12">
        <v>69719836</v>
      </c>
      <c r="R107" s="6">
        <v>539665743</v>
      </c>
      <c r="S107" s="13">
        <v>1839327.37</v>
      </c>
      <c r="T107" s="13">
        <v>0</v>
      </c>
      <c r="U107" s="13">
        <v>0</v>
      </c>
      <c r="V107" s="14">
        <v>360.14</v>
      </c>
      <c r="W107" s="14">
        <v>0</v>
      </c>
      <c r="X107" s="14">
        <v>1838967.2300000002</v>
      </c>
      <c r="Y107" s="15">
        <v>0</v>
      </c>
      <c r="Z107" s="13">
        <v>1838967.2300000002</v>
      </c>
      <c r="AA107" s="16">
        <v>163398.36</v>
      </c>
      <c r="AB107" s="16">
        <v>0</v>
      </c>
      <c r="AC107" s="13">
        <v>107911.69</v>
      </c>
      <c r="AD107" s="14">
        <v>5867966</v>
      </c>
      <c r="AE107" s="14">
        <v>2163734</v>
      </c>
      <c r="AF107" s="14">
        <v>0</v>
      </c>
      <c r="AG107" s="14">
        <v>4263194.12</v>
      </c>
      <c r="AH107" s="14">
        <v>235483.6</v>
      </c>
      <c r="AI107" s="14">
        <v>0</v>
      </c>
      <c r="AJ107" s="17">
        <v>14640655</v>
      </c>
      <c r="AK107" s="18">
        <v>22844300</v>
      </c>
      <c r="AL107" s="18">
        <v>0</v>
      </c>
      <c r="AM107" s="18">
        <v>13244600</v>
      </c>
      <c r="AN107" s="18">
        <v>4490500</v>
      </c>
      <c r="AO107" s="18">
        <v>0</v>
      </c>
      <c r="AP107" s="18">
        <v>46968500</v>
      </c>
      <c r="AQ107" s="6">
        <v>87547900</v>
      </c>
      <c r="AR107" s="15">
        <v>675000</v>
      </c>
      <c r="AS107" s="15">
        <v>1463229.22</v>
      </c>
      <c r="AT107" s="15">
        <v>5000</v>
      </c>
      <c r="AU107" s="13">
        <v>2143229.2199999997</v>
      </c>
      <c r="AV107" s="18">
        <v>3250</v>
      </c>
      <c r="AW107" s="18">
        <v>39500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/>
      <c r="BS107" s="19">
        <f t="shared" si="1"/>
        <v>6406423.34</v>
      </c>
    </row>
    <row r="108" spans="1:71" ht="15.75" customHeight="1">
      <c r="A108" s="3" t="s">
        <v>333</v>
      </c>
      <c r="B108" s="3" t="s">
        <v>334</v>
      </c>
      <c r="C108" s="3" t="s">
        <v>312</v>
      </c>
      <c r="D108" s="5">
        <v>191038160</v>
      </c>
      <c r="E108" s="5">
        <v>389373700</v>
      </c>
      <c r="F108" s="6">
        <v>580411860</v>
      </c>
      <c r="G108" s="7">
        <v>279500</v>
      </c>
      <c r="H108" s="7">
        <v>580132360</v>
      </c>
      <c r="I108" s="8">
        <v>100</v>
      </c>
      <c r="J108" s="6">
        <v>580132460</v>
      </c>
      <c r="K108" s="9">
        <v>2.952</v>
      </c>
      <c r="L108" s="50">
        <v>101.19</v>
      </c>
      <c r="M108" s="50"/>
      <c r="N108" s="10">
        <v>0</v>
      </c>
      <c r="O108" s="11">
        <v>0</v>
      </c>
      <c r="P108" s="8">
        <v>2490276</v>
      </c>
      <c r="Q108" s="12">
        <v>0</v>
      </c>
      <c r="R108" s="6">
        <v>577642184</v>
      </c>
      <c r="S108" s="13">
        <v>1968761.39</v>
      </c>
      <c r="T108" s="13">
        <v>0</v>
      </c>
      <c r="U108" s="13">
        <v>0</v>
      </c>
      <c r="V108" s="14">
        <v>2829.46</v>
      </c>
      <c r="W108" s="14">
        <v>0</v>
      </c>
      <c r="X108" s="14">
        <v>1965931.93</v>
      </c>
      <c r="Y108" s="15">
        <v>0</v>
      </c>
      <c r="Z108" s="13">
        <v>1965931.93</v>
      </c>
      <c r="AA108" s="16">
        <v>174671.13</v>
      </c>
      <c r="AB108" s="16">
        <v>0</v>
      </c>
      <c r="AC108" s="13">
        <v>115225.02</v>
      </c>
      <c r="AD108" s="14">
        <v>11230067</v>
      </c>
      <c r="AE108" s="14">
        <v>0</v>
      </c>
      <c r="AF108" s="14">
        <v>0</v>
      </c>
      <c r="AG108" s="14">
        <v>5547567.26</v>
      </c>
      <c r="AH108" s="14">
        <v>57783</v>
      </c>
      <c r="AI108" s="14">
        <v>0</v>
      </c>
      <c r="AJ108" s="17">
        <v>19091245.34</v>
      </c>
      <c r="AK108" s="18">
        <v>7533000</v>
      </c>
      <c r="AL108" s="18">
        <v>0</v>
      </c>
      <c r="AM108" s="18">
        <v>10965200</v>
      </c>
      <c r="AN108" s="18">
        <v>7447200</v>
      </c>
      <c r="AO108" s="18">
        <v>4070500</v>
      </c>
      <c r="AP108" s="18">
        <v>55729500</v>
      </c>
      <c r="AQ108" s="6">
        <v>85745400</v>
      </c>
      <c r="AR108" s="15">
        <v>1250000</v>
      </c>
      <c r="AS108" s="15">
        <v>1204068.33</v>
      </c>
      <c r="AT108" s="15">
        <v>250000</v>
      </c>
      <c r="AU108" s="13">
        <v>2704068.33</v>
      </c>
      <c r="AV108" s="18">
        <v>12250</v>
      </c>
      <c r="AW108" s="18">
        <v>55250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2000</v>
      </c>
      <c r="BI108" s="18">
        <v>0</v>
      </c>
      <c r="BJ108" s="18">
        <v>0</v>
      </c>
      <c r="BK108" s="18">
        <v>0</v>
      </c>
      <c r="BL108" s="18">
        <v>0</v>
      </c>
      <c r="BM108" s="18">
        <v>277500</v>
      </c>
      <c r="BN108" s="18">
        <v>279500</v>
      </c>
      <c r="BO108" s="18">
        <v>0</v>
      </c>
      <c r="BP108" s="18">
        <v>0</v>
      </c>
      <c r="BQ108" s="18">
        <v>0</v>
      </c>
      <c r="BR108" s="18"/>
      <c r="BS108" s="19">
        <f t="shared" si="1"/>
        <v>8251635.59</v>
      </c>
    </row>
    <row r="109" spans="1:71" ht="15.75" customHeight="1">
      <c r="A109" s="3" t="s">
        <v>335</v>
      </c>
      <c r="B109" s="3" t="s">
        <v>336</v>
      </c>
      <c r="C109" s="3" t="s">
        <v>312</v>
      </c>
      <c r="D109" s="5">
        <v>1859447200</v>
      </c>
      <c r="E109" s="5">
        <v>3414783657</v>
      </c>
      <c r="F109" s="6">
        <v>5274230857</v>
      </c>
      <c r="G109" s="7">
        <v>6574900</v>
      </c>
      <c r="H109" s="7">
        <v>5267655957</v>
      </c>
      <c r="I109" s="8">
        <v>17912313</v>
      </c>
      <c r="J109" s="6">
        <v>5285568270</v>
      </c>
      <c r="K109" s="9">
        <v>2.445</v>
      </c>
      <c r="L109" s="50">
        <v>94.3</v>
      </c>
      <c r="M109" s="50"/>
      <c r="N109" s="10">
        <v>0</v>
      </c>
      <c r="O109" s="11">
        <v>0</v>
      </c>
      <c r="P109" s="8">
        <v>0</v>
      </c>
      <c r="Q109" s="12">
        <v>337383071</v>
      </c>
      <c r="R109" s="6">
        <v>5622951341</v>
      </c>
      <c r="S109" s="13">
        <v>19164544.8</v>
      </c>
      <c r="T109" s="13">
        <v>0</v>
      </c>
      <c r="U109" s="13">
        <v>0</v>
      </c>
      <c r="V109" s="14">
        <v>61846.42</v>
      </c>
      <c r="W109" s="14">
        <v>0</v>
      </c>
      <c r="X109" s="14">
        <v>19102698.38</v>
      </c>
      <c r="Y109" s="15">
        <v>0</v>
      </c>
      <c r="Z109" s="13">
        <v>19102698.38</v>
      </c>
      <c r="AA109" s="16">
        <v>1697218.15</v>
      </c>
      <c r="AB109" s="16">
        <v>0</v>
      </c>
      <c r="AC109" s="13">
        <v>1119899.77</v>
      </c>
      <c r="AD109" s="14">
        <v>63623091</v>
      </c>
      <c r="AE109" s="14">
        <v>38875467</v>
      </c>
      <c r="AF109" s="14">
        <v>0</v>
      </c>
      <c r="AG109" s="14">
        <v>22354884.31</v>
      </c>
      <c r="AH109" s="14">
        <v>1585670.48</v>
      </c>
      <c r="AI109" s="14">
        <v>0</v>
      </c>
      <c r="AJ109" s="17">
        <v>148358929.09</v>
      </c>
      <c r="AK109" s="18">
        <v>178009700</v>
      </c>
      <c r="AL109" s="18">
        <v>6705000</v>
      </c>
      <c r="AM109" s="18">
        <v>136567600</v>
      </c>
      <c r="AN109" s="18">
        <v>144781500</v>
      </c>
      <c r="AO109" s="18">
        <v>329200</v>
      </c>
      <c r="AP109" s="18">
        <v>107969100</v>
      </c>
      <c r="AQ109" s="6">
        <v>574362100</v>
      </c>
      <c r="AR109" s="15">
        <v>6675000</v>
      </c>
      <c r="AS109" s="15">
        <v>10810237.66</v>
      </c>
      <c r="AT109" s="15">
        <v>700000</v>
      </c>
      <c r="AU109" s="13">
        <v>18185237.66</v>
      </c>
      <c r="AV109" s="18">
        <v>51000</v>
      </c>
      <c r="AW109" s="18">
        <v>200500</v>
      </c>
      <c r="AX109" s="18">
        <v>0</v>
      </c>
      <c r="AY109" s="18">
        <v>6574900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6574900</v>
      </c>
      <c r="BO109" s="18">
        <v>0</v>
      </c>
      <c r="BP109" s="18">
        <v>0</v>
      </c>
      <c r="BQ109" s="18">
        <v>0</v>
      </c>
      <c r="BR109" s="18"/>
      <c r="BS109" s="19">
        <f t="shared" si="1"/>
        <v>40540121.97</v>
      </c>
    </row>
    <row r="110" spans="1:71" ht="15.75" customHeight="1">
      <c r="A110" s="3" t="s">
        <v>337</v>
      </c>
      <c r="B110" s="3" t="s">
        <v>338</v>
      </c>
      <c r="C110" s="3" t="s">
        <v>312</v>
      </c>
      <c r="D110" s="5">
        <v>25686500</v>
      </c>
      <c r="E110" s="5">
        <v>26925600</v>
      </c>
      <c r="F110" s="6">
        <v>52612100</v>
      </c>
      <c r="G110" s="7">
        <v>0</v>
      </c>
      <c r="H110" s="7">
        <v>52612100</v>
      </c>
      <c r="I110" s="8">
        <v>51299</v>
      </c>
      <c r="J110" s="6">
        <v>52663399</v>
      </c>
      <c r="K110" s="9">
        <v>2.6399999999999997</v>
      </c>
      <c r="L110" s="50">
        <v>95.45</v>
      </c>
      <c r="M110" s="50"/>
      <c r="N110" s="10">
        <v>0</v>
      </c>
      <c r="O110" s="11">
        <v>0</v>
      </c>
      <c r="P110" s="8">
        <v>0</v>
      </c>
      <c r="Q110" s="12">
        <v>4957169</v>
      </c>
      <c r="R110" s="6">
        <v>57620568</v>
      </c>
      <c r="S110" s="13">
        <v>196386.54</v>
      </c>
      <c r="T110" s="13">
        <v>0</v>
      </c>
      <c r="U110" s="13">
        <v>0</v>
      </c>
      <c r="V110" s="14">
        <v>0</v>
      </c>
      <c r="W110" s="14">
        <v>0</v>
      </c>
      <c r="X110" s="14">
        <v>196386.54</v>
      </c>
      <c r="Y110" s="15">
        <v>0</v>
      </c>
      <c r="Z110" s="13">
        <v>196386.54</v>
      </c>
      <c r="AA110" s="16">
        <v>17449.67</v>
      </c>
      <c r="AB110" s="16">
        <v>0</v>
      </c>
      <c r="AC110" s="13">
        <v>11524.11</v>
      </c>
      <c r="AD110" s="14">
        <v>0</v>
      </c>
      <c r="AE110" s="14">
        <v>1062401</v>
      </c>
      <c r="AF110" s="14">
        <v>0</v>
      </c>
      <c r="AG110" s="14">
        <v>298818</v>
      </c>
      <c r="AH110" s="14">
        <v>0</v>
      </c>
      <c r="AI110" s="14">
        <v>0</v>
      </c>
      <c r="AJ110" s="17">
        <v>1586579.32</v>
      </c>
      <c r="AK110" s="18">
        <v>0</v>
      </c>
      <c r="AL110" s="18">
        <v>0</v>
      </c>
      <c r="AM110" s="18">
        <v>2014600</v>
      </c>
      <c r="AN110" s="18">
        <v>266700</v>
      </c>
      <c r="AO110" s="18">
        <v>0</v>
      </c>
      <c r="AP110" s="18">
        <v>231000</v>
      </c>
      <c r="AQ110" s="6">
        <v>2512300</v>
      </c>
      <c r="AR110" s="15">
        <v>210600</v>
      </c>
      <c r="AS110" s="15">
        <v>453901</v>
      </c>
      <c r="AT110" s="15">
        <v>44000</v>
      </c>
      <c r="AU110" s="13">
        <v>708501</v>
      </c>
      <c r="AV110" s="18">
        <v>250</v>
      </c>
      <c r="AW110" s="18">
        <v>3000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/>
      <c r="BS110" s="19">
        <f t="shared" si="1"/>
        <v>1007319</v>
      </c>
    </row>
    <row r="111" spans="1:71" ht="15.75" customHeight="1">
      <c r="A111" s="3" t="s">
        <v>339</v>
      </c>
      <c r="B111" s="3" t="s">
        <v>340</v>
      </c>
      <c r="C111" s="3" t="s">
        <v>312</v>
      </c>
      <c r="D111" s="5">
        <v>431231900</v>
      </c>
      <c r="E111" s="5">
        <v>845248300</v>
      </c>
      <c r="F111" s="6">
        <v>1276480200</v>
      </c>
      <c r="G111" s="7">
        <v>2225200</v>
      </c>
      <c r="H111" s="7">
        <v>1274255000</v>
      </c>
      <c r="I111" s="8">
        <v>100</v>
      </c>
      <c r="J111" s="6">
        <v>1274255100</v>
      </c>
      <c r="K111" s="9">
        <v>2.05</v>
      </c>
      <c r="L111" s="50">
        <v>97.17</v>
      </c>
      <c r="M111" s="50"/>
      <c r="N111" s="10">
        <v>0</v>
      </c>
      <c r="O111" s="11">
        <v>0</v>
      </c>
      <c r="P111" s="8">
        <v>0</v>
      </c>
      <c r="Q111" s="12">
        <v>55436241</v>
      </c>
      <c r="R111" s="6">
        <v>1329691341</v>
      </c>
      <c r="S111" s="13">
        <v>4531949.1</v>
      </c>
      <c r="T111" s="13">
        <v>0</v>
      </c>
      <c r="U111" s="13">
        <v>0</v>
      </c>
      <c r="V111" s="14">
        <v>2374.11</v>
      </c>
      <c r="W111" s="14">
        <v>0</v>
      </c>
      <c r="X111" s="14">
        <v>4529574.989999999</v>
      </c>
      <c r="Y111" s="15">
        <v>0</v>
      </c>
      <c r="Z111" s="13">
        <v>4529574.989999999</v>
      </c>
      <c r="AA111" s="16">
        <v>402471.91</v>
      </c>
      <c r="AB111" s="16">
        <v>0</v>
      </c>
      <c r="AC111" s="13">
        <v>265797.03</v>
      </c>
      <c r="AD111" s="14">
        <v>19723181</v>
      </c>
      <c r="AE111" s="14">
        <v>0</v>
      </c>
      <c r="AF111" s="14">
        <v>0</v>
      </c>
      <c r="AG111" s="14">
        <v>5595341.37</v>
      </c>
      <c r="AH111" s="14">
        <v>127438</v>
      </c>
      <c r="AI111" s="14">
        <v>0</v>
      </c>
      <c r="AJ111" s="17">
        <v>30643804.3</v>
      </c>
      <c r="AK111" s="18">
        <v>45041800</v>
      </c>
      <c r="AL111" s="18">
        <v>0</v>
      </c>
      <c r="AM111" s="18">
        <v>88235500</v>
      </c>
      <c r="AN111" s="18">
        <v>38381500</v>
      </c>
      <c r="AO111" s="18">
        <v>1015000</v>
      </c>
      <c r="AP111" s="18">
        <v>239225700</v>
      </c>
      <c r="AQ111" s="6">
        <v>411899500</v>
      </c>
      <c r="AR111" s="15">
        <v>1716499.6</v>
      </c>
      <c r="AS111" s="15">
        <v>5511961</v>
      </c>
      <c r="AT111" s="15">
        <v>364000</v>
      </c>
      <c r="AU111" s="13">
        <v>7592460.6</v>
      </c>
      <c r="AV111" s="18">
        <v>16500</v>
      </c>
      <c r="AW111" s="18">
        <v>75500</v>
      </c>
      <c r="AX111" s="18">
        <v>0</v>
      </c>
      <c r="AY111" s="18">
        <v>2225200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2225200</v>
      </c>
      <c r="BO111" s="18">
        <v>0</v>
      </c>
      <c r="BP111" s="18">
        <v>0</v>
      </c>
      <c r="BQ111" s="18">
        <v>0</v>
      </c>
      <c r="BR111" s="18"/>
      <c r="BS111" s="19">
        <f t="shared" si="1"/>
        <v>13187801.969999999</v>
      </c>
    </row>
    <row r="112" spans="1:71" ht="15.75" customHeight="1">
      <c r="A112" s="3" t="s">
        <v>341</v>
      </c>
      <c r="B112" s="3" t="s">
        <v>342</v>
      </c>
      <c r="C112" s="3" t="s">
        <v>312</v>
      </c>
      <c r="D112" s="5">
        <v>198025405</v>
      </c>
      <c r="E112" s="5">
        <v>573444600</v>
      </c>
      <c r="F112" s="6">
        <v>771470005</v>
      </c>
      <c r="G112" s="7">
        <v>433200</v>
      </c>
      <c r="H112" s="7">
        <v>771036805</v>
      </c>
      <c r="I112" s="8">
        <v>1147212</v>
      </c>
      <c r="J112" s="6">
        <v>772184017</v>
      </c>
      <c r="K112" s="9">
        <v>2.114</v>
      </c>
      <c r="L112" s="50">
        <v>87.42</v>
      </c>
      <c r="M112" s="50"/>
      <c r="N112" s="10">
        <v>0</v>
      </c>
      <c r="O112" s="11">
        <v>0</v>
      </c>
      <c r="P112" s="8">
        <v>0</v>
      </c>
      <c r="Q112" s="12">
        <v>113393045</v>
      </c>
      <c r="R112" s="6">
        <v>885577062</v>
      </c>
      <c r="S112" s="13">
        <v>3018287.06</v>
      </c>
      <c r="T112" s="13">
        <v>0</v>
      </c>
      <c r="U112" s="13">
        <v>0</v>
      </c>
      <c r="V112" s="14">
        <v>82.51</v>
      </c>
      <c r="W112" s="14">
        <v>0</v>
      </c>
      <c r="X112" s="14">
        <v>3018204.5500000003</v>
      </c>
      <c r="Y112" s="15">
        <v>0</v>
      </c>
      <c r="Z112" s="13">
        <v>3018204.5500000003</v>
      </c>
      <c r="AA112" s="16">
        <v>268178.6</v>
      </c>
      <c r="AB112" s="16">
        <v>0</v>
      </c>
      <c r="AC112" s="13">
        <v>177110.44</v>
      </c>
      <c r="AD112" s="14">
        <v>9020498</v>
      </c>
      <c r="AE112" s="14">
        <v>4062418</v>
      </c>
      <c r="AF112" s="14">
        <v>0</v>
      </c>
      <c r="AG112" s="14">
        <v>2561357.98</v>
      </c>
      <c r="AH112" s="14">
        <v>231705.06</v>
      </c>
      <c r="AI112" s="14">
        <v>0</v>
      </c>
      <c r="AJ112" s="17">
        <v>19339472.63</v>
      </c>
      <c r="AK112" s="18">
        <v>7919900</v>
      </c>
      <c r="AL112" s="18">
        <v>0</v>
      </c>
      <c r="AM112" s="18">
        <v>16682000</v>
      </c>
      <c r="AN112" s="18">
        <v>11164800</v>
      </c>
      <c r="AO112" s="18">
        <v>1587600</v>
      </c>
      <c r="AP112" s="18">
        <v>14008200</v>
      </c>
      <c r="AQ112" s="6">
        <v>51362500</v>
      </c>
      <c r="AR112" s="15">
        <v>1275000</v>
      </c>
      <c r="AS112" s="15">
        <v>830764</v>
      </c>
      <c r="AT112" s="15">
        <v>152000</v>
      </c>
      <c r="AU112" s="13">
        <v>2257764</v>
      </c>
      <c r="AV112" s="18">
        <v>9250</v>
      </c>
      <c r="AW112" s="18">
        <v>50500</v>
      </c>
      <c r="AX112" s="18">
        <v>0</v>
      </c>
      <c r="AY112" s="18">
        <v>433200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433200</v>
      </c>
      <c r="BO112" s="18">
        <v>0</v>
      </c>
      <c r="BP112" s="18">
        <v>0</v>
      </c>
      <c r="BQ112" s="18">
        <v>0</v>
      </c>
      <c r="BR112" s="18"/>
      <c r="BS112" s="19">
        <f t="shared" si="1"/>
        <v>4819121.98</v>
      </c>
    </row>
    <row r="113" spans="1:71" ht="15.75" customHeight="1">
      <c r="A113" s="3" t="s">
        <v>343</v>
      </c>
      <c r="B113" s="3" t="s">
        <v>344</v>
      </c>
      <c r="C113" s="3" t="s">
        <v>312</v>
      </c>
      <c r="D113" s="5">
        <v>386734316</v>
      </c>
      <c r="E113" s="5">
        <v>994057307</v>
      </c>
      <c r="F113" s="6">
        <v>1380791623</v>
      </c>
      <c r="G113" s="7">
        <v>3120000</v>
      </c>
      <c r="H113" s="7">
        <v>1377671623</v>
      </c>
      <c r="I113" s="8">
        <v>1911531</v>
      </c>
      <c r="J113" s="6">
        <v>1379583154</v>
      </c>
      <c r="K113" s="9">
        <v>2.088</v>
      </c>
      <c r="L113" s="50">
        <v>97.64</v>
      </c>
      <c r="M113" s="50"/>
      <c r="N113" s="10">
        <v>0</v>
      </c>
      <c r="O113" s="11">
        <v>0</v>
      </c>
      <c r="P113" s="8">
        <v>0</v>
      </c>
      <c r="Q113" s="12">
        <v>37258020</v>
      </c>
      <c r="R113" s="6">
        <v>1416841174</v>
      </c>
      <c r="S113" s="13">
        <v>4828979.39</v>
      </c>
      <c r="T113" s="13">
        <v>0</v>
      </c>
      <c r="U113" s="13">
        <v>0</v>
      </c>
      <c r="V113" s="14">
        <v>11196.29</v>
      </c>
      <c r="W113" s="14">
        <v>0</v>
      </c>
      <c r="X113" s="14">
        <v>4817783.1</v>
      </c>
      <c r="Y113" s="15">
        <v>0</v>
      </c>
      <c r="Z113" s="13">
        <v>4817783.1</v>
      </c>
      <c r="AA113" s="16">
        <v>428051.9</v>
      </c>
      <c r="AB113" s="16">
        <v>0</v>
      </c>
      <c r="AC113" s="13">
        <v>282698.36</v>
      </c>
      <c r="AD113" s="14">
        <v>15551289</v>
      </c>
      <c r="AE113" s="14">
        <v>7025773</v>
      </c>
      <c r="AF113" s="14">
        <v>0</v>
      </c>
      <c r="AG113" s="14">
        <v>5380167.9</v>
      </c>
      <c r="AH113" s="14">
        <v>138601.89</v>
      </c>
      <c r="AI113" s="14">
        <v>0</v>
      </c>
      <c r="AJ113" s="17">
        <v>33624365.15</v>
      </c>
      <c r="AK113" s="18">
        <v>14821400</v>
      </c>
      <c r="AL113" s="18">
        <v>0</v>
      </c>
      <c r="AM113" s="18">
        <v>35404200</v>
      </c>
      <c r="AN113" s="18">
        <v>26851000</v>
      </c>
      <c r="AO113" s="18">
        <v>806100</v>
      </c>
      <c r="AP113" s="18">
        <v>28231800</v>
      </c>
      <c r="AQ113" s="6">
        <v>106114500</v>
      </c>
      <c r="AR113" s="15">
        <v>890000</v>
      </c>
      <c r="AS113" s="15">
        <v>2797223.1</v>
      </c>
      <c r="AT113" s="15">
        <v>280000</v>
      </c>
      <c r="AU113" s="13">
        <v>3967223.1</v>
      </c>
      <c r="AV113" s="18">
        <v>6500</v>
      </c>
      <c r="AW113" s="18">
        <v>67000</v>
      </c>
      <c r="AX113" s="18">
        <v>0</v>
      </c>
      <c r="AY113" s="18">
        <v>3120000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3120000</v>
      </c>
      <c r="BO113" s="18">
        <v>0</v>
      </c>
      <c r="BP113" s="18">
        <v>0</v>
      </c>
      <c r="BQ113" s="18">
        <v>0</v>
      </c>
      <c r="BR113" s="18"/>
      <c r="BS113" s="19">
        <f t="shared" si="1"/>
        <v>9347391</v>
      </c>
    </row>
    <row r="114" spans="1:71" ht="15.75" customHeight="1">
      <c r="A114" s="3" t="s">
        <v>345</v>
      </c>
      <c r="B114" s="3" t="s">
        <v>346</v>
      </c>
      <c r="C114" s="3" t="s">
        <v>312</v>
      </c>
      <c r="D114" s="5">
        <v>365311900</v>
      </c>
      <c r="E114" s="5">
        <v>643318700</v>
      </c>
      <c r="F114" s="6">
        <v>1008630600</v>
      </c>
      <c r="G114" s="7">
        <v>0</v>
      </c>
      <c r="H114" s="7">
        <v>1008630600</v>
      </c>
      <c r="I114" s="8">
        <v>1803739</v>
      </c>
      <c r="J114" s="6">
        <v>1010434339</v>
      </c>
      <c r="K114" s="9">
        <v>2.944</v>
      </c>
      <c r="L114" s="50">
        <v>80.05</v>
      </c>
      <c r="M114" s="50"/>
      <c r="N114" s="10">
        <v>0</v>
      </c>
      <c r="O114" s="11">
        <v>0</v>
      </c>
      <c r="P114" s="8">
        <v>0</v>
      </c>
      <c r="Q114" s="12">
        <v>252503021</v>
      </c>
      <c r="R114" s="6">
        <v>1262937360</v>
      </c>
      <c r="S114" s="13">
        <v>4304433.41</v>
      </c>
      <c r="T114" s="13">
        <v>0</v>
      </c>
      <c r="U114" s="13">
        <v>0</v>
      </c>
      <c r="V114" s="14">
        <v>10285.21</v>
      </c>
      <c r="W114" s="14">
        <v>0</v>
      </c>
      <c r="X114" s="14">
        <v>4294148.2</v>
      </c>
      <c r="Y114" s="15">
        <v>0</v>
      </c>
      <c r="Z114" s="13">
        <v>4294148.2</v>
      </c>
      <c r="AA114" s="16">
        <v>381546.17</v>
      </c>
      <c r="AB114" s="16">
        <v>0</v>
      </c>
      <c r="AC114" s="13">
        <v>251977.25</v>
      </c>
      <c r="AD114" s="14">
        <v>12238303</v>
      </c>
      <c r="AE114" s="14">
        <v>11690283</v>
      </c>
      <c r="AF114" s="14">
        <v>0</v>
      </c>
      <c r="AG114" s="14">
        <v>5191311.98</v>
      </c>
      <c r="AH114" s="14">
        <v>0</v>
      </c>
      <c r="AI114" s="14">
        <v>0</v>
      </c>
      <c r="AJ114" s="17">
        <v>34047569.6</v>
      </c>
      <c r="AK114" s="18">
        <v>58284440</v>
      </c>
      <c r="AL114" s="18">
        <v>0</v>
      </c>
      <c r="AM114" s="18">
        <v>33632800</v>
      </c>
      <c r="AN114" s="18">
        <v>3809000</v>
      </c>
      <c r="AO114" s="18">
        <v>427400</v>
      </c>
      <c r="AP114" s="18">
        <v>61169700</v>
      </c>
      <c r="AQ114" s="6">
        <v>157323340</v>
      </c>
      <c r="AR114" s="15">
        <v>840000</v>
      </c>
      <c r="AS114" s="15">
        <v>2679580.74</v>
      </c>
      <c r="AT114" s="15">
        <v>347886.87</v>
      </c>
      <c r="AU114" s="13">
        <v>3867467.6100000003</v>
      </c>
      <c r="AV114" s="18">
        <v>13500</v>
      </c>
      <c r="AW114" s="18">
        <v>116500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/>
      <c r="BS114" s="19">
        <f t="shared" si="1"/>
        <v>9058779.59</v>
      </c>
    </row>
    <row r="115" spans="1:71" ht="15.75" customHeight="1">
      <c r="A115" s="3" t="s">
        <v>347</v>
      </c>
      <c r="B115" s="3" t="s">
        <v>348</v>
      </c>
      <c r="C115" s="3" t="s">
        <v>312</v>
      </c>
      <c r="D115" s="5">
        <v>399203100</v>
      </c>
      <c r="E115" s="5">
        <v>909061360</v>
      </c>
      <c r="F115" s="6">
        <v>1308264460</v>
      </c>
      <c r="G115" s="7">
        <v>0</v>
      </c>
      <c r="H115" s="7">
        <v>1308264460</v>
      </c>
      <c r="I115" s="8">
        <v>91</v>
      </c>
      <c r="J115" s="6">
        <v>1308264551</v>
      </c>
      <c r="K115" s="9">
        <v>3.218</v>
      </c>
      <c r="L115" s="50">
        <v>91.01</v>
      </c>
      <c r="M115" s="50"/>
      <c r="N115" s="10">
        <v>0</v>
      </c>
      <c r="O115" s="11">
        <v>0</v>
      </c>
      <c r="P115" s="8">
        <v>0</v>
      </c>
      <c r="Q115" s="12">
        <v>133760836</v>
      </c>
      <c r="R115" s="6">
        <v>1442025387</v>
      </c>
      <c r="S115" s="13">
        <v>4914814.03</v>
      </c>
      <c r="T115" s="13">
        <v>0</v>
      </c>
      <c r="U115" s="13">
        <v>0</v>
      </c>
      <c r="V115" s="14">
        <v>9876.51</v>
      </c>
      <c r="W115" s="14">
        <v>0</v>
      </c>
      <c r="X115" s="14">
        <v>4904937.5200000005</v>
      </c>
      <c r="Y115" s="15">
        <v>0</v>
      </c>
      <c r="Z115" s="13">
        <v>4904937.5200000005</v>
      </c>
      <c r="AA115" s="16">
        <v>435794.85</v>
      </c>
      <c r="AB115" s="16">
        <v>0</v>
      </c>
      <c r="AC115" s="13">
        <v>287710.38</v>
      </c>
      <c r="AD115" s="14">
        <v>29519351</v>
      </c>
      <c r="AE115" s="14">
        <v>0</v>
      </c>
      <c r="AF115" s="14">
        <v>0</v>
      </c>
      <c r="AG115" s="14">
        <v>11858180.75</v>
      </c>
      <c r="AH115" s="14">
        <v>0</v>
      </c>
      <c r="AI115" s="14">
        <v>0</v>
      </c>
      <c r="AJ115" s="17">
        <v>47005974.5</v>
      </c>
      <c r="AK115" s="18">
        <v>40378400</v>
      </c>
      <c r="AL115" s="18">
        <v>0</v>
      </c>
      <c r="AM115" s="18">
        <v>44660900</v>
      </c>
      <c r="AN115" s="18">
        <v>20950700</v>
      </c>
      <c r="AO115" s="18">
        <v>0</v>
      </c>
      <c r="AP115" s="18">
        <v>23522810</v>
      </c>
      <c r="AQ115" s="6">
        <v>129512810</v>
      </c>
      <c r="AR115" s="15">
        <v>3584500</v>
      </c>
      <c r="AS115" s="15">
        <v>2818297.25</v>
      </c>
      <c r="AT115" s="15">
        <v>500000</v>
      </c>
      <c r="AU115" s="13">
        <v>6902797.25</v>
      </c>
      <c r="AV115" s="18">
        <v>30500</v>
      </c>
      <c r="AW115" s="18">
        <v>94250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/>
      <c r="BS115" s="19">
        <f t="shared" si="1"/>
        <v>18760978</v>
      </c>
    </row>
    <row r="116" spans="1:71" ht="15.75" customHeight="1">
      <c r="A116" s="3" t="s">
        <v>349</v>
      </c>
      <c r="B116" s="3" t="s">
        <v>350</v>
      </c>
      <c r="C116" s="3" t="s">
        <v>312</v>
      </c>
      <c r="D116" s="5">
        <v>909855400</v>
      </c>
      <c r="E116" s="5">
        <v>2146880300</v>
      </c>
      <c r="F116" s="6">
        <v>3056735700</v>
      </c>
      <c r="G116" s="7">
        <v>110000</v>
      </c>
      <c r="H116" s="7">
        <v>3056625700</v>
      </c>
      <c r="I116" s="8">
        <v>5630808</v>
      </c>
      <c r="J116" s="6">
        <v>3062256508</v>
      </c>
      <c r="K116" s="9">
        <v>2.844</v>
      </c>
      <c r="L116" s="50">
        <v>87.79</v>
      </c>
      <c r="M116" s="50"/>
      <c r="N116" s="10">
        <v>0</v>
      </c>
      <c r="O116" s="11">
        <v>0</v>
      </c>
      <c r="P116" s="8">
        <v>0</v>
      </c>
      <c r="Q116" s="12">
        <v>428168446</v>
      </c>
      <c r="R116" s="6">
        <v>3490424954</v>
      </c>
      <c r="S116" s="13">
        <v>11896315.89</v>
      </c>
      <c r="T116" s="13">
        <v>0</v>
      </c>
      <c r="U116" s="13">
        <v>0</v>
      </c>
      <c r="V116" s="14">
        <v>8952.72</v>
      </c>
      <c r="W116" s="14">
        <v>0</v>
      </c>
      <c r="X116" s="14">
        <v>11887363.17</v>
      </c>
      <c r="Y116" s="15">
        <v>0</v>
      </c>
      <c r="Z116" s="13">
        <v>11887363.17</v>
      </c>
      <c r="AA116" s="16">
        <v>1056211.35</v>
      </c>
      <c r="AB116" s="16">
        <v>0</v>
      </c>
      <c r="AC116" s="13">
        <v>697503.55</v>
      </c>
      <c r="AD116" s="14">
        <v>48088859</v>
      </c>
      <c r="AE116" s="14">
        <v>24042642</v>
      </c>
      <c r="AF116" s="14">
        <v>0</v>
      </c>
      <c r="AG116" s="14">
        <v>12450983.66</v>
      </c>
      <c r="AH116" s="14">
        <v>736059.51</v>
      </c>
      <c r="AI116" s="14">
        <v>0</v>
      </c>
      <c r="AJ116" s="17">
        <v>98959622.24</v>
      </c>
      <c r="AK116" s="18">
        <v>177362300</v>
      </c>
      <c r="AL116" s="18">
        <v>7178600</v>
      </c>
      <c r="AM116" s="18">
        <v>55709800</v>
      </c>
      <c r="AN116" s="18">
        <v>72569600</v>
      </c>
      <c r="AO116" s="18">
        <v>6740800</v>
      </c>
      <c r="AP116" s="18">
        <v>51013100</v>
      </c>
      <c r="AQ116" s="6">
        <v>370574200</v>
      </c>
      <c r="AR116" s="15">
        <v>2492075</v>
      </c>
      <c r="AS116" s="15">
        <v>5867985.49</v>
      </c>
      <c r="AT116" s="15">
        <v>750000</v>
      </c>
      <c r="AU116" s="13">
        <v>9110060.49</v>
      </c>
      <c r="AV116" s="18">
        <v>10000</v>
      </c>
      <c r="AW116" s="18">
        <v>141500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110000</v>
      </c>
      <c r="BN116" s="18">
        <v>110000</v>
      </c>
      <c r="BO116" s="18">
        <v>0</v>
      </c>
      <c r="BP116" s="18">
        <v>0</v>
      </c>
      <c r="BQ116" s="18">
        <v>0</v>
      </c>
      <c r="BR116" s="18"/>
      <c r="BS116" s="19">
        <f t="shared" si="1"/>
        <v>21561044.15</v>
      </c>
    </row>
    <row r="117" spans="1:71" ht="15.75" customHeight="1">
      <c r="A117" s="3" t="s">
        <v>351</v>
      </c>
      <c r="B117" s="3" t="s">
        <v>352</v>
      </c>
      <c r="C117" s="3" t="s">
        <v>312</v>
      </c>
      <c r="D117" s="5">
        <v>160686900</v>
      </c>
      <c r="E117" s="5">
        <v>289699700</v>
      </c>
      <c r="F117" s="6">
        <v>450386600</v>
      </c>
      <c r="G117" s="7">
        <v>0</v>
      </c>
      <c r="H117" s="7">
        <v>450386600</v>
      </c>
      <c r="I117" s="8">
        <v>303801</v>
      </c>
      <c r="J117" s="6">
        <v>450690401</v>
      </c>
      <c r="K117" s="9">
        <v>3.042</v>
      </c>
      <c r="L117" s="50">
        <v>89.38</v>
      </c>
      <c r="M117" s="50"/>
      <c r="N117" s="10">
        <v>0</v>
      </c>
      <c r="O117" s="11">
        <v>0</v>
      </c>
      <c r="P117" s="8">
        <v>0</v>
      </c>
      <c r="Q117" s="12">
        <v>53728726</v>
      </c>
      <c r="R117" s="6">
        <v>504419127</v>
      </c>
      <c r="S117" s="13">
        <v>1719197.33</v>
      </c>
      <c r="T117" s="13">
        <v>0</v>
      </c>
      <c r="U117" s="13">
        <v>0</v>
      </c>
      <c r="V117" s="14">
        <v>148.57</v>
      </c>
      <c r="W117" s="14">
        <v>0</v>
      </c>
      <c r="X117" s="14">
        <v>1719048.76</v>
      </c>
      <c r="Y117" s="15">
        <v>0</v>
      </c>
      <c r="Z117" s="13">
        <v>1719048.76</v>
      </c>
      <c r="AA117" s="16">
        <v>152743.7</v>
      </c>
      <c r="AB117" s="16">
        <v>0</v>
      </c>
      <c r="AC117" s="13">
        <v>100875.21</v>
      </c>
      <c r="AD117" s="14">
        <v>6791862</v>
      </c>
      <c r="AE117" s="14">
        <v>3572797</v>
      </c>
      <c r="AF117" s="14">
        <v>0</v>
      </c>
      <c r="AG117" s="14">
        <v>3090484.85</v>
      </c>
      <c r="AH117" s="14">
        <v>0</v>
      </c>
      <c r="AI117" s="14">
        <v>0</v>
      </c>
      <c r="AJ117" s="17">
        <v>15427811.52</v>
      </c>
      <c r="AK117" s="18">
        <v>9358000</v>
      </c>
      <c r="AL117" s="18">
        <v>0</v>
      </c>
      <c r="AM117" s="18">
        <v>4746300</v>
      </c>
      <c r="AN117" s="18">
        <v>2080000</v>
      </c>
      <c r="AO117" s="18">
        <v>0</v>
      </c>
      <c r="AP117" s="18">
        <v>4656900</v>
      </c>
      <c r="AQ117" s="6">
        <v>20841200</v>
      </c>
      <c r="AR117" s="15">
        <v>875000</v>
      </c>
      <c r="AS117" s="15">
        <v>809521.59</v>
      </c>
      <c r="AT117" s="15">
        <v>166000</v>
      </c>
      <c r="AU117" s="13">
        <v>1850521.5899999999</v>
      </c>
      <c r="AV117" s="18">
        <v>4000</v>
      </c>
      <c r="AW117" s="18">
        <v>28500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/>
      <c r="BS117" s="19">
        <f t="shared" si="1"/>
        <v>4941006.4399999995</v>
      </c>
    </row>
    <row r="118" spans="1:71" ht="15.75" customHeight="1">
      <c r="A118" s="3" t="s">
        <v>353</v>
      </c>
      <c r="B118" s="3" t="s">
        <v>354</v>
      </c>
      <c r="C118" s="3" t="s">
        <v>312</v>
      </c>
      <c r="D118" s="5">
        <v>1417749300</v>
      </c>
      <c r="E118" s="5">
        <v>2684196120</v>
      </c>
      <c r="F118" s="6">
        <v>4101945420</v>
      </c>
      <c r="G118" s="7">
        <v>9969100</v>
      </c>
      <c r="H118" s="7">
        <v>4091976320</v>
      </c>
      <c r="I118" s="8">
        <v>82</v>
      </c>
      <c r="J118" s="6">
        <v>4091976402</v>
      </c>
      <c r="K118" s="9">
        <v>2.2079999999999997</v>
      </c>
      <c r="L118" s="50">
        <v>81.95</v>
      </c>
      <c r="M118" s="50"/>
      <c r="N118" s="10">
        <v>0</v>
      </c>
      <c r="O118" s="11">
        <v>0</v>
      </c>
      <c r="P118" s="8">
        <v>0</v>
      </c>
      <c r="Q118" s="12">
        <v>923756328</v>
      </c>
      <c r="R118" s="6">
        <v>5015732730</v>
      </c>
      <c r="S118" s="13">
        <v>17094978.92</v>
      </c>
      <c r="T118" s="13">
        <v>0</v>
      </c>
      <c r="U118" s="13">
        <v>0</v>
      </c>
      <c r="V118" s="14">
        <v>163460.77</v>
      </c>
      <c r="W118" s="14">
        <v>0</v>
      </c>
      <c r="X118" s="14">
        <v>16931518.150000002</v>
      </c>
      <c r="Y118" s="15">
        <v>0</v>
      </c>
      <c r="Z118" s="13">
        <v>16931518.150000002</v>
      </c>
      <c r="AA118" s="16">
        <v>0</v>
      </c>
      <c r="AB118" s="16">
        <v>0</v>
      </c>
      <c r="AC118" s="13">
        <v>989024.67</v>
      </c>
      <c r="AD118" s="14">
        <v>71819525</v>
      </c>
      <c r="AE118" s="14">
        <v>0</v>
      </c>
      <c r="AF118" s="14">
        <v>0</v>
      </c>
      <c r="AG118" s="14">
        <v>15630196</v>
      </c>
      <c r="AH118" s="14">
        <v>409197.94</v>
      </c>
      <c r="AI118" s="14">
        <v>1655736</v>
      </c>
      <c r="AJ118" s="17">
        <v>107435197.76</v>
      </c>
      <c r="AK118" s="18">
        <v>49453400</v>
      </c>
      <c r="AL118" s="18">
        <v>9893800</v>
      </c>
      <c r="AM118" s="18">
        <v>70339500</v>
      </c>
      <c r="AN118" s="18">
        <v>84945100</v>
      </c>
      <c r="AO118" s="18">
        <v>1877700</v>
      </c>
      <c r="AP118" s="18">
        <v>24047800</v>
      </c>
      <c r="AQ118" s="6">
        <v>240557300</v>
      </c>
      <c r="AR118" s="15">
        <v>2900000</v>
      </c>
      <c r="AS118" s="15">
        <v>7284068</v>
      </c>
      <c r="AT118" s="15">
        <v>480000</v>
      </c>
      <c r="AU118" s="13">
        <v>10664068</v>
      </c>
      <c r="AV118" s="18">
        <v>9750</v>
      </c>
      <c r="AW118" s="18">
        <v>79000</v>
      </c>
      <c r="AX118" s="18">
        <v>0</v>
      </c>
      <c r="AY118" s="18">
        <v>1962000</v>
      </c>
      <c r="AZ118" s="18">
        <v>2500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1869400</v>
      </c>
      <c r="BH118" s="18">
        <v>6135200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9969100</v>
      </c>
      <c r="BO118" s="18">
        <v>0</v>
      </c>
      <c r="BP118" s="18">
        <v>0</v>
      </c>
      <c r="BQ118" s="18">
        <v>0</v>
      </c>
      <c r="BR118" s="18"/>
      <c r="BS118" s="19">
        <f t="shared" si="1"/>
        <v>26294264</v>
      </c>
    </row>
    <row r="119" spans="1:71" ht="15.75" customHeight="1">
      <c r="A119" s="3" t="s">
        <v>355</v>
      </c>
      <c r="B119" s="3" t="s">
        <v>356</v>
      </c>
      <c r="C119" s="3" t="s">
        <v>312</v>
      </c>
      <c r="D119" s="5">
        <v>192349200</v>
      </c>
      <c r="E119" s="5">
        <v>455197900</v>
      </c>
      <c r="F119" s="6">
        <v>647547100</v>
      </c>
      <c r="G119" s="7">
        <v>642100</v>
      </c>
      <c r="H119" s="7">
        <v>646905000</v>
      </c>
      <c r="I119" s="8">
        <v>6305286</v>
      </c>
      <c r="J119" s="6">
        <v>653210286</v>
      </c>
      <c r="K119" s="9">
        <v>2.6559999999999997</v>
      </c>
      <c r="L119" s="50">
        <v>97.4</v>
      </c>
      <c r="M119" s="50"/>
      <c r="N119" s="10">
        <v>0</v>
      </c>
      <c r="O119" s="11">
        <v>0</v>
      </c>
      <c r="P119" s="8">
        <v>0</v>
      </c>
      <c r="Q119" s="12">
        <v>22644759</v>
      </c>
      <c r="R119" s="6">
        <v>675855045</v>
      </c>
      <c r="S119" s="13">
        <v>2303497.49</v>
      </c>
      <c r="T119" s="13">
        <v>0</v>
      </c>
      <c r="U119" s="13">
        <v>0</v>
      </c>
      <c r="V119" s="14">
        <v>2111.55</v>
      </c>
      <c r="W119" s="14">
        <v>0</v>
      </c>
      <c r="X119" s="14">
        <v>2301385.9400000004</v>
      </c>
      <c r="Y119" s="15">
        <v>0</v>
      </c>
      <c r="Z119" s="13">
        <v>2301385.9400000004</v>
      </c>
      <c r="AA119" s="16">
        <v>204481.19</v>
      </c>
      <c r="AB119" s="16">
        <v>0</v>
      </c>
      <c r="AC119" s="13">
        <v>135050.35</v>
      </c>
      <c r="AD119" s="14">
        <v>8744427</v>
      </c>
      <c r="AE119" s="14">
        <v>2790987</v>
      </c>
      <c r="AF119" s="14">
        <v>0</v>
      </c>
      <c r="AG119" s="14">
        <v>5471117</v>
      </c>
      <c r="AH119" s="14">
        <v>0</v>
      </c>
      <c r="AI119" s="14">
        <v>0</v>
      </c>
      <c r="AJ119" s="17">
        <v>19647448.48</v>
      </c>
      <c r="AK119" s="18">
        <v>49501700</v>
      </c>
      <c r="AL119" s="18">
        <v>4319700</v>
      </c>
      <c r="AM119" s="18">
        <v>94477200</v>
      </c>
      <c r="AN119" s="18">
        <v>104268800</v>
      </c>
      <c r="AO119" s="18">
        <v>2010000</v>
      </c>
      <c r="AP119" s="18">
        <v>59515800</v>
      </c>
      <c r="AQ119" s="6">
        <v>314093200</v>
      </c>
      <c r="AR119" s="15">
        <v>550000</v>
      </c>
      <c r="AS119" s="15">
        <v>4457386</v>
      </c>
      <c r="AT119" s="15">
        <v>7000</v>
      </c>
      <c r="AU119" s="13">
        <v>5014386</v>
      </c>
      <c r="AV119" s="18">
        <v>15000</v>
      </c>
      <c r="AW119" s="18">
        <v>56750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642100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642100</v>
      </c>
      <c r="BO119" s="18">
        <v>0</v>
      </c>
      <c r="BP119" s="18">
        <v>67998</v>
      </c>
      <c r="BQ119" s="18">
        <v>0</v>
      </c>
      <c r="BR119" s="18"/>
      <c r="BS119" s="19">
        <f t="shared" si="1"/>
        <v>10485503</v>
      </c>
    </row>
    <row r="120" spans="1:71" ht="15.75" customHeight="1">
      <c r="A120" s="3" t="s">
        <v>357</v>
      </c>
      <c r="B120" s="3" t="s">
        <v>358</v>
      </c>
      <c r="C120" s="3" t="s">
        <v>312</v>
      </c>
      <c r="D120" s="5">
        <v>1719148600</v>
      </c>
      <c r="E120" s="5">
        <v>4110280700</v>
      </c>
      <c r="F120" s="6">
        <v>5829429300</v>
      </c>
      <c r="G120" s="7">
        <v>18105800</v>
      </c>
      <c r="H120" s="7">
        <v>5811323500</v>
      </c>
      <c r="I120" s="8">
        <v>89</v>
      </c>
      <c r="J120" s="6">
        <v>5811323589</v>
      </c>
      <c r="K120" s="9">
        <v>2.391</v>
      </c>
      <c r="L120" s="50">
        <v>88.62</v>
      </c>
      <c r="M120" s="50"/>
      <c r="N120" s="10">
        <v>0</v>
      </c>
      <c r="O120" s="11">
        <v>0</v>
      </c>
      <c r="P120" s="8">
        <v>0</v>
      </c>
      <c r="Q120" s="12">
        <v>752444217</v>
      </c>
      <c r="R120" s="6">
        <v>6563767806</v>
      </c>
      <c r="S120" s="13">
        <v>22371102.75</v>
      </c>
      <c r="T120" s="13">
        <v>0</v>
      </c>
      <c r="U120" s="13">
        <v>0</v>
      </c>
      <c r="V120" s="14">
        <v>32579.13</v>
      </c>
      <c r="W120" s="14">
        <v>0</v>
      </c>
      <c r="X120" s="14">
        <v>22338523.62</v>
      </c>
      <c r="Y120" s="15">
        <v>0</v>
      </c>
      <c r="Z120" s="13">
        <v>22338523.62</v>
      </c>
      <c r="AA120" s="16">
        <v>0</v>
      </c>
      <c r="AB120" s="16">
        <v>0</v>
      </c>
      <c r="AC120" s="13">
        <v>1310286.52</v>
      </c>
      <c r="AD120" s="14">
        <v>66965085</v>
      </c>
      <c r="AE120" s="14">
        <v>43366447</v>
      </c>
      <c r="AF120" s="14">
        <v>0</v>
      </c>
      <c r="AG120" s="14">
        <v>20484628.17</v>
      </c>
      <c r="AH120" s="14">
        <v>4675191.44</v>
      </c>
      <c r="AI120" s="14">
        <v>2177692.58</v>
      </c>
      <c r="AJ120" s="17">
        <v>161317854.33</v>
      </c>
      <c r="AK120" s="18">
        <v>108095800</v>
      </c>
      <c r="AL120" s="18">
        <v>0</v>
      </c>
      <c r="AM120" s="18">
        <v>174268300</v>
      </c>
      <c r="AN120" s="18">
        <v>79212000</v>
      </c>
      <c r="AO120" s="18">
        <v>516800</v>
      </c>
      <c r="AP120" s="18">
        <v>44825300</v>
      </c>
      <c r="AQ120" s="6">
        <v>406918200</v>
      </c>
      <c r="AR120" s="15">
        <v>7340000</v>
      </c>
      <c r="AS120" s="15">
        <v>10409178.68</v>
      </c>
      <c r="AT120" s="15">
        <v>845400</v>
      </c>
      <c r="AU120" s="13">
        <v>18594578.68</v>
      </c>
      <c r="AV120" s="18">
        <v>56250</v>
      </c>
      <c r="AW120" s="18">
        <v>250750</v>
      </c>
      <c r="AX120" s="18">
        <v>0</v>
      </c>
      <c r="AY120" s="18">
        <v>18105800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18105800</v>
      </c>
      <c r="BO120" s="18">
        <v>0</v>
      </c>
      <c r="BP120" s="18">
        <v>0</v>
      </c>
      <c r="BQ120" s="18">
        <v>0</v>
      </c>
      <c r="BR120" s="18"/>
      <c r="BS120" s="19">
        <f t="shared" si="1"/>
        <v>39079206.85</v>
      </c>
    </row>
    <row r="121" spans="1:71" ht="15.75" customHeight="1">
      <c r="A121" s="3" t="s">
        <v>359</v>
      </c>
      <c r="B121" s="3" t="s">
        <v>360</v>
      </c>
      <c r="C121" s="3" t="s">
        <v>312</v>
      </c>
      <c r="D121" s="5">
        <v>15787900</v>
      </c>
      <c r="E121" s="5">
        <v>48945300</v>
      </c>
      <c r="F121" s="6">
        <v>64733200</v>
      </c>
      <c r="G121" s="7">
        <v>0</v>
      </c>
      <c r="H121" s="7">
        <v>64733200</v>
      </c>
      <c r="I121" s="8">
        <v>0</v>
      </c>
      <c r="J121" s="6">
        <v>64733200</v>
      </c>
      <c r="K121" s="9">
        <v>2.143</v>
      </c>
      <c r="L121" s="50">
        <v>65.08</v>
      </c>
      <c r="M121" s="50"/>
      <c r="N121" s="10">
        <v>0</v>
      </c>
      <c r="O121" s="11">
        <v>0</v>
      </c>
      <c r="P121" s="8">
        <v>0</v>
      </c>
      <c r="Q121" s="12">
        <v>34947789</v>
      </c>
      <c r="R121" s="6">
        <v>99680989</v>
      </c>
      <c r="S121" s="13">
        <v>339739.87</v>
      </c>
      <c r="T121" s="13">
        <v>0</v>
      </c>
      <c r="U121" s="13">
        <v>0</v>
      </c>
      <c r="V121" s="14">
        <v>307.36</v>
      </c>
      <c r="W121" s="14">
        <v>0</v>
      </c>
      <c r="X121" s="14">
        <v>339432.51</v>
      </c>
      <c r="Y121" s="15">
        <v>0</v>
      </c>
      <c r="Z121" s="13">
        <v>339432.51</v>
      </c>
      <c r="AA121" s="16">
        <v>30159.66</v>
      </c>
      <c r="AB121" s="16">
        <v>0</v>
      </c>
      <c r="AC121" s="13">
        <v>19918.31</v>
      </c>
      <c r="AD121" s="14">
        <v>1275096</v>
      </c>
      <c r="AE121" s="14">
        <v>0</v>
      </c>
      <c r="AF121" s="14">
        <v>0</v>
      </c>
      <c r="AG121" s="14">
        <v>61767.6</v>
      </c>
      <c r="AH121" s="14">
        <v>0</v>
      </c>
      <c r="AI121" s="14">
        <v>0</v>
      </c>
      <c r="AJ121" s="17">
        <v>1726374.08</v>
      </c>
      <c r="AK121" s="18">
        <v>0</v>
      </c>
      <c r="AL121" s="18">
        <v>0</v>
      </c>
      <c r="AM121" s="18">
        <v>1051355100</v>
      </c>
      <c r="AN121" s="18">
        <v>284300</v>
      </c>
      <c r="AO121" s="18">
        <v>81600</v>
      </c>
      <c r="AP121" s="18">
        <v>1192000</v>
      </c>
      <c r="AQ121" s="6">
        <v>1052913000</v>
      </c>
      <c r="AR121" s="15">
        <v>687500</v>
      </c>
      <c r="AS121" s="15">
        <v>1004425</v>
      </c>
      <c r="AT121" s="15">
        <v>9500</v>
      </c>
      <c r="AU121" s="13">
        <v>1701425</v>
      </c>
      <c r="AV121" s="18">
        <v>1500</v>
      </c>
      <c r="AW121" s="18">
        <v>8250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7445</v>
      </c>
      <c r="BQ121" s="18">
        <v>0</v>
      </c>
      <c r="BR121" s="18"/>
      <c r="BS121" s="19">
        <f t="shared" si="1"/>
        <v>1763192.6</v>
      </c>
    </row>
    <row r="122" spans="1:71" ht="15.75" customHeight="1">
      <c r="A122" s="3" t="s">
        <v>361</v>
      </c>
      <c r="B122" s="3" t="s">
        <v>362</v>
      </c>
      <c r="C122" s="3" t="s">
        <v>312</v>
      </c>
      <c r="D122" s="5">
        <v>121845840</v>
      </c>
      <c r="E122" s="5">
        <v>311551200</v>
      </c>
      <c r="F122" s="6">
        <v>433397040</v>
      </c>
      <c r="G122" s="7">
        <v>0</v>
      </c>
      <c r="H122" s="7">
        <v>433397040</v>
      </c>
      <c r="I122" s="8">
        <v>958611</v>
      </c>
      <c r="J122" s="6">
        <v>434355651</v>
      </c>
      <c r="K122" s="9">
        <v>1.896</v>
      </c>
      <c r="L122" s="50">
        <v>96.58</v>
      </c>
      <c r="M122" s="50"/>
      <c r="N122" s="10">
        <v>0</v>
      </c>
      <c r="O122" s="11">
        <v>0</v>
      </c>
      <c r="P122" s="8">
        <v>0</v>
      </c>
      <c r="Q122" s="12">
        <v>16359279</v>
      </c>
      <c r="R122" s="6">
        <v>450714930</v>
      </c>
      <c r="S122" s="13">
        <v>1536158.85</v>
      </c>
      <c r="T122" s="13">
        <v>0</v>
      </c>
      <c r="U122" s="13">
        <v>0</v>
      </c>
      <c r="V122" s="14">
        <v>2611.37</v>
      </c>
      <c r="W122" s="14">
        <v>0</v>
      </c>
      <c r="X122" s="14">
        <v>1533547.48</v>
      </c>
      <c r="Y122" s="15">
        <v>0</v>
      </c>
      <c r="Z122" s="13">
        <v>1533547.48</v>
      </c>
      <c r="AA122" s="16">
        <v>136260.61</v>
      </c>
      <c r="AB122" s="16">
        <v>0</v>
      </c>
      <c r="AC122" s="13">
        <v>89990.24</v>
      </c>
      <c r="AD122" s="14">
        <v>3213780</v>
      </c>
      <c r="AE122" s="14">
        <v>3184131</v>
      </c>
      <c r="AF122" s="14">
        <v>0</v>
      </c>
      <c r="AG122" s="14">
        <v>1610000</v>
      </c>
      <c r="AH122" s="14">
        <v>0</v>
      </c>
      <c r="AI122" s="14">
        <v>0</v>
      </c>
      <c r="AJ122" s="17">
        <v>9767709.33</v>
      </c>
      <c r="AK122" s="18">
        <v>25939900</v>
      </c>
      <c r="AL122" s="18">
        <v>0</v>
      </c>
      <c r="AM122" s="18">
        <v>153648220</v>
      </c>
      <c r="AN122" s="18">
        <v>9395900</v>
      </c>
      <c r="AO122" s="18">
        <v>168800</v>
      </c>
      <c r="AP122" s="18">
        <v>6022500</v>
      </c>
      <c r="AQ122" s="6">
        <v>195175320</v>
      </c>
      <c r="AR122" s="15">
        <v>725000</v>
      </c>
      <c r="AS122" s="15">
        <v>1487000</v>
      </c>
      <c r="AT122" s="15">
        <v>140000</v>
      </c>
      <c r="AU122" s="13">
        <v>2352000</v>
      </c>
      <c r="AV122" s="18">
        <v>2250</v>
      </c>
      <c r="AW122" s="18">
        <v>33250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/>
      <c r="BS122" s="19">
        <f t="shared" si="1"/>
        <v>3962000</v>
      </c>
    </row>
    <row r="123" spans="1:71" ht="15.75" customHeight="1">
      <c r="A123" s="3" t="s">
        <v>363</v>
      </c>
      <c r="B123" s="3" t="s">
        <v>364</v>
      </c>
      <c r="C123" s="3" t="s">
        <v>312</v>
      </c>
      <c r="D123" s="5">
        <v>168049500</v>
      </c>
      <c r="E123" s="5">
        <v>309350745</v>
      </c>
      <c r="F123" s="6">
        <v>477400245</v>
      </c>
      <c r="G123" s="7">
        <v>0</v>
      </c>
      <c r="H123" s="7">
        <v>477400245</v>
      </c>
      <c r="I123" s="8">
        <v>94</v>
      </c>
      <c r="J123" s="6">
        <v>477400339</v>
      </c>
      <c r="K123" s="9">
        <v>3.613</v>
      </c>
      <c r="L123" s="50">
        <v>90.75</v>
      </c>
      <c r="M123" s="50"/>
      <c r="N123" s="10">
        <v>0</v>
      </c>
      <c r="O123" s="11">
        <v>0</v>
      </c>
      <c r="P123" s="8">
        <v>0</v>
      </c>
      <c r="Q123" s="12">
        <v>50034176</v>
      </c>
      <c r="R123" s="6">
        <v>527434515</v>
      </c>
      <c r="S123" s="13">
        <v>1797640.03</v>
      </c>
      <c r="T123" s="13">
        <v>0</v>
      </c>
      <c r="U123" s="13">
        <v>0</v>
      </c>
      <c r="V123" s="14">
        <v>227.28</v>
      </c>
      <c r="W123" s="14">
        <v>0</v>
      </c>
      <c r="X123" s="14">
        <v>1797412.75</v>
      </c>
      <c r="Y123" s="15">
        <v>0</v>
      </c>
      <c r="Z123" s="13">
        <v>1797412.75</v>
      </c>
      <c r="AA123" s="16">
        <v>159706.45</v>
      </c>
      <c r="AB123" s="16">
        <v>0</v>
      </c>
      <c r="AC123" s="13">
        <v>105473.24</v>
      </c>
      <c r="AD123" s="14">
        <v>10711921</v>
      </c>
      <c r="AE123" s="14">
        <v>0</v>
      </c>
      <c r="AF123" s="14">
        <v>0</v>
      </c>
      <c r="AG123" s="14">
        <v>6270729.78</v>
      </c>
      <c r="AH123" s="14">
        <v>0</v>
      </c>
      <c r="AI123" s="14">
        <v>0</v>
      </c>
      <c r="AJ123" s="17">
        <v>19045243.22</v>
      </c>
      <c r="AK123" s="18">
        <v>15744600</v>
      </c>
      <c r="AL123" s="18">
        <v>0</v>
      </c>
      <c r="AM123" s="18">
        <v>19601300</v>
      </c>
      <c r="AN123" s="18">
        <v>10996900</v>
      </c>
      <c r="AO123" s="18">
        <v>102000</v>
      </c>
      <c r="AP123" s="18">
        <v>5700955</v>
      </c>
      <c r="AQ123" s="6">
        <v>52145755</v>
      </c>
      <c r="AR123" s="15">
        <v>1314800</v>
      </c>
      <c r="AS123" s="15">
        <v>1045743</v>
      </c>
      <c r="AT123" s="15">
        <v>300000</v>
      </c>
      <c r="AU123" s="13">
        <v>2660543</v>
      </c>
      <c r="AV123" s="18">
        <v>14500</v>
      </c>
      <c r="AW123" s="18">
        <v>51750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/>
      <c r="BS123" s="19">
        <f t="shared" si="1"/>
        <v>8931272.780000001</v>
      </c>
    </row>
    <row r="124" spans="1:71" ht="15.75" customHeight="1">
      <c r="A124" s="3" t="s">
        <v>365</v>
      </c>
      <c r="B124" s="3" t="s">
        <v>366</v>
      </c>
      <c r="C124" s="3" t="s">
        <v>312</v>
      </c>
      <c r="D124" s="5">
        <v>15884500</v>
      </c>
      <c r="E124" s="5">
        <v>85531700</v>
      </c>
      <c r="F124" s="6">
        <v>101416200</v>
      </c>
      <c r="G124" s="7">
        <v>0</v>
      </c>
      <c r="H124" s="7">
        <v>101416200</v>
      </c>
      <c r="I124" s="8">
        <v>0</v>
      </c>
      <c r="J124" s="6">
        <v>101416200</v>
      </c>
      <c r="K124" s="9">
        <v>2.01</v>
      </c>
      <c r="L124" s="50">
        <v>90.75</v>
      </c>
      <c r="M124" s="50"/>
      <c r="N124" s="10">
        <v>0</v>
      </c>
      <c r="O124" s="11">
        <v>0</v>
      </c>
      <c r="P124" s="8">
        <v>0</v>
      </c>
      <c r="Q124" s="12">
        <v>10842990</v>
      </c>
      <c r="R124" s="6">
        <v>112259190</v>
      </c>
      <c r="S124" s="13">
        <v>382609.8</v>
      </c>
      <c r="T124" s="13">
        <v>0</v>
      </c>
      <c r="U124" s="13">
        <v>0</v>
      </c>
      <c r="V124" s="14">
        <v>0</v>
      </c>
      <c r="W124" s="14">
        <v>0</v>
      </c>
      <c r="X124" s="14">
        <v>382609.8</v>
      </c>
      <c r="Y124" s="15">
        <v>0</v>
      </c>
      <c r="Z124" s="13">
        <v>382609.8</v>
      </c>
      <c r="AA124" s="16">
        <v>33996.29</v>
      </c>
      <c r="AB124" s="16">
        <v>0</v>
      </c>
      <c r="AC124" s="13">
        <v>22451.84</v>
      </c>
      <c r="AD124" s="14">
        <v>1286041</v>
      </c>
      <c r="AE124" s="14">
        <v>0</v>
      </c>
      <c r="AF124" s="14">
        <v>0</v>
      </c>
      <c r="AG124" s="14">
        <v>695742.81</v>
      </c>
      <c r="AH124" s="14">
        <v>0</v>
      </c>
      <c r="AI124" s="14">
        <v>0</v>
      </c>
      <c r="AJ124" s="17">
        <v>2420841.74</v>
      </c>
      <c r="AK124" s="18">
        <v>1255000</v>
      </c>
      <c r="AL124" s="18">
        <v>0</v>
      </c>
      <c r="AM124" s="18">
        <v>3273000</v>
      </c>
      <c r="AN124" s="18">
        <v>4142400</v>
      </c>
      <c r="AO124" s="18">
        <v>425000</v>
      </c>
      <c r="AP124" s="18">
        <v>3634000</v>
      </c>
      <c r="AQ124" s="6">
        <v>12729400</v>
      </c>
      <c r="AR124" s="15">
        <v>175000</v>
      </c>
      <c r="AS124" s="15">
        <v>803082.19</v>
      </c>
      <c r="AT124" s="15">
        <v>48000</v>
      </c>
      <c r="AU124" s="13">
        <v>1026082.19</v>
      </c>
      <c r="AV124" s="18">
        <v>1500</v>
      </c>
      <c r="AW124" s="18">
        <v>14000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9633</v>
      </c>
      <c r="BQ124" s="18">
        <v>0</v>
      </c>
      <c r="BR124" s="18"/>
      <c r="BS124" s="19">
        <f t="shared" si="1"/>
        <v>1721825</v>
      </c>
    </row>
    <row r="125" spans="1:71" ht="15.75" customHeight="1">
      <c r="A125" s="3" t="s">
        <v>367</v>
      </c>
      <c r="B125" s="3" t="s">
        <v>368</v>
      </c>
      <c r="C125" s="3" t="s">
        <v>312</v>
      </c>
      <c r="D125" s="5">
        <v>375376350</v>
      </c>
      <c r="E125" s="5">
        <v>1107566050</v>
      </c>
      <c r="F125" s="6">
        <v>1482942400</v>
      </c>
      <c r="G125" s="7">
        <v>0</v>
      </c>
      <c r="H125" s="7">
        <v>1482942400</v>
      </c>
      <c r="I125" s="8">
        <v>2339918</v>
      </c>
      <c r="J125" s="6">
        <v>1485282318</v>
      </c>
      <c r="K125" s="9">
        <v>2.207</v>
      </c>
      <c r="L125" s="50">
        <v>98.67</v>
      </c>
      <c r="M125" s="50"/>
      <c r="N125" s="10">
        <v>0</v>
      </c>
      <c r="O125" s="11">
        <v>0</v>
      </c>
      <c r="P125" s="8">
        <v>0</v>
      </c>
      <c r="Q125" s="12">
        <v>22110668</v>
      </c>
      <c r="R125" s="6">
        <v>1507392986</v>
      </c>
      <c r="S125" s="13">
        <v>5137604.55</v>
      </c>
      <c r="T125" s="13">
        <v>0</v>
      </c>
      <c r="U125" s="13">
        <v>0</v>
      </c>
      <c r="V125" s="14">
        <v>14716.43</v>
      </c>
      <c r="W125" s="14">
        <v>0</v>
      </c>
      <c r="X125" s="14">
        <v>5122888.12</v>
      </c>
      <c r="Y125" s="15">
        <v>0</v>
      </c>
      <c r="Z125" s="13">
        <v>5122888.12</v>
      </c>
      <c r="AA125" s="16">
        <v>455161.05</v>
      </c>
      <c r="AB125" s="16">
        <v>0</v>
      </c>
      <c r="AC125" s="13">
        <v>300603.12</v>
      </c>
      <c r="AD125" s="14">
        <v>16596853</v>
      </c>
      <c r="AE125" s="14">
        <v>0</v>
      </c>
      <c r="AF125" s="14">
        <v>0</v>
      </c>
      <c r="AG125" s="14">
        <v>15438137.38</v>
      </c>
      <c r="AH125" s="14">
        <v>0</v>
      </c>
      <c r="AI125" s="14">
        <v>0</v>
      </c>
      <c r="AJ125" s="17">
        <v>37913642.67</v>
      </c>
      <c r="AK125" s="18">
        <v>115173900</v>
      </c>
      <c r="AL125" s="18">
        <v>56175900</v>
      </c>
      <c r="AM125" s="18">
        <v>91002200</v>
      </c>
      <c r="AN125" s="18">
        <v>105711700</v>
      </c>
      <c r="AO125" s="18">
        <v>435200</v>
      </c>
      <c r="AP125" s="18">
        <v>63648900</v>
      </c>
      <c r="AQ125" s="6">
        <v>432147800</v>
      </c>
      <c r="AR125" s="15">
        <v>1200000</v>
      </c>
      <c r="AS125" s="15">
        <v>6414244.35</v>
      </c>
      <c r="AT125" s="15">
        <v>1080000</v>
      </c>
      <c r="AU125" s="13">
        <v>8694244.35</v>
      </c>
      <c r="AV125" s="18">
        <v>40500</v>
      </c>
      <c r="AW125" s="18">
        <v>239750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/>
      <c r="BS125" s="19">
        <f t="shared" si="1"/>
        <v>24132381.73</v>
      </c>
    </row>
    <row r="126" spans="1:71" ht="15.75" customHeight="1">
      <c r="A126" s="3" t="s">
        <v>369</v>
      </c>
      <c r="B126" s="3" t="s">
        <v>370</v>
      </c>
      <c r="C126" s="3" t="s">
        <v>312</v>
      </c>
      <c r="D126" s="5">
        <v>135443800</v>
      </c>
      <c r="E126" s="5">
        <v>299590600</v>
      </c>
      <c r="F126" s="6">
        <v>435034400</v>
      </c>
      <c r="G126" s="7">
        <v>0</v>
      </c>
      <c r="H126" s="7">
        <v>435034400</v>
      </c>
      <c r="I126" s="8">
        <v>100</v>
      </c>
      <c r="J126" s="6">
        <v>435034500</v>
      </c>
      <c r="K126" s="9">
        <v>3.383</v>
      </c>
      <c r="L126" s="50">
        <v>102.56</v>
      </c>
      <c r="M126" s="50"/>
      <c r="N126" s="10">
        <v>0</v>
      </c>
      <c r="O126" s="11">
        <v>0</v>
      </c>
      <c r="P126" s="8">
        <v>6040631</v>
      </c>
      <c r="Q126" s="12">
        <v>0</v>
      </c>
      <c r="R126" s="6">
        <v>428993869</v>
      </c>
      <c r="S126" s="13">
        <v>1462127.58</v>
      </c>
      <c r="T126" s="13">
        <v>0</v>
      </c>
      <c r="U126" s="13">
        <v>0</v>
      </c>
      <c r="V126" s="14">
        <v>1509.28</v>
      </c>
      <c r="W126" s="14">
        <v>0</v>
      </c>
      <c r="X126" s="14">
        <v>1460618.3</v>
      </c>
      <c r="Y126" s="15">
        <v>0</v>
      </c>
      <c r="Z126" s="13">
        <v>1460618.3</v>
      </c>
      <c r="AA126" s="16">
        <v>129780.98</v>
      </c>
      <c r="AB126" s="16">
        <v>0</v>
      </c>
      <c r="AC126" s="13">
        <v>85707.69</v>
      </c>
      <c r="AD126" s="14">
        <v>9244750</v>
      </c>
      <c r="AE126" s="14">
        <v>0</v>
      </c>
      <c r="AF126" s="14">
        <v>0</v>
      </c>
      <c r="AG126" s="14">
        <v>5258245.69</v>
      </c>
      <c r="AH126" s="14">
        <v>0</v>
      </c>
      <c r="AI126" s="14">
        <v>0</v>
      </c>
      <c r="AJ126" s="17">
        <v>16179102.66</v>
      </c>
      <c r="AK126" s="18">
        <v>32581900</v>
      </c>
      <c r="AL126" s="18">
        <v>1249200</v>
      </c>
      <c r="AM126" s="18">
        <v>10947600</v>
      </c>
      <c r="AN126" s="18">
        <v>38258400</v>
      </c>
      <c r="AO126" s="18">
        <v>588000</v>
      </c>
      <c r="AP126" s="18">
        <v>10514500</v>
      </c>
      <c r="AQ126" s="6">
        <v>94139600</v>
      </c>
      <c r="AR126" s="15">
        <v>769000</v>
      </c>
      <c r="AS126" s="15">
        <v>1512213.34</v>
      </c>
      <c r="AT126" s="15">
        <v>350000</v>
      </c>
      <c r="AU126" s="13">
        <v>2631213.34</v>
      </c>
      <c r="AV126" s="18">
        <v>18250</v>
      </c>
      <c r="AW126" s="18">
        <v>34750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/>
      <c r="BS126" s="19">
        <f t="shared" si="1"/>
        <v>7889459.03</v>
      </c>
    </row>
    <row r="127" spans="1:71" ht="15.75" customHeight="1">
      <c r="A127" s="3" t="s">
        <v>371</v>
      </c>
      <c r="B127" s="3" t="s">
        <v>372</v>
      </c>
      <c r="C127" s="3" t="s">
        <v>312</v>
      </c>
      <c r="D127" s="5">
        <v>96814500</v>
      </c>
      <c r="E127" s="5">
        <v>145513400</v>
      </c>
      <c r="F127" s="6">
        <v>242327900</v>
      </c>
      <c r="G127" s="7">
        <v>201000</v>
      </c>
      <c r="H127" s="7">
        <v>242126900</v>
      </c>
      <c r="I127" s="8">
        <v>100</v>
      </c>
      <c r="J127" s="6">
        <v>242127000</v>
      </c>
      <c r="K127" s="9">
        <v>3.238</v>
      </c>
      <c r="L127" s="50">
        <v>82.56</v>
      </c>
      <c r="M127" s="50"/>
      <c r="N127" s="10">
        <v>0</v>
      </c>
      <c r="O127" s="11">
        <v>0</v>
      </c>
      <c r="P127" s="8">
        <v>0</v>
      </c>
      <c r="Q127" s="12">
        <v>51645250</v>
      </c>
      <c r="R127" s="6">
        <v>293772250</v>
      </c>
      <c r="S127" s="13">
        <v>1001255.59</v>
      </c>
      <c r="T127" s="13">
        <v>0</v>
      </c>
      <c r="U127" s="13">
        <v>0</v>
      </c>
      <c r="V127" s="14">
        <v>444.17</v>
      </c>
      <c r="W127" s="14">
        <v>0</v>
      </c>
      <c r="X127" s="14">
        <v>1000811.4199999999</v>
      </c>
      <c r="Y127" s="15">
        <v>0</v>
      </c>
      <c r="Z127" s="13">
        <v>1000811.4199999999</v>
      </c>
      <c r="AA127" s="16">
        <v>88924.91</v>
      </c>
      <c r="AB127" s="16">
        <v>0</v>
      </c>
      <c r="AC127" s="13">
        <v>58726.78</v>
      </c>
      <c r="AD127" s="14">
        <v>5621675</v>
      </c>
      <c r="AE127" s="14">
        <v>0</v>
      </c>
      <c r="AF127" s="14">
        <v>0</v>
      </c>
      <c r="AG127" s="14">
        <v>2068970.41</v>
      </c>
      <c r="AH127" s="14">
        <v>0</v>
      </c>
      <c r="AI127" s="14">
        <v>0</v>
      </c>
      <c r="AJ127" s="17">
        <v>8839108.52</v>
      </c>
      <c r="AK127" s="18">
        <v>4599700</v>
      </c>
      <c r="AL127" s="18">
        <v>2306300</v>
      </c>
      <c r="AM127" s="18">
        <v>3613800</v>
      </c>
      <c r="AN127" s="18">
        <v>14526400</v>
      </c>
      <c r="AO127" s="18">
        <v>0</v>
      </c>
      <c r="AP127" s="18">
        <v>2011400</v>
      </c>
      <c r="AQ127" s="6">
        <v>27057600</v>
      </c>
      <c r="AR127" s="15">
        <v>205000</v>
      </c>
      <c r="AS127" s="15">
        <v>1026054</v>
      </c>
      <c r="AT127" s="15">
        <v>120000</v>
      </c>
      <c r="AU127" s="13">
        <v>1351054</v>
      </c>
      <c r="AV127" s="18">
        <v>2500</v>
      </c>
      <c r="AW127" s="18">
        <v>17500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201000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201000</v>
      </c>
      <c r="BO127" s="18">
        <v>0</v>
      </c>
      <c r="BP127" s="18">
        <v>0</v>
      </c>
      <c r="BQ127" s="18">
        <v>0</v>
      </c>
      <c r="BR127" s="18"/>
      <c r="BS127" s="19">
        <f t="shared" si="1"/>
        <v>3420024.41</v>
      </c>
    </row>
    <row r="128" spans="1:71" ht="15.75" customHeight="1">
      <c r="A128" s="3" t="s">
        <v>373</v>
      </c>
      <c r="B128" s="3" t="s">
        <v>374</v>
      </c>
      <c r="C128" s="3" t="s">
        <v>312</v>
      </c>
      <c r="D128" s="5">
        <v>244238500</v>
      </c>
      <c r="E128" s="5">
        <v>416574900</v>
      </c>
      <c r="F128" s="6">
        <v>660813400</v>
      </c>
      <c r="G128" s="7">
        <v>91600</v>
      </c>
      <c r="H128" s="7">
        <v>660721800</v>
      </c>
      <c r="I128" s="8">
        <v>1178999</v>
      </c>
      <c r="J128" s="6">
        <v>661900799</v>
      </c>
      <c r="K128" s="9">
        <v>2.4659999999999997</v>
      </c>
      <c r="L128" s="50">
        <v>91.09</v>
      </c>
      <c r="M128" s="50"/>
      <c r="N128" s="10">
        <v>0</v>
      </c>
      <c r="O128" s="11">
        <v>0</v>
      </c>
      <c r="P128" s="8">
        <v>0</v>
      </c>
      <c r="Q128" s="12">
        <v>65141512</v>
      </c>
      <c r="R128" s="6">
        <v>727042311</v>
      </c>
      <c r="S128" s="13">
        <v>2477957.59</v>
      </c>
      <c r="T128" s="13">
        <v>0</v>
      </c>
      <c r="U128" s="13">
        <v>0</v>
      </c>
      <c r="V128" s="14">
        <v>2751.24</v>
      </c>
      <c r="W128" s="14">
        <v>0</v>
      </c>
      <c r="X128" s="14">
        <v>2475206.3499999996</v>
      </c>
      <c r="Y128" s="15">
        <v>0</v>
      </c>
      <c r="Z128" s="13">
        <v>2475206.3499999996</v>
      </c>
      <c r="AA128" s="16">
        <v>219926.48</v>
      </c>
      <c r="AB128" s="16">
        <v>0</v>
      </c>
      <c r="AC128" s="13">
        <v>145271.85</v>
      </c>
      <c r="AD128" s="14">
        <v>10094656</v>
      </c>
      <c r="AE128" s="14">
        <v>5097975</v>
      </c>
      <c r="AF128" s="14">
        <v>0</v>
      </c>
      <c r="AG128" s="14">
        <v>630999.97</v>
      </c>
      <c r="AH128" s="14">
        <v>132806.1</v>
      </c>
      <c r="AI128" s="14">
        <v>0</v>
      </c>
      <c r="AJ128" s="17">
        <v>18796841.75</v>
      </c>
      <c r="AK128" s="18">
        <v>13683600</v>
      </c>
      <c r="AL128" s="18">
        <v>0</v>
      </c>
      <c r="AM128" s="18">
        <v>23527300</v>
      </c>
      <c r="AN128" s="18">
        <v>4853600</v>
      </c>
      <c r="AO128" s="18">
        <v>28900</v>
      </c>
      <c r="AP128" s="18">
        <v>9463300</v>
      </c>
      <c r="AQ128" s="6">
        <v>51556700</v>
      </c>
      <c r="AR128" s="15">
        <v>1280000</v>
      </c>
      <c r="AS128" s="15">
        <v>1266427.48</v>
      </c>
      <c r="AT128" s="15">
        <v>155000</v>
      </c>
      <c r="AU128" s="13">
        <v>2701427.48</v>
      </c>
      <c r="AV128" s="18">
        <v>2250</v>
      </c>
      <c r="AW128" s="18">
        <v>36000</v>
      </c>
      <c r="AX128" s="18">
        <v>0</v>
      </c>
      <c r="AY128" s="18">
        <v>91600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91600</v>
      </c>
      <c r="BO128" s="18">
        <v>0</v>
      </c>
      <c r="BP128" s="18">
        <v>0</v>
      </c>
      <c r="BQ128" s="18">
        <v>0</v>
      </c>
      <c r="BR128" s="18"/>
      <c r="BS128" s="19">
        <f t="shared" si="1"/>
        <v>3332427.45</v>
      </c>
    </row>
    <row r="129" spans="1:71" ht="15.75" customHeight="1">
      <c r="A129" s="3" t="s">
        <v>375</v>
      </c>
      <c r="B129" s="3" t="s">
        <v>376</v>
      </c>
      <c r="C129" s="3" t="s">
        <v>312</v>
      </c>
      <c r="D129" s="5">
        <v>352887100</v>
      </c>
      <c r="E129" s="5">
        <v>641793850</v>
      </c>
      <c r="F129" s="6">
        <v>994680950</v>
      </c>
      <c r="G129" s="7">
        <v>0</v>
      </c>
      <c r="H129" s="7">
        <v>994680950</v>
      </c>
      <c r="I129" s="8">
        <v>1960614</v>
      </c>
      <c r="J129" s="6">
        <v>996641564</v>
      </c>
      <c r="K129" s="9">
        <v>2.5669999999999997</v>
      </c>
      <c r="L129" s="50">
        <v>79.13</v>
      </c>
      <c r="M129" s="50"/>
      <c r="N129" s="10">
        <v>0</v>
      </c>
      <c r="O129" s="11">
        <v>0</v>
      </c>
      <c r="P129" s="8">
        <v>0</v>
      </c>
      <c r="Q129" s="12">
        <v>264025953</v>
      </c>
      <c r="R129" s="6">
        <v>1260667517</v>
      </c>
      <c r="S129" s="13">
        <v>4296697.17</v>
      </c>
      <c r="T129" s="13">
        <v>0</v>
      </c>
      <c r="U129" s="13">
        <v>0</v>
      </c>
      <c r="V129" s="14">
        <v>0</v>
      </c>
      <c r="W129" s="14">
        <v>5716.57</v>
      </c>
      <c r="X129" s="14">
        <v>4302413.74</v>
      </c>
      <c r="Y129" s="15">
        <v>0</v>
      </c>
      <c r="Z129" s="13">
        <v>4302413.74</v>
      </c>
      <c r="AA129" s="16">
        <v>382297.09</v>
      </c>
      <c r="AB129" s="16">
        <v>0</v>
      </c>
      <c r="AC129" s="13">
        <v>252475.4</v>
      </c>
      <c r="AD129" s="14">
        <v>12758088</v>
      </c>
      <c r="AE129" s="14">
        <v>7911821</v>
      </c>
      <c r="AF129" s="14">
        <v>0</v>
      </c>
      <c r="AG129" s="14">
        <v>4070811.1</v>
      </c>
      <c r="AH129" s="14">
        <v>199782</v>
      </c>
      <c r="AI129" s="14">
        <v>0</v>
      </c>
      <c r="AJ129" s="17">
        <v>29877688.33</v>
      </c>
      <c r="AK129" s="18">
        <v>16539100</v>
      </c>
      <c r="AL129" s="18">
        <v>198200</v>
      </c>
      <c r="AM129" s="18">
        <v>13421200</v>
      </c>
      <c r="AN129" s="18">
        <v>6970600</v>
      </c>
      <c r="AO129" s="18">
        <v>258900</v>
      </c>
      <c r="AP129" s="18">
        <v>18590300</v>
      </c>
      <c r="AQ129" s="6">
        <v>55978300</v>
      </c>
      <c r="AR129" s="15">
        <v>950000</v>
      </c>
      <c r="AS129" s="15">
        <v>1932593</v>
      </c>
      <c r="AT129" s="15">
        <v>355000</v>
      </c>
      <c r="AU129" s="13">
        <v>3237593</v>
      </c>
      <c r="AV129" s="18">
        <v>49750</v>
      </c>
      <c r="AW129" s="18">
        <v>168500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/>
      <c r="BS129" s="19">
        <f t="shared" si="1"/>
        <v>7308404.1</v>
      </c>
    </row>
    <row r="130" spans="1:71" ht="15.75" customHeight="1">
      <c r="A130" s="3" t="s">
        <v>377</v>
      </c>
      <c r="B130" s="3" t="s">
        <v>378</v>
      </c>
      <c r="C130" s="3" t="s">
        <v>312</v>
      </c>
      <c r="D130" s="5">
        <v>139950830</v>
      </c>
      <c r="E130" s="5">
        <v>246396800</v>
      </c>
      <c r="F130" s="6">
        <v>386347630</v>
      </c>
      <c r="G130" s="7">
        <v>0</v>
      </c>
      <c r="H130" s="7">
        <v>386347630</v>
      </c>
      <c r="I130" s="8">
        <v>886408</v>
      </c>
      <c r="J130" s="6">
        <v>387234038</v>
      </c>
      <c r="K130" s="9">
        <v>2.601</v>
      </c>
      <c r="L130" s="50">
        <v>87.62</v>
      </c>
      <c r="M130" s="50"/>
      <c r="N130" s="10">
        <v>0</v>
      </c>
      <c r="O130" s="11">
        <v>0</v>
      </c>
      <c r="P130" s="8">
        <v>0</v>
      </c>
      <c r="Q130" s="12">
        <v>56135164</v>
      </c>
      <c r="R130" s="6">
        <v>443369202</v>
      </c>
      <c r="S130" s="13">
        <v>1511122.62</v>
      </c>
      <c r="T130" s="13">
        <v>0</v>
      </c>
      <c r="U130" s="13">
        <v>0</v>
      </c>
      <c r="V130" s="14">
        <v>2648.83</v>
      </c>
      <c r="W130" s="14">
        <v>0</v>
      </c>
      <c r="X130" s="14">
        <v>1508473.79</v>
      </c>
      <c r="Y130" s="15">
        <v>0</v>
      </c>
      <c r="Z130" s="13">
        <v>1508473.79</v>
      </c>
      <c r="AA130" s="16">
        <v>134025.57</v>
      </c>
      <c r="AB130" s="16">
        <v>0</v>
      </c>
      <c r="AC130" s="13">
        <v>88457.63</v>
      </c>
      <c r="AD130" s="14">
        <v>3618801</v>
      </c>
      <c r="AE130" s="14">
        <v>3442100</v>
      </c>
      <c r="AF130" s="14">
        <v>0</v>
      </c>
      <c r="AG130" s="14">
        <v>2710085.48</v>
      </c>
      <c r="AH130" s="14">
        <v>77520</v>
      </c>
      <c r="AI130" s="14">
        <v>0</v>
      </c>
      <c r="AJ130" s="17">
        <v>11579463.47</v>
      </c>
      <c r="AK130" s="18">
        <v>3620100</v>
      </c>
      <c r="AL130" s="18">
        <v>0</v>
      </c>
      <c r="AM130" s="18">
        <v>22539650</v>
      </c>
      <c r="AN130" s="18">
        <v>8250500</v>
      </c>
      <c r="AO130" s="18">
        <v>487000</v>
      </c>
      <c r="AP130" s="18">
        <v>7385600</v>
      </c>
      <c r="AQ130" s="6">
        <v>42282850</v>
      </c>
      <c r="AR130" s="15">
        <v>507400</v>
      </c>
      <c r="AS130" s="15">
        <v>896886.68</v>
      </c>
      <c r="AT130" s="15">
        <v>90000</v>
      </c>
      <c r="AU130" s="13">
        <v>1494286.6800000002</v>
      </c>
      <c r="AV130" s="18">
        <v>2500</v>
      </c>
      <c r="AW130" s="18">
        <v>30250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/>
      <c r="BS130" s="19">
        <f t="shared" si="1"/>
        <v>4204372.16</v>
      </c>
    </row>
    <row r="131" spans="1:71" ht="15.75" customHeight="1">
      <c r="A131" s="3" t="s">
        <v>379</v>
      </c>
      <c r="B131" s="3" t="s">
        <v>380</v>
      </c>
      <c r="C131" s="3" t="s">
        <v>312</v>
      </c>
      <c r="D131" s="5">
        <v>204404900</v>
      </c>
      <c r="E131" s="5">
        <v>472921200</v>
      </c>
      <c r="F131" s="6">
        <v>677326100</v>
      </c>
      <c r="G131" s="7">
        <v>0</v>
      </c>
      <c r="H131" s="7">
        <v>677326100</v>
      </c>
      <c r="I131" s="8">
        <v>89</v>
      </c>
      <c r="J131" s="6">
        <v>677326189</v>
      </c>
      <c r="K131" s="9">
        <v>2.6109999999999998</v>
      </c>
      <c r="L131" s="50">
        <v>88.97</v>
      </c>
      <c r="M131" s="50"/>
      <c r="N131" s="10">
        <v>0</v>
      </c>
      <c r="O131" s="11">
        <v>0</v>
      </c>
      <c r="P131" s="8">
        <v>0</v>
      </c>
      <c r="Q131" s="12">
        <v>84517157</v>
      </c>
      <c r="R131" s="6">
        <v>761843346</v>
      </c>
      <c r="S131" s="13">
        <v>2596568.96</v>
      </c>
      <c r="T131" s="13">
        <v>0</v>
      </c>
      <c r="U131" s="13">
        <v>0</v>
      </c>
      <c r="V131" s="14">
        <v>6087.06</v>
      </c>
      <c r="W131" s="14">
        <v>0</v>
      </c>
      <c r="X131" s="14">
        <v>2590481.9</v>
      </c>
      <c r="Y131" s="15">
        <v>0</v>
      </c>
      <c r="Z131" s="13">
        <v>2590481.9</v>
      </c>
      <c r="AA131" s="16">
        <v>230175.77</v>
      </c>
      <c r="AB131" s="16">
        <v>0</v>
      </c>
      <c r="AC131" s="13">
        <v>152019.93</v>
      </c>
      <c r="AD131" s="14">
        <v>8918674</v>
      </c>
      <c r="AE131" s="14">
        <v>5256424</v>
      </c>
      <c r="AF131" s="14">
        <v>0</v>
      </c>
      <c r="AG131" s="14">
        <v>3129048.77</v>
      </c>
      <c r="AH131" s="14">
        <v>0</v>
      </c>
      <c r="AI131" s="14">
        <v>0</v>
      </c>
      <c r="AJ131" s="17">
        <v>20276824.37</v>
      </c>
      <c r="AK131" s="18">
        <v>54771200</v>
      </c>
      <c r="AL131" s="18">
        <v>0</v>
      </c>
      <c r="AM131" s="18">
        <v>15687100</v>
      </c>
      <c r="AN131" s="18">
        <v>9287000</v>
      </c>
      <c r="AO131" s="18">
        <v>356400</v>
      </c>
      <c r="AP131" s="18">
        <v>13764100</v>
      </c>
      <c r="AQ131" s="6">
        <v>93865800</v>
      </c>
      <c r="AR131" s="15">
        <v>1067000</v>
      </c>
      <c r="AS131" s="15">
        <v>1216326.53</v>
      </c>
      <c r="AT131" s="15">
        <v>0</v>
      </c>
      <c r="AU131" s="13">
        <v>2283326.5300000003</v>
      </c>
      <c r="AV131" s="18">
        <v>9500</v>
      </c>
      <c r="AW131" s="18">
        <v>63250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/>
      <c r="BS131" s="19">
        <f t="shared" si="1"/>
        <v>5412375.300000001</v>
      </c>
    </row>
    <row r="132" spans="1:71" ht="15.75" customHeight="1">
      <c r="A132" s="3" t="s">
        <v>381</v>
      </c>
      <c r="B132" s="3" t="s">
        <v>302</v>
      </c>
      <c r="C132" s="3" t="s">
        <v>312</v>
      </c>
      <c r="D132" s="5">
        <v>43323300</v>
      </c>
      <c r="E132" s="5">
        <v>51644100</v>
      </c>
      <c r="F132" s="6">
        <v>94967400</v>
      </c>
      <c r="G132" s="7">
        <v>0</v>
      </c>
      <c r="H132" s="7">
        <v>94967400</v>
      </c>
      <c r="I132" s="8">
        <v>89</v>
      </c>
      <c r="J132" s="6">
        <v>94967489</v>
      </c>
      <c r="K132" s="9">
        <v>0.905</v>
      </c>
      <c r="L132" s="50">
        <v>88.9</v>
      </c>
      <c r="M132" s="50"/>
      <c r="N132" s="10">
        <v>0</v>
      </c>
      <c r="O132" s="11">
        <v>0</v>
      </c>
      <c r="P132" s="8">
        <v>0</v>
      </c>
      <c r="Q132" s="12">
        <v>13796965</v>
      </c>
      <c r="R132" s="6">
        <v>108764454</v>
      </c>
      <c r="S132" s="13">
        <v>370698.79</v>
      </c>
      <c r="T132" s="13">
        <v>0</v>
      </c>
      <c r="U132" s="13">
        <v>0</v>
      </c>
      <c r="V132" s="14">
        <v>0</v>
      </c>
      <c r="W132" s="14">
        <v>0</v>
      </c>
      <c r="X132" s="14">
        <v>370698.79</v>
      </c>
      <c r="Y132" s="15">
        <v>0</v>
      </c>
      <c r="Z132" s="13">
        <v>370698.79</v>
      </c>
      <c r="AA132" s="16">
        <v>32937.96</v>
      </c>
      <c r="AB132" s="16">
        <v>0</v>
      </c>
      <c r="AC132" s="13">
        <v>21752.89</v>
      </c>
      <c r="AD132" s="14">
        <v>804505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7">
        <v>1229894.64</v>
      </c>
      <c r="AK132" s="18">
        <v>0</v>
      </c>
      <c r="AL132" s="18">
        <v>0</v>
      </c>
      <c r="AM132" s="18">
        <v>67782100</v>
      </c>
      <c r="AN132" s="18">
        <v>466700</v>
      </c>
      <c r="AO132" s="18">
        <v>0</v>
      </c>
      <c r="AP132" s="18">
        <v>1498200</v>
      </c>
      <c r="AQ132" s="6">
        <v>69747000</v>
      </c>
      <c r="AR132" s="15">
        <v>117458</v>
      </c>
      <c r="AS132" s="15">
        <v>829958.69</v>
      </c>
      <c r="AT132" s="15">
        <v>0</v>
      </c>
      <c r="AU132" s="13">
        <v>947416.69</v>
      </c>
      <c r="AV132" s="18">
        <v>750</v>
      </c>
      <c r="AW132" s="18">
        <v>6000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/>
      <c r="BS132" s="19">
        <f aca="true" t="shared" si="2" ref="BS132:BS195">AU132+AG132</f>
        <v>947416.69</v>
      </c>
    </row>
    <row r="133" spans="1:71" ht="15.75" customHeight="1">
      <c r="A133" s="3" t="s">
        <v>382</v>
      </c>
      <c r="B133" s="3" t="s">
        <v>383</v>
      </c>
      <c r="C133" s="3" t="s">
        <v>312</v>
      </c>
      <c r="D133" s="5">
        <v>399269800</v>
      </c>
      <c r="E133" s="5">
        <v>778196800</v>
      </c>
      <c r="F133" s="6">
        <v>1177466600</v>
      </c>
      <c r="G133" s="7">
        <v>0</v>
      </c>
      <c r="H133" s="7">
        <v>1177466600</v>
      </c>
      <c r="I133" s="8">
        <v>1833000</v>
      </c>
      <c r="J133" s="6">
        <v>1179299600</v>
      </c>
      <c r="K133" s="9">
        <v>2.113</v>
      </c>
      <c r="L133" s="50">
        <v>94.8</v>
      </c>
      <c r="M133" s="50"/>
      <c r="N133" s="10">
        <v>0</v>
      </c>
      <c r="O133" s="11">
        <v>0</v>
      </c>
      <c r="P133" s="8">
        <v>0</v>
      </c>
      <c r="Q133" s="12">
        <v>66515055</v>
      </c>
      <c r="R133" s="6">
        <v>1245814655</v>
      </c>
      <c r="S133" s="13">
        <v>4246074.58</v>
      </c>
      <c r="T133" s="13">
        <v>0</v>
      </c>
      <c r="U133" s="13">
        <v>0</v>
      </c>
      <c r="V133" s="14">
        <v>0</v>
      </c>
      <c r="W133" s="14">
        <v>1214.65</v>
      </c>
      <c r="X133" s="14">
        <v>4247289.23</v>
      </c>
      <c r="Y133" s="15">
        <v>0</v>
      </c>
      <c r="Z133" s="13">
        <v>4247289.23</v>
      </c>
      <c r="AA133" s="16">
        <v>377394.03</v>
      </c>
      <c r="AB133" s="16">
        <v>0</v>
      </c>
      <c r="AC133" s="13">
        <v>249323.55</v>
      </c>
      <c r="AD133" s="14">
        <v>11135293</v>
      </c>
      <c r="AE133" s="14">
        <v>4856178</v>
      </c>
      <c r="AF133" s="14">
        <v>0</v>
      </c>
      <c r="AG133" s="14">
        <v>7820529.69</v>
      </c>
      <c r="AH133" s="14">
        <v>472153.21</v>
      </c>
      <c r="AI133" s="14">
        <v>0</v>
      </c>
      <c r="AJ133" s="17">
        <v>29158160.71</v>
      </c>
      <c r="AK133" s="18">
        <v>67654800</v>
      </c>
      <c r="AL133" s="18">
        <v>5606900</v>
      </c>
      <c r="AM133" s="18">
        <v>92199400</v>
      </c>
      <c r="AN133" s="18">
        <v>32209300</v>
      </c>
      <c r="AO133" s="18">
        <v>497700</v>
      </c>
      <c r="AP133" s="18">
        <v>60120972</v>
      </c>
      <c r="AQ133" s="6">
        <v>258289072</v>
      </c>
      <c r="AR133" s="15">
        <v>1820700</v>
      </c>
      <c r="AS133" s="15">
        <v>2626045.31</v>
      </c>
      <c r="AT133" s="15">
        <v>200000</v>
      </c>
      <c r="AU133" s="13">
        <v>4646745.3100000005</v>
      </c>
      <c r="AV133" s="18">
        <v>5500</v>
      </c>
      <c r="AW133" s="18">
        <v>59250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/>
      <c r="BS133" s="19">
        <f t="shared" si="2"/>
        <v>12467275</v>
      </c>
    </row>
    <row r="134" spans="1:71" ht="15.75" customHeight="1">
      <c r="A134" s="3" t="s">
        <v>384</v>
      </c>
      <c r="B134" s="3" t="s">
        <v>385</v>
      </c>
      <c r="C134" s="3" t="s">
        <v>312</v>
      </c>
      <c r="D134" s="5">
        <v>477778000</v>
      </c>
      <c r="E134" s="5">
        <v>1403587700</v>
      </c>
      <c r="F134" s="6">
        <v>1881365700</v>
      </c>
      <c r="G134" s="7">
        <v>339500</v>
      </c>
      <c r="H134" s="7">
        <v>1881026200</v>
      </c>
      <c r="I134" s="8">
        <v>99</v>
      </c>
      <c r="J134" s="6">
        <v>1881026299</v>
      </c>
      <c r="K134" s="9">
        <v>3.643</v>
      </c>
      <c r="L134" s="50">
        <v>97.18</v>
      </c>
      <c r="M134" s="50"/>
      <c r="N134" s="10">
        <v>0</v>
      </c>
      <c r="O134" s="11">
        <v>0</v>
      </c>
      <c r="P134" s="8">
        <v>0</v>
      </c>
      <c r="Q134" s="12">
        <v>69298902</v>
      </c>
      <c r="R134" s="6">
        <v>1950325201</v>
      </c>
      <c r="S134" s="13">
        <v>6647237.8</v>
      </c>
      <c r="T134" s="13">
        <v>0</v>
      </c>
      <c r="U134" s="13">
        <v>0</v>
      </c>
      <c r="V134" s="14">
        <v>10666.56</v>
      </c>
      <c r="W134" s="14">
        <v>0</v>
      </c>
      <c r="X134" s="14">
        <v>6636571.24</v>
      </c>
      <c r="Y134" s="15">
        <v>0</v>
      </c>
      <c r="Z134" s="13">
        <v>6636571.24</v>
      </c>
      <c r="AA134" s="16">
        <v>0</v>
      </c>
      <c r="AB134" s="16">
        <v>0</v>
      </c>
      <c r="AC134" s="13">
        <v>389426.87</v>
      </c>
      <c r="AD134" s="14">
        <v>33953204</v>
      </c>
      <c r="AE134" s="14">
        <v>0</v>
      </c>
      <c r="AF134" s="14">
        <v>0</v>
      </c>
      <c r="AG134" s="14">
        <v>33537264.01</v>
      </c>
      <c r="AH134" s="14">
        <v>0</v>
      </c>
      <c r="AI134" s="14">
        <v>643118.93</v>
      </c>
      <c r="AJ134" s="17">
        <v>75159585.05</v>
      </c>
      <c r="AK134" s="18">
        <v>118095000</v>
      </c>
      <c r="AL134" s="18">
        <v>1468400</v>
      </c>
      <c r="AM134" s="18">
        <v>75370900</v>
      </c>
      <c r="AN134" s="18">
        <v>84905300</v>
      </c>
      <c r="AO134" s="18">
        <v>0</v>
      </c>
      <c r="AP134" s="18">
        <v>97060400</v>
      </c>
      <c r="AQ134" s="6">
        <v>376900000</v>
      </c>
      <c r="AR134" s="15">
        <v>3200000</v>
      </c>
      <c r="AS134" s="15">
        <v>6455617.06</v>
      </c>
      <c r="AT134" s="15">
        <v>3062000</v>
      </c>
      <c r="AU134" s="13">
        <v>12717617.059999999</v>
      </c>
      <c r="AV134" s="18">
        <v>38250</v>
      </c>
      <c r="AW134" s="18">
        <v>226750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115000</v>
      </c>
      <c r="BH134" s="18">
        <v>224500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339500</v>
      </c>
      <c r="BO134" s="18">
        <v>0</v>
      </c>
      <c r="BP134" s="18">
        <v>0</v>
      </c>
      <c r="BQ134" s="18">
        <v>0</v>
      </c>
      <c r="BR134" s="18"/>
      <c r="BS134" s="19">
        <f t="shared" si="2"/>
        <v>46254881.07</v>
      </c>
    </row>
    <row r="135" spans="1:71" ht="15.75" customHeight="1">
      <c r="A135" s="3" t="s">
        <v>386</v>
      </c>
      <c r="B135" s="3" t="s">
        <v>387</v>
      </c>
      <c r="C135" s="3" t="s">
        <v>312</v>
      </c>
      <c r="D135" s="5">
        <v>74382100</v>
      </c>
      <c r="E135" s="5">
        <v>80264900</v>
      </c>
      <c r="F135" s="6">
        <v>154647000</v>
      </c>
      <c r="G135" s="7">
        <v>0</v>
      </c>
      <c r="H135" s="7">
        <v>154647000</v>
      </c>
      <c r="I135" s="8">
        <v>100</v>
      </c>
      <c r="J135" s="6">
        <v>154647100</v>
      </c>
      <c r="K135" s="9">
        <v>2.292</v>
      </c>
      <c r="L135" s="50">
        <v>105.86</v>
      </c>
      <c r="M135" s="50"/>
      <c r="N135" s="10">
        <v>0</v>
      </c>
      <c r="O135" s="11">
        <v>0</v>
      </c>
      <c r="P135" s="8">
        <v>8315246</v>
      </c>
      <c r="Q135" s="12">
        <v>0</v>
      </c>
      <c r="R135" s="6">
        <v>146331854</v>
      </c>
      <c r="S135" s="13">
        <v>498738.69</v>
      </c>
      <c r="T135" s="13">
        <v>0</v>
      </c>
      <c r="U135" s="13">
        <v>0</v>
      </c>
      <c r="V135" s="14">
        <v>3761.47</v>
      </c>
      <c r="W135" s="14">
        <v>0</v>
      </c>
      <c r="X135" s="14">
        <v>494977.22000000003</v>
      </c>
      <c r="Y135" s="15">
        <v>0</v>
      </c>
      <c r="Z135" s="13">
        <v>494977.22000000003</v>
      </c>
      <c r="AA135" s="16">
        <v>43976</v>
      </c>
      <c r="AB135" s="16">
        <v>0</v>
      </c>
      <c r="AC135" s="13">
        <v>29044.42</v>
      </c>
      <c r="AD135" s="14">
        <v>2116663</v>
      </c>
      <c r="AE135" s="14">
        <v>898213</v>
      </c>
      <c r="AF135" s="14">
        <v>0</v>
      </c>
      <c r="AG135" s="14">
        <v>458940.74</v>
      </c>
      <c r="AH135" s="14">
        <v>0</v>
      </c>
      <c r="AI135" s="14">
        <v>0</v>
      </c>
      <c r="AJ135" s="17">
        <v>4041814.38</v>
      </c>
      <c r="AK135" s="18">
        <v>3306500</v>
      </c>
      <c r="AL135" s="18">
        <v>0</v>
      </c>
      <c r="AM135" s="18">
        <v>58041700</v>
      </c>
      <c r="AN135" s="18">
        <v>1690300</v>
      </c>
      <c r="AO135" s="18">
        <v>32000</v>
      </c>
      <c r="AP135" s="18">
        <v>4598700</v>
      </c>
      <c r="AQ135" s="6">
        <v>67669200</v>
      </c>
      <c r="AR135" s="15">
        <v>88500</v>
      </c>
      <c r="AS135" s="15">
        <v>913959</v>
      </c>
      <c r="AT135" s="15">
        <v>50000</v>
      </c>
      <c r="AU135" s="13">
        <v>1052459</v>
      </c>
      <c r="AV135" s="18">
        <v>2500</v>
      </c>
      <c r="AW135" s="18">
        <v>11000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/>
      <c r="BS135" s="19">
        <f t="shared" si="2"/>
        <v>1511399.74</v>
      </c>
    </row>
    <row r="136" spans="1:71" ht="15.75" customHeight="1">
      <c r="A136" s="3" t="s">
        <v>388</v>
      </c>
      <c r="B136" s="3" t="s">
        <v>389</v>
      </c>
      <c r="C136" s="3" t="s">
        <v>312</v>
      </c>
      <c r="D136" s="5">
        <v>7622950</v>
      </c>
      <c r="E136" s="5">
        <v>31471200</v>
      </c>
      <c r="F136" s="6">
        <v>39094150</v>
      </c>
      <c r="G136" s="7">
        <v>68000</v>
      </c>
      <c r="H136" s="7">
        <v>39026150</v>
      </c>
      <c r="I136" s="8">
        <v>90</v>
      </c>
      <c r="J136" s="6">
        <v>39026240</v>
      </c>
      <c r="K136" s="9">
        <v>2.5229999999999997</v>
      </c>
      <c r="L136" s="50">
        <v>90.28</v>
      </c>
      <c r="M136" s="50"/>
      <c r="N136" s="10">
        <v>0</v>
      </c>
      <c r="O136" s="11">
        <v>0</v>
      </c>
      <c r="P136" s="8">
        <v>0</v>
      </c>
      <c r="Q136" s="12">
        <v>4906587</v>
      </c>
      <c r="R136" s="6">
        <v>43932827</v>
      </c>
      <c r="S136" s="13">
        <v>149736</v>
      </c>
      <c r="T136" s="13">
        <v>0</v>
      </c>
      <c r="U136" s="13">
        <v>0</v>
      </c>
      <c r="V136" s="14">
        <v>1122.1</v>
      </c>
      <c r="W136" s="14">
        <v>0</v>
      </c>
      <c r="X136" s="14">
        <v>148613.9</v>
      </c>
      <c r="Y136" s="15">
        <v>0</v>
      </c>
      <c r="Z136" s="13">
        <v>148613.9</v>
      </c>
      <c r="AA136" s="16">
        <v>13204.37</v>
      </c>
      <c r="AB136" s="16">
        <v>0</v>
      </c>
      <c r="AC136" s="13">
        <v>8720.4</v>
      </c>
      <c r="AD136" s="14">
        <v>553511</v>
      </c>
      <c r="AE136" s="14">
        <v>0</v>
      </c>
      <c r="AF136" s="14">
        <v>0</v>
      </c>
      <c r="AG136" s="14">
        <v>410148.07</v>
      </c>
      <c r="AH136" s="14">
        <v>0</v>
      </c>
      <c r="AI136" s="14">
        <v>0</v>
      </c>
      <c r="AJ136" s="17">
        <v>1134197.74</v>
      </c>
      <c r="AK136" s="18">
        <v>3725000</v>
      </c>
      <c r="AL136" s="18">
        <v>0</v>
      </c>
      <c r="AM136" s="18">
        <v>8069700</v>
      </c>
      <c r="AN136" s="18">
        <v>718000</v>
      </c>
      <c r="AO136" s="18">
        <v>25000</v>
      </c>
      <c r="AP136" s="18">
        <v>681000</v>
      </c>
      <c r="AQ136" s="6">
        <v>13218700</v>
      </c>
      <c r="AR136" s="15">
        <v>98395.08</v>
      </c>
      <c r="AS136" s="15">
        <v>865384.35</v>
      </c>
      <c r="AT136" s="15">
        <v>0</v>
      </c>
      <c r="AU136" s="13">
        <v>963779.4299999999</v>
      </c>
      <c r="AV136" s="18">
        <v>250</v>
      </c>
      <c r="AW136" s="18">
        <v>3500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68000</v>
      </c>
      <c r="BN136" s="18">
        <v>68000</v>
      </c>
      <c r="BO136" s="18">
        <v>0</v>
      </c>
      <c r="BP136" s="18">
        <v>9530</v>
      </c>
      <c r="BQ136" s="18">
        <v>0</v>
      </c>
      <c r="BR136" s="18"/>
      <c r="BS136" s="19">
        <f t="shared" si="2"/>
        <v>1373927.5</v>
      </c>
    </row>
    <row r="137" spans="1:71" ht="15.75" customHeight="1">
      <c r="A137" s="3" t="s">
        <v>390</v>
      </c>
      <c r="B137" s="3" t="s">
        <v>391</v>
      </c>
      <c r="C137" s="3" t="s">
        <v>392</v>
      </c>
      <c r="D137" s="5">
        <v>308829700</v>
      </c>
      <c r="E137" s="5">
        <v>401548904</v>
      </c>
      <c r="F137" s="6">
        <v>710378604</v>
      </c>
      <c r="G137" s="7">
        <v>0</v>
      </c>
      <c r="H137" s="7">
        <v>710378604</v>
      </c>
      <c r="I137" s="8">
        <v>1393036</v>
      </c>
      <c r="J137" s="6">
        <v>711771640</v>
      </c>
      <c r="K137" s="9">
        <v>3.641</v>
      </c>
      <c r="L137" s="50">
        <v>96.94</v>
      </c>
      <c r="M137" s="50"/>
      <c r="N137" s="10">
        <v>0</v>
      </c>
      <c r="O137" s="11">
        <v>0</v>
      </c>
      <c r="P137" s="8">
        <v>0</v>
      </c>
      <c r="Q137" s="12">
        <v>26689656</v>
      </c>
      <c r="R137" s="6">
        <v>738461296</v>
      </c>
      <c r="S137" s="13">
        <v>5718690.65</v>
      </c>
      <c r="T137" s="13">
        <v>0</v>
      </c>
      <c r="U137" s="13">
        <v>0</v>
      </c>
      <c r="V137" s="14">
        <v>3591.11</v>
      </c>
      <c r="W137" s="14">
        <v>0</v>
      </c>
      <c r="X137" s="14">
        <v>5715099.54</v>
      </c>
      <c r="Y137" s="15">
        <v>0</v>
      </c>
      <c r="Z137" s="13">
        <v>5715099.54</v>
      </c>
      <c r="AA137" s="16">
        <v>0</v>
      </c>
      <c r="AB137" s="16">
        <v>0</v>
      </c>
      <c r="AC137" s="13">
        <v>147624.72</v>
      </c>
      <c r="AD137" s="14">
        <v>13415340</v>
      </c>
      <c r="AE137" s="14">
        <v>0</v>
      </c>
      <c r="AF137" s="14">
        <v>0</v>
      </c>
      <c r="AG137" s="14">
        <v>6390801.38</v>
      </c>
      <c r="AH137" s="14">
        <v>0</v>
      </c>
      <c r="AI137" s="14">
        <v>245198.62</v>
      </c>
      <c r="AJ137" s="17">
        <v>25914064.259999998</v>
      </c>
      <c r="AK137" s="18">
        <v>24017600</v>
      </c>
      <c r="AL137" s="18">
        <v>32100</v>
      </c>
      <c r="AM137" s="18">
        <v>7018100</v>
      </c>
      <c r="AN137" s="18">
        <v>11123500</v>
      </c>
      <c r="AO137" s="18">
        <v>0</v>
      </c>
      <c r="AP137" s="18">
        <v>17011100</v>
      </c>
      <c r="AQ137" s="6">
        <v>59202400</v>
      </c>
      <c r="AR137" s="15">
        <v>1700000</v>
      </c>
      <c r="AS137" s="15">
        <v>3162400</v>
      </c>
      <c r="AT137" s="15">
        <v>400000</v>
      </c>
      <c r="AU137" s="13">
        <v>5262400</v>
      </c>
      <c r="AV137" s="18">
        <v>12250</v>
      </c>
      <c r="AW137" s="18">
        <v>51500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/>
      <c r="BS137" s="19">
        <f t="shared" si="2"/>
        <v>11653201.379999999</v>
      </c>
    </row>
    <row r="138" spans="1:71" ht="15.75" customHeight="1">
      <c r="A138" s="3" t="s">
        <v>393</v>
      </c>
      <c r="B138" s="3" t="s">
        <v>394</v>
      </c>
      <c r="C138" s="3" t="s">
        <v>392</v>
      </c>
      <c r="D138" s="5">
        <v>8000000</v>
      </c>
      <c r="E138" s="5">
        <v>12700000</v>
      </c>
      <c r="F138" s="6">
        <v>20700000</v>
      </c>
      <c r="G138" s="7">
        <v>0</v>
      </c>
      <c r="H138" s="7">
        <v>20700000</v>
      </c>
      <c r="I138" s="8">
        <v>288426</v>
      </c>
      <c r="J138" s="6">
        <v>20988426</v>
      </c>
      <c r="K138" s="9">
        <v>6.498</v>
      </c>
      <c r="L138" s="50">
        <v>99.89</v>
      </c>
      <c r="M138" s="50"/>
      <c r="N138" s="10">
        <v>0</v>
      </c>
      <c r="O138" s="11">
        <v>0</v>
      </c>
      <c r="P138" s="8">
        <v>0</v>
      </c>
      <c r="Q138" s="12">
        <v>163785</v>
      </c>
      <c r="R138" s="6">
        <v>21152211</v>
      </c>
      <c r="S138" s="13">
        <v>163804.05</v>
      </c>
      <c r="T138" s="13">
        <v>0</v>
      </c>
      <c r="U138" s="13">
        <v>0</v>
      </c>
      <c r="V138" s="14">
        <v>0</v>
      </c>
      <c r="W138" s="14">
        <v>0</v>
      </c>
      <c r="X138" s="14">
        <v>163804.05</v>
      </c>
      <c r="Y138" s="15">
        <v>0</v>
      </c>
      <c r="Z138" s="13">
        <v>163804.05</v>
      </c>
      <c r="AA138" s="16">
        <v>10610.95</v>
      </c>
      <c r="AB138" s="16">
        <v>0</v>
      </c>
      <c r="AC138" s="13">
        <v>4231.19</v>
      </c>
      <c r="AD138" s="14">
        <v>372044</v>
      </c>
      <c r="AE138" s="14">
        <v>0</v>
      </c>
      <c r="AF138" s="14">
        <v>0</v>
      </c>
      <c r="AG138" s="14">
        <v>813000</v>
      </c>
      <c r="AH138" s="14">
        <v>0</v>
      </c>
      <c r="AI138" s="14">
        <v>0</v>
      </c>
      <c r="AJ138" s="17">
        <v>1363690.19</v>
      </c>
      <c r="AK138" s="18">
        <v>110000</v>
      </c>
      <c r="AL138" s="18">
        <v>0</v>
      </c>
      <c r="AM138" s="18">
        <v>374600</v>
      </c>
      <c r="AN138" s="18">
        <v>0</v>
      </c>
      <c r="AO138" s="18">
        <v>0</v>
      </c>
      <c r="AP138" s="18">
        <v>0</v>
      </c>
      <c r="AQ138" s="6">
        <v>484600</v>
      </c>
      <c r="AR138" s="15">
        <v>35000</v>
      </c>
      <c r="AS138" s="15">
        <v>426000</v>
      </c>
      <c r="AT138" s="15">
        <v>0</v>
      </c>
      <c r="AU138" s="13">
        <v>461000</v>
      </c>
      <c r="AV138" s="18">
        <v>17500</v>
      </c>
      <c r="AW138" s="18">
        <v>9500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/>
      <c r="BS138" s="19">
        <f t="shared" si="2"/>
        <v>1274000</v>
      </c>
    </row>
    <row r="139" spans="1:71" ht="15.75" customHeight="1">
      <c r="A139" s="3" t="s">
        <v>395</v>
      </c>
      <c r="B139" s="3" t="s">
        <v>396</v>
      </c>
      <c r="C139" s="3" t="s">
        <v>392</v>
      </c>
      <c r="D139" s="5">
        <v>152014100</v>
      </c>
      <c r="E139" s="5">
        <v>342806800</v>
      </c>
      <c r="F139" s="6">
        <v>494820900</v>
      </c>
      <c r="G139" s="7">
        <v>306600</v>
      </c>
      <c r="H139" s="7">
        <v>494514300</v>
      </c>
      <c r="I139" s="8">
        <v>910631</v>
      </c>
      <c r="J139" s="6">
        <v>495424931</v>
      </c>
      <c r="K139" s="9">
        <v>4.474</v>
      </c>
      <c r="L139" s="50">
        <v>92.47</v>
      </c>
      <c r="M139" s="50"/>
      <c r="N139" s="10">
        <v>0</v>
      </c>
      <c r="O139" s="11">
        <v>0</v>
      </c>
      <c r="P139" s="8">
        <v>0</v>
      </c>
      <c r="Q139" s="12">
        <v>46137049</v>
      </c>
      <c r="R139" s="6">
        <v>541561980</v>
      </c>
      <c r="S139" s="13">
        <v>4193889.98</v>
      </c>
      <c r="T139" s="13">
        <v>0</v>
      </c>
      <c r="U139" s="13">
        <v>0</v>
      </c>
      <c r="V139" s="14">
        <v>4882.64</v>
      </c>
      <c r="W139" s="14">
        <v>0</v>
      </c>
      <c r="X139" s="14">
        <v>4189007.34</v>
      </c>
      <c r="Y139" s="15">
        <v>0</v>
      </c>
      <c r="Z139" s="13">
        <v>4189007.34</v>
      </c>
      <c r="AA139" s="16">
        <v>271350.78</v>
      </c>
      <c r="AB139" s="16">
        <v>0</v>
      </c>
      <c r="AC139" s="13">
        <v>108206.22</v>
      </c>
      <c r="AD139" s="14">
        <v>11280746</v>
      </c>
      <c r="AE139" s="14">
        <v>0</v>
      </c>
      <c r="AF139" s="14">
        <v>0</v>
      </c>
      <c r="AG139" s="14">
        <v>6311700</v>
      </c>
      <c r="AH139" s="14">
        <v>0</v>
      </c>
      <c r="AI139" s="14">
        <v>0</v>
      </c>
      <c r="AJ139" s="17">
        <v>22161010.34</v>
      </c>
      <c r="AK139" s="18">
        <v>11407600</v>
      </c>
      <c r="AL139" s="18">
        <v>2196100</v>
      </c>
      <c r="AM139" s="18">
        <v>102417000</v>
      </c>
      <c r="AN139" s="18">
        <v>5158500</v>
      </c>
      <c r="AO139" s="18">
        <v>0</v>
      </c>
      <c r="AP139" s="18">
        <v>25727800</v>
      </c>
      <c r="AQ139" s="6">
        <v>146907000</v>
      </c>
      <c r="AR139" s="15">
        <v>917175.14</v>
      </c>
      <c r="AS139" s="15">
        <v>1209642.76</v>
      </c>
      <c r="AT139" s="15">
        <v>300000</v>
      </c>
      <c r="AU139" s="13">
        <v>2426817.9</v>
      </c>
      <c r="AV139" s="18">
        <v>9250</v>
      </c>
      <c r="AW139" s="18">
        <v>46750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301600</v>
      </c>
      <c r="BH139" s="18">
        <v>5000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306600</v>
      </c>
      <c r="BO139" s="18">
        <v>0</v>
      </c>
      <c r="BP139" s="18">
        <v>0</v>
      </c>
      <c r="BQ139" s="18">
        <v>0</v>
      </c>
      <c r="BR139" s="18"/>
      <c r="BS139" s="19">
        <f t="shared" si="2"/>
        <v>8738517.9</v>
      </c>
    </row>
    <row r="140" spans="1:71" ht="15.75" customHeight="1">
      <c r="A140" s="3" t="s">
        <v>397</v>
      </c>
      <c r="B140" s="3" t="s">
        <v>398</v>
      </c>
      <c r="C140" s="3" t="s">
        <v>392</v>
      </c>
      <c r="D140" s="5">
        <v>239558500</v>
      </c>
      <c r="E140" s="5">
        <v>549236200</v>
      </c>
      <c r="F140" s="6">
        <v>788794700</v>
      </c>
      <c r="G140" s="7">
        <v>300000</v>
      </c>
      <c r="H140" s="7">
        <v>788494700</v>
      </c>
      <c r="I140" s="8">
        <v>0</v>
      </c>
      <c r="J140" s="6">
        <v>788494700</v>
      </c>
      <c r="K140" s="9">
        <v>3.899</v>
      </c>
      <c r="L140" s="50">
        <v>95.21</v>
      </c>
      <c r="M140" s="50"/>
      <c r="N140" s="10">
        <v>0</v>
      </c>
      <c r="O140" s="11">
        <v>0</v>
      </c>
      <c r="P140" s="8">
        <v>0</v>
      </c>
      <c r="Q140" s="12">
        <v>42347458</v>
      </c>
      <c r="R140" s="6">
        <v>830842158</v>
      </c>
      <c r="S140" s="13">
        <v>6434093.85</v>
      </c>
      <c r="T140" s="13">
        <v>0</v>
      </c>
      <c r="U140" s="13">
        <v>0</v>
      </c>
      <c r="V140" s="14">
        <v>0</v>
      </c>
      <c r="W140" s="14">
        <v>16858.79</v>
      </c>
      <c r="X140" s="14">
        <v>6450952.64</v>
      </c>
      <c r="Y140" s="15">
        <v>0</v>
      </c>
      <c r="Z140" s="13">
        <v>6450952.64</v>
      </c>
      <c r="AA140" s="16">
        <v>417885.88</v>
      </c>
      <c r="AB140" s="16">
        <v>0</v>
      </c>
      <c r="AC140" s="13">
        <v>166636.3</v>
      </c>
      <c r="AD140" s="14">
        <v>10211541</v>
      </c>
      <c r="AE140" s="14">
        <v>4145692</v>
      </c>
      <c r="AF140" s="14">
        <v>0</v>
      </c>
      <c r="AG140" s="14">
        <v>9343691.57</v>
      </c>
      <c r="AH140" s="14">
        <v>0</v>
      </c>
      <c r="AI140" s="14">
        <v>0</v>
      </c>
      <c r="AJ140" s="17">
        <v>30736399.39</v>
      </c>
      <c r="AK140" s="18">
        <v>19584700</v>
      </c>
      <c r="AL140" s="18">
        <v>0</v>
      </c>
      <c r="AM140" s="18">
        <v>56349400</v>
      </c>
      <c r="AN140" s="18">
        <v>19739600</v>
      </c>
      <c r="AO140" s="18">
        <v>9198300</v>
      </c>
      <c r="AP140" s="18">
        <v>21344200</v>
      </c>
      <c r="AQ140" s="6">
        <v>126216200</v>
      </c>
      <c r="AR140" s="15">
        <v>1724615</v>
      </c>
      <c r="AS140" s="15">
        <v>3977533.49</v>
      </c>
      <c r="AT140" s="15">
        <v>375000</v>
      </c>
      <c r="AU140" s="13">
        <v>6077148.49</v>
      </c>
      <c r="AV140" s="18">
        <v>38500</v>
      </c>
      <c r="AW140" s="18">
        <v>82750</v>
      </c>
      <c r="AX140" s="18">
        <v>0</v>
      </c>
      <c r="AY140" s="18">
        <v>300000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300000</v>
      </c>
      <c r="BO140" s="18">
        <v>0</v>
      </c>
      <c r="BP140" s="18">
        <v>0</v>
      </c>
      <c r="BQ140" s="18">
        <v>0</v>
      </c>
      <c r="BR140" s="18"/>
      <c r="BS140" s="19">
        <f t="shared" si="2"/>
        <v>15420840.06</v>
      </c>
    </row>
    <row r="141" spans="1:71" ht="15.75" customHeight="1">
      <c r="A141" s="3" t="s">
        <v>399</v>
      </c>
      <c r="B141" s="3" t="s">
        <v>400</v>
      </c>
      <c r="C141" s="3" t="s">
        <v>392</v>
      </c>
      <c r="D141" s="5">
        <v>226313700</v>
      </c>
      <c r="E141" s="5">
        <v>526230100</v>
      </c>
      <c r="F141" s="6">
        <v>752543800</v>
      </c>
      <c r="G141" s="7">
        <v>50500</v>
      </c>
      <c r="H141" s="7">
        <v>752493300</v>
      </c>
      <c r="I141" s="8">
        <v>4459353</v>
      </c>
      <c r="J141" s="6">
        <v>756952653</v>
      </c>
      <c r="K141" s="9">
        <v>3.31</v>
      </c>
      <c r="L141" s="50">
        <v>99.39</v>
      </c>
      <c r="M141" s="50"/>
      <c r="N141" s="10">
        <v>0</v>
      </c>
      <c r="O141" s="11">
        <v>0</v>
      </c>
      <c r="P141" s="8">
        <v>0</v>
      </c>
      <c r="Q141" s="12">
        <v>6448890</v>
      </c>
      <c r="R141" s="6">
        <v>763401543</v>
      </c>
      <c r="S141" s="13">
        <v>5911829.49</v>
      </c>
      <c r="T141" s="13">
        <v>0</v>
      </c>
      <c r="U141" s="13">
        <v>0</v>
      </c>
      <c r="V141" s="14">
        <v>38423.81</v>
      </c>
      <c r="W141" s="14">
        <v>0</v>
      </c>
      <c r="X141" s="14">
        <v>5873405.680000001</v>
      </c>
      <c r="Y141" s="15">
        <v>0</v>
      </c>
      <c r="Z141" s="13">
        <v>5873405.680000001</v>
      </c>
      <c r="AA141" s="16">
        <v>0</v>
      </c>
      <c r="AB141" s="16">
        <v>0</v>
      </c>
      <c r="AC141" s="13">
        <v>151728.11</v>
      </c>
      <c r="AD141" s="14">
        <v>8279715</v>
      </c>
      <c r="AE141" s="14">
        <v>4386919</v>
      </c>
      <c r="AF141" s="14">
        <v>0</v>
      </c>
      <c r="AG141" s="14">
        <v>6001875.8</v>
      </c>
      <c r="AH141" s="14">
        <v>113576</v>
      </c>
      <c r="AI141" s="14">
        <v>247680.21</v>
      </c>
      <c r="AJ141" s="17">
        <v>25054899.8</v>
      </c>
      <c r="AK141" s="18">
        <v>8949200</v>
      </c>
      <c r="AL141" s="18">
        <v>0</v>
      </c>
      <c r="AM141" s="18">
        <v>17998000</v>
      </c>
      <c r="AN141" s="18">
        <v>29401000</v>
      </c>
      <c r="AO141" s="18">
        <v>4728300</v>
      </c>
      <c r="AP141" s="18">
        <v>28640100</v>
      </c>
      <c r="AQ141" s="6">
        <v>89716600</v>
      </c>
      <c r="AR141" s="15">
        <v>987000</v>
      </c>
      <c r="AS141" s="15">
        <v>2017184.72</v>
      </c>
      <c r="AT141" s="15">
        <v>293000</v>
      </c>
      <c r="AU141" s="13">
        <v>3297184.7199999997</v>
      </c>
      <c r="AV141" s="18">
        <v>12250</v>
      </c>
      <c r="AW141" s="18">
        <v>42000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50500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50500</v>
      </c>
      <c r="BO141" s="18">
        <v>0</v>
      </c>
      <c r="BP141" s="18">
        <v>89289</v>
      </c>
      <c r="BQ141" s="18">
        <v>0</v>
      </c>
      <c r="BR141" s="18"/>
      <c r="BS141" s="19">
        <f t="shared" si="2"/>
        <v>9299060.52</v>
      </c>
    </row>
    <row r="142" spans="1:71" ht="15.75" customHeight="1">
      <c r="A142" s="3" t="s">
        <v>401</v>
      </c>
      <c r="B142" s="3" t="s">
        <v>402</v>
      </c>
      <c r="C142" s="3" t="s">
        <v>392</v>
      </c>
      <c r="D142" s="5">
        <v>172892200</v>
      </c>
      <c r="E142" s="5">
        <v>461648200</v>
      </c>
      <c r="F142" s="6">
        <v>634540400</v>
      </c>
      <c r="G142" s="7">
        <v>62700</v>
      </c>
      <c r="H142" s="7">
        <v>634477700</v>
      </c>
      <c r="I142" s="8">
        <v>1678873</v>
      </c>
      <c r="J142" s="6">
        <v>636156573</v>
      </c>
      <c r="K142" s="9">
        <v>3.6599999999999997</v>
      </c>
      <c r="L142" s="50">
        <v>93.48</v>
      </c>
      <c r="M142" s="50"/>
      <c r="N142" s="10">
        <v>0</v>
      </c>
      <c r="O142" s="11">
        <v>0</v>
      </c>
      <c r="P142" s="8">
        <v>0</v>
      </c>
      <c r="Q142" s="12">
        <v>44670920</v>
      </c>
      <c r="R142" s="6">
        <v>680827493</v>
      </c>
      <c r="S142" s="13">
        <v>5272370.86</v>
      </c>
      <c r="T142" s="13">
        <v>0</v>
      </c>
      <c r="U142" s="13">
        <v>0</v>
      </c>
      <c r="V142" s="14">
        <v>1384</v>
      </c>
      <c r="W142" s="14">
        <v>0</v>
      </c>
      <c r="X142" s="14">
        <v>5270986.86</v>
      </c>
      <c r="Y142" s="15">
        <v>0</v>
      </c>
      <c r="Z142" s="13">
        <v>5270986.86</v>
      </c>
      <c r="AA142" s="16">
        <v>341445.4</v>
      </c>
      <c r="AB142" s="16">
        <v>0</v>
      </c>
      <c r="AC142" s="13">
        <v>136153.65</v>
      </c>
      <c r="AD142" s="14">
        <v>9405164</v>
      </c>
      <c r="AE142" s="14">
        <v>0</v>
      </c>
      <c r="AF142" s="14">
        <v>0</v>
      </c>
      <c r="AG142" s="14">
        <v>7871671.9</v>
      </c>
      <c r="AH142" s="14">
        <v>254462</v>
      </c>
      <c r="AI142" s="14">
        <v>0</v>
      </c>
      <c r="AJ142" s="17">
        <v>23279883.810000002</v>
      </c>
      <c r="AK142" s="18">
        <v>9735300</v>
      </c>
      <c r="AL142" s="18">
        <v>0</v>
      </c>
      <c r="AM142" s="18">
        <v>18955500</v>
      </c>
      <c r="AN142" s="18">
        <v>12059900</v>
      </c>
      <c r="AO142" s="18">
        <v>236200</v>
      </c>
      <c r="AP142" s="18">
        <v>4794700</v>
      </c>
      <c r="AQ142" s="6">
        <v>45781600</v>
      </c>
      <c r="AR142" s="15">
        <v>1005000</v>
      </c>
      <c r="AS142" s="15">
        <v>1792362.71</v>
      </c>
      <c r="AT142" s="15">
        <v>350000</v>
      </c>
      <c r="AU142" s="13">
        <v>3147362.71</v>
      </c>
      <c r="AV142" s="18">
        <v>16500</v>
      </c>
      <c r="AW142" s="18">
        <v>35500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62700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62700</v>
      </c>
      <c r="BO142" s="18">
        <v>0</v>
      </c>
      <c r="BP142" s="18">
        <v>0</v>
      </c>
      <c r="BQ142" s="18">
        <v>0</v>
      </c>
      <c r="BR142" s="18"/>
      <c r="BS142" s="19">
        <f t="shared" si="2"/>
        <v>11019034.61</v>
      </c>
    </row>
    <row r="143" spans="1:71" ht="15.75" customHeight="1">
      <c r="A143" s="3" t="s">
        <v>403</v>
      </c>
      <c r="B143" s="3" t="s">
        <v>404</v>
      </c>
      <c r="C143" s="3" t="s">
        <v>392</v>
      </c>
      <c r="D143" s="5">
        <v>23300700</v>
      </c>
      <c r="E143" s="5">
        <v>94814100</v>
      </c>
      <c r="F143" s="6">
        <v>118114800</v>
      </c>
      <c r="G143" s="7">
        <v>1332800</v>
      </c>
      <c r="H143" s="7">
        <v>116782000</v>
      </c>
      <c r="I143" s="8">
        <v>100</v>
      </c>
      <c r="J143" s="6">
        <v>116782100</v>
      </c>
      <c r="K143" s="9">
        <v>3.928</v>
      </c>
      <c r="L143" s="50">
        <v>92.51</v>
      </c>
      <c r="M143" s="50"/>
      <c r="N143" s="10">
        <v>0</v>
      </c>
      <c r="O143" s="11">
        <v>0</v>
      </c>
      <c r="P143" s="8">
        <v>0</v>
      </c>
      <c r="Q143" s="12">
        <v>10187164</v>
      </c>
      <c r="R143" s="6">
        <v>126969264</v>
      </c>
      <c r="S143" s="13">
        <v>983257.95</v>
      </c>
      <c r="T143" s="13">
        <v>0</v>
      </c>
      <c r="U143" s="13">
        <v>0</v>
      </c>
      <c r="V143" s="14">
        <v>0</v>
      </c>
      <c r="W143" s="14">
        <v>0</v>
      </c>
      <c r="X143" s="14">
        <v>983257.95</v>
      </c>
      <c r="Y143" s="15">
        <v>0</v>
      </c>
      <c r="Z143" s="13">
        <v>983257.95</v>
      </c>
      <c r="AA143" s="16">
        <v>63693.79</v>
      </c>
      <c r="AB143" s="16">
        <v>0</v>
      </c>
      <c r="AC143" s="13">
        <v>25398.35</v>
      </c>
      <c r="AD143" s="14">
        <v>1372718</v>
      </c>
      <c r="AE143" s="14">
        <v>0</v>
      </c>
      <c r="AF143" s="14">
        <v>0</v>
      </c>
      <c r="AG143" s="14">
        <v>2141350</v>
      </c>
      <c r="AH143" s="14">
        <v>0</v>
      </c>
      <c r="AI143" s="14">
        <v>0</v>
      </c>
      <c r="AJ143" s="17">
        <v>4586418.09</v>
      </c>
      <c r="AK143" s="18">
        <v>5716200</v>
      </c>
      <c r="AL143" s="18">
        <v>0</v>
      </c>
      <c r="AM143" s="18">
        <v>8010900</v>
      </c>
      <c r="AN143" s="18">
        <v>2793700</v>
      </c>
      <c r="AO143" s="18">
        <v>0</v>
      </c>
      <c r="AP143" s="18">
        <v>109200</v>
      </c>
      <c r="AQ143" s="6">
        <v>16630000</v>
      </c>
      <c r="AR143" s="15">
        <v>575000</v>
      </c>
      <c r="AS143" s="15">
        <v>1190750</v>
      </c>
      <c r="AT143" s="15">
        <v>75000</v>
      </c>
      <c r="AU143" s="13">
        <v>1840750</v>
      </c>
      <c r="AV143" s="18">
        <v>5500</v>
      </c>
      <c r="AW143" s="18">
        <v>8250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26200</v>
      </c>
      <c r="BI143" s="18">
        <v>0</v>
      </c>
      <c r="BJ143" s="18">
        <v>0</v>
      </c>
      <c r="BK143" s="18">
        <v>0</v>
      </c>
      <c r="BL143" s="18">
        <v>0</v>
      </c>
      <c r="BM143" s="18">
        <v>1306600</v>
      </c>
      <c r="BN143" s="18">
        <v>1332800</v>
      </c>
      <c r="BO143" s="18">
        <v>0</v>
      </c>
      <c r="BP143" s="18">
        <v>0</v>
      </c>
      <c r="BQ143" s="18">
        <v>0</v>
      </c>
      <c r="BR143" s="18"/>
      <c r="BS143" s="19">
        <f t="shared" si="2"/>
        <v>3982100</v>
      </c>
    </row>
    <row r="144" spans="1:71" ht="15.75" customHeight="1">
      <c r="A144" s="3" t="s">
        <v>405</v>
      </c>
      <c r="B144" s="3" t="s">
        <v>406</v>
      </c>
      <c r="C144" s="3" t="s">
        <v>392</v>
      </c>
      <c r="D144" s="5">
        <v>469869200</v>
      </c>
      <c r="E144" s="5">
        <v>1251121500</v>
      </c>
      <c r="F144" s="6">
        <v>1720990700</v>
      </c>
      <c r="G144" s="7">
        <v>35703400</v>
      </c>
      <c r="H144" s="7">
        <v>1685287300</v>
      </c>
      <c r="I144" s="8">
        <v>29166340</v>
      </c>
      <c r="J144" s="6">
        <v>1714453640</v>
      </c>
      <c r="K144" s="9">
        <v>3.3489999999999998</v>
      </c>
      <c r="L144" s="50">
        <v>93.4</v>
      </c>
      <c r="M144" s="50"/>
      <c r="N144" s="10">
        <v>0</v>
      </c>
      <c r="O144" s="11">
        <v>0</v>
      </c>
      <c r="P144" s="8">
        <v>0</v>
      </c>
      <c r="Q144" s="12">
        <v>219714119</v>
      </c>
      <c r="R144" s="6">
        <v>1934167759</v>
      </c>
      <c r="S144" s="13">
        <v>14978316.59</v>
      </c>
      <c r="T144" s="13">
        <v>0</v>
      </c>
      <c r="U144" s="13">
        <v>0</v>
      </c>
      <c r="V144" s="14">
        <v>12019.56</v>
      </c>
      <c r="W144" s="14">
        <v>0</v>
      </c>
      <c r="X144" s="14">
        <v>14966297.03</v>
      </c>
      <c r="Y144" s="15">
        <v>0</v>
      </c>
      <c r="Z144" s="13">
        <v>14966297.03</v>
      </c>
      <c r="AA144" s="16">
        <v>969474.31</v>
      </c>
      <c r="AB144" s="16">
        <v>0</v>
      </c>
      <c r="AC144" s="13">
        <v>386594.9</v>
      </c>
      <c r="AD144" s="14">
        <v>12708700</v>
      </c>
      <c r="AE144" s="14">
        <v>0</v>
      </c>
      <c r="AF144" s="14">
        <v>0</v>
      </c>
      <c r="AG144" s="14">
        <v>28374191.62</v>
      </c>
      <c r="AH144" s="14">
        <v>0</v>
      </c>
      <c r="AI144" s="14">
        <v>0</v>
      </c>
      <c r="AJ144" s="17">
        <v>57405257.86</v>
      </c>
      <c r="AK144" s="18">
        <v>682950900</v>
      </c>
      <c r="AL144" s="18">
        <v>18114200</v>
      </c>
      <c r="AM144" s="18">
        <v>550475400</v>
      </c>
      <c r="AN144" s="18">
        <v>612242000</v>
      </c>
      <c r="AO144" s="18">
        <v>16778400</v>
      </c>
      <c r="AP144" s="18">
        <v>821309000</v>
      </c>
      <c r="AQ144" s="6">
        <v>2701869900</v>
      </c>
      <c r="AR144" s="15">
        <v>20000000</v>
      </c>
      <c r="AS144" s="15">
        <v>184479832.23</v>
      </c>
      <c r="AT144" s="15">
        <v>730434.49</v>
      </c>
      <c r="AU144" s="13">
        <v>205210266.72</v>
      </c>
      <c r="AV144" s="18">
        <v>187750</v>
      </c>
      <c r="AW144" s="18">
        <v>55750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8330500</v>
      </c>
      <c r="BI144" s="18">
        <v>0</v>
      </c>
      <c r="BJ144" s="18">
        <v>0</v>
      </c>
      <c r="BK144" s="18">
        <v>651400</v>
      </c>
      <c r="BL144" s="18">
        <v>0</v>
      </c>
      <c r="BM144" s="18">
        <v>26721500</v>
      </c>
      <c r="BN144" s="18">
        <v>35703400</v>
      </c>
      <c r="BO144" s="18">
        <v>0</v>
      </c>
      <c r="BP144" s="18">
        <v>199693</v>
      </c>
      <c r="BQ144" s="18">
        <v>0</v>
      </c>
      <c r="BR144" s="18"/>
      <c r="BS144" s="19">
        <f t="shared" si="2"/>
        <v>233584458.34</v>
      </c>
    </row>
    <row r="145" spans="1:71" ht="15.75" customHeight="1">
      <c r="A145" s="3" t="s">
        <v>407</v>
      </c>
      <c r="B145" s="3" t="s">
        <v>408</v>
      </c>
      <c r="C145" s="3" t="s">
        <v>392</v>
      </c>
      <c r="D145" s="5">
        <v>2310061100</v>
      </c>
      <c r="E145" s="5">
        <v>5652070400</v>
      </c>
      <c r="F145" s="6">
        <v>7962131500</v>
      </c>
      <c r="G145" s="7">
        <v>18927000</v>
      </c>
      <c r="H145" s="7">
        <v>7943204500</v>
      </c>
      <c r="I145" s="8">
        <v>18179337</v>
      </c>
      <c r="J145" s="6">
        <v>7961383837</v>
      </c>
      <c r="K145" s="9">
        <v>3.8009999999999997</v>
      </c>
      <c r="L145" s="50">
        <v>86.9</v>
      </c>
      <c r="M145" s="50"/>
      <c r="N145" s="10">
        <v>0</v>
      </c>
      <c r="O145" s="11">
        <v>0</v>
      </c>
      <c r="P145" s="8">
        <v>0</v>
      </c>
      <c r="Q145" s="12">
        <v>1233259555</v>
      </c>
      <c r="R145" s="6">
        <v>9194643392</v>
      </c>
      <c r="S145" s="13">
        <v>71203895.85</v>
      </c>
      <c r="T145" s="13">
        <v>0</v>
      </c>
      <c r="U145" s="13">
        <v>0</v>
      </c>
      <c r="V145" s="14">
        <v>0</v>
      </c>
      <c r="W145" s="14">
        <v>142882.48</v>
      </c>
      <c r="X145" s="14">
        <v>71346778.33</v>
      </c>
      <c r="Y145" s="15">
        <v>0</v>
      </c>
      <c r="Z145" s="13">
        <v>71346778.33</v>
      </c>
      <c r="AA145" s="16">
        <v>0</v>
      </c>
      <c r="AB145" s="16">
        <v>0</v>
      </c>
      <c r="AC145" s="13">
        <v>1842747.27</v>
      </c>
      <c r="AD145" s="14">
        <v>182854621</v>
      </c>
      <c r="AE145" s="14">
        <v>0</v>
      </c>
      <c r="AF145" s="14">
        <v>0</v>
      </c>
      <c r="AG145" s="14">
        <v>42713493.1</v>
      </c>
      <c r="AH145" s="14">
        <v>796138.38</v>
      </c>
      <c r="AI145" s="14">
        <v>3030759.85</v>
      </c>
      <c r="AJ145" s="17">
        <v>302584537.93</v>
      </c>
      <c r="AK145" s="18">
        <v>180244900</v>
      </c>
      <c r="AL145" s="18">
        <v>26001500</v>
      </c>
      <c r="AM145" s="18">
        <v>478134700</v>
      </c>
      <c r="AN145" s="18">
        <v>331297600</v>
      </c>
      <c r="AO145" s="18">
        <v>35358000</v>
      </c>
      <c r="AP145" s="18">
        <v>74663100</v>
      </c>
      <c r="AQ145" s="6">
        <v>1125699800</v>
      </c>
      <c r="AR145" s="15">
        <v>13747164.55</v>
      </c>
      <c r="AS145" s="15">
        <v>15372652.14</v>
      </c>
      <c r="AT145" s="15">
        <v>124131</v>
      </c>
      <c r="AU145" s="13">
        <v>29243947.69</v>
      </c>
      <c r="AV145" s="18">
        <v>88750</v>
      </c>
      <c r="AW145" s="18">
        <v>325750</v>
      </c>
      <c r="AX145" s="18">
        <v>0</v>
      </c>
      <c r="AY145" s="18">
        <v>5271300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13655700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18927000</v>
      </c>
      <c r="BO145" s="18">
        <v>0</v>
      </c>
      <c r="BP145" s="18">
        <v>0</v>
      </c>
      <c r="BQ145" s="18">
        <v>0</v>
      </c>
      <c r="BR145" s="18"/>
      <c r="BS145" s="19">
        <f t="shared" si="2"/>
        <v>71957440.79</v>
      </c>
    </row>
    <row r="146" spans="1:71" ht="15.75" customHeight="1">
      <c r="A146" s="3" t="s">
        <v>409</v>
      </c>
      <c r="B146" s="3" t="s">
        <v>410</v>
      </c>
      <c r="C146" s="3" t="s">
        <v>392</v>
      </c>
      <c r="D146" s="5">
        <v>24615300</v>
      </c>
      <c r="E146" s="5">
        <v>63835900</v>
      </c>
      <c r="F146" s="6">
        <v>88451200</v>
      </c>
      <c r="G146" s="7">
        <v>0</v>
      </c>
      <c r="H146" s="7">
        <v>88451200</v>
      </c>
      <c r="I146" s="8">
        <v>359206</v>
      </c>
      <c r="J146" s="6">
        <v>88810406</v>
      </c>
      <c r="K146" s="9">
        <v>3.581</v>
      </c>
      <c r="L146" s="50">
        <v>100.97</v>
      </c>
      <c r="M146" s="50"/>
      <c r="N146" s="10">
        <v>0</v>
      </c>
      <c r="O146" s="11">
        <v>0</v>
      </c>
      <c r="P146" s="8">
        <v>692464</v>
      </c>
      <c r="Q146" s="12">
        <v>0</v>
      </c>
      <c r="R146" s="6">
        <v>88117942</v>
      </c>
      <c r="S146" s="13">
        <v>682390.88</v>
      </c>
      <c r="T146" s="13">
        <v>0</v>
      </c>
      <c r="U146" s="13">
        <v>0</v>
      </c>
      <c r="V146" s="14">
        <v>628.47</v>
      </c>
      <c r="W146" s="14">
        <v>0</v>
      </c>
      <c r="X146" s="14">
        <v>681762.41</v>
      </c>
      <c r="Y146" s="15">
        <v>0</v>
      </c>
      <c r="Z146" s="13">
        <v>681762.41</v>
      </c>
      <c r="AA146" s="16">
        <v>44162.63</v>
      </c>
      <c r="AB146" s="16">
        <v>0</v>
      </c>
      <c r="AC146" s="13">
        <v>17610.62</v>
      </c>
      <c r="AD146" s="14">
        <v>799076</v>
      </c>
      <c r="AE146" s="14">
        <v>0</v>
      </c>
      <c r="AF146" s="14">
        <v>0</v>
      </c>
      <c r="AG146" s="14">
        <v>1637535.91</v>
      </c>
      <c r="AH146" s="14">
        <v>0</v>
      </c>
      <c r="AI146" s="14">
        <v>0</v>
      </c>
      <c r="AJ146" s="17">
        <v>3180147.5700000003</v>
      </c>
      <c r="AK146" s="18">
        <v>3371800</v>
      </c>
      <c r="AL146" s="18">
        <v>0</v>
      </c>
      <c r="AM146" s="18">
        <v>11678700</v>
      </c>
      <c r="AN146" s="18">
        <v>1015300</v>
      </c>
      <c r="AO146" s="18">
        <v>41600</v>
      </c>
      <c r="AP146" s="18">
        <v>3395600</v>
      </c>
      <c r="AQ146" s="6">
        <v>19503000</v>
      </c>
      <c r="AR146" s="15">
        <v>451000</v>
      </c>
      <c r="AS146" s="15">
        <v>1245435.85</v>
      </c>
      <c r="AT146" s="15">
        <v>140000</v>
      </c>
      <c r="AU146" s="13">
        <v>1836435.85</v>
      </c>
      <c r="AV146" s="18">
        <v>1500</v>
      </c>
      <c r="AW146" s="18">
        <v>7500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/>
      <c r="BS146" s="19">
        <f t="shared" si="2"/>
        <v>3473971.76</v>
      </c>
    </row>
    <row r="147" spans="1:71" ht="15.75" customHeight="1">
      <c r="A147" s="3" t="s">
        <v>411</v>
      </c>
      <c r="B147" s="3" t="s">
        <v>412</v>
      </c>
      <c r="C147" s="3" t="s">
        <v>392</v>
      </c>
      <c r="D147" s="5">
        <v>72801200</v>
      </c>
      <c r="E147" s="5">
        <v>179118650</v>
      </c>
      <c r="F147" s="6">
        <v>251919850</v>
      </c>
      <c r="G147" s="7">
        <v>2001460</v>
      </c>
      <c r="H147" s="7">
        <v>249918390</v>
      </c>
      <c r="I147" s="8">
        <v>0</v>
      </c>
      <c r="J147" s="6">
        <v>249918390</v>
      </c>
      <c r="K147" s="9">
        <v>4.352</v>
      </c>
      <c r="L147" s="50">
        <v>97.23</v>
      </c>
      <c r="M147" s="50"/>
      <c r="N147" s="10">
        <v>0</v>
      </c>
      <c r="O147" s="11">
        <v>0</v>
      </c>
      <c r="P147" s="8">
        <v>0</v>
      </c>
      <c r="Q147" s="12">
        <v>8019865</v>
      </c>
      <c r="R147" s="6">
        <v>257938255</v>
      </c>
      <c r="S147" s="13">
        <v>1997490.05</v>
      </c>
      <c r="T147" s="13">
        <v>0</v>
      </c>
      <c r="U147" s="13">
        <v>0</v>
      </c>
      <c r="V147" s="14">
        <v>1252.58</v>
      </c>
      <c r="W147" s="14">
        <v>0</v>
      </c>
      <c r="X147" s="14">
        <v>1996237.47</v>
      </c>
      <c r="Y147" s="15">
        <v>0</v>
      </c>
      <c r="Z147" s="13">
        <v>1996237.47</v>
      </c>
      <c r="AA147" s="16">
        <v>129311.56</v>
      </c>
      <c r="AB147" s="16">
        <v>0</v>
      </c>
      <c r="AC147" s="13">
        <v>51564.1</v>
      </c>
      <c r="AD147" s="14">
        <v>4457911</v>
      </c>
      <c r="AE147" s="14">
        <v>0</v>
      </c>
      <c r="AF147" s="14">
        <v>0</v>
      </c>
      <c r="AG147" s="14">
        <v>4190433.8</v>
      </c>
      <c r="AH147" s="14">
        <v>49983.68</v>
      </c>
      <c r="AI147" s="14">
        <v>0</v>
      </c>
      <c r="AJ147" s="17">
        <v>10875441.61</v>
      </c>
      <c r="AK147" s="18">
        <v>6922800</v>
      </c>
      <c r="AL147" s="18">
        <v>0</v>
      </c>
      <c r="AM147" s="18">
        <v>10705300</v>
      </c>
      <c r="AN147" s="18">
        <v>3011900</v>
      </c>
      <c r="AO147" s="18">
        <v>0</v>
      </c>
      <c r="AP147" s="18">
        <v>10989600</v>
      </c>
      <c r="AQ147" s="6">
        <v>31629600</v>
      </c>
      <c r="AR147" s="15">
        <v>641300</v>
      </c>
      <c r="AS147" s="15">
        <v>1355236.2</v>
      </c>
      <c r="AT147" s="15">
        <v>330000</v>
      </c>
      <c r="AU147" s="13">
        <v>2326536.2</v>
      </c>
      <c r="AV147" s="18">
        <v>17750</v>
      </c>
      <c r="AW147" s="18">
        <v>21500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2001460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2001460</v>
      </c>
      <c r="BO147" s="18">
        <v>0</v>
      </c>
      <c r="BP147" s="18">
        <v>0</v>
      </c>
      <c r="BQ147" s="18">
        <v>0</v>
      </c>
      <c r="BR147" s="18"/>
      <c r="BS147" s="19">
        <f t="shared" si="2"/>
        <v>6516970</v>
      </c>
    </row>
    <row r="148" spans="1:71" ht="15.75" customHeight="1">
      <c r="A148" s="3" t="s">
        <v>413</v>
      </c>
      <c r="B148" s="3" t="s">
        <v>414</v>
      </c>
      <c r="C148" s="3" t="s">
        <v>392</v>
      </c>
      <c r="D148" s="5">
        <v>358040000</v>
      </c>
      <c r="E148" s="5">
        <v>715948500</v>
      </c>
      <c r="F148" s="6">
        <v>1073988500</v>
      </c>
      <c r="G148" s="7">
        <v>2717800</v>
      </c>
      <c r="H148" s="7">
        <v>1071270700</v>
      </c>
      <c r="I148" s="8">
        <v>0</v>
      </c>
      <c r="J148" s="6">
        <v>1071270700</v>
      </c>
      <c r="K148" s="9">
        <v>3.671</v>
      </c>
      <c r="L148" s="50">
        <v>94.37</v>
      </c>
      <c r="M148" s="50"/>
      <c r="N148" s="10">
        <v>0</v>
      </c>
      <c r="O148" s="11">
        <v>0</v>
      </c>
      <c r="P148" s="8">
        <v>0</v>
      </c>
      <c r="Q148" s="12">
        <v>67216434</v>
      </c>
      <c r="R148" s="6">
        <v>1138487134</v>
      </c>
      <c r="S148" s="13">
        <v>8816515.86</v>
      </c>
      <c r="T148" s="13">
        <v>0</v>
      </c>
      <c r="U148" s="13">
        <v>0</v>
      </c>
      <c r="V148" s="14">
        <v>4142.48</v>
      </c>
      <c r="W148" s="14">
        <v>0</v>
      </c>
      <c r="X148" s="14">
        <v>8812373.379999999</v>
      </c>
      <c r="Y148" s="15">
        <v>0</v>
      </c>
      <c r="Z148" s="13">
        <v>8812373.379999999</v>
      </c>
      <c r="AA148" s="16">
        <v>0</v>
      </c>
      <c r="AB148" s="16">
        <v>0</v>
      </c>
      <c r="AC148" s="13">
        <v>227633.91</v>
      </c>
      <c r="AD148" s="14">
        <v>18567521</v>
      </c>
      <c r="AE148" s="14">
        <v>0</v>
      </c>
      <c r="AF148" s="14">
        <v>0</v>
      </c>
      <c r="AG148" s="14">
        <v>11334244.11</v>
      </c>
      <c r="AH148" s="14">
        <v>0</v>
      </c>
      <c r="AI148" s="14">
        <v>377244</v>
      </c>
      <c r="AJ148" s="17">
        <v>39319016.4</v>
      </c>
      <c r="AK148" s="18">
        <v>36677900</v>
      </c>
      <c r="AL148" s="18">
        <v>7231200</v>
      </c>
      <c r="AM148" s="18">
        <v>35746700</v>
      </c>
      <c r="AN148" s="18">
        <v>47580800</v>
      </c>
      <c r="AO148" s="18">
        <v>133100</v>
      </c>
      <c r="AP148" s="18">
        <v>164966800</v>
      </c>
      <c r="AQ148" s="6">
        <v>292336500</v>
      </c>
      <c r="AR148" s="15">
        <v>1664070.12</v>
      </c>
      <c r="AS148" s="15">
        <v>5226167.76</v>
      </c>
      <c r="AT148" s="15">
        <v>15000</v>
      </c>
      <c r="AU148" s="13">
        <v>6905237.88</v>
      </c>
      <c r="AV148" s="18">
        <v>14250</v>
      </c>
      <c r="AW148" s="18">
        <v>49750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2384400</v>
      </c>
      <c r="BI148" s="18">
        <v>0</v>
      </c>
      <c r="BJ148" s="18">
        <v>0</v>
      </c>
      <c r="BK148" s="18">
        <v>0</v>
      </c>
      <c r="BL148" s="18">
        <v>0</v>
      </c>
      <c r="BM148" s="18">
        <v>333400</v>
      </c>
      <c r="BN148" s="18">
        <v>2717800</v>
      </c>
      <c r="BO148" s="18">
        <v>0</v>
      </c>
      <c r="BP148" s="18">
        <v>0</v>
      </c>
      <c r="BQ148" s="18">
        <v>0</v>
      </c>
      <c r="BR148" s="18"/>
      <c r="BS148" s="19">
        <f t="shared" si="2"/>
        <v>18239481.99</v>
      </c>
    </row>
    <row r="149" spans="1:71" ht="15.75" customHeight="1">
      <c r="A149" s="3" t="s">
        <v>415</v>
      </c>
      <c r="B149" s="3" t="s">
        <v>416</v>
      </c>
      <c r="C149" s="3" t="s">
        <v>392</v>
      </c>
      <c r="D149" s="5">
        <v>75101000</v>
      </c>
      <c r="E149" s="5">
        <v>151868400</v>
      </c>
      <c r="F149" s="6">
        <v>226969400</v>
      </c>
      <c r="G149" s="7">
        <v>0</v>
      </c>
      <c r="H149" s="7">
        <v>226969400</v>
      </c>
      <c r="I149" s="8">
        <v>0</v>
      </c>
      <c r="J149" s="6">
        <v>226969400</v>
      </c>
      <c r="K149" s="9">
        <v>4.128</v>
      </c>
      <c r="L149" s="50">
        <v>89.62</v>
      </c>
      <c r="M149" s="50"/>
      <c r="N149" s="10">
        <v>0</v>
      </c>
      <c r="O149" s="11">
        <v>0</v>
      </c>
      <c r="P149" s="8">
        <v>0</v>
      </c>
      <c r="Q149" s="12">
        <v>27948371</v>
      </c>
      <c r="R149" s="6">
        <v>254917771</v>
      </c>
      <c r="S149" s="13">
        <v>1974099.23</v>
      </c>
      <c r="T149" s="13">
        <v>0</v>
      </c>
      <c r="U149" s="13">
        <v>0</v>
      </c>
      <c r="V149" s="14">
        <v>4022.24</v>
      </c>
      <c r="W149" s="14">
        <v>0</v>
      </c>
      <c r="X149" s="14">
        <v>1970076.99</v>
      </c>
      <c r="Y149" s="15">
        <v>0</v>
      </c>
      <c r="Z149" s="13">
        <v>1970076.99</v>
      </c>
      <c r="AA149" s="16">
        <v>127616.03</v>
      </c>
      <c r="AB149" s="16">
        <v>0</v>
      </c>
      <c r="AC149" s="13">
        <v>50888.71</v>
      </c>
      <c r="AD149" s="14">
        <v>3504126</v>
      </c>
      <c r="AE149" s="14">
        <v>1446188</v>
      </c>
      <c r="AF149" s="14">
        <v>0</v>
      </c>
      <c r="AG149" s="14">
        <v>2217886.42</v>
      </c>
      <c r="AH149" s="14">
        <v>50952.22</v>
      </c>
      <c r="AI149" s="14">
        <v>0</v>
      </c>
      <c r="AJ149" s="17">
        <v>9367734.370000001</v>
      </c>
      <c r="AK149" s="18">
        <v>8932300</v>
      </c>
      <c r="AL149" s="18">
        <v>0</v>
      </c>
      <c r="AM149" s="18">
        <v>20320400</v>
      </c>
      <c r="AN149" s="18">
        <v>10178200</v>
      </c>
      <c r="AO149" s="18">
        <v>661900</v>
      </c>
      <c r="AP149" s="18">
        <v>6857500</v>
      </c>
      <c r="AQ149" s="6">
        <v>46950300</v>
      </c>
      <c r="AR149" s="15">
        <v>660000</v>
      </c>
      <c r="AS149" s="15">
        <v>410173</v>
      </c>
      <c r="AT149" s="15">
        <v>0</v>
      </c>
      <c r="AU149" s="13">
        <v>1070173</v>
      </c>
      <c r="AV149" s="18">
        <v>4000</v>
      </c>
      <c r="AW149" s="18">
        <v>20000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/>
      <c r="BS149" s="19">
        <f t="shared" si="2"/>
        <v>3288059.42</v>
      </c>
    </row>
    <row r="150" spans="1:71" ht="15.75" customHeight="1">
      <c r="A150" s="3" t="s">
        <v>417</v>
      </c>
      <c r="B150" s="3" t="s">
        <v>418</v>
      </c>
      <c r="C150" s="3" t="s">
        <v>392</v>
      </c>
      <c r="D150" s="5">
        <v>141598600</v>
      </c>
      <c r="E150" s="5">
        <v>378436950</v>
      </c>
      <c r="F150" s="6">
        <v>520035550</v>
      </c>
      <c r="G150" s="7">
        <v>907300</v>
      </c>
      <c r="H150" s="7">
        <v>519128250</v>
      </c>
      <c r="I150" s="8">
        <v>0</v>
      </c>
      <c r="J150" s="6">
        <v>519128250</v>
      </c>
      <c r="K150" s="9">
        <v>4.658</v>
      </c>
      <c r="L150" s="50">
        <v>96.57</v>
      </c>
      <c r="M150" s="50"/>
      <c r="N150" s="10">
        <v>0</v>
      </c>
      <c r="O150" s="11">
        <v>0</v>
      </c>
      <c r="P150" s="8">
        <v>0</v>
      </c>
      <c r="Q150" s="12">
        <v>27506287</v>
      </c>
      <c r="R150" s="6">
        <v>546634537</v>
      </c>
      <c r="S150" s="13">
        <v>4233172.18</v>
      </c>
      <c r="T150" s="13">
        <v>0</v>
      </c>
      <c r="U150" s="13">
        <v>0</v>
      </c>
      <c r="V150" s="14">
        <v>1080.98</v>
      </c>
      <c r="W150" s="14">
        <v>0</v>
      </c>
      <c r="X150" s="14">
        <v>4232091.199999999</v>
      </c>
      <c r="Y150" s="15">
        <v>0</v>
      </c>
      <c r="Z150" s="13">
        <v>4232091.199999999</v>
      </c>
      <c r="AA150" s="16">
        <v>0</v>
      </c>
      <c r="AB150" s="16">
        <v>0</v>
      </c>
      <c r="AC150" s="13">
        <v>109318.61</v>
      </c>
      <c r="AD150" s="14">
        <v>6499884</v>
      </c>
      <c r="AE150" s="14">
        <v>0</v>
      </c>
      <c r="AF150" s="14">
        <v>0</v>
      </c>
      <c r="AG150" s="14">
        <v>13158045.83</v>
      </c>
      <c r="AH150" s="14">
        <v>0</v>
      </c>
      <c r="AI150" s="14">
        <v>178847.17</v>
      </c>
      <c r="AJ150" s="17">
        <v>24178186.810000002</v>
      </c>
      <c r="AK150" s="18">
        <v>58893200</v>
      </c>
      <c r="AL150" s="18">
        <v>9010000</v>
      </c>
      <c r="AM150" s="18">
        <v>49205400</v>
      </c>
      <c r="AN150" s="18">
        <v>10188400</v>
      </c>
      <c r="AO150" s="18">
        <v>1440200</v>
      </c>
      <c r="AP150" s="18">
        <v>38688150</v>
      </c>
      <c r="AQ150" s="6">
        <v>167425350</v>
      </c>
      <c r="AR150" s="15">
        <v>1175000</v>
      </c>
      <c r="AS150" s="15">
        <v>5501195</v>
      </c>
      <c r="AT150" s="15">
        <v>500000</v>
      </c>
      <c r="AU150" s="13">
        <v>7176195</v>
      </c>
      <c r="AV150" s="18">
        <v>33250</v>
      </c>
      <c r="AW150" s="18">
        <v>53750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907300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907300</v>
      </c>
      <c r="BO150" s="18">
        <v>0</v>
      </c>
      <c r="BP150" s="18">
        <v>31991</v>
      </c>
      <c r="BQ150" s="18">
        <v>0</v>
      </c>
      <c r="BR150" s="18"/>
      <c r="BS150" s="19">
        <f t="shared" si="2"/>
        <v>20334240.83</v>
      </c>
    </row>
    <row r="151" spans="1:71" ht="15.75" customHeight="1">
      <c r="A151" s="3" t="s">
        <v>419</v>
      </c>
      <c r="B151" s="3" t="s">
        <v>420</v>
      </c>
      <c r="C151" s="3" t="s">
        <v>392</v>
      </c>
      <c r="D151" s="5">
        <v>1292401000</v>
      </c>
      <c r="E151" s="5">
        <v>3217252400</v>
      </c>
      <c r="F151" s="6">
        <v>4509653400</v>
      </c>
      <c r="G151" s="7">
        <v>1418000</v>
      </c>
      <c r="H151" s="7">
        <v>4508235400</v>
      </c>
      <c r="I151" s="8">
        <v>6371900</v>
      </c>
      <c r="J151" s="6">
        <v>4514607300</v>
      </c>
      <c r="K151" s="9">
        <v>3.8859999999999997</v>
      </c>
      <c r="L151" s="50">
        <v>93.93</v>
      </c>
      <c r="M151" s="50"/>
      <c r="N151" s="10">
        <v>0</v>
      </c>
      <c r="O151" s="11">
        <v>0</v>
      </c>
      <c r="P151" s="8">
        <v>0</v>
      </c>
      <c r="Q151" s="12">
        <v>302743655</v>
      </c>
      <c r="R151" s="6">
        <v>4817350955</v>
      </c>
      <c r="S151" s="13">
        <v>37305868.33</v>
      </c>
      <c r="T151" s="13">
        <v>0</v>
      </c>
      <c r="U151" s="13">
        <v>0</v>
      </c>
      <c r="V151" s="14">
        <v>0</v>
      </c>
      <c r="W151" s="14">
        <v>8364.81</v>
      </c>
      <c r="X151" s="14">
        <v>37314233.14</v>
      </c>
      <c r="Y151" s="15">
        <v>0</v>
      </c>
      <c r="Z151" s="13">
        <v>37314233.14</v>
      </c>
      <c r="AA151" s="16">
        <v>2417116.81</v>
      </c>
      <c r="AB151" s="16">
        <v>0</v>
      </c>
      <c r="AC151" s="13">
        <v>963841.1</v>
      </c>
      <c r="AD151" s="14">
        <v>52976394</v>
      </c>
      <c r="AE151" s="14">
        <v>27513622</v>
      </c>
      <c r="AF151" s="14">
        <v>0</v>
      </c>
      <c r="AG151" s="14">
        <v>53333030.92</v>
      </c>
      <c r="AH151" s="14">
        <v>902921.46</v>
      </c>
      <c r="AI151" s="14">
        <v>0</v>
      </c>
      <c r="AJ151" s="17">
        <v>175421159.43000004</v>
      </c>
      <c r="AK151" s="18">
        <v>383799300</v>
      </c>
      <c r="AL151" s="18">
        <v>0</v>
      </c>
      <c r="AM151" s="18">
        <v>81925300</v>
      </c>
      <c r="AN151" s="18">
        <v>54231200</v>
      </c>
      <c r="AO151" s="18">
        <v>2810500</v>
      </c>
      <c r="AP151" s="18">
        <v>149646400</v>
      </c>
      <c r="AQ151" s="6">
        <v>672412700</v>
      </c>
      <c r="AR151" s="15">
        <v>3180000</v>
      </c>
      <c r="AS151" s="15">
        <v>12161174</v>
      </c>
      <c r="AT151" s="15">
        <v>400000</v>
      </c>
      <c r="AU151" s="13">
        <v>15741174</v>
      </c>
      <c r="AV151" s="18">
        <v>87500</v>
      </c>
      <c r="AW151" s="18">
        <v>334000</v>
      </c>
      <c r="AX151" s="18">
        <v>0</v>
      </c>
      <c r="AY151" s="18">
        <v>1043200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374800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1418000</v>
      </c>
      <c r="BO151" s="18">
        <v>0</v>
      </c>
      <c r="BP151" s="18">
        <v>0</v>
      </c>
      <c r="BQ151" s="18">
        <v>0</v>
      </c>
      <c r="BR151" s="18"/>
      <c r="BS151" s="19">
        <f t="shared" si="2"/>
        <v>69074204.92</v>
      </c>
    </row>
    <row r="152" spans="1:71" ht="15.75" customHeight="1">
      <c r="A152" s="3" t="s">
        <v>421</v>
      </c>
      <c r="B152" s="3" t="s">
        <v>422</v>
      </c>
      <c r="C152" s="3" t="s">
        <v>392</v>
      </c>
      <c r="D152" s="5">
        <v>419376200</v>
      </c>
      <c r="E152" s="5">
        <v>866815200</v>
      </c>
      <c r="F152" s="6">
        <v>1286191400</v>
      </c>
      <c r="G152" s="7">
        <v>962700</v>
      </c>
      <c r="H152" s="7">
        <v>1285228700</v>
      </c>
      <c r="I152" s="8">
        <v>968441</v>
      </c>
      <c r="J152" s="6">
        <v>1286197141</v>
      </c>
      <c r="K152" s="9">
        <v>3.814</v>
      </c>
      <c r="L152" s="50">
        <v>87.21</v>
      </c>
      <c r="M152" s="50"/>
      <c r="N152" s="10">
        <v>0</v>
      </c>
      <c r="O152" s="11">
        <v>0</v>
      </c>
      <c r="P152" s="8">
        <v>0</v>
      </c>
      <c r="Q152" s="12">
        <v>191819072</v>
      </c>
      <c r="R152" s="6">
        <v>1478016213</v>
      </c>
      <c r="S152" s="13">
        <v>11445850.37</v>
      </c>
      <c r="T152" s="13">
        <v>0</v>
      </c>
      <c r="U152" s="13">
        <v>0</v>
      </c>
      <c r="V152" s="14">
        <v>7098.85</v>
      </c>
      <c r="W152" s="14">
        <v>0</v>
      </c>
      <c r="X152" s="14">
        <v>11438751.52</v>
      </c>
      <c r="Y152" s="15">
        <v>0</v>
      </c>
      <c r="Z152" s="13">
        <v>11438751.52</v>
      </c>
      <c r="AA152" s="16">
        <v>740978.13</v>
      </c>
      <c r="AB152" s="16">
        <v>0</v>
      </c>
      <c r="AC152" s="13">
        <v>295471.28</v>
      </c>
      <c r="AD152" s="14">
        <v>26944479</v>
      </c>
      <c r="AE152" s="14">
        <v>0</v>
      </c>
      <c r="AF152" s="14">
        <v>0</v>
      </c>
      <c r="AG152" s="14">
        <v>9625000</v>
      </c>
      <c r="AH152" s="14">
        <v>0</v>
      </c>
      <c r="AI152" s="14">
        <v>0</v>
      </c>
      <c r="AJ152" s="17">
        <v>49044679.93</v>
      </c>
      <c r="AK152" s="18">
        <v>17659800</v>
      </c>
      <c r="AL152" s="18">
        <v>0</v>
      </c>
      <c r="AM152" s="18">
        <v>14915400</v>
      </c>
      <c r="AN152" s="18">
        <v>43562600</v>
      </c>
      <c r="AO152" s="18">
        <v>57800</v>
      </c>
      <c r="AP152" s="18">
        <v>97709100</v>
      </c>
      <c r="AQ152" s="6">
        <v>173904700</v>
      </c>
      <c r="AR152" s="15">
        <v>1530000</v>
      </c>
      <c r="AS152" s="15">
        <v>3370000</v>
      </c>
      <c r="AT152" s="15">
        <v>30000</v>
      </c>
      <c r="AU152" s="13">
        <v>4930000</v>
      </c>
      <c r="AV152" s="18">
        <v>17750</v>
      </c>
      <c r="AW152" s="18">
        <v>77000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962700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962700</v>
      </c>
      <c r="BO152" s="18">
        <v>0</v>
      </c>
      <c r="BP152" s="18">
        <v>0</v>
      </c>
      <c r="BQ152" s="18">
        <v>0</v>
      </c>
      <c r="BR152" s="18"/>
      <c r="BS152" s="19">
        <f t="shared" si="2"/>
        <v>14555000</v>
      </c>
    </row>
    <row r="153" spans="1:71" ht="15.75" customHeight="1">
      <c r="A153" s="3" t="s">
        <v>423</v>
      </c>
      <c r="B153" s="3" t="s">
        <v>424</v>
      </c>
      <c r="C153" s="3" t="s">
        <v>392</v>
      </c>
      <c r="D153" s="5">
        <v>1138346700</v>
      </c>
      <c r="E153" s="5">
        <v>1196217500</v>
      </c>
      <c r="F153" s="6">
        <v>2334564200</v>
      </c>
      <c r="G153" s="7">
        <v>0</v>
      </c>
      <c r="H153" s="7">
        <v>2334564200</v>
      </c>
      <c r="I153" s="8">
        <v>5102875</v>
      </c>
      <c r="J153" s="6">
        <v>2339667075</v>
      </c>
      <c r="K153" s="9">
        <v>3.147</v>
      </c>
      <c r="L153" s="50">
        <v>94.37</v>
      </c>
      <c r="M153" s="50"/>
      <c r="N153" s="10">
        <v>0</v>
      </c>
      <c r="O153" s="11">
        <v>0</v>
      </c>
      <c r="P153" s="8">
        <v>0</v>
      </c>
      <c r="Q153" s="12">
        <v>142977532</v>
      </c>
      <c r="R153" s="6">
        <v>2482644607</v>
      </c>
      <c r="S153" s="13">
        <v>19225755.75</v>
      </c>
      <c r="T153" s="13">
        <v>0</v>
      </c>
      <c r="U153" s="13">
        <v>0</v>
      </c>
      <c r="V153" s="14">
        <v>19625.04</v>
      </c>
      <c r="W153" s="14">
        <v>0</v>
      </c>
      <c r="X153" s="14">
        <v>19206130.71</v>
      </c>
      <c r="Y153" s="15">
        <v>0</v>
      </c>
      <c r="Z153" s="13">
        <v>19206130.71</v>
      </c>
      <c r="AA153" s="16">
        <v>0</v>
      </c>
      <c r="AB153" s="16">
        <v>0</v>
      </c>
      <c r="AC153" s="13">
        <v>496115.44</v>
      </c>
      <c r="AD153" s="14">
        <v>41196314</v>
      </c>
      <c r="AE153" s="14">
        <v>0</v>
      </c>
      <c r="AF153" s="14">
        <v>0</v>
      </c>
      <c r="AG153" s="14">
        <v>11777811.46</v>
      </c>
      <c r="AH153" s="14">
        <v>117208.73</v>
      </c>
      <c r="AI153" s="14">
        <v>819540.24</v>
      </c>
      <c r="AJ153" s="17">
        <v>73613120.58000001</v>
      </c>
      <c r="AK153" s="18">
        <v>59359700</v>
      </c>
      <c r="AL153" s="18">
        <v>20732400</v>
      </c>
      <c r="AM153" s="18">
        <v>61287400</v>
      </c>
      <c r="AN153" s="18">
        <v>47175400</v>
      </c>
      <c r="AO153" s="18">
        <v>5449900</v>
      </c>
      <c r="AP153" s="18">
        <v>52725000</v>
      </c>
      <c r="AQ153" s="6">
        <v>246729800</v>
      </c>
      <c r="AR153" s="15">
        <v>2874921.42</v>
      </c>
      <c r="AS153" s="15">
        <v>3914336.34</v>
      </c>
      <c r="AT153" s="15">
        <v>750000</v>
      </c>
      <c r="AU153" s="13">
        <v>7539257.76</v>
      </c>
      <c r="AV153" s="18">
        <v>5750</v>
      </c>
      <c r="AW153" s="18">
        <v>46750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/>
      <c r="BS153" s="19">
        <f t="shared" si="2"/>
        <v>19317069.22</v>
      </c>
    </row>
    <row r="154" spans="1:71" ht="15.75" customHeight="1">
      <c r="A154" s="3" t="s">
        <v>425</v>
      </c>
      <c r="B154" s="3" t="s">
        <v>426</v>
      </c>
      <c r="C154" s="3" t="s">
        <v>392</v>
      </c>
      <c r="D154" s="5">
        <v>343943100</v>
      </c>
      <c r="E154" s="5">
        <v>494243100</v>
      </c>
      <c r="F154" s="6">
        <v>838186200</v>
      </c>
      <c r="G154" s="7">
        <v>0</v>
      </c>
      <c r="H154" s="7">
        <v>838186200</v>
      </c>
      <c r="I154" s="8">
        <v>889106</v>
      </c>
      <c r="J154" s="6">
        <v>839075306</v>
      </c>
      <c r="K154" s="9">
        <v>3.385</v>
      </c>
      <c r="L154" s="50">
        <v>97.96</v>
      </c>
      <c r="M154" s="50"/>
      <c r="N154" s="10">
        <v>0</v>
      </c>
      <c r="O154" s="11">
        <v>0</v>
      </c>
      <c r="P154" s="8">
        <v>0</v>
      </c>
      <c r="Q154" s="12">
        <v>18829572</v>
      </c>
      <c r="R154" s="6">
        <v>857904878</v>
      </c>
      <c r="S154" s="13">
        <v>6643669.25</v>
      </c>
      <c r="T154" s="13">
        <v>0</v>
      </c>
      <c r="U154" s="13">
        <v>0</v>
      </c>
      <c r="V154" s="14">
        <v>9417.74</v>
      </c>
      <c r="W154" s="14">
        <v>0</v>
      </c>
      <c r="X154" s="14">
        <v>6634251.51</v>
      </c>
      <c r="Y154" s="15">
        <v>0</v>
      </c>
      <c r="Z154" s="13">
        <v>6634251.51</v>
      </c>
      <c r="AA154" s="16">
        <v>0</v>
      </c>
      <c r="AB154" s="16">
        <v>0</v>
      </c>
      <c r="AC154" s="13">
        <v>171371.72</v>
      </c>
      <c r="AD154" s="14">
        <v>14993871</v>
      </c>
      <c r="AE154" s="14">
        <v>0</v>
      </c>
      <c r="AF154" s="14">
        <v>0</v>
      </c>
      <c r="AG154" s="14">
        <v>6310471.28</v>
      </c>
      <c r="AH154" s="14">
        <v>0</v>
      </c>
      <c r="AI154" s="14">
        <v>284499.61</v>
      </c>
      <c r="AJ154" s="17">
        <v>28394465.12</v>
      </c>
      <c r="AK154" s="18">
        <v>22790900</v>
      </c>
      <c r="AL154" s="18">
        <v>3717700</v>
      </c>
      <c r="AM154" s="18">
        <v>20164700</v>
      </c>
      <c r="AN154" s="18">
        <v>26453900</v>
      </c>
      <c r="AO154" s="18">
        <v>0</v>
      </c>
      <c r="AP154" s="18">
        <v>19721700</v>
      </c>
      <c r="AQ154" s="6">
        <v>92848900</v>
      </c>
      <c r="AR154" s="15">
        <v>725000</v>
      </c>
      <c r="AS154" s="15">
        <v>1638304.56</v>
      </c>
      <c r="AT154" s="15">
        <v>216000</v>
      </c>
      <c r="AU154" s="13">
        <v>2579304.56</v>
      </c>
      <c r="AV154" s="18">
        <v>6250</v>
      </c>
      <c r="AW154" s="18">
        <v>43500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/>
      <c r="BS154" s="19">
        <f t="shared" si="2"/>
        <v>8889775.84</v>
      </c>
    </row>
    <row r="155" spans="1:71" ht="15.75" customHeight="1">
      <c r="A155" s="3" t="s">
        <v>427</v>
      </c>
      <c r="B155" s="3" t="s">
        <v>1338</v>
      </c>
      <c r="C155" s="3" t="s">
        <v>392</v>
      </c>
      <c r="D155" s="5">
        <v>9615600</v>
      </c>
      <c r="E155" s="5">
        <v>28440200</v>
      </c>
      <c r="F155" s="6">
        <v>38055800</v>
      </c>
      <c r="G155" s="7">
        <v>0</v>
      </c>
      <c r="H155" s="7">
        <v>38055800</v>
      </c>
      <c r="I155" s="8">
        <v>0</v>
      </c>
      <c r="J155" s="6">
        <v>38055800</v>
      </c>
      <c r="K155" s="9">
        <v>5.305000000000001</v>
      </c>
      <c r="L155" s="50">
        <v>101.51</v>
      </c>
      <c r="M155" s="50"/>
      <c r="N155" s="10">
        <v>0</v>
      </c>
      <c r="O155" s="11">
        <v>0</v>
      </c>
      <c r="P155" s="8">
        <v>481767</v>
      </c>
      <c r="Q155" s="12">
        <v>0</v>
      </c>
      <c r="R155" s="6">
        <v>37574033</v>
      </c>
      <c r="S155" s="13">
        <v>290975.67</v>
      </c>
      <c r="T155" s="13">
        <v>0</v>
      </c>
      <c r="U155" s="13">
        <v>0</v>
      </c>
      <c r="V155" s="14">
        <v>0</v>
      </c>
      <c r="W155" s="14">
        <v>0</v>
      </c>
      <c r="X155" s="14">
        <v>290975.67</v>
      </c>
      <c r="Y155" s="15">
        <v>0</v>
      </c>
      <c r="Z155" s="13">
        <v>290975.67</v>
      </c>
      <c r="AA155" s="16">
        <v>18848.91</v>
      </c>
      <c r="AB155" s="16">
        <v>0</v>
      </c>
      <c r="AC155" s="13">
        <v>7516.14</v>
      </c>
      <c r="AD155" s="14">
        <v>1137844</v>
      </c>
      <c r="AE155" s="14">
        <v>0</v>
      </c>
      <c r="AF155" s="14">
        <v>0</v>
      </c>
      <c r="AG155" s="14">
        <v>563442.27</v>
      </c>
      <c r="AH155" s="14">
        <v>0</v>
      </c>
      <c r="AI155" s="14">
        <v>0</v>
      </c>
      <c r="AJ155" s="17">
        <v>2018626.99</v>
      </c>
      <c r="AK155" s="18">
        <v>4578800</v>
      </c>
      <c r="AL155" s="18">
        <v>0</v>
      </c>
      <c r="AM155" s="18">
        <v>448100</v>
      </c>
      <c r="AN155" s="18">
        <v>0</v>
      </c>
      <c r="AO155" s="18">
        <v>0</v>
      </c>
      <c r="AP155" s="18">
        <v>381300</v>
      </c>
      <c r="AQ155" s="6">
        <v>5408200</v>
      </c>
      <c r="AR155" s="15">
        <v>125000</v>
      </c>
      <c r="AS155" s="15">
        <v>236734.77</v>
      </c>
      <c r="AT155" s="15">
        <v>30000</v>
      </c>
      <c r="AU155" s="13">
        <v>391734.77</v>
      </c>
      <c r="AV155" s="18">
        <v>1000</v>
      </c>
      <c r="AW155" s="18">
        <v>2250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/>
      <c r="BS155" s="19">
        <f t="shared" si="2"/>
        <v>955177.04</v>
      </c>
    </row>
    <row r="156" spans="1:71" ht="15.75" customHeight="1">
      <c r="A156" s="3" t="s">
        <v>428</v>
      </c>
      <c r="B156" s="3" t="s">
        <v>429</v>
      </c>
      <c r="C156" s="3" t="s">
        <v>392</v>
      </c>
      <c r="D156" s="5">
        <v>27976300</v>
      </c>
      <c r="E156" s="5">
        <v>87997900</v>
      </c>
      <c r="F156" s="6">
        <v>115974200</v>
      </c>
      <c r="G156" s="7">
        <v>33600</v>
      </c>
      <c r="H156" s="7">
        <v>115940600</v>
      </c>
      <c r="I156" s="8">
        <v>92</v>
      </c>
      <c r="J156" s="6">
        <v>115940692</v>
      </c>
      <c r="K156" s="9">
        <v>5.257000000000001</v>
      </c>
      <c r="L156" s="50">
        <v>92.49</v>
      </c>
      <c r="M156" s="50"/>
      <c r="N156" s="10">
        <v>0</v>
      </c>
      <c r="O156" s="11">
        <v>0</v>
      </c>
      <c r="P156" s="8">
        <v>0</v>
      </c>
      <c r="Q156" s="12">
        <v>9638588</v>
      </c>
      <c r="R156" s="6">
        <v>125579280</v>
      </c>
      <c r="S156" s="13">
        <v>972493.83</v>
      </c>
      <c r="T156" s="13">
        <v>0</v>
      </c>
      <c r="U156" s="13">
        <v>0</v>
      </c>
      <c r="V156" s="14">
        <v>800.89</v>
      </c>
      <c r="W156" s="14">
        <v>0</v>
      </c>
      <c r="X156" s="14">
        <v>971692.94</v>
      </c>
      <c r="Y156" s="15">
        <v>0</v>
      </c>
      <c r="Z156" s="13">
        <v>971692.94</v>
      </c>
      <c r="AA156" s="16">
        <v>62943.82</v>
      </c>
      <c r="AB156" s="16">
        <v>0</v>
      </c>
      <c r="AC156" s="13">
        <v>25099.22</v>
      </c>
      <c r="AD156" s="14">
        <v>2942270</v>
      </c>
      <c r="AE156" s="14">
        <v>0</v>
      </c>
      <c r="AF156" s="14">
        <v>0</v>
      </c>
      <c r="AG156" s="14">
        <v>2092000</v>
      </c>
      <c r="AH156" s="14">
        <v>0</v>
      </c>
      <c r="AI156" s="14">
        <v>0</v>
      </c>
      <c r="AJ156" s="17">
        <v>6094005.98</v>
      </c>
      <c r="AK156" s="18">
        <v>1785400</v>
      </c>
      <c r="AL156" s="18">
        <v>0</v>
      </c>
      <c r="AM156" s="18">
        <v>2497000</v>
      </c>
      <c r="AN156" s="18">
        <v>2357500</v>
      </c>
      <c r="AO156" s="18">
        <v>0</v>
      </c>
      <c r="AP156" s="18">
        <v>1554600</v>
      </c>
      <c r="AQ156" s="6">
        <v>8194500</v>
      </c>
      <c r="AR156" s="15">
        <v>394000</v>
      </c>
      <c r="AS156" s="15">
        <v>687669.68</v>
      </c>
      <c r="AT156" s="15">
        <v>150330.32</v>
      </c>
      <c r="AU156" s="13">
        <v>1232000.0000000002</v>
      </c>
      <c r="AV156" s="18">
        <v>3500</v>
      </c>
      <c r="AW156" s="18">
        <v>13000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33600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33600</v>
      </c>
      <c r="BO156" s="18">
        <v>0</v>
      </c>
      <c r="BP156" s="18">
        <v>45926</v>
      </c>
      <c r="BQ156" s="18">
        <v>0</v>
      </c>
      <c r="BR156" s="18"/>
      <c r="BS156" s="19">
        <f t="shared" si="2"/>
        <v>3324000</v>
      </c>
    </row>
    <row r="157" spans="1:71" ht="15.75" customHeight="1">
      <c r="A157" s="3" t="s">
        <v>430</v>
      </c>
      <c r="B157" s="3" t="s">
        <v>431</v>
      </c>
      <c r="C157" s="3" t="s">
        <v>392</v>
      </c>
      <c r="D157" s="5">
        <v>62477300</v>
      </c>
      <c r="E157" s="5">
        <v>146076300</v>
      </c>
      <c r="F157" s="6">
        <v>208553600</v>
      </c>
      <c r="G157" s="7">
        <v>199100</v>
      </c>
      <c r="H157" s="7">
        <v>208354500</v>
      </c>
      <c r="I157" s="8">
        <v>386403</v>
      </c>
      <c r="J157" s="6">
        <v>208740903</v>
      </c>
      <c r="K157" s="9">
        <v>4.422000000000001</v>
      </c>
      <c r="L157" s="50">
        <v>99.49</v>
      </c>
      <c r="M157" s="50"/>
      <c r="N157" s="10">
        <v>0</v>
      </c>
      <c r="O157" s="11">
        <v>0</v>
      </c>
      <c r="P157" s="8">
        <v>0</v>
      </c>
      <c r="Q157" s="12">
        <v>2137740</v>
      </c>
      <c r="R157" s="6">
        <v>210878643</v>
      </c>
      <c r="S157" s="13">
        <v>1633057.45</v>
      </c>
      <c r="T157" s="13">
        <v>0</v>
      </c>
      <c r="U157" s="13">
        <v>0</v>
      </c>
      <c r="V157" s="14">
        <v>240.57</v>
      </c>
      <c r="W157" s="14">
        <v>0</v>
      </c>
      <c r="X157" s="14">
        <v>1632816.88</v>
      </c>
      <c r="Y157" s="15">
        <v>0</v>
      </c>
      <c r="Z157" s="13">
        <v>1632816.88</v>
      </c>
      <c r="AA157" s="16">
        <v>105770.96</v>
      </c>
      <c r="AB157" s="16">
        <v>0</v>
      </c>
      <c r="AC157" s="13">
        <v>42176.95</v>
      </c>
      <c r="AD157" s="14">
        <v>5105407</v>
      </c>
      <c r="AE157" s="14">
        <v>0</v>
      </c>
      <c r="AF157" s="14">
        <v>0</v>
      </c>
      <c r="AG157" s="14">
        <v>2343000</v>
      </c>
      <c r="AH157" s="14">
        <v>0</v>
      </c>
      <c r="AI157" s="14">
        <v>0</v>
      </c>
      <c r="AJ157" s="17">
        <v>9229171.79</v>
      </c>
      <c r="AK157" s="18">
        <v>5230000</v>
      </c>
      <c r="AL157" s="18">
        <v>0</v>
      </c>
      <c r="AM157" s="18">
        <v>5737900</v>
      </c>
      <c r="AN157" s="18">
        <v>5762100</v>
      </c>
      <c r="AO157" s="18">
        <v>1750600</v>
      </c>
      <c r="AP157" s="18">
        <v>3223900</v>
      </c>
      <c r="AQ157" s="6">
        <v>21704500</v>
      </c>
      <c r="AR157" s="15">
        <v>49500</v>
      </c>
      <c r="AS157" s="15">
        <v>2348500</v>
      </c>
      <c r="AT157" s="15">
        <v>675000</v>
      </c>
      <c r="AU157" s="13">
        <v>3073000</v>
      </c>
      <c r="AV157" s="18">
        <v>7000</v>
      </c>
      <c r="AW157" s="18">
        <v>13000</v>
      </c>
      <c r="AX157" s="18">
        <v>0</v>
      </c>
      <c r="AY157" s="18">
        <v>199100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199100</v>
      </c>
      <c r="BO157" s="18">
        <v>0</v>
      </c>
      <c r="BP157" s="18">
        <v>0</v>
      </c>
      <c r="BQ157" s="18">
        <v>0</v>
      </c>
      <c r="BR157" s="18"/>
      <c r="BS157" s="19">
        <f t="shared" si="2"/>
        <v>5416000</v>
      </c>
    </row>
    <row r="158" spans="1:71" ht="15.75" customHeight="1">
      <c r="A158" s="3" t="s">
        <v>432</v>
      </c>
      <c r="B158" s="3" t="s">
        <v>433</v>
      </c>
      <c r="C158" s="3" t="s">
        <v>392</v>
      </c>
      <c r="D158" s="5">
        <v>164130600</v>
      </c>
      <c r="E158" s="5">
        <v>424861000</v>
      </c>
      <c r="F158" s="6">
        <v>588991600</v>
      </c>
      <c r="G158" s="7">
        <v>1545100</v>
      </c>
      <c r="H158" s="7">
        <v>587446500</v>
      </c>
      <c r="I158" s="8">
        <v>200</v>
      </c>
      <c r="J158" s="6">
        <v>587446700</v>
      </c>
      <c r="K158" s="9">
        <v>4.904</v>
      </c>
      <c r="L158" s="50">
        <v>98.59</v>
      </c>
      <c r="M158" s="50"/>
      <c r="N158" s="10">
        <v>0</v>
      </c>
      <c r="O158" s="11">
        <v>0</v>
      </c>
      <c r="P158" s="8">
        <v>0</v>
      </c>
      <c r="Q158" s="12">
        <v>8930757</v>
      </c>
      <c r="R158" s="6">
        <v>596377457</v>
      </c>
      <c r="S158" s="13">
        <v>4618384.48</v>
      </c>
      <c r="T158" s="13">
        <v>0</v>
      </c>
      <c r="U158" s="13">
        <v>0</v>
      </c>
      <c r="V158" s="14">
        <v>0</v>
      </c>
      <c r="W158" s="14">
        <v>24172.67</v>
      </c>
      <c r="X158" s="14">
        <v>4642557.15</v>
      </c>
      <c r="Y158" s="15">
        <v>0</v>
      </c>
      <c r="Z158" s="13">
        <v>4642557.15</v>
      </c>
      <c r="AA158" s="16">
        <v>300739.08</v>
      </c>
      <c r="AB158" s="16">
        <v>0</v>
      </c>
      <c r="AC158" s="13">
        <v>119904.18</v>
      </c>
      <c r="AD158" s="14">
        <v>13678347</v>
      </c>
      <c r="AE158" s="14">
        <v>0</v>
      </c>
      <c r="AF158" s="14">
        <v>0</v>
      </c>
      <c r="AG158" s="14">
        <v>10066389.32</v>
      </c>
      <c r="AH158" s="14">
        <v>0</v>
      </c>
      <c r="AI158" s="14">
        <v>0</v>
      </c>
      <c r="AJ158" s="17">
        <v>28807936.73</v>
      </c>
      <c r="AK158" s="18">
        <v>38974900</v>
      </c>
      <c r="AL158" s="18">
        <v>0</v>
      </c>
      <c r="AM158" s="18">
        <v>41617800</v>
      </c>
      <c r="AN158" s="18">
        <v>15498100</v>
      </c>
      <c r="AO158" s="18">
        <v>321900</v>
      </c>
      <c r="AP158" s="18">
        <v>36196000</v>
      </c>
      <c r="AQ158" s="6">
        <v>132608700</v>
      </c>
      <c r="AR158" s="15">
        <v>2969000</v>
      </c>
      <c r="AS158" s="15">
        <v>3159588.68</v>
      </c>
      <c r="AT158" s="15">
        <v>600000</v>
      </c>
      <c r="AU158" s="13">
        <v>6728588.68</v>
      </c>
      <c r="AV158" s="18">
        <v>29500</v>
      </c>
      <c r="AW158" s="18">
        <v>52750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1545100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1545100</v>
      </c>
      <c r="BO158" s="18">
        <v>0</v>
      </c>
      <c r="BP158" s="18">
        <v>0</v>
      </c>
      <c r="BQ158" s="18">
        <v>0</v>
      </c>
      <c r="BR158" s="18"/>
      <c r="BS158" s="19">
        <f t="shared" si="2"/>
        <v>16794978</v>
      </c>
    </row>
    <row r="159" spans="1:71" ht="15.75" customHeight="1">
      <c r="A159" s="3" t="s">
        <v>434</v>
      </c>
      <c r="B159" s="3" t="s">
        <v>435</v>
      </c>
      <c r="C159" s="3" t="s">
        <v>392</v>
      </c>
      <c r="D159" s="5">
        <v>82755100</v>
      </c>
      <c r="E159" s="5">
        <v>182329800</v>
      </c>
      <c r="F159" s="6">
        <v>265084900</v>
      </c>
      <c r="G159" s="7">
        <v>100000</v>
      </c>
      <c r="H159" s="7">
        <v>264984900</v>
      </c>
      <c r="I159" s="8">
        <v>0</v>
      </c>
      <c r="J159" s="6">
        <v>264984900</v>
      </c>
      <c r="K159" s="9">
        <v>4.518000000000001</v>
      </c>
      <c r="L159" s="50">
        <v>91.63</v>
      </c>
      <c r="M159" s="50"/>
      <c r="N159" s="10">
        <v>0</v>
      </c>
      <c r="O159" s="11">
        <v>0</v>
      </c>
      <c r="P159" s="8">
        <v>0</v>
      </c>
      <c r="Q159" s="12">
        <v>25034123</v>
      </c>
      <c r="R159" s="6">
        <v>290019023</v>
      </c>
      <c r="S159" s="13">
        <v>2245925.53</v>
      </c>
      <c r="T159" s="13">
        <v>0</v>
      </c>
      <c r="U159" s="13">
        <v>0</v>
      </c>
      <c r="V159" s="14">
        <v>165</v>
      </c>
      <c r="W159" s="14">
        <v>0</v>
      </c>
      <c r="X159" s="14">
        <v>2245760.53</v>
      </c>
      <c r="Y159" s="15">
        <v>0</v>
      </c>
      <c r="Z159" s="13">
        <v>2245760.53</v>
      </c>
      <c r="AA159" s="16">
        <v>145476.46</v>
      </c>
      <c r="AB159" s="16">
        <v>0</v>
      </c>
      <c r="AC159" s="13">
        <v>58009.87</v>
      </c>
      <c r="AD159" s="14">
        <v>4639980</v>
      </c>
      <c r="AE159" s="14">
        <v>1855389</v>
      </c>
      <c r="AF159" s="14">
        <v>0</v>
      </c>
      <c r="AG159" s="14">
        <v>3026621.66</v>
      </c>
      <c r="AH159" s="14">
        <v>0</v>
      </c>
      <c r="AI159" s="14">
        <v>0</v>
      </c>
      <c r="AJ159" s="17">
        <v>11971237.52</v>
      </c>
      <c r="AK159" s="18">
        <v>9444400</v>
      </c>
      <c r="AL159" s="18">
        <v>0</v>
      </c>
      <c r="AM159" s="18">
        <v>10672300</v>
      </c>
      <c r="AN159" s="18">
        <v>8655600</v>
      </c>
      <c r="AO159" s="18">
        <v>0</v>
      </c>
      <c r="AP159" s="18">
        <v>13412400</v>
      </c>
      <c r="AQ159" s="6">
        <v>42184700</v>
      </c>
      <c r="AR159" s="15">
        <v>973000</v>
      </c>
      <c r="AS159" s="15">
        <v>1849570.34</v>
      </c>
      <c r="AT159" s="15">
        <v>140000</v>
      </c>
      <c r="AU159" s="13">
        <v>2962570.34</v>
      </c>
      <c r="AV159" s="18">
        <v>12000</v>
      </c>
      <c r="AW159" s="18">
        <v>25000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100000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100000</v>
      </c>
      <c r="BO159" s="18">
        <v>0</v>
      </c>
      <c r="BP159" s="18">
        <v>0</v>
      </c>
      <c r="BQ159" s="18">
        <v>0</v>
      </c>
      <c r="BR159" s="18"/>
      <c r="BS159" s="19">
        <f t="shared" si="2"/>
        <v>5989192</v>
      </c>
    </row>
    <row r="160" spans="1:71" ht="15.75" customHeight="1">
      <c r="A160" s="3" t="s">
        <v>436</v>
      </c>
      <c r="B160" s="3" t="s">
        <v>437</v>
      </c>
      <c r="C160" s="3" t="s">
        <v>392</v>
      </c>
      <c r="D160" s="5">
        <v>70162700</v>
      </c>
      <c r="E160" s="5">
        <v>170652700</v>
      </c>
      <c r="F160" s="6">
        <v>240815400</v>
      </c>
      <c r="G160" s="7">
        <v>809500</v>
      </c>
      <c r="H160" s="7">
        <v>240005900</v>
      </c>
      <c r="I160" s="8">
        <v>0</v>
      </c>
      <c r="J160" s="6">
        <v>240005900</v>
      </c>
      <c r="K160" s="9">
        <v>4.825</v>
      </c>
      <c r="L160" s="50">
        <v>92.31</v>
      </c>
      <c r="M160" s="50"/>
      <c r="N160" s="10">
        <v>0</v>
      </c>
      <c r="O160" s="11">
        <v>0</v>
      </c>
      <c r="P160" s="8">
        <v>0</v>
      </c>
      <c r="Q160" s="12">
        <v>20647960</v>
      </c>
      <c r="R160" s="6">
        <v>260653860</v>
      </c>
      <c r="S160" s="13">
        <v>2018519.86</v>
      </c>
      <c r="T160" s="13">
        <v>0</v>
      </c>
      <c r="U160" s="13">
        <v>0</v>
      </c>
      <c r="V160" s="14">
        <v>6879.11</v>
      </c>
      <c r="W160" s="14">
        <v>0</v>
      </c>
      <c r="X160" s="14">
        <v>2011640.75</v>
      </c>
      <c r="Y160" s="15">
        <v>0</v>
      </c>
      <c r="Z160" s="13">
        <v>2011640.75</v>
      </c>
      <c r="AA160" s="16">
        <v>130302.19</v>
      </c>
      <c r="AB160" s="16">
        <v>0</v>
      </c>
      <c r="AC160" s="13">
        <v>51963.4</v>
      </c>
      <c r="AD160" s="14">
        <v>5995309</v>
      </c>
      <c r="AE160" s="14">
        <v>0</v>
      </c>
      <c r="AF160" s="14">
        <v>0</v>
      </c>
      <c r="AG160" s="14">
        <v>3390193.08</v>
      </c>
      <c r="AH160" s="14">
        <v>0</v>
      </c>
      <c r="AI160" s="14">
        <v>0</v>
      </c>
      <c r="AJ160" s="17">
        <v>11579408.42</v>
      </c>
      <c r="AK160" s="18">
        <v>12099000</v>
      </c>
      <c r="AL160" s="18">
        <v>3150600</v>
      </c>
      <c r="AM160" s="18">
        <v>6161800</v>
      </c>
      <c r="AN160" s="18">
        <v>9842800</v>
      </c>
      <c r="AO160" s="18">
        <v>0</v>
      </c>
      <c r="AP160" s="18">
        <v>11782400</v>
      </c>
      <c r="AQ160" s="6">
        <v>43036600</v>
      </c>
      <c r="AR160" s="15">
        <v>660000</v>
      </c>
      <c r="AS160" s="15">
        <v>1163700.19</v>
      </c>
      <c r="AT160" s="15">
        <v>210000</v>
      </c>
      <c r="AU160" s="13">
        <v>2033700.19</v>
      </c>
      <c r="AV160" s="18">
        <v>3500</v>
      </c>
      <c r="AW160" s="18">
        <v>12000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623700</v>
      </c>
      <c r="BI160" s="18">
        <v>0</v>
      </c>
      <c r="BJ160" s="18">
        <v>0</v>
      </c>
      <c r="BK160" s="18">
        <v>0</v>
      </c>
      <c r="BL160" s="18">
        <v>0</v>
      </c>
      <c r="BM160" s="18">
        <v>185800</v>
      </c>
      <c r="BN160" s="18">
        <v>809500</v>
      </c>
      <c r="BO160" s="18">
        <v>0</v>
      </c>
      <c r="BP160" s="18">
        <v>78573</v>
      </c>
      <c r="BQ160" s="18">
        <v>0</v>
      </c>
      <c r="BR160" s="18"/>
      <c r="BS160" s="19">
        <f t="shared" si="2"/>
        <v>5423893.27</v>
      </c>
    </row>
    <row r="161" spans="1:71" ht="15.75" customHeight="1">
      <c r="A161" s="3" t="s">
        <v>438</v>
      </c>
      <c r="B161" s="4" t="s">
        <v>439</v>
      </c>
      <c r="C161" s="3" t="s">
        <v>392</v>
      </c>
      <c r="D161" s="5">
        <v>79714300</v>
      </c>
      <c r="E161" s="5">
        <v>198122700</v>
      </c>
      <c r="F161" s="6">
        <v>277837000</v>
      </c>
      <c r="G161" s="7">
        <v>74300</v>
      </c>
      <c r="H161" s="7">
        <v>277762700</v>
      </c>
      <c r="I161" s="8">
        <v>94</v>
      </c>
      <c r="J161" s="6">
        <v>277762794</v>
      </c>
      <c r="K161" s="9">
        <v>4.877000000000001</v>
      </c>
      <c r="L161" s="50">
        <v>93.61</v>
      </c>
      <c r="M161" s="50"/>
      <c r="N161" s="10">
        <v>0</v>
      </c>
      <c r="O161" s="11">
        <v>0</v>
      </c>
      <c r="P161" s="8">
        <v>0</v>
      </c>
      <c r="Q161" s="12">
        <v>19660789</v>
      </c>
      <c r="R161" s="6">
        <v>297423583</v>
      </c>
      <c r="S161" s="13">
        <v>2303266.9</v>
      </c>
      <c r="T161" s="13">
        <v>0</v>
      </c>
      <c r="U161" s="13">
        <v>0</v>
      </c>
      <c r="V161" s="14">
        <v>1044.9</v>
      </c>
      <c r="W161" s="14">
        <v>0</v>
      </c>
      <c r="X161" s="14">
        <v>2302222</v>
      </c>
      <c r="Y161" s="15">
        <v>0</v>
      </c>
      <c r="Z161" s="13">
        <v>2302222</v>
      </c>
      <c r="AA161" s="16">
        <v>149133.31</v>
      </c>
      <c r="AB161" s="16">
        <v>0</v>
      </c>
      <c r="AC161" s="13">
        <v>59467.61</v>
      </c>
      <c r="AD161" s="14">
        <v>6909268</v>
      </c>
      <c r="AE161" s="14">
        <v>0</v>
      </c>
      <c r="AF161" s="14">
        <v>0</v>
      </c>
      <c r="AG161" s="14">
        <v>4125772.42</v>
      </c>
      <c r="AH161" s="14">
        <v>0</v>
      </c>
      <c r="AI161" s="14">
        <v>0</v>
      </c>
      <c r="AJ161" s="17">
        <v>13545863.34</v>
      </c>
      <c r="AK161" s="18">
        <v>4166200</v>
      </c>
      <c r="AL161" s="18">
        <v>0</v>
      </c>
      <c r="AM161" s="18">
        <v>6559800</v>
      </c>
      <c r="AN161" s="18">
        <v>3909900</v>
      </c>
      <c r="AO161" s="18">
        <v>0</v>
      </c>
      <c r="AP161" s="18">
        <v>3309600</v>
      </c>
      <c r="AQ161" s="6">
        <v>17945500</v>
      </c>
      <c r="AR161" s="15">
        <v>750000</v>
      </c>
      <c r="AS161" s="15">
        <v>1538513.97</v>
      </c>
      <c r="AT161" s="15">
        <v>156000</v>
      </c>
      <c r="AU161" s="13">
        <v>2444513.9699999997</v>
      </c>
      <c r="AV161" s="18">
        <v>12500</v>
      </c>
      <c r="AW161" s="18">
        <v>35000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49300</v>
      </c>
      <c r="BH161" s="18">
        <v>25000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74300</v>
      </c>
      <c r="BO161" s="18">
        <v>0</v>
      </c>
      <c r="BP161" s="18">
        <v>0</v>
      </c>
      <c r="BQ161" s="18">
        <v>0</v>
      </c>
      <c r="BR161" s="18"/>
      <c r="BS161" s="19">
        <f t="shared" si="2"/>
        <v>6570286.39</v>
      </c>
    </row>
    <row r="162" spans="1:71" ht="15.75" customHeight="1">
      <c r="A162" s="3" t="s">
        <v>440</v>
      </c>
      <c r="B162" s="3" t="s">
        <v>441</v>
      </c>
      <c r="C162" s="3" t="s">
        <v>392</v>
      </c>
      <c r="D162" s="5">
        <v>79333600</v>
      </c>
      <c r="E162" s="5">
        <v>173558900</v>
      </c>
      <c r="F162" s="6">
        <v>252892500</v>
      </c>
      <c r="G162" s="7">
        <v>93000</v>
      </c>
      <c r="H162" s="7">
        <v>252799500</v>
      </c>
      <c r="I162" s="8">
        <v>0</v>
      </c>
      <c r="J162" s="6">
        <v>252799500</v>
      </c>
      <c r="K162" s="9">
        <v>4.74</v>
      </c>
      <c r="L162" s="50">
        <v>88.51</v>
      </c>
      <c r="M162" s="50"/>
      <c r="N162" s="10">
        <v>0</v>
      </c>
      <c r="O162" s="11">
        <v>0</v>
      </c>
      <c r="P162" s="8">
        <v>0</v>
      </c>
      <c r="Q162" s="12">
        <v>33461108</v>
      </c>
      <c r="R162" s="6">
        <v>286260608</v>
      </c>
      <c r="S162" s="13">
        <v>2216820.13</v>
      </c>
      <c r="T162" s="13">
        <v>0</v>
      </c>
      <c r="U162" s="13">
        <v>0</v>
      </c>
      <c r="V162" s="14">
        <v>957.9</v>
      </c>
      <c r="W162" s="14">
        <v>0</v>
      </c>
      <c r="X162" s="14">
        <v>2215862.23</v>
      </c>
      <c r="Y162" s="15">
        <v>0</v>
      </c>
      <c r="Z162" s="13">
        <v>2215862.23</v>
      </c>
      <c r="AA162" s="16">
        <v>143538.58</v>
      </c>
      <c r="AB162" s="16">
        <v>0</v>
      </c>
      <c r="AC162" s="13">
        <v>57237.17</v>
      </c>
      <c r="AD162" s="14">
        <v>5603738</v>
      </c>
      <c r="AE162" s="14">
        <v>0</v>
      </c>
      <c r="AF162" s="14">
        <v>0</v>
      </c>
      <c r="AG162" s="14">
        <v>3962280</v>
      </c>
      <c r="AH162" s="14">
        <v>0</v>
      </c>
      <c r="AI162" s="14">
        <v>0</v>
      </c>
      <c r="AJ162" s="17">
        <v>11982655.98</v>
      </c>
      <c r="AK162" s="18">
        <v>6711100</v>
      </c>
      <c r="AL162" s="18">
        <v>0</v>
      </c>
      <c r="AM162" s="18">
        <v>7019200</v>
      </c>
      <c r="AN162" s="18">
        <v>7502900</v>
      </c>
      <c r="AO162" s="18">
        <v>0</v>
      </c>
      <c r="AP162" s="18">
        <v>2936400</v>
      </c>
      <c r="AQ162" s="6">
        <v>24169600</v>
      </c>
      <c r="AR162" s="15">
        <v>590000</v>
      </c>
      <c r="AS162" s="15">
        <v>1444720</v>
      </c>
      <c r="AT162" s="15">
        <v>195000</v>
      </c>
      <c r="AU162" s="13">
        <v>2229720</v>
      </c>
      <c r="AV162" s="18">
        <v>6000</v>
      </c>
      <c r="AW162" s="18">
        <v>23750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23100</v>
      </c>
      <c r="BI162" s="18">
        <v>0</v>
      </c>
      <c r="BJ162" s="18">
        <v>0</v>
      </c>
      <c r="BK162" s="18">
        <v>0</v>
      </c>
      <c r="BL162" s="18">
        <v>0</v>
      </c>
      <c r="BM162" s="18">
        <v>69900</v>
      </c>
      <c r="BN162" s="18">
        <v>93000</v>
      </c>
      <c r="BO162" s="18">
        <v>0</v>
      </c>
      <c r="BP162" s="18">
        <v>0</v>
      </c>
      <c r="BQ162" s="18">
        <v>0</v>
      </c>
      <c r="BR162" s="18"/>
      <c r="BS162" s="19">
        <f t="shared" si="2"/>
        <v>6192000</v>
      </c>
    </row>
    <row r="163" spans="1:71" ht="15.75" customHeight="1">
      <c r="A163" s="3" t="s">
        <v>442</v>
      </c>
      <c r="B163" s="3" t="s">
        <v>443</v>
      </c>
      <c r="C163" s="3" t="s">
        <v>392</v>
      </c>
      <c r="D163" s="5">
        <v>661842900</v>
      </c>
      <c r="E163" s="5">
        <v>1697917700</v>
      </c>
      <c r="F163" s="6">
        <v>2359760600</v>
      </c>
      <c r="G163" s="7">
        <v>7685100</v>
      </c>
      <c r="H163" s="7">
        <v>2352075500</v>
      </c>
      <c r="I163" s="8">
        <v>5253491</v>
      </c>
      <c r="J163" s="6">
        <v>2357328991</v>
      </c>
      <c r="K163" s="9">
        <v>3.771</v>
      </c>
      <c r="L163" s="50">
        <v>91.55</v>
      </c>
      <c r="M163" s="50"/>
      <c r="N163" s="10">
        <v>0</v>
      </c>
      <c r="O163" s="11">
        <v>0</v>
      </c>
      <c r="P163" s="8">
        <v>0</v>
      </c>
      <c r="Q163" s="12">
        <v>250190756</v>
      </c>
      <c r="R163" s="6">
        <v>2607519747</v>
      </c>
      <c r="S163" s="13">
        <v>20192796.67</v>
      </c>
      <c r="T163" s="13">
        <v>0</v>
      </c>
      <c r="U163" s="13">
        <v>0</v>
      </c>
      <c r="V163" s="14">
        <v>19910.03</v>
      </c>
      <c r="W163" s="14">
        <v>0</v>
      </c>
      <c r="X163" s="14">
        <v>20172886.64</v>
      </c>
      <c r="Y163" s="15">
        <v>0</v>
      </c>
      <c r="Z163" s="13">
        <v>20172886.64</v>
      </c>
      <c r="AA163" s="16">
        <v>0</v>
      </c>
      <c r="AB163" s="16">
        <v>0</v>
      </c>
      <c r="AC163" s="13">
        <v>521085.06</v>
      </c>
      <c r="AD163" s="14">
        <v>43845082</v>
      </c>
      <c r="AE163" s="14">
        <v>0</v>
      </c>
      <c r="AF163" s="14">
        <v>0</v>
      </c>
      <c r="AG163" s="14">
        <v>23478955.52</v>
      </c>
      <c r="AH163" s="14">
        <v>0</v>
      </c>
      <c r="AI163" s="14">
        <v>856344.48</v>
      </c>
      <c r="AJ163" s="17">
        <v>88874353.7</v>
      </c>
      <c r="AK163" s="18">
        <v>153994200</v>
      </c>
      <c r="AL163" s="18">
        <v>13853800</v>
      </c>
      <c r="AM163" s="18">
        <v>103393900</v>
      </c>
      <c r="AN163" s="18">
        <v>90884200</v>
      </c>
      <c r="AO163" s="18">
        <v>10239500</v>
      </c>
      <c r="AP163" s="18">
        <v>89243000</v>
      </c>
      <c r="AQ163" s="6">
        <v>461608600</v>
      </c>
      <c r="AR163" s="15">
        <v>2500000</v>
      </c>
      <c r="AS163" s="15">
        <v>13227500</v>
      </c>
      <c r="AT163" s="15">
        <v>1750000</v>
      </c>
      <c r="AU163" s="13">
        <v>17477500</v>
      </c>
      <c r="AV163" s="18">
        <v>97000</v>
      </c>
      <c r="AW163" s="18">
        <v>139250</v>
      </c>
      <c r="AX163" s="18">
        <v>0</v>
      </c>
      <c r="AY163" s="18">
        <v>840000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4803500</v>
      </c>
      <c r="BI163" s="18">
        <v>0</v>
      </c>
      <c r="BJ163" s="18">
        <v>0</v>
      </c>
      <c r="BK163" s="18">
        <v>0</v>
      </c>
      <c r="BL163" s="18">
        <v>0</v>
      </c>
      <c r="BM163" s="18">
        <v>2041600</v>
      </c>
      <c r="BN163" s="18">
        <v>7685100</v>
      </c>
      <c r="BO163" s="18">
        <v>0</v>
      </c>
      <c r="BP163" s="18">
        <v>0</v>
      </c>
      <c r="BQ163" s="18">
        <v>0</v>
      </c>
      <c r="BR163" s="18"/>
      <c r="BS163" s="19">
        <f t="shared" si="2"/>
        <v>40956455.519999996</v>
      </c>
    </row>
    <row r="164" spans="1:71" ht="15.75" customHeight="1">
      <c r="A164" s="3" t="s">
        <v>444</v>
      </c>
      <c r="B164" s="3" t="s">
        <v>445</v>
      </c>
      <c r="C164" s="3" t="s">
        <v>392</v>
      </c>
      <c r="D164" s="5">
        <v>94124400</v>
      </c>
      <c r="E164" s="5">
        <v>331295400</v>
      </c>
      <c r="F164" s="6">
        <v>425419800</v>
      </c>
      <c r="G164" s="7">
        <v>2685000</v>
      </c>
      <c r="H164" s="7">
        <v>422734800</v>
      </c>
      <c r="I164" s="8">
        <v>468369</v>
      </c>
      <c r="J164" s="6">
        <v>423203169</v>
      </c>
      <c r="K164" s="9">
        <v>5.102</v>
      </c>
      <c r="L164" s="50">
        <v>90.35</v>
      </c>
      <c r="M164" s="50"/>
      <c r="N164" s="10">
        <v>0</v>
      </c>
      <c r="O164" s="11">
        <v>0</v>
      </c>
      <c r="P164" s="8">
        <v>0</v>
      </c>
      <c r="Q164" s="12">
        <v>45825242</v>
      </c>
      <c r="R164" s="6">
        <v>469028411</v>
      </c>
      <c r="S164" s="13">
        <v>3632185.47</v>
      </c>
      <c r="T164" s="13">
        <v>0</v>
      </c>
      <c r="U164" s="13">
        <v>0</v>
      </c>
      <c r="V164" s="14">
        <v>5212.3</v>
      </c>
      <c r="W164" s="14">
        <v>0</v>
      </c>
      <c r="X164" s="14">
        <v>3626973.1700000004</v>
      </c>
      <c r="Y164" s="15">
        <v>0</v>
      </c>
      <c r="Z164" s="13">
        <v>3626973.1700000004</v>
      </c>
      <c r="AA164" s="16">
        <v>234942.75</v>
      </c>
      <c r="AB164" s="16">
        <v>0</v>
      </c>
      <c r="AC164" s="13">
        <v>93688.48</v>
      </c>
      <c r="AD164" s="14">
        <v>12173424</v>
      </c>
      <c r="AE164" s="14">
        <v>0</v>
      </c>
      <c r="AF164" s="14">
        <v>0</v>
      </c>
      <c r="AG164" s="14">
        <v>5459026.13</v>
      </c>
      <c r="AH164" s="14">
        <v>0</v>
      </c>
      <c r="AI164" s="14">
        <v>0</v>
      </c>
      <c r="AJ164" s="17">
        <v>21588054.53</v>
      </c>
      <c r="AK164" s="18">
        <v>52904200</v>
      </c>
      <c r="AL164" s="18">
        <v>0</v>
      </c>
      <c r="AM164" s="18">
        <v>17788800</v>
      </c>
      <c r="AN164" s="18">
        <v>12929200</v>
      </c>
      <c r="AO164" s="18">
        <v>0</v>
      </c>
      <c r="AP164" s="18">
        <v>39155000</v>
      </c>
      <c r="AQ164" s="6">
        <v>122777200</v>
      </c>
      <c r="AR164" s="15">
        <v>1485000</v>
      </c>
      <c r="AS164" s="15">
        <v>2745432.93</v>
      </c>
      <c r="AT164" s="15">
        <v>450000</v>
      </c>
      <c r="AU164" s="13">
        <v>4680432.93</v>
      </c>
      <c r="AV164" s="18">
        <v>18500</v>
      </c>
      <c r="AW164" s="18">
        <v>44750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2685000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2685000</v>
      </c>
      <c r="BO164" s="18">
        <v>0</v>
      </c>
      <c r="BP164" s="18">
        <v>0</v>
      </c>
      <c r="BQ164" s="18">
        <v>0</v>
      </c>
      <c r="BR164" s="18"/>
      <c r="BS164" s="19">
        <f t="shared" si="2"/>
        <v>10139459.059999999</v>
      </c>
    </row>
    <row r="165" spans="1:71" ht="15.75" customHeight="1">
      <c r="A165" s="3" t="s">
        <v>446</v>
      </c>
      <c r="B165" s="3" t="s">
        <v>447</v>
      </c>
      <c r="C165" s="3" t="s">
        <v>392</v>
      </c>
      <c r="D165" s="5">
        <v>19684900</v>
      </c>
      <c r="E165" s="5">
        <v>24315100</v>
      </c>
      <c r="F165" s="6">
        <v>44000000</v>
      </c>
      <c r="G165" s="7">
        <v>0</v>
      </c>
      <c r="H165" s="7">
        <v>44000000</v>
      </c>
      <c r="I165" s="8">
        <v>0</v>
      </c>
      <c r="J165" s="6">
        <v>44000000</v>
      </c>
      <c r="K165" s="9">
        <v>2.161</v>
      </c>
      <c r="L165" s="50">
        <v>99.99</v>
      </c>
      <c r="M165" s="50"/>
      <c r="N165" s="10">
        <v>0</v>
      </c>
      <c r="O165" s="11">
        <v>0</v>
      </c>
      <c r="P165" s="8">
        <v>0</v>
      </c>
      <c r="Q165" s="12">
        <v>48856</v>
      </c>
      <c r="R165" s="6">
        <v>44048856</v>
      </c>
      <c r="S165" s="13">
        <v>341117.11</v>
      </c>
      <c r="T165" s="13">
        <v>0</v>
      </c>
      <c r="U165" s="13">
        <v>0</v>
      </c>
      <c r="V165" s="14">
        <v>0</v>
      </c>
      <c r="W165" s="14">
        <v>0</v>
      </c>
      <c r="X165" s="14">
        <v>341117.11</v>
      </c>
      <c r="Y165" s="15">
        <v>0</v>
      </c>
      <c r="Z165" s="13">
        <v>341117.11</v>
      </c>
      <c r="AA165" s="16">
        <v>22096.99</v>
      </c>
      <c r="AB165" s="16">
        <v>0</v>
      </c>
      <c r="AC165" s="13">
        <v>8811.33</v>
      </c>
      <c r="AD165" s="14">
        <v>0</v>
      </c>
      <c r="AE165" s="14">
        <v>0</v>
      </c>
      <c r="AF165" s="14">
        <v>0</v>
      </c>
      <c r="AG165" s="14">
        <v>578800</v>
      </c>
      <c r="AH165" s="14">
        <v>0</v>
      </c>
      <c r="AI165" s="14">
        <v>0</v>
      </c>
      <c r="AJ165" s="17">
        <v>950825.4299999999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111400</v>
      </c>
      <c r="AQ165" s="6">
        <v>111400</v>
      </c>
      <c r="AR165" s="15">
        <v>9495.7</v>
      </c>
      <c r="AS165" s="15">
        <v>6704.3</v>
      </c>
      <c r="AT165" s="15">
        <v>0</v>
      </c>
      <c r="AU165" s="13">
        <v>16200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/>
      <c r="BS165" s="19">
        <f t="shared" si="2"/>
        <v>595000</v>
      </c>
    </row>
    <row r="166" spans="1:71" ht="15.75" customHeight="1">
      <c r="A166" s="3" t="s">
        <v>448</v>
      </c>
      <c r="B166" s="3" t="s">
        <v>449</v>
      </c>
      <c r="C166" s="3" t="s">
        <v>392</v>
      </c>
      <c r="D166" s="5">
        <v>153767200</v>
      </c>
      <c r="E166" s="5">
        <v>349548500</v>
      </c>
      <c r="F166" s="6">
        <v>503315700</v>
      </c>
      <c r="G166" s="7">
        <v>1000000</v>
      </c>
      <c r="H166" s="7">
        <v>502315700</v>
      </c>
      <c r="I166" s="8">
        <v>1137434</v>
      </c>
      <c r="J166" s="6">
        <v>503453134</v>
      </c>
      <c r="K166" s="9">
        <v>4.13</v>
      </c>
      <c r="L166" s="50">
        <v>91.12</v>
      </c>
      <c r="M166" s="50"/>
      <c r="N166" s="10">
        <v>0</v>
      </c>
      <c r="O166" s="11">
        <v>0</v>
      </c>
      <c r="P166" s="8">
        <v>0</v>
      </c>
      <c r="Q166" s="12">
        <v>50761154</v>
      </c>
      <c r="R166" s="6">
        <v>554214288</v>
      </c>
      <c r="S166" s="13">
        <v>4291870.25</v>
      </c>
      <c r="T166" s="13">
        <v>0</v>
      </c>
      <c r="U166" s="13">
        <v>0</v>
      </c>
      <c r="V166" s="14">
        <v>1633</v>
      </c>
      <c r="W166" s="14">
        <v>0</v>
      </c>
      <c r="X166" s="14">
        <v>4290237.25</v>
      </c>
      <c r="Y166" s="15">
        <v>0</v>
      </c>
      <c r="Z166" s="13">
        <v>4290237.25</v>
      </c>
      <c r="AA166" s="16">
        <v>0</v>
      </c>
      <c r="AB166" s="16">
        <v>0</v>
      </c>
      <c r="AC166" s="13">
        <v>110820.96</v>
      </c>
      <c r="AD166" s="14">
        <v>7541121</v>
      </c>
      <c r="AE166" s="14">
        <v>3065160</v>
      </c>
      <c r="AF166" s="14">
        <v>0</v>
      </c>
      <c r="AG166" s="14">
        <v>5599531.74</v>
      </c>
      <c r="AH166" s="14">
        <v>0</v>
      </c>
      <c r="AI166" s="14">
        <v>183703.02</v>
      </c>
      <c r="AJ166" s="17">
        <v>20790573.970000003</v>
      </c>
      <c r="AK166" s="18">
        <v>41297200</v>
      </c>
      <c r="AL166" s="18">
        <v>0</v>
      </c>
      <c r="AM166" s="18">
        <v>18660100</v>
      </c>
      <c r="AN166" s="18">
        <v>8732600</v>
      </c>
      <c r="AO166" s="18">
        <v>0</v>
      </c>
      <c r="AP166" s="18">
        <v>6988400</v>
      </c>
      <c r="AQ166" s="6">
        <v>75678300</v>
      </c>
      <c r="AR166" s="15">
        <v>875000</v>
      </c>
      <c r="AS166" s="15">
        <v>2451606.3</v>
      </c>
      <c r="AT166" s="15">
        <v>390000</v>
      </c>
      <c r="AU166" s="13">
        <v>3716606.3</v>
      </c>
      <c r="AV166" s="18">
        <v>25250</v>
      </c>
      <c r="AW166" s="18">
        <v>58250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1000000</v>
      </c>
      <c r="BN166" s="18">
        <v>1000000</v>
      </c>
      <c r="BO166" s="18">
        <v>0</v>
      </c>
      <c r="BP166" s="18">
        <v>0</v>
      </c>
      <c r="BQ166" s="18">
        <v>0</v>
      </c>
      <c r="BR166" s="18"/>
      <c r="BS166" s="19">
        <f t="shared" si="2"/>
        <v>9316138.04</v>
      </c>
    </row>
    <row r="167" spans="1:71" ht="15.75" customHeight="1">
      <c r="A167" s="3" t="s">
        <v>450</v>
      </c>
      <c r="B167" s="3" t="s">
        <v>451</v>
      </c>
      <c r="C167" s="3" t="s">
        <v>392</v>
      </c>
      <c r="D167" s="5">
        <v>98179500</v>
      </c>
      <c r="E167" s="5">
        <v>239904400</v>
      </c>
      <c r="F167" s="6">
        <v>338083900</v>
      </c>
      <c r="G167" s="7">
        <v>249900</v>
      </c>
      <c r="H167" s="7">
        <v>337834000</v>
      </c>
      <c r="I167" s="8">
        <v>0</v>
      </c>
      <c r="J167" s="6">
        <v>337834000</v>
      </c>
      <c r="K167" s="9">
        <v>4.389</v>
      </c>
      <c r="L167" s="50">
        <v>86.06</v>
      </c>
      <c r="M167" s="50"/>
      <c r="N167" s="10">
        <v>0</v>
      </c>
      <c r="O167" s="11">
        <v>0</v>
      </c>
      <c r="P167" s="8">
        <v>0</v>
      </c>
      <c r="Q167" s="12">
        <v>56134628</v>
      </c>
      <c r="R167" s="6">
        <v>393968628</v>
      </c>
      <c r="S167" s="13">
        <v>3050917.8</v>
      </c>
      <c r="T167" s="13">
        <v>0</v>
      </c>
      <c r="U167" s="13">
        <v>0</v>
      </c>
      <c r="V167" s="14">
        <v>197.63</v>
      </c>
      <c r="W167" s="14">
        <v>0</v>
      </c>
      <c r="X167" s="14">
        <v>3050720.17</v>
      </c>
      <c r="Y167" s="15">
        <v>0</v>
      </c>
      <c r="Z167" s="13">
        <v>3050720.17</v>
      </c>
      <c r="AA167" s="16">
        <v>197620.25</v>
      </c>
      <c r="AB167" s="16">
        <v>0</v>
      </c>
      <c r="AC167" s="13">
        <v>78802.63</v>
      </c>
      <c r="AD167" s="14">
        <v>5017531</v>
      </c>
      <c r="AE167" s="14">
        <v>2665781</v>
      </c>
      <c r="AF167" s="14">
        <v>0</v>
      </c>
      <c r="AG167" s="14">
        <v>3814994.62</v>
      </c>
      <c r="AH167" s="14">
        <v>0</v>
      </c>
      <c r="AI167" s="14">
        <v>0</v>
      </c>
      <c r="AJ167" s="17">
        <v>14825449.670000002</v>
      </c>
      <c r="AK167" s="18">
        <v>15869900</v>
      </c>
      <c r="AL167" s="18">
        <v>0</v>
      </c>
      <c r="AM167" s="18">
        <v>5008900</v>
      </c>
      <c r="AN167" s="18">
        <v>2919100</v>
      </c>
      <c r="AO167" s="18">
        <v>0</v>
      </c>
      <c r="AP167" s="18">
        <v>15386400</v>
      </c>
      <c r="AQ167" s="6">
        <v>39184300</v>
      </c>
      <c r="AR167" s="15">
        <v>465000</v>
      </c>
      <c r="AS167" s="15">
        <v>2908104.99</v>
      </c>
      <c r="AT167" s="15">
        <v>270000</v>
      </c>
      <c r="AU167" s="13">
        <v>3643104.99</v>
      </c>
      <c r="AV167" s="18">
        <v>14000</v>
      </c>
      <c r="AW167" s="18">
        <v>26250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40700</v>
      </c>
      <c r="BH167" s="18">
        <v>209200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249900</v>
      </c>
      <c r="BO167" s="18">
        <v>0</v>
      </c>
      <c r="BP167" s="18">
        <v>0</v>
      </c>
      <c r="BQ167" s="18">
        <v>0</v>
      </c>
      <c r="BR167" s="18"/>
      <c r="BS167" s="19">
        <f t="shared" si="2"/>
        <v>7458099.61</v>
      </c>
    </row>
    <row r="168" spans="1:71" ht="15.75" customHeight="1">
      <c r="A168" s="3" t="s">
        <v>452</v>
      </c>
      <c r="B168" s="3" t="s">
        <v>453</v>
      </c>
      <c r="C168" s="3" t="s">
        <v>392</v>
      </c>
      <c r="D168" s="5">
        <v>112220800</v>
      </c>
      <c r="E168" s="5">
        <v>297412300</v>
      </c>
      <c r="F168" s="6">
        <v>409633100</v>
      </c>
      <c r="G168" s="7">
        <v>175300</v>
      </c>
      <c r="H168" s="7">
        <v>409457800</v>
      </c>
      <c r="I168" s="8">
        <v>91</v>
      </c>
      <c r="J168" s="6">
        <v>409457891</v>
      </c>
      <c r="K168" s="9">
        <v>4.506</v>
      </c>
      <c r="L168" s="50">
        <v>91.22</v>
      </c>
      <c r="M168" s="50"/>
      <c r="N168" s="10">
        <v>0</v>
      </c>
      <c r="O168" s="11">
        <v>0</v>
      </c>
      <c r="P168" s="8">
        <v>0</v>
      </c>
      <c r="Q168" s="12">
        <v>40871406</v>
      </c>
      <c r="R168" s="6">
        <v>450329297</v>
      </c>
      <c r="S168" s="13">
        <v>3487378.36</v>
      </c>
      <c r="T168" s="13">
        <v>0</v>
      </c>
      <c r="U168" s="13">
        <v>0</v>
      </c>
      <c r="V168" s="14">
        <v>4218.06</v>
      </c>
      <c r="W168" s="14">
        <v>0</v>
      </c>
      <c r="X168" s="14">
        <v>3483160.3</v>
      </c>
      <c r="Y168" s="15">
        <v>0</v>
      </c>
      <c r="Z168" s="13">
        <v>3483160.3</v>
      </c>
      <c r="AA168" s="16">
        <v>0</v>
      </c>
      <c r="AB168" s="16">
        <v>0</v>
      </c>
      <c r="AC168" s="13">
        <v>89972.24</v>
      </c>
      <c r="AD168" s="14">
        <v>7899544</v>
      </c>
      <c r="AE168" s="14">
        <v>2714629</v>
      </c>
      <c r="AF168" s="14">
        <v>0</v>
      </c>
      <c r="AG168" s="14">
        <v>4053853.96</v>
      </c>
      <c r="AH168" s="14">
        <v>57247.36</v>
      </c>
      <c r="AI168" s="14">
        <v>149709.52</v>
      </c>
      <c r="AJ168" s="17">
        <v>18448116.38</v>
      </c>
      <c r="AK168" s="18">
        <v>82411800</v>
      </c>
      <c r="AL168" s="18">
        <v>0</v>
      </c>
      <c r="AM168" s="18">
        <v>18245800</v>
      </c>
      <c r="AN168" s="18">
        <v>56471100</v>
      </c>
      <c r="AO168" s="18">
        <v>0</v>
      </c>
      <c r="AP168" s="18">
        <v>4349200</v>
      </c>
      <c r="AQ168" s="6">
        <v>161477900</v>
      </c>
      <c r="AR168" s="15">
        <v>782000</v>
      </c>
      <c r="AS168" s="15">
        <v>1775366.84</v>
      </c>
      <c r="AT168" s="15">
        <v>250000</v>
      </c>
      <c r="AU168" s="13">
        <v>2807366.84</v>
      </c>
      <c r="AV168" s="18">
        <v>10500</v>
      </c>
      <c r="AW168" s="18">
        <v>48750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129600</v>
      </c>
      <c r="BH168" s="18">
        <v>45700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175300</v>
      </c>
      <c r="BO168" s="18">
        <v>0</v>
      </c>
      <c r="BP168" s="18">
        <v>0</v>
      </c>
      <c r="BQ168" s="18">
        <v>0</v>
      </c>
      <c r="BR168" s="18"/>
      <c r="BS168" s="19">
        <f t="shared" si="2"/>
        <v>6861220.8</v>
      </c>
    </row>
    <row r="169" spans="1:71" ht="15.75" customHeight="1">
      <c r="A169" s="3" t="s">
        <v>454</v>
      </c>
      <c r="B169" s="3" t="s">
        <v>455</v>
      </c>
      <c r="C169" s="3" t="s">
        <v>392</v>
      </c>
      <c r="D169" s="5">
        <v>9138000</v>
      </c>
      <c r="E169" s="5">
        <v>8027200</v>
      </c>
      <c r="F169" s="6">
        <v>17165200</v>
      </c>
      <c r="G169" s="7">
        <v>0</v>
      </c>
      <c r="H169" s="7">
        <v>17165200</v>
      </c>
      <c r="I169" s="8">
        <v>1096</v>
      </c>
      <c r="J169" s="6">
        <v>17166296</v>
      </c>
      <c r="K169" s="9">
        <v>1.7859999999999998</v>
      </c>
      <c r="L169" s="50">
        <v>100.21</v>
      </c>
      <c r="M169" s="50"/>
      <c r="N169" s="10">
        <v>0</v>
      </c>
      <c r="O169" s="11">
        <v>0</v>
      </c>
      <c r="P169" s="8">
        <v>0</v>
      </c>
      <c r="Q169" s="12">
        <v>95070</v>
      </c>
      <c r="R169" s="6">
        <v>17261366</v>
      </c>
      <c r="S169" s="13">
        <v>133673.1</v>
      </c>
      <c r="T169" s="13">
        <v>0</v>
      </c>
      <c r="U169" s="13">
        <v>0</v>
      </c>
      <c r="V169" s="14">
        <v>0</v>
      </c>
      <c r="W169" s="14">
        <v>0</v>
      </c>
      <c r="X169" s="14">
        <v>133673.1</v>
      </c>
      <c r="Y169" s="15">
        <v>0</v>
      </c>
      <c r="Z169" s="13">
        <v>133673.1</v>
      </c>
      <c r="AA169" s="16">
        <v>8659.12</v>
      </c>
      <c r="AB169" s="16">
        <v>0</v>
      </c>
      <c r="AC169" s="13">
        <v>3452.88</v>
      </c>
      <c r="AD169" s="14">
        <v>0</v>
      </c>
      <c r="AE169" s="14">
        <v>29199</v>
      </c>
      <c r="AF169" s="14">
        <v>0</v>
      </c>
      <c r="AG169" s="14">
        <v>131563</v>
      </c>
      <c r="AH169" s="14">
        <v>0</v>
      </c>
      <c r="AI169" s="14">
        <v>0</v>
      </c>
      <c r="AJ169" s="17">
        <v>306547.1</v>
      </c>
      <c r="AK169" s="18">
        <v>0</v>
      </c>
      <c r="AL169" s="18">
        <v>0</v>
      </c>
      <c r="AM169" s="18">
        <v>312500</v>
      </c>
      <c r="AN169" s="18">
        <v>0</v>
      </c>
      <c r="AO169" s="18">
        <v>0</v>
      </c>
      <c r="AP169" s="18">
        <v>0</v>
      </c>
      <c r="AQ169" s="6">
        <v>312500</v>
      </c>
      <c r="AR169" s="15">
        <v>22000</v>
      </c>
      <c r="AS169" s="15">
        <v>2585</v>
      </c>
      <c r="AT169" s="15">
        <v>0</v>
      </c>
      <c r="AU169" s="13">
        <v>24585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18"/>
      <c r="BS169" s="19">
        <f t="shared" si="2"/>
        <v>156148</v>
      </c>
    </row>
    <row r="170" spans="1:71" ht="15.75" customHeight="1">
      <c r="A170" s="3" t="s">
        <v>456</v>
      </c>
      <c r="B170" s="3" t="s">
        <v>457</v>
      </c>
      <c r="C170" s="3" t="s">
        <v>392</v>
      </c>
      <c r="D170" s="5">
        <v>1010218509</v>
      </c>
      <c r="E170" s="5">
        <v>2169927302</v>
      </c>
      <c r="F170" s="6">
        <v>3180145811</v>
      </c>
      <c r="G170" s="7">
        <v>854700</v>
      </c>
      <c r="H170" s="7">
        <v>3179291111</v>
      </c>
      <c r="I170" s="8">
        <v>7619108</v>
      </c>
      <c r="J170" s="6">
        <v>3186910219</v>
      </c>
      <c r="K170" s="9">
        <v>4.112</v>
      </c>
      <c r="L170" s="50">
        <v>88.04</v>
      </c>
      <c r="M170" s="50"/>
      <c r="N170" s="10">
        <v>0</v>
      </c>
      <c r="O170" s="11">
        <v>0</v>
      </c>
      <c r="P170" s="8">
        <v>0</v>
      </c>
      <c r="Q170" s="12">
        <v>436268335</v>
      </c>
      <c r="R170" s="6">
        <v>3623178554</v>
      </c>
      <c r="S170" s="13">
        <v>28058122.26</v>
      </c>
      <c r="T170" s="13">
        <v>0</v>
      </c>
      <c r="U170" s="13">
        <v>0</v>
      </c>
      <c r="V170" s="14">
        <v>35972.7</v>
      </c>
      <c r="W170" s="14">
        <v>0</v>
      </c>
      <c r="X170" s="14">
        <v>28022149.560000002</v>
      </c>
      <c r="Y170" s="15">
        <v>0</v>
      </c>
      <c r="Z170" s="13">
        <v>28022149.560000002</v>
      </c>
      <c r="AA170" s="16">
        <v>1815183.17</v>
      </c>
      <c r="AB170" s="16">
        <v>0</v>
      </c>
      <c r="AC170" s="13">
        <v>723829.08</v>
      </c>
      <c r="AD170" s="14">
        <v>48952550</v>
      </c>
      <c r="AE170" s="14">
        <v>21553507</v>
      </c>
      <c r="AF170" s="14">
        <v>0</v>
      </c>
      <c r="AG170" s="14">
        <v>29327000</v>
      </c>
      <c r="AH170" s="14">
        <v>637300</v>
      </c>
      <c r="AI170" s="14">
        <v>0</v>
      </c>
      <c r="AJ170" s="17">
        <v>131031518.81</v>
      </c>
      <c r="AK170" s="18">
        <v>108537300</v>
      </c>
      <c r="AL170" s="18">
        <v>7388000</v>
      </c>
      <c r="AM170" s="18">
        <v>42666000</v>
      </c>
      <c r="AN170" s="18">
        <v>75125300</v>
      </c>
      <c r="AO170" s="18">
        <v>80400</v>
      </c>
      <c r="AP170" s="18">
        <v>226009200</v>
      </c>
      <c r="AQ170" s="6">
        <v>459806200</v>
      </c>
      <c r="AR170" s="15">
        <v>3844000</v>
      </c>
      <c r="AS170" s="15">
        <v>9265569.67</v>
      </c>
      <c r="AT170" s="15">
        <v>1115430.33</v>
      </c>
      <c r="AU170" s="13">
        <v>14225000</v>
      </c>
      <c r="AV170" s="18">
        <v>15250</v>
      </c>
      <c r="AW170" s="18">
        <v>86500</v>
      </c>
      <c r="AX170" s="18">
        <v>0</v>
      </c>
      <c r="AY170" s="18">
        <v>32100</v>
      </c>
      <c r="AZ170" s="18">
        <v>0</v>
      </c>
      <c r="BA170" s="18">
        <v>0</v>
      </c>
      <c r="BB170" s="18">
        <v>822600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854700</v>
      </c>
      <c r="BO170" s="18">
        <v>0</v>
      </c>
      <c r="BP170" s="18">
        <v>0</v>
      </c>
      <c r="BQ170" s="18">
        <v>0</v>
      </c>
      <c r="BR170" s="18"/>
      <c r="BS170" s="19">
        <f t="shared" si="2"/>
        <v>43552000</v>
      </c>
    </row>
    <row r="171" spans="1:71" ht="15.75" customHeight="1">
      <c r="A171" s="3" t="s">
        <v>458</v>
      </c>
      <c r="B171" s="3" t="s">
        <v>459</v>
      </c>
      <c r="C171" s="3" t="s">
        <v>392</v>
      </c>
      <c r="D171" s="5">
        <v>198268600</v>
      </c>
      <c r="E171" s="5">
        <v>509449200</v>
      </c>
      <c r="F171" s="6">
        <v>707717800</v>
      </c>
      <c r="G171" s="7">
        <v>79000</v>
      </c>
      <c r="H171" s="7">
        <v>707638800</v>
      </c>
      <c r="I171" s="8">
        <v>200</v>
      </c>
      <c r="J171" s="6">
        <v>707639000</v>
      </c>
      <c r="K171" s="9">
        <v>4.086</v>
      </c>
      <c r="L171" s="50">
        <v>87.76</v>
      </c>
      <c r="M171" s="50"/>
      <c r="N171" s="10">
        <v>0</v>
      </c>
      <c r="O171" s="11">
        <v>0</v>
      </c>
      <c r="P171" s="8">
        <v>0</v>
      </c>
      <c r="Q171" s="12">
        <v>100055412</v>
      </c>
      <c r="R171" s="6">
        <v>807694412</v>
      </c>
      <c r="S171" s="13">
        <v>6254836.25</v>
      </c>
      <c r="T171" s="13">
        <v>0</v>
      </c>
      <c r="U171" s="13">
        <v>0</v>
      </c>
      <c r="V171" s="14">
        <v>7410.61</v>
      </c>
      <c r="W171" s="14">
        <v>0</v>
      </c>
      <c r="X171" s="14">
        <v>6247425.64</v>
      </c>
      <c r="Y171" s="15">
        <v>0</v>
      </c>
      <c r="Z171" s="13">
        <v>6247425.64</v>
      </c>
      <c r="AA171" s="16">
        <v>0</v>
      </c>
      <c r="AB171" s="16">
        <v>0</v>
      </c>
      <c r="AC171" s="13">
        <v>161378.34</v>
      </c>
      <c r="AD171" s="14">
        <v>14447965</v>
      </c>
      <c r="AE171" s="14">
        <v>0</v>
      </c>
      <c r="AF171" s="14">
        <v>0</v>
      </c>
      <c r="AG171" s="14">
        <v>7784296</v>
      </c>
      <c r="AH171" s="14">
        <v>0</v>
      </c>
      <c r="AI171" s="14">
        <v>268485.86</v>
      </c>
      <c r="AJ171" s="17">
        <v>28909550.84</v>
      </c>
      <c r="AK171" s="18">
        <v>16340800</v>
      </c>
      <c r="AL171" s="18">
        <v>9207600</v>
      </c>
      <c r="AM171" s="18">
        <v>75923500</v>
      </c>
      <c r="AN171" s="18">
        <v>4703800</v>
      </c>
      <c r="AO171" s="18">
        <v>214000</v>
      </c>
      <c r="AP171" s="18">
        <v>13842400</v>
      </c>
      <c r="AQ171" s="6">
        <v>120232100</v>
      </c>
      <c r="AR171" s="15">
        <v>1000000</v>
      </c>
      <c r="AS171" s="15">
        <v>2530218.95</v>
      </c>
      <c r="AT171" s="15">
        <v>550000</v>
      </c>
      <c r="AU171" s="13">
        <v>4080218.95</v>
      </c>
      <c r="AV171" s="18">
        <v>22000</v>
      </c>
      <c r="AW171" s="18">
        <v>67000</v>
      </c>
      <c r="AX171" s="18">
        <v>0</v>
      </c>
      <c r="AY171" s="18">
        <v>79000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79000</v>
      </c>
      <c r="BO171" s="18">
        <v>0</v>
      </c>
      <c r="BP171" s="18">
        <v>0</v>
      </c>
      <c r="BQ171" s="18">
        <v>0</v>
      </c>
      <c r="BR171" s="18"/>
      <c r="BS171" s="19">
        <f t="shared" si="2"/>
        <v>11864514.95</v>
      </c>
    </row>
    <row r="172" spans="1:71" ht="15.75" customHeight="1">
      <c r="A172" s="3" t="s">
        <v>460</v>
      </c>
      <c r="B172" s="3" t="s">
        <v>461</v>
      </c>
      <c r="C172" s="3" t="s">
        <v>392</v>
      </c>
      <c r="D172" s="5">
        <v>707218600</v>
      </c>
      <c r="E172" s="5">
        <v>1963229700</v>
      </c>
      <c r="F172" s="6">
        <v>2670448300</v>
      </c>
      <c r="G172" s="7">
        <v>296500</v>
      </c>
      <c r="H172" s="7">
        <v>2670151800</v>
      </c>
      <c r="I172" s="8">
        <v>5329207</v>
      </c>
      <c r="J172" s="6">
        <v>2675481007</v>
      </c>
      <c r="K172" s="9">
        <v>3.453</v>
      </c>
      <c r="L172" s="50">
        <v>94.61</v>
      </c>
      <c r="M172" s="50"/>
      <c r="N172" s="10">
        <v>0</v>
      </c>
      <c r="O172" s="11">
        <v>0</v>
      </c>
      <c r="P172" s="8">
        <v>0</v>
      </c>
      <c r="Q172" s="12">
        <v>186930215</v>
      </c>
      <c r="R172" s="6">
        <v>2862411222</v>
      </c>
      <c r="S172" s="13">
        <v>22166692.26</v>
      </c>
      <c r="T172" s="13">
        <v>0</v>
      </c>
      <c r="U172" s="13">
        <v>0</v>
      </c>
      <c r="V172" s="14">
        <v>47663.09</v>
      </c>
      <c r="W172" s="14">
        <v>0</v>
      </c>
      <c r="X172" s="14">
        <v>22119029.17</v>
      </c>
      <c r="Y172" s="15">
        <v>0</v>
      </c>
      <c r="Z172" s="13">
        <v>22119029.17</v>
      </c>
      <c r="AA172" s="16">
        <v>1432809.27</v>
      </c>
      <c r="AB172" s="16">
        <v>0</v>
      </c>
      <c r="AC172" s="13">
        <v>571350.67</v>
      </c>
      <c r="AD172" s="14">
        <v>51113374</v>
      </c>
      <c r="AE172" s="14">
        <v>0</v>
      </c>
      <c r="AF172" s="14">
        <v>0</v>
      </c>
      <c r="AG172" s="14">
        <v>17125000</v>
      </c>
      <c r="AH172" s="14">
        <v>0</v>
      </c>
      <c r="AI172" s="14">
        <v>0</v>
      </c>
      <c r="AJ172" s="17">
        <v>92361563.11</v>
      </c>
      <c r="AK172" s="18">
        <v>70944100</v>
      </c>
      <c r="AL172" s="18">
        <v>845000</v>
      </c>
      <c r="AM172" s="18">
        <v>254670700</v>
      </c>
      <c r="AN172" s="18">
        <v>17779700</v>
      </c>
      <c r="AO172" s="18">
        <v>245500</v>
      </c>
      <c r="AP172" s="18">
        <v>138604800</v>
      </c>
      <c r="AQ172" s="6">
        <v>483089800</v>
      </c>
      <c r="AR172" s="15">
        <v>2514000</v>
      </c>
      <c r="AS172" s="15">
        <v>12060900</v>
      </c>
      <c r="AT172" s="15">
        <v>2450000</v>
      </c>
      <c r="AU172" s="13">
        <v>17024900</v>
      </c>
      <c r="AV172" s="18">
        <v>80250</v>
      </c>
      <c r="AW172" s="18">
        <v>196250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296500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296500</v>
      </c>
      <c r="BO172" s="18">
        <v>0</v>
      </c>
      <c r="BP172" s="18">
        <v>0</v>
      </c>
      <c r="BQ172" s="18">
        <v>0</v>
      </c>
      <c r="BR172" s="18"/>
      <c r="BS172" s="19">
        <f t="shared" si="2"/>
        <v>34149900</v>
      </c>
    </row>
    <row r="173" spans="1:71" ht="15.75" customHeight="1">
      <c r="A173" s="3" t="s">
        <v>462</v>
      </c>
      <c r="B173" s="3" t="s">
        <v>463</v>
      </c>
      <c r="C173" s="3" t="s">
        <v>392</v>
      </c>
      <c r="D173" s="5">
        <v>18804400</v>
      </c>
      <c r="E173" s="5">
        <v>46834300</v>
      </c>
      <c r="F173" s="6">
        <v>65638700</v>
      </c>
      <c r="G173" s="7">
        <v>0</v>
      </c>
      <c r="H173" s="7">
        <v>65638700</v>
      </c>
      <c r="I173" s="8">
        <v>80723</v>
      </c>
      <c r="J173" s="6">
        <v>65719423</v>
      </c>
      <c r="K173" s="9">
        <v>7.814</v>
      </c>
      <c r="L173" s="50">
        <v>94.38</v>
      </c>
      <c r="M173" s="50"/>
      <c r="N173" s="10">
        <v>0</v>
      </c>
      <c r="O173" s="11">
        <v>0</v>
      </c>
      <c r="P173" s="8">
        <v>0</v>
      </c>
      <c r="Q173" s="12">
        <v>4043731</v>
      </c>
      <c r="R173" s="6">
        <v>69763154</v>
      </c>
      <c r="S173" s="13">
        <v>540249.49</v>
      </c>
      <c r="T173" s="13">
        <v>0</v>
      </c>
      <c r="U173" s="13">
        <v>0</v>
      </c>
      <c r="V173" s="14">
        <v>479.5</v>
      </c>
      <c r="W173" s="14">
        <v>0</v>
      </c>
      <c r="X173" s="14">
        <v>539769.99</v>
      </c>
      <c r="Y173" s="15">
        <v>0</v>
      </c>
      <c r="Z173" s="13">
        <v>539769.99</v>
      </c>
      <c r="AA173" s="16">
        <v>34965.87</v>
      </c>
      <c r="AB173" s="16">
        <v>0</v>
      </c>
      <c r="AC173" s="13">
        <v>13941.59</v>
      </c>
      <c r="AD173" s="14">
        <v>2387116</v>
      </c>
      <c r="AE173" s="14">
        <v>0</v>
      </c>
      <c r="AF173" s="14">
        <v>0</v>
      </c>
      <c r="AG173" s="14">
        <v>2159154.84</v>
      </c>
      <c r="AH173" s="14">
        <v>0</v>
      </c>
      <c r="AI173" s="14">
        <v>0</v>
      </c>
      <c r="AJ173" s="17">
        <v>5134948.29</v>
      </c>
      <c r="AK173" s="18">
        <v>3013500</v>
      </c>
      <c r="AL173" s="18">
        <v>0</v>
      </c>
      <c r="AM173" s="18">
        <v>2371500</v>
      </c>
      <c r="AN173" s="18">
        <v>1172800</v>
      </c>
      <c r="AO173" s="18">
        <v>0</v>
      </c>
      <c r="AP173" s="18">
        <v>69900</v>
      </c>
      <c r="AQ173" s="6">
        <v>6627700</v>
      </c>
      <c r="AR173" s="15">
        <v>600000</v>
      </c>
      <c r="AS173" s="15">
        <v>608784.22</v>
      </c>
      <c r="AT173" s="15">
        <v>265000</v>
      </c>
      <c r="AU173" s="13">
        <v>1473784.22</v>
      </c>
      <c r="AV173" s="18">
        <v>6750</v>
      </c>
      <c r="AW173" s="18">
        <v>6250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/>
      <c r="BS173" s="19">
        <f t="shared" si="2"/>
        <v>3632939.0599999996</v>
      </c>
    </row>
    <row r="174" spans="1:71" ht="15.75" customHeight="1">
      <c r="A174" s="3" t="s">
        <v>464</v>
      </c>
      <c r="B174" s="3" t="s">
        <v>465</v>
      </c>
      <c r="C174" s="3" t="s">
        <v>466</v>
      </c>
      <c r="D174" s="5">
        <v>6648428000</v>
      </c>
      <c r="E174" s="5">
        <v>2695837500</v>
      </c>
      <c r="F174" s="6">
        <v>9344265500</v>
      </c>
      <c r="G174" s="7">
        <v>0</v>
      </c>
      <c r="H174" s="7">
        <v>9344265500</v>
      </c>
      <c r="I174" s="8">
        <v>978874</v>
      </c>
      <c r="J174" s="6">
        <v>9345244374</v>
      </c>
      <c r="K174" s="9">
        <v>0.547</v>
      </c>
      <c r="L174" s="50">
        <v>88.77</v>
      </c>
      <c r="M174" s="50"/>
      <c r="N174" s="10">
        <v>0</v>
      </c>
      <c r="O174" s="11">
        <v>0</v>
      </c>
      <c r="P174" s="8">
        <v>0</v>
      </c>
      <c r="Q174" s="12">
        <v>1188426828</v>
      </c>
      <c r="R174" s="6">
        <v>10533671202</v>
      </c>
      <c r="S174" s="13">
        <v>24733470.8</v>
      </c>
      <c r="T174" s="13">
        <v>0</v>
      </c>
      <c r="U174" s="13">
        <v>0</v>
      </c>
      <c r="V174" s="14">
        <v>16779.06</v>
      </c>
      <c r="W174" s="14">
        <v>0</v>
      </c>
      <c r="X174" s="14">
        <v>24716691.740000002</v>
      </c>
      <c r="Y174" s="15">
        <v>0</v>
      </c>
      <c r="Z174" s="13">
        <v>24716691.740000002</v>
      </c>
      <c r="AA174" s="16">
        <v>0</v>
      </c>
      <c r="AB174" s="16">
        <v>0</v>
      </c>
      <c r="AC174" s="13">
        <v>1053396.45</v>
      </c>
      <c r="AD174" s="14">
        <v>3140268</v>
      </c>
      <c r="AE174" s="14">
        <v>0</v>
      </c>
      <c r="AF174" s="14">
        <v>0</v>
      </c>
      <c r="AG174" s="14">
        <v>18555000</v>
      </c>
      <c r="AH174" s="14">
        <v>0</v>
      </c>
      <c r="AI174" s="14">
        <v>3454422</v>
      </c>
      <c r="AJ174" s="17">
        <v>50919778.19</v>
      </c>
      <c r="AK174" s="18">
        <v>6632000</v>
      </c>
      <c r="AL174" s="18">
        <v>14214300</v>
      </c>
      <c r="AM174" s="18">
        <v>150879900</v>
      </c>
      <c r="AN174" s="18">
        <v>35432500</v>
      </c>
      <c r="AO174" s="18">
        <v>0</v>
      </c>
      <c r="AP174" s="18">
        <v>4039300</v>
      </c>
      <c r="AQ174" s="6">
        <v>211198000</v>
      </c>
      <c r="AR174" s="15">
        <v>5130873.35</v>
      </c>
      <c r="AS174" s="15">
        <v>5258120.34</v>
      </c>
      <c r="AT174" s="15">
        <v>400000</v>
      </c>
      <c r="AU174" s="13">
        <v>10788993.69</v>
      </c>
      <c r="AV174" s="18">
        <v>2000</v>
      </c>
      <c r="AW174" s="18">
        <v>20500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/>
      <c r="BS174" s="19">
        <f t="shared" si="2"/>
        <v>29343993.689999998</v>
      </c>
    </row>
    <row r="175" spans="1:71" ht="15.75" customHeight="1">
      <c r="A175" s="3" t="s">
        <v>467</v>
      </c>
      <c r="B175" s="3" t="s">
        <v>468</v>
      </c>
      <c r="C175" s="3" t="s">
        <v>466</v>
      </c>
      <c r="D175" s="5">
        <v>1913023200</v>
      </c>
      <c r="E175" s="5">
        <v>999754600</v>
      </c>
      <c r="F175" s="6">
        <v>2912777800</v>
      </c>
      <c r="G175" s="7">
        <v>0</v>
      </c>
      <c r="H175" s="7">
        <v>2912777800</v>
      </c>
      <c r="I175" s="8">
        <v>0</v>
      </c>
      <c r="J175" s="6">
        <v>2912777800</v>
      </c>
      <c r="K175" s="9">
        <v>1.0179999999999998</v>
      </c>
      <c r="L175" s="50">
        <v>89</v>
      </c>
      <c r="M175" s="50"/>
      <c r="N175" s="10">
        <v>0</v>
      </c>
      <c r="O175" s="11">
        <v>0</v>
      </c>
      <c r="P175" s="8">
        <v>0</v>
      </c>
      <c r="Q175" s="12">
        <v>372112875</v>
      </c>
      <c r="R175" s="6">
        <v>3284890675</v>
      </c>
      <c r="S175" s="13">
        <v>7713051.42</v>
      </c>
      <c r="T175" s="13">
        <v>0</v>
      </c>
      <c r="U175" s="13">
        <v>0</v>
      </c>
      <c r="V175" s="14">
        <v>7978.1</v>
      </c>
      <c r="W175" s="14">
        <v>0</v>
      </c>
      <c r="X175" s="14">
        <v>7705073.32</v>
      </c>
      <c r="Y175" s="15">
        <v>0</v>
      </c>
      <c r="Z175" s="13">
        <v>7705073.32</v>
      </c>
      <c r="AA175" s="16">
        <v>1116696.89</v>
      </c>
      <c r="AB175" s="16">
        <v>0</v>
      </c>
      <c r="AC175" s="13">
        <v>328378.16</v>
      </c>
      <c r="AD175" s="14">
        <v>1886377</v>
      </c>
      <c r="AE175" s="14">
        <v>7962907</v>
      </c>
      <c r="AF175" s="14">
        <v>0</v>
      </c>
      <c r="AG175" s="14">
        <v>10560829.82</v>
      </c>
      <c r="AH175" s="14">
        <v>0</v>
      </c>
      <c r="AI175" s="14">
        <v>0</v>
      </c>
      <c r="AJ175" s="17">
        <v>29560262.19</v>
      </c>
      <c r="AK175" s="18">
        <v>14086200</v>
      </c>
      <c r="AL175" s="18">
        <v>0</v>
      </c>
      <c r="AM175" s="18">
        <v>101013700</v>
      </c>
      <c r="AN175" s="18">
        <v>54347700</v>
      </c>
      <c r="AO175" s="18">
        <v>0</v>
      </c>
      <c r="AP175" s="18">
        <v>258218500</v>
      </c>
      <c r="AQ175" s="6">
        <v>427666100</v>
      </c>
      <c r="AR175" s="15">
        <v>3360000</v>
      </c>
      <c r="AS175" s="15">
        <v>6721026.68</v>
      </c>
      <c r="AT175" s="15">
        <v>150000</v>
      </c>
      <c r="AU175" s="13">
        <v>10231026.68</v>
      </c>
      <c r="AV175" s="18">
        <v>3000</v>
      </c>
      <c r="AW175" s="18">
        <v>29750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/>
      <c r="BS175" s="19">
        <f t="shared" si="2"/>
        <v>20791856.5</v>
      </c>
    </row>
    <row r="176" spans="1:71" ht="15.75" customHeight="1">
      <c r="A176" s="3" t="s">
        <v>469</v>
      </c>
      <c r="B176" s="3" t="s">
        <v>470</v>
      </c>
      <c r="C176" s="3" t="s">
        <v>466</v>
      </c>
      <c r="D176" s="5">
        <v>337358200</v>
      </c>
      <c r="E176" s="5">
        <v>131720800</v>
      </c>
      <c r="F176" s="6">
        <v>469079000</v>
      </c>
      <c r="G176" s="7">
        <v>0</v>
      </c>
      <c r="H176" s="7">
        <v>469079000</v>
      </c>
      <c r="I176" s="8">
        <v>0</v>
      </c>
      <c r="J176" s="6">
        <v>469079000</v>
      </c>
      <c r="K176" s="9">
        <v>0.647</v>
      </c>
      <c r="L176" s="50">
        <v>89.86</v>
      </c>
      <c r="M176" s="50"/>
      <c r="N176" s="10">
        <v>0</v>
      </c>
      <c r="O176" s="11">
        <v>0</v>
      </c>
      <c r="P176" s="8">
        <v>0</v>
      </c>
      <c r="Q176" s="12">
        <v>52973944</v>
      </c>
      <c r="R176" s="6">
        <v>522052944</v>
      </c>
      <c r="S176" s="13">
        <v>1225800.67</v>
      </c>
      <c r="T176" s="13">
        <v>0</v>
      </c>
      <c r="U176" s="13">
        <v>0</v>
      </c>
      <c r="V176" s="14">
        <v>154.18</v>
      </c>
      <c r="W176" s="14">
        <v>0</v>
      </c>
      <c r="X176" s="14">
        <v>1225646.49</v>
      </c>
      <c r="Y176" s="15">
        <v>0</v>
      </c>
      <c r="Z176" s="13">
        <v>1225646.49</v>
      </c>
      <c r="AA176" s="16">
        <v>177638.49</v>
      </c>
      <c r="AB176" s="16">
        <v>0</v>
      </c>
      <c r="AC176" s="13">
        <v>52236.86</v>
      </c>
      <c r="AD176" s="14">
        <v>103118</v>
      </c>
      <c r="AE176" s="14">
        <v>0</v>
      </c>
      <c r="AF176" s="14">
        <v>0</v>
      </c>
      <c r="AG176" s="14">
        <v>1467500</v>
      </c>
      <c r="AH176" s="14">
        <v>0</v>
      </c>
      <c r="AI176" s="14">
        <v>0</v>
      </c>
      <c r="AJ176" s="17">
        <v>3026139.84</v>
      </c>
      <c r="AK176" s="18">
        <v>0</v>
      </c>
      <c r="AL176" s="18">
        <v>0</v>
      </c>
      <c r="AM176" s="18">
        <v>32612700</v>
      </c>
      <c r="AN176" s="18">
        <v>9510100</v>
      </c>
      <c r="AO176" s="18">
        <v>0</v>
      </c>
      <c r="AP176" s="18">
        <v>2732900</v>
      </c>
      <c r="AQ176" s="6">
        <v>44855700</v>
      </c>
      <c r="AR176" s="15">
        <v>242919</v>
      </c>
      <c r="AS176" s="15">
        <v>292515.95</v>
      </c>
      <c r="AT176" s="15">
        <v>16000</v>
      </c>
      <c r="AU176" s="13">
        <v>551434.95</v>
      </c>
      <c r="AV176" s="18">
        <v>250</v>
      </c>
      <c r="AW176" s="18">
        <v>4000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/>
      <c r="BS176" s="19">
        <f t="shared" si="2"/>
        <v>2018934.95</v>
      </c>
    </row>
    <row r="177" spans="1:71" ht="15.75" customHeight="1">
      <c r="A177" s="3" t="s">
        <v>471</v>
      </c>
      <c r="B177" s="3" t="s">
        <v>472</v>
      </c>
      <c r="C177" s="3" t="s">
        <v>466</v>
      </c>
      <c r="D177" s="5">
        <v>430298200</v>
      </c>
      <c r="E177" s="5">
        <v>459759900</v>
      </c>
      <c r="F177" s="6">
        <v>890058100</v>
      </c>
      <c r="G177" s="7">
        <v>0</v>
      </c>
      <c r="H177" s="7">
        <v>890058100</v>
      </c>
      <c r="I177" s="8">
        <v>1795285</v>
      </c>
      <c r="J177" s="6">
        <v>891853385</v>
      </c>
      <c r="K177" s="9">
        <v>1.746</v>
      </c>
      <c r="L177" s="50">
        <v>94.22</v>
      </c>
      <c r="M177" s="50"/>
      <c r="N177" s="10">
        <v>0</v>
      </c>
      <c r="O177" s="11">
        <v>0</v>
      </c>
      <c r="P177" s="8">
        <v>0</v>
      </c>
      <c r="Q177" s="12">
        <v>55609424</v>
      </c>
      <c r="R177" s="6">
        <v>947462809</v>
      </c>
      <c r="S177" s="13">
        <v>2224679.63</v>
      </c>
      <c r="T177" s="13">
        <v>0</v>
      </c>
      <c r="U177" s="13">
        <v>0</v>
      </c>
      <c r="V177" s="14">
        <v>1082.42</v>
      </c>
      <c r="W177" s="14">
        <v>0</v>
      </c>
      <c r="X177" s="14">
        <v>2223597.21</v>
      </c>
      <c r="Y177" s="15">
        <v>0</v>
      </c>
      <c r="Z177" s="13">
        <v>2223597.21</v>
      </c>
      <c r="AA177" s="16">
        <v>322270.47</v>
      </c>
      <c r="AB177" s="16">
        <v>0</v>
      </c>
      <c r="AC177" s="13">
        <v>94766.74</v>
      </c>
      <c r="AD177" s="14">
        <v>10857728</v>
      </c>
      <c r="AE177" s="14">
        <v>0</v>
      </c>
      <c r="AF177" s="14">
        <v>0</v>
      </c>
      <c r="AG177" s="14">
        <v>2047177.74</v>
      </c>
      <c r="AH177" s="14">
        <v>0</v>
      </c>
      <c r="AI177" s="14">
        <v>0</v>
      </c>
      <c r="AJ177" s="17">
        <v>15545540.16</v>
      </c>
      <c r="AK177" s="18">
        <v>13508800</v>
      </c>
      <c r="AL177" s="18">
        <v>4195100</v>
      </c>
      <c r="AM177" s="18">
        <v>63853800</v>
      </c>
      <c r="AN177" s="18">
        <v>6660400</v>
      </c>
      <c r="AO177" s="18">
        <v>842100</v>
      </c>
      <c r="AP177" s="18">
        <v>11809000</v>
      </c>
      <c r="AQ177" s="6">
        <v>100869200</v>
      </c>
      <c r="AR177" s="15">
        <v>592400</v>
      </c>
      <c r="AS177" s="15">
        <v>1917963</v>
      </c>
      <c r="AT177" s="15">
        <v>384663</v>
      </c>
      <c r="AU177" s="13">
        <v>2895026</v>
      </c>
      <c r="AV177" s="18">
        <v>9500</v>
      </c>
      <c r="AW177" s="18">
        <v>58500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/>
      <c r="BS177" s="19">
        <f t="shared" si="2"/>
        <v>4942203.74</v>
      </c>
    </row>
    <row r="178" spans="1:71" ht="15.75" customHeight="1">
      <c r="A178" s="3" t="s">
        <v>473</v>
      </c>
      <c r="B178" s="3" t="s">
        <v>474</v>
      </c>
      <c r="C178" s="3" t="s">
        <v>466</v>
      </c>
      <c r="D178" s="5">
        <v>1895933300</v>
      </c>
      <c r="E178" s="5">
        <v>1774140800</v>
      </c>
      <c r="F178" s="6">
        <v>3670074100</v>
      </c>
      <c r="G178" s="7">
        <v>0</v>
      </c>
      <c r="H178" s="7">
        <v>3670074100</v>
      </c>
      <c r="I178" s="8">
        <v>4234601</v>
      </c>
      <c r="J178" s="6">
        <v>3674308701</v>
      </c>
      <c r="K178" s="9">
        <v>1.8119999999999998</v>
      </c>
      <c r="L178" s="50">
        <v>84.63</v>
      </c>
      <c r="M178" s="50"/>
      <c r="N178" s="10">
        <v>0</v>
      </c>
      <c r="O178" s="11">
        <v>0</v>
      </c>
      <c r="P178" s="8">
        <v>0</v>
      </c>
      <c r="Q178" s="12">
        <v>676148476</v>
      </c>
      <c r="R178" s="6">
        <v>4350457177</v>
      </c>
      <c r="S178" s="13">
        <v>10215043.12</v>
      </c>
      <c r="T178" s="13">
        <v>0</v>
      </c>
      <c r="U178" s="13">
        <v>0</v>
      </c>
      <c r="V178" s="14">
        <v>3646.5</v>
      </c>
      <c r="W178" s="14">
        <v>0</v>
      </c>
      <c r="X178" s="14">
        <v>10211396.62</v>
      </c>
      <c r="Y178" s="15">
        <v>0</v>
      </c>
      <c r="Z178" s="13">
        <v>10211396.62</v>
      </c>
      <c r="AA178" s="16">
        <v>1479963.84</v>
      </c>
      <c r="AB178" s="16">
        <v>0</v>
      </c>
      <c r="AC178" s="13">
        <v>435203.01</v>
      </c>
      <c r="AD178" s="14">
        <v>18403258</v>
      </c>
      <c r="AE178" s="14">
        <v>14122289</v>
      </c>
      <c r="AF178" s="14">
        <v>0</v>
      </c>
      <c r="AG178" s="14">
        <v>21825787.53</v>
      </c>
      <c r="AH178" s="14">
        <v>0</v>
      </c>
      <c r="AI178" s="14">
        <v>0</v>
      </c>
      <c r="AJ178" s="17">
        <v>66477898</v>
      </c>
      <c r="AK178" s="18">
        <v>54056200</v>
      </c>
      <c r="AL178" s="18">
        <v>1096600</v>
      </c>
      <c r="AM178" s="18">
        <v>120582000</v>
      </c>
      <c r="AN178" s="18">
        <v>42940000</v>
      </c>
      <c r="AO178" s="18">
        <v>987000</v>
      </c>
      <c r="AP178" s="18">
        <v>26386200</v>
      </c>
      <c r="AQ178" s="6">
        <v>246048000</v>
      </c>
      <c r="AR178" s="15">
        <v>3500000</v>
      </c>
      <c r="AS178" s="15">
        <v>4997454.62</v>
      </c>
      <c r="AT178" s="15">
        <v>600000</v>
      </c>
      <c r="AU178" s="13">
        <v>9097454.620000001</v>
      </c>
      <c r="AV178" s="18">
        <v>57250</v>
      </c>
      <c r="AW178" s="18">
        <v>227250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18"/>
      <c r="BS178" s="19">
        <f t="shared" si="2"/>
        <v>30923242.150000002</v>
      </c>
    </row>
    <row r="179" spans="1:71" ht="15.75" customHeight="1">
      <c r="A179" s="3" t="s">
        <v>475</v>
      </c>
      <c r="B179" s="3" t="s">
        <v>476</v>
      </c>
      <c r="C179" s="3" t="s">
        <v>466</v>
      </c>
      <c r="D179" s="5">
        <v>1433828700</v>
      </c>
      <c r="E179" s="5">
        <v>1339630900</v>
      </c>
      <c r="F179" s="6">
        <v>2773459600</v>
      </c>
      <c r="G179" s="7">
        <v>582000</v>
      </c>
      <c r="H179" s="7">
        <v>2772877600</v>
      </c>
      <c r="I179" s="8">
        <v>8402620</v>
      </c>
      <c r="J179" s="6">
        <v>2781280220</v>
      </c>
      <c r="K179" s="9">
        <v>1.8639999999999999</v>
      </c>
      <c r="L179" s="50">
        <v>97.22</v>
      </c>
      <c r="M179" s="50"/>
      <c r="N179" s="10">
        <v>0</v>
      </c>
      <c r="O179" s="11">
        <v>0</v>
      </c>
      <c r="P179" s="8">
        <v>0</v>
      </c>
      <c r="Q179" s="12">
        <v>84647162</v>
      </c>
      <c r="R179" s="6">
        <v>2865927382</v>
      </c>
      <c r="S179" s="13">
        <v>6729309.26</v>
      </c>
      <c r="T179" s="13">
        <v>0</v>
      </c>
      <c r="U179" s="13">
        <v>0</v>
      </c>
      <c r="V179" s="14">
        <v>13147.82</v>
      </c>
      <c r="W179" s="14">
        <v>0</v>
      </c>
      <c r="X179" s="14">
        <v>6716161.4399999995</v>
      </c>
      <c r="Y179" s="15">
        <v>0</v>
      </c>
      <c r="Z179" s="13">
        <v>6716161.4399999995</v>
      </c>
      <c r="AA179" s="16">
        <v>973325.75</v>
      </c>
      <c r="AB179" s="16">
        <v>0</v>
      </c>
      <c r="AC179" s="13">
        <v>286182.04</v>
      </c>
      <c r="AD179" s="14">
        <v>30135919</v>
      </c>
      <c r="AE179" s="14">
        <v>0</v>
      </c>
      <c r="AF179" s="14">
        <v>0</v>
      </c>
      <c r="AG179" s="14">
        <v>13681120.88</v>
      </c>
      <c r="AH179" s="14">
        <v>0</v>
      </c>
      <c r="AI179" s="14">
        <v>0</v>
      </c>
      <c r="AJ179" s="17">
        <v>51792709.11</v>
      </c>
      <c r="AK179" s="18">
        <v>126921900</v>
      </c>
      <c r="AL179" s="18">
        <v>1725700</v>
      </c>
      <c r="AM179" s="18">
        <v>226818900</v>
      </c>
      <c r="AN179" s="18">
        <v>106987700</v>
      </c>
      <c r="AO179" s="18">
        <v>1842300</v>
      </c>
      <c r="AP179" s="18">
        <v>60802700</v>
      </c>
      <c r="AQ179" s="6">
        <v>525099200</v>
      </c>
      <c r="AR179" s="15">
        <v>1120000</v>
      </c>
      <c r="AS179" s="15">
        <v>8025191.15</v>
      </c>
      <c r="AT179" s="15">
        <v>150000</v>
      </c>
      <c r="AU179" s="13">
        <v>9295191.15</v>
      </c>
      <c r="AV179" s="18">
        <v>22750</v>
      </c>
      <c r="AW179" s="18">
        <v>132500</v>
      </c>
      <c r="AX179" s="18">
        <v>0</v>
      </c>
      <c r="AY179" s="18">
        <v>582000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582000</v>
      </c>
      <c r="BO179" s="18">
        <v>0</v>
      </c>
      <c r="BP179" s="18">
        <v>0</v>
      </c>
      <c r="BQ179" s="18">
        <v>0</v>
      </c>
      <c r="BR179" s="18"/>
      <c r="BS179" s="19">
        <f t="shared" si="2"/>
        <v>22976312.03</v>
      </c>
    </row>
    <row r="180" spans="1:71" ht="15.75" customHeight="1">
      <c r="A180" s="3" t="s">
        <v>477</v>
      </c>
      <c r="B180" s="3" t="s">
        <v>478</v>
      </c>
      <c r="C180" s="3" t="s">
        <v>466</v>
      </c>
      <c r="D180" s="5">
        <v>1456040300</v>
      </c>
      <c r="E180" s="5">
        <v>1190686200</v>
      </c>
      <c r="F180" s="6">
        <v>2646726500</v>
      </c>
      <c r="G180" s="7">
        <v>0</v>
      </c>
      <c r="H180" s="7">
        <v>2646726500</v>
      </c>
      <c r="I180" s="8">
        <v>0</v>
      </c>
      <c r="J180" s="6">
        <v>2646726500</v>
      </c>
      <c r="K180" s="9">
        <v>1.4009999999999998</v>
      </c>
      <c r="L180" s="50">
        <v>90.24</v>
      </c>
      <c r="M180" s="50"/>
      <c r="N180" s="10">
        <v>0</v>
      </c>
      <c r="O180" s="11">
        <v>0</v>
      </c>
      <c r="P180" s="8">
        <v>0</v>
      </c>
      <c r="Q180" s="12">
        <v>294029269</v>
      </c>
      <c r="R180" s="6">
        <v>2940755769</v>
      </c>
      <c r="S180" s="13">
        <v>6905009.24</v>
      </c>
      <c r="T180" s="13">
        <v>0</v>
      </c>
      <c r="U180" s="13">
        <v>0</v>
      </c>
      <c r="V180" s="14">
        <v>1786.31</v>
      </c>
      <c r="W180" s="14">
        <v>0</v>
      </c>
      <c r="X180" s="14">
        <v>6903222.930000001</v>
      </c>
      <c r="Y180" s="15">
        <v>0</v>
      </c>
      <c r="Z180" s="13">
        <v>6903222.930000001</v>
      </c>
      <c r="AA180" s="16">
        <v>1000508.53</v>
      </c>
      <c r="AB180" s="16">
        <v>0</v>
      </c>
      <c r="AC180" s="13">
        <v>294214.17</v>
      </c>
      <c r="AD180" s="14">
        <v>7561006</v>
      </c>
      <c r="AE180" s="14">
        <v>0</v>
      </c>
      <c r="AF180" s="14">
        <v>0</v>
      </c>
      <c r="AG180" s="14">
        <v>21263058.59</v>
      </c>
      <c r="AH180" s="14">
        <v>0</v>
      </c>
      <c r="AI180" s="14">
        <v>0</v>
      </c>
      <c r="AJ180" s="17">
        <v>37022010.22</v>
      </c>
      <c r="AK180" s="18">
        <v>15109000</v>
      </c>
      <c r="AL180" s="18">
        <v>12850000</v>
      </c>
      <c r="AM180" s="18">
        <v>115569600</v>
      </c>
      <c r="AN180" s="18">
        <v>16895200</v>
      </c>
      <c r="AO180" s="18">
        <v>0</v>
      </c>
      <c r="AP180" s="18">
        <v>14222300</v>
      </c>
      <c r="AQ180" s="6">
        <v>174646100</v>
      </c>
      <c r="AR180" s="15">
        <v>3400000</v>
      </c>
      <c r="AS180" s="15">
        <v>8668978.33</v>
      </c>
      <c r="AT180" s="15">
        <v>0</v>
      </c>
      <c r="AU180" s="13">
        <v>12068978.33</v>
      </c>
      <c r="AV180" s="18">
        <v>10325</v>
      </c>
      <c r="AW180" s="18">
        <v>48000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/>
      <c r="BS180" s="19">
        <f t="shared" si="2"/>
        <v>33332036.92</v>
      </c>
    </row>
    <row r="181" spans="1:71" ht="15.75" customHeight="1">
      <c r="A181" s="3" t="s">
        <v>479</v>
      </c>
      <c r="B181" s="3" t="s">
        <v>480</v>
      </c>
      <c r="C181" s="3" t="s">
        <v>466</v>
      </c>
      <c r="D181" s="5">
        <v>7344333900</v>
      </c>
      <c r="E181" s="5">
        <v>4778259200</v>
      </c>
      <c r="F181" s="6">
        <v>12122593100</v>
      </c>
      <c r="G181" s="7">
        <v>0</v>
      </c>
      <c r="H181" s="7">
        <v>12122593100</v>
      </c>
      <c r="I181" s="8">
        <v>0</v>
      </c>
      <c r="J181" s="6">
        <v>12122593100</v>
      </c>
      <c r="K181" s="9">
        <v>1.0049999999999997</v>
      </c>
      <c r="L181" s="50">
        <v>87.84</v>
      </c>
      <c r="M181" s="50"/>
      <c r="N181" s="10">
        <v>0</v>
      </c>
      <c r="O181" s="11">
        <v>0</v>
      </c>
      <c r="P181" s="8">
        <v>0</v>
      </c>
      <c r="Q181" s="12">
        <v>1703456340</v>
      </c>
      <c r="R181" s="6">
        <v>13826049440</v>
      </c>
      <c r="S181" s="13">
        <v>32464103.3</v>
      </c>
      <c r="T181" s="13">
        <v>0</v>
      </c>
      <c r="U181" s="13">
        <v>0</v>
      </c>
      <c r="V181" s="14">
        <v>7977.17</v>
      </c>
      <c r="W181" s="14">
        <v>0</v>
      </c>
      <c r="X181" s="14">
        <v>32456126.13</v>
      </c>
      <c r="Y181" s="15">
        <v>0</v>
      </c>
      <c r="Z181" s="13">
        <v>32456126.13</v>
      </c>
      <c r="AA181" s="16">
        <v>0</v>
      </c>
      <c r="AB181" s="16">
        <v>0</v>
      </c>
      <c r="AC181" s="13">
        <v>1383255.24</v>
      </c>
      <c r="AD181" s="14">
        <v>25964323</v>
      </c>
      <c r="AE181" s="14">
        <v>0</v>
      </c>
      <c r="AF181" s="14">
        <v>0</v>
      </c>
      <c r="AG181" s="14">
        <v>57099347.25</v>
      </c>
      <c r="AH181" s="14">
        <v>0</v>
      </c>
      <c r="AI181" s="14">
        <v>4528366</v>
      </c>
      <c r="AJ181" s="17">
        <v>121431417.62</v>
      </c>
      <c r="AK181" s="18">
        <v>73997300</v>
      </c>
      <c r="AL181" s="18">
        <v>2660800</v>
      </c>
      <c r="AM181" s="18">
        <v>240191900</v>
      </c>
      <c r="AN181" s="18">
        <v>113920000</v>
      </c>
      <c r="AO181" s="18">
        <v>0</v>
      </c>
      <c r="AP181" s="18">
        <v>11505000</v>
      </c>
      <c r="AQ181" s="6">
        <v>442275000</v>
      </c>
      <c r="AR181" s="15">
        <v>3150000</v>
      </c>
      <c r="AS181" s="15">
        <v>21493284.66</v>
      </c>
      <c r="AT181" s="15">
        <v>725000</v>
      </c>
      <c r="AU181" s="13">
        <v>25368284.66</v>
      </c>
      <c r="AV181" s="18">
        <v>3750</v>
      </c>
      <c r="AW181" s="18">
        <v>76250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/>
      <c r="BS181" s="19">
        <f t="shared" si="2"/>
        <v>82467631.91</v>
      </c>
    </row>
    <row r="182" spans="1:71" ht="15.75" customHeight="1">
      <c r="A182" s="3" t="s">
        <v>481</v>
      </c>
      <c r="B182" s="3" t="s">
        <v>482</v>
      </c>
      <c r="C182" s="3" t="s">
        <v>466</v>
      </c>
      <c r="D182" s="5">
        <v>3150844700</v>
      </c>
      <c r="E182" s="5">
        <v>1628027100</v>
      </c>
      <c r="F182" s="6">
        <v>4778871800</v>
      </c>
      <c r="G182" s="7">
        <v>0</v>
      </c>
      <c r="H182" s="7">
        <v>4778871800</v>
      </c>
      <c r="I182" s="8">
        <v>0</v>
      </c>
      <c r="J182" s="6">
        <v>4778871800</v>
      </c>
      <c r="K182" s="9">
        <v>0.764</v>
      </c>
      <c r="L182" s="50">
        <v>82.05</v>
      </c>
      <c r="M182" s="50"/>
      <c r="N182" s="10">
        <v>0</v>
      </c>
      <c r="O182" s="11">
        <v>0</v>
      </c>
      <c r="P182" s="8">
        <v>0</v>
      </c>
      <c r="Q182" s="12">
        <v>1048417866</v>
      </c>
      <c r="R182" s="6">
        <v>5827289666</v>
      </c>
      <c r="S182" s="13">
        <v>13682703.4</v>
      </c>
      <c r="T182" s="13">
        <v>0</v>
      </c>
      <c r="U182" s="13">
        <v>0</v>
      </c>
      <c r="V182" s="14">
        <v>5165.66</v>
      </c>
      <c r="W182" s="14">
        <v>0</v>
      </c>
      <c r="X182" s="14">
        <v>13677537.74</v>
      </c>
      <c r="Y182" s="15">
        <v>0</v>
      </c>
      <c r="Z182" s="13">
        <v>13677537.74</v>
      </c>
      <c r="AA182" s="16">
        <v>1982323.44</v>
      </c>
      <c r="AB182" s="16">
        <v>0</v>
      </c>
      <c r="AC182" s="13">
        <v>582926.55</v>
      </c>
      <c r="AD182" s="14">
        <v>1827302</v>
      </c>
      <c r="AE182" s="14">
        <v>0</v>
      </c>
      <c r="AF182" s="14">
        <v>0</v>
      </c>
      <c r="AG182" s="14">
        <v>18276240</v>
      </c>
      <c r="AH182" s="14">
        <v>0</v>
      </c>
      <c r="AI182" s="14">
        <v>0</v>
      </c>
      <c r="AJ182" s="17">
        <v>36346329.730000004</v>
      </c>
      <c r="AK182" s="18">
        <v>7095700</v>
      </c>
      <c r="AL182" s="18">
        <v>5748300</v>
      </c>
      <c r="AM182" s="18">
        <v>102098900</v>
      </c>
      <c r="AN182" s="18">
        <v>10306300</v>
      </c>
      <c r="AO182" s="18">
        <v>0</v>
      </c>
      <c r="AP182" s="18">
        <v>10670700</v>
      </c>
      <c r="AQ182" s="6">
        <v>135919900</v>
      </c>
      <c r="AR182" s="15">
        <v>3500000</v>
      </c>
      <c r="AS182" s="15">
        <v>4734432.06</v>
      </c>
      <c r="AT182" s="15">
        <v>330000</v>
      </c>
      <c r="AU182" s="13">
        <v>8564432.059999999</v>
      </c>
      <c r="AV182" s="18">
        <v>2000</v>
      </c>
      <c r="AW182" s="18">
        <v>20750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/>
      <c r="BS182" s="19">
        <f t="shared" si="2"/>
        <v>26840672.06</v>
      </c>
    </row>
    <row r="183" spans="1:71" ht="15.75" customHeight="1">
      <c r="A183" s="3" t="s">
        <v>483</v>
      </c>
      <c r="B183" s="3" t="s">
        <v>484</v>
      </c>
      <c r="C183" s="3" t="s">
        <v>466</v>
      </c>
      <c r="D183" s="5">
        <v>3851395800</v>
      </c>
      <c r="E183" s="5">
        <v>1071603600</v>
      </c>
      <c r="F183" s="6">
        <v>4922999400</v>
      </c>
      <c r="G183" s="7">
        <v>0</v>
      </c>
      <c r="H183" s="7">
        <v>4922999400</v>
      </c>
      <c r="I183" s="8">
        <v>0</v>
      </c>
      <c r="J183" s="6">
        <v>4922999400</v>
      </c>
      <c r="K183" s="9">
        <v>0.656</v>
      </c>
      <c r="L183" s="50">
        <v>90.06</v>
      </c>
      <c r="M183" s="50"/>
      <c r="N183" s="10">
        <v>0</v>
      </c>
      <c r="O183" s="11">
        <v>0</v>
      </c>
      <c r="P183" s="8">
        <v>0</v>
      </c>
      <c r="Q183" s="12">
        <v>546911914</v>
      </c>
      <c r="R183" s="6">
        <v>5469911314</v>
      </c>
      <c r="S183" s="13">
        <v>12843565.09</v>
      </c>
      <c r="T183" s="13">
        <v>0</v>
      </c>
      <c r="U183" s="13">
        <v>0</v>
      </c>
      <c r="V183" s="14">
        <v>5437.99</v>
      </c>
      <c r="W183" s="14">
        <v>0</v>
      </c>
      <c r="X183" s="14">
        <v>12838127.1</v>
      </c>
      <c r="Y183" s="15">
        <v>0</v>
      </c>
      <c r="Z183" s="13">
        <v>12838127.1</v>
      </c>
      <c r="AA183" s="16">
        <v>1860674.63</v>
      </c>
      <c r="AB183" s="16">
        <v>0</v>
      </c>
      <c r="AC183" s="13">
        <v>547151.38</v>
      </c>
      <c r="AD183" s="14">
        <v>2594142</v>
      </c>
      <c r="AE183" s="14">
        <v>0</v>
      </c>
      <c r="AF183" s="14">
        <v>0</v>
      </c>
      <c r="AG183" s="14">
        <v>14362000</v>
      </c>
      <c r="AH183" s="14">
        <v>0</v>
      </c>
      <c r="AI183" s="14">
        <v>0</v>
      </c>
      <c r="AJ183" s="17">
        <v>32202095.11</v>
      </c>
      <c r="AK183" s="18">
        <v>11089900</v>
      </c>
      <c r="AL183" s="18">
        <v>0</v>
      </c>
      <c r="AM183" s="18">
        <v>173820300</v>
      </c>
      <c r="AN183" s="18">
        <v>16032000</v>
      </c>
      <c r="AO183" s="18">
        <v>0</v>
      </c>
      <c r="AP183" s="18">
        <v>14986100</v>
      </c>
      <c r="AQ183" s="6">
        <v>215928300</v>
      </c>
      <c r="AR183" s="15">
        <v>1833936.05</v>
      </c>
      <c r="AS183" s="15">
        <v>2990437.44</v>
      </c>
      <c r="AT183" s="15">
        <v>160000</v>
      </c>
      <c r="AU183" s="13">
        <v>4984373.49</v>
      </c>
      <c r="AV183" s="18">
        <v>1000</v>
      </c>
      <c r="AW183" s="18">
        <v>10500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/>
      <c r="BS183" s="19">
        <f t="shared" si="2"/>
        <v>19346373.490000002</v>
      </c>
    </row>
    <row r="184" spans="1:71" ht="15.75" customHeight="1">
      <c r="A184" s="3" t="s">
        <v>485</v>
      </c>
      <c r="B184" s="3" t="s">
        <v>486</v>
      </c>
      <c r="C184" s="3" t="s">
        <v>466</v>
      </c>
      <c r="D184" s="5">
        <v>880851900</v>
      </c>
      <c r="E184" s="5">
        <v>997540500</v>
      </c>
      <c r="F184" s="6">
        <v>1878392400</v>
      </c>
      <c r="G184" s="7">
        <v>0</v>
      </c>
      <c r="H184" s="7">
        <v>1878392400</v>
      </c>
      <c r="I184" s="8">
        <v>0</v>
      </c>
      <c r="J184" s="6">
        <v>1878392400</v>
      </c>
      <c r="K184" s="9">
        <v>1.9309999999999998</v>
      </c>
      <c r="L184" s="50">
        <v>92.72</v>
      </c>
      <c r="M184" s="50"/>
      <c r="N184" s="10">
        <v>0</v>
      </c>
      <c r="O184" s="11">
        <v>0</v>
      </c>
      <c r="P184" s="8">
        <v>0</v>
      </c>
      <c r="Q184" s="12">
        <v>148020671</v>
      </c>
      <c r="R184" s="6">
        <v>2026413071</v>
      </c>
      <c r="S184" s="13">
        <v>4758096.92</v>
      </c>
      <c r="T184" s="13">
        <v>0</v>
      </c>
      <c r="U184" s="13">
        <v>0</v>
      </c>
      <c r="V184" s="14">
        <v>4197.82</v>
      </c>
      <c r="W184" s="14">
        <v>0</v>
      </c>
      <c r="X184" s="14">
        <v>4753899.1</v>
      </c>
      <c r="Y184" s="15">
        <v>0</v>
      </c>
      <c r="Z184" s="13">
        <v>4753899.1</v>
      </c>
      <c r="AA184" s="16">
        <v>688989.04</v>
      </c>
      <c r="AB184" s="16">
        <v>0</v>
      </c>
      <c r="AC184" s="13">
        <v>202600.11</v>
      </c>
      <c r="AD184" s="14">
        <v>26480372</v>
      </c>
      <c r="AE184" s="14">
        <v>0</v>
      </c>
      <c r="AF184" s="14">
        <v>0</v>
      </c>
      <c r="AG184" s="14">
        <v>4108933.02</v>
      </c>
      <c r="AH184" s="14">
        <v>0</v>
      </c>
      <c r="AI184" s="14">
        <v>0</v>
      </c>
      <c r="AJ184" s="17">
        <v>36234793.27</v>
      </c>
      <c r="AK184" s="18">
        <v>24845200</v>
      </c>
      <c r="AL184" s="18">
        <v>0</v>
      </c>
      <c r="AM184" s="18">
        <v>94102500</v>
      </c>
      <c r="AN184" s="18">
        <v>13214600</v>
      </c>
      <c r="AO184" s="18">
        <v>907600</v>
      </c>
      <c r="AP184" s="18">
        <v>16193000</v>
      </c>
      <c r="AQ184" s="6">
        <v>149262900</v>
      </c>
      <c r="AR184" s="15">
        <v>1651055.5</v>
      </c>
      <c r="AS184" s="15">
        <v>9319854.92</v>
      </c>
      <c r="AT184" s="15">
        <v>401100</v>
      </c>
      <c r="AU184" s="13">
        <v>11372010.42</v>
      </c>
      <c r="AV184" s="18">
        <v>12000</v>
      </c>
      <c r="AW184" s="18">
        <v>94000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/>
      <c r="BS184" s="19">
        <f t="shared" si="2"/>
        <v>15480943.44</v>
      </c>
    </row>
    <row r="185" spans="1:71" ht="15.75" customHeight="1">
      <c r="A185" s="3" t="s">
        <v>487</v>
      </c>
      <c r="B185" s="3" t="s">
        <v>488</v>
      </c>
      <c r="C185" s="3" t="s">
        <v>466</v>
      </c>
      <c r="D185" s="5">
        <v>297888300</v>
      </c>
      <c r="E185" s="5">
        <v>215055100</v>
      </c>
      <c r="F185" s="6">
        <v>512943400</v>
      </c>
      <c r="G185" s="7">
        <v>0</v>
      </c>
      <c r="H185" s="7">
        <v>512943400</v>
      </c>
      <c r="I185" s="8">
        <v>0</v>
      </c>
      <c r="J185" s="6">
        <v>512943400</v>
      </c>
      <c r="K185" s="9">
        <v>1.2799999999999998</v>
      </c>
      <c r="L185" s="50">
        <v>82.28</v>
      </c>
      <c r="M185" s="50"/>
      <c r="N185" s="10">
        <v>0</v>
      </c>
      <c r="O185" s="11">
        <v>0</v>
      </c>
      <c r="P185" s="8">
        <v>0</v>
      </c>
      <c r="Q185" s="12">
        <v>110888796</v>
      </c>
      <c r="R185" s="6">
        <v>623832196</v>
      </c>
      <c r="S185" s="13">
        <v>1464782.33</v>
      </c>
      <c r="T185" s="13">
        <v>0</v>
      </c>
      <c r="U185" s="13">
        <v>0</v>
      </c>
      <c r="V185" s="14">
        <v>381.74</v>
      </c>
      <c r="W185" s="14">
        <v>0</v>
      </c>
      <c r="X185" s="14">
        <v>1464400.59</v>
      </c>
      <c r="Y185" s="15">
        <v>0</v>
      </c>
      <c r="Z185" s="13">
        <v>1464400.59</v>
      </c>
      <c r="AA185" s="16">
        <v>212240.55</v>
      </c>
      <c r="AB185" s="16">
        <v>0</v>
      </c>
      <c r="AC185" s="13">
        <v>62412.28</v>
      </c>
      <c r="AD185" s="14">
        <v>1255243</v>
      </c>
      <c r="AE185" s="14">
        <v>1558116</v>
      </c>
      <c r="AF185" s="14">
        <v>0</v>
      </c>
      <c r="AG185" s="14">
        <v>1998764.29</v>
      </c>
      <c r="AH185" s="14">
        <v>0</v>
      </c>
      <c r="AI185" s="14">
        <v>0</v>
      </c>
      <c r="AJ185" s="17">
        <v>6551176.71</v>
      </c>
      <c r="AK185" s="18">
        <v>1937900</v>
      </c>
      <c r="AL185" s="18">
        <v>0</v>
      </c>
      <c r="AM185" s="18">
        <v>6374900</v>
      </c>
      <c r="AN185" s="18">
        <v>532800</v>
      </c>
      <c r="AO185" s="18">
        <v>459300</v>
      </c>
      <c r="AP185" s="18">
        <v>1544000</v>
      </c>
      <c r="AQ185" s="6">
        <v>10848900</v>
      </c>
      <c r="AR185" s="15">
        <v>540000</v>
      </c>
      <c r="AS185" s="15">
        <v>597139.2</v>
      </c>
      <c r="AT185" s="15">
        <v>100000</v>
      </c>
      <c r="AU185" s="13">
        <v>1237139.2</v>
      </c>
      <c r="AV185" s="18">
        <v>1000</v>
      </c>
      <c r="AW185" s="18">
        <v>8500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/>
      <c r="BS185" s="19">
        <f t="shared" si="2"/>
        <v>3235903.49</v>
      </c>
    </row>
    <row r="186" spans="1:71" ht="15.75" customHeight="1">
      <c r="A186" s="3" t="s">
        <v>489</v>
      </c>
      <c r="B186" s="3" t="s">
        <v>490</v>
      </c>
      <c r="C186" s="3" t="s">
        <v>466</v>
      </c>
      <c r="D186" s="5">
        <v>89646700</v>
      </c>
      <c r="E186" s="5">
        <v>124351900</v>
      </c>
      <c r="F186" s="6">
        <v>213998600</v>
      </c>
      <c r="G186" s="7">
        <v>0</v>
      </c>
      <c r="H186" s="7">
        <v>213998600</v>
      </c>
      <c r="I186" s="8">
        <v>0</v>
      </c>
      <c r="J186" s="6">
        <v>213998600</v>
      </c>
      <c r="K186" s="9">
        <v>1.8219999999999998</v>
      </c>
      <c r="L186" s="50">
        <v>85.81</v>
      </c>
      <c r="M186" s="50"/>
      <c r="N186" s="10">
        <v>0</v>
      </c>
      <c r="O186" s="11">
        <v>0</v>
      </c>
      <c r="P186" s="8">
        <v>0</v>
      </c>
      <c r="Q186" s="12">
        <v>35549753</v>
      </c>
      <c r="R186" s="6">
        <v>249548353</v>
      </c>
      <c r="S186" s="13">
        <v>585949.27</v>
      </c>
      <c r="T186" s="13">
        <v>0</v>
      </c>
      <c r="U186" s="13">
        <v>0</v>
      </c>
      <c r="V186" s="14">
        <v>514.45</v>
      </c>
      <c r="W186" s="14">
        <v>0</v>
      </c>
      <c r="X186" s="14">
        <v>585434.8200000001</v>
      </c>
      <c r="Y186" s="15">
        <v>0</v>
      </c>
      <c r="Z186" s="13">
        <v>585434.8200000001</v>
      </c>
      <c r="AA186" s="16">
        <v>84846.85</v>
      </c>
      <c r="AB186" s="16">
        <v>0</v>
      </c>
      <c r="AC186" s="13">
        <v>24949.47</v>
      </c>
      <c r="AD186" s="14">
        <v>750927</v>
      </c>
      <c r="AE186" s="14">
        <v>0</v>
      </c>
      <c r="AF186" s="14">
        <v>0</v>
      </c>
      <c r="AG186" s="14">
        <v>2448740.77</v>
      </c>
      <c r="AH186" s="14">
        <v>0</v>
      </c>
      <c r="AI186" s="14">
        <v>0</v>
      </c>
      <c r="AJ186" s="17">
        <v>3894898.91</v>
      </c>
      <c r="AK186" s="18">
        <v>0</v>
      </c>
      <c r="AL186" s="18">
        <v>0</v>
      </c>
      <c r="AM186" s="18">
        <v>5235800</v>
      </c>
      <c r="AN186" s="18">
        <v>284400</v>
      </c>
      <c r="AO186" s="18">
        <v>0</v>
      </c>
      <c r="AP186" s="18">
        <v>542600</v>
      </c>
      <c r="AQ186" s="6">
        <v>6062800</v>
      </c>
      <c r="AR186" s="15">
        <v>310000</v>
      </c>
      <c r="AS186" s="15">
        <v>77759.23</v>
      </c>
      <c r="AT186" s="15">
        <v>92500</v>
      </c>
      <c r="AU186" s="13">
        <v>480259.23</v>
      </c>
      <c r="AV186" s="18">
        <v>2000</v>
      </c>
      <c r="AW186" s="18">
        <v>6250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18"/>
      <c r="BS186" s="19">
        <f t="shared" si="2"/>
        <v>2929000</v>
      </c>
    </row>
    <row r="187" spans="1:71" ht="15.75" customHeight="1">
      <c r="A187" s="3" t="s">
        <v>491</v>
      </c>
      <c r="B187" s="3" t="s">
        <v>492</v>
      </c>
      <c r="C187" s="3" t="s">
        <v>466</v>
      </c>
      <c r="D187" s="5">
        <v>715881700</v>
      </c>
      <c r="E187" s="5">
        <v>687706200</v>
      </c>
      <c r="F187" s="6">
        <v>1403587900</v>
      </c>
      <c r="G187" s="7">
        <v>3197200</v>
      </c>
      <c r="H187" s="7">
        <v>1400390700</v>
      </c>
      <c r="I187" s="8">
        <v>0</v>
      </c>
      <c r="J187" s="6">
        <v>1400390700</v>
      </c>
      <c r="K187" s="9">
        <v>2.755</v>
      </c>
      <c r="L187" s="50">
        <v>89.75</v>
      </c>
      <c r="M187" s="50"/>
      <c r="N187" s="10">
        <v>0</v>
      </c>
      <c r="O187" s="11">
        <v>0</v>
      </c>
      <c r="P187" s="8">
        <v>0</v>
      </c>
      <c r="Q187" s="12">
        <v>170459816</v>
      </c>
      <c r="R187" s="6">
        <v>1570850516</v>
      </c>
      <c r="S187" s="13">
        <v>3688418.27</v>
      </c>
      <c r="T187" s="13">
        <v>0</v>
      </c>
      <c r="U187" s="13">
        <v>0</v>
      </c>
      <c r="V187" s="14">
        <v>7537.19</v>
      </c>
      <c r="W187" s="14">
        <v>0</v>
      </c>
      <c r="X187" s="14">
        <v>3680881.08</v>
      </c>
      <c r="Y187" s="15">
        <v>0</v>
      </c>
      <c r="Z187" s="13">
        <v>3680881.08</v>
      </c>
      <c r="AA187" s="16">
        <v>533433.68</v>
      </c>
      <c r="AB187" s="16">
        <v>0</v>
      </c>
      <c r="AC187" s="13">
        <v>156860.73</v>
      </c>
      <c r="AD187" s="14">
        <v>12341701</v>
      </c>
      <c r="AE187" s="14">
        <v>0</v>
      </c>
      <c r="AF187" s="14">
        <v>0</v>
      </c>
      <c r="AG187" s="14">
        <v>21825423.63</v>
      </c>
      <c r="AH187" s="14">
        <v>0</v>
      </c>
      <c r="AI187" s="14">
        <v>0</v>
      </c>
      <c r="AJ187" s="17">
        <v>38538300.12</v>
      </c>
      <c r="AK187" s="18">
        <v>16258500</v>
      </c>
      <c r="AL187" s="18">
        <v>1800000</v>
      </c>
      <c r="AM187" s="18">
        <v>100357000</v>
      </c>
      <c r="AN187" s="18">
        <v>20338200</v>
      </c>
      <c r="AO187" s="18">
        <v>0</v>
      </c>
      <c r="AP187" s="18">
        <v>78282400</v>
      </c>
      <c r="AQ187" s="6">
        <v>217036100</v>
      </c>
      <c r="AR187" s="15">
        <v>2305000</v>
      </c>
      <c r="AS187" s="15">
        <v>7619472.42</v>
      </c>
      <c r="AT187" s="15">
        <v>5000</v>
      </c>
      <c r="AU187" s="13">
        <v>9929472.42</v>
      </c>
      <c r="AV187" s="18">
        <v>6250</v>
      </c>
      <c r="AW187" s="18">
        <v>19750</v>
      </c>
      <c r="AX187" s="18">
        <v>0</v>
      </c>
      <c r="AY187" s="18">
        <v>65000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3132200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3197200</v>
      </c>
      <c r="BO187" s="18">
        <v>0</v>
      </c>
      <c r="BP187" s="18">
        <v>0</v>
      </c>
      <c r="BQ187" s="18">
        <v>0</v>
      </c>
      <c r="BR187" s="18"/>
      <c r="BS187" s="19">
        <f t="shared" si="2"/>
        <v>31754896.049999997</v>
      </c>
    </row>
    <row r="188" spans="1:71" ht="15.75" customHeight="1">
      <c r="A188" s="3" t="s">
        <v>493</v>
      </c>
      <c r="B188" s="3" t="s">
        <v>494</v>
      </c>
      <c r="C188" s="3" t="s">
        <v>466</v>
      </c>
      <c r="D188" s="5">
        <v>1443995000</v>
      </c>
      <c r="E188" s="5">
        <v>886612500</v>
      </c>
      <c r="F188" s="6">
        <v>2330607500</v>
      </c>
      <c r="G188" s="7">
        <v>0</v>
      </c>
      <c r="H188" s="7">
        <v>2330607500</v>
      </c>
      <c r="I188" s="8">
        <v>0</v>
      </c>
      <c r="J188" s="6">
        <v>2330607500</v>
      </c>
      <c r="K188" s="9">
        <v>1.3259999999999998</v>
      </c>
      <c r="L188" s="50">
        <v>98.96</v>
      </c>
      <c r="M188" s="50"/>
      <c r="N188" s="10">
        <v>0</v>
      </c>
      <c r="O188" s="11">
        <v>0</v>
      </c>
      <c r="P188" s="8">
        <v>0</v>
      </c>
      <c r="Q188" s="12">
        <v>34067827</v>
      </c>
      <c r="R188" s="6">
        <v>2364675327</v>
      </c>
      <c r="S188" s="13">
        <v>5552349.89</v>
      </c>
      <c r="T188" s="13">
        <v>0</v>
      </c>
      <c r="U188" s="13">
        <v>0</v>
      </c>
      <c r="V188" s="14">
        <v>18127.5</v>
      </c>
      <c r="W188" s="14">
        <v>0</v>
      </c>
      <c r="X188" s="14">
        <v>5534222.39</v>
      </c>
      <c r="Y188" s="15">
        <v>0</v>
      </c>
      <c r="Z188" s="13">
        <v>5534222.39</v>
      </c>
      <c r="AA188" s="16">
        <v>802019.81</v>
      </c>
      <c r="AB188" s="16">
        <v>0</v>
      </c>
      <c r="AC188" s="13">
        <v>235836.45</v>
      </c>
      <c r="AD188" s="14">
        <v>8364510</v>
      </c>
      <c r="AE188" s="14">
        <v>0</v>
      </c>
      <c r="AF188" s="14">
        <v>0</v>
      </c>
      <c r="AG188" s="14">
        <v>15895188.35</v>
      </c>
      <c r="AH188" s="14">
        <v>0</v>
      </c>
      <c r="AI188" s="14">
        <v>0</v>
      </c>
      <c r="AJ188" s="17">
        <v>30831777</v>
      </c>
      <c r="AK188" s="18">
        <v>12587000</v>
      </c>
      <c r="AL188" s="18">
        <v>0</v>
      </c>
      <c r="AM188" s="18">
        <v>73077700</v>
      </c>
      <c r="AN188" s="18">
        <v>10258600</v>
      </c>
      <c r="AO188" s="18">
        <v>0</v>
      </c>
      <c r="AP188" s="18">
        <v>4576800</v>
      </c>
      <c r="AQ188" s="6">
        <v>100500100</v>
      </c>
      <c r="AR188" s="15">
        <v>3400000</v>
      </c>
      <c r="AS188" s="15">
        <v>6104083.51</v>
      </c>
      <c r="AT188" s="15">
        <v>350000</v>
      </c>
      <c r="AU188" s="13">
        <v>9854083.51</v>
      </c>
      <c r="AV188" s="18">
        <v>5750</v>
      </c>
      <c r="AW188" s="18">
        <v>37000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/>
      <c r="BS188" s="19">
        <f t="shared" si="2"/>
        <v>25749271.86</v>
      </c>
    </row>
    <row r="189" spans="1:71" ht="15.75" customHeight="1">
      <c r="A189" s="3" t="s">
        <v>495</v>
      </c>
      <c r="B189" s="3" t="s">
        <v>496</v>
      </c>
      <c r="C189" s="3" t="s">
        <v>466</v>
      </c>
      <c r="D189" s="5">
        <v>80437500</v>
      </c>
      <c r="E189" s="5">
        <v>96059400</v>
      </c>
      <c r="F189" s="6">
        <v>176496900</v>
      </c>
      <c r="G189" s="7">
        <v>0</v>
      </c>
      <c r="H189" s="7">
        <v>176496900</v>
      </c>
      <c r="I189" s="8">
        <v>837702</v>
      </c>
      <c r="J189" s="6">
        <v>177334602</v>
      </c>
      <c r="K189" s="9">
        <v>1.6859999999999997</v>
      </c>
      <c r="L189" s="50">
        <v>112.97</v>
      </c>
      <c r="M189" s="50"/>
      <c r="N189" s="10">
        <v>0</v>
      </c>
      <c r="O189" s="11">
        <v>0</v>
      </c>
      <c r="P189" s="8">
        <v>18979775</v>
      </c>
      <c r="Q189" s="12">
        <v>0</v>
      </c>
      <c r="R189" s="6">
        <v>158354827</v>
      </c>
      <c r="S189" s="13">
        <v>371825.24</v>
      </c>
      <c r="T189" s="13">
        <v>0</v>
      </c>
      <c r="U189" s="13">
        <v>0</v>
      </c>
      <c r="V189" s="14">
        <v>0</v>
      </c>
      <c r="W189" s="14">
        <v>0</v>
      </c>
      <c r="X189" s="14">
        <v>371825.24</v>
      </c>
      <c r="Y189" s="15">
        <v>0</v>
      </c>
      <c r="Z189" s="13">
        <v>371825.24</v>
      </c>
      <c r="AA189" s="16">
        <v>53891.51</v>
      </c>
      <c r="AB189" s="16">
        <v>0</v>
      </c>
      <c r="AC189" s="13">
        <v>15844.63</v>
      </c>
      <c r="AD189" s="14">
        <v>2133296</v>
      </c>
      <c r="AE189" s="14">
        <v>0</v>
      </c>
      <c r="AF189" s="14">
        <v>0</v>
      </c>
      <c r="AG189" s="14">
        <v>412467.01</v>
      </c>
      <c r="AH189" s="14">
        <v>0</v>
      </c>
      <c r="AI189" s="14">
        <v>0</v>
      </c>
      <c r="AJ189" s="17">
        <v>2987324.3899999997</v>
      </c>
      <c r="AK189" s="18">
        <v>3263700</v>
      </c>
      <c r="AL189" s="18">
        <v>0</v>
      </c>
      <c r="AM189" s="18">
        <v>100474800</v>
      </c>
      <c r="AN189" s="18">
        <v>5582200</v>
      </c>
      <c r="AO189" s="18">
        <v>147200</v>
      </c>
      <c r="AP189" s="18">
        <v>840600</v>
      </c>
      <c r="AQ189" s="6">
        <v>110308500</v>
      </c>
      <c r="AR189" s="15">
        <v>390000</v>
      </c>
      <c r="AS189" s="15">
        <v>1188723.38</v>
      </c>
      <c r="AT189" s="15">
        <v>40000</v>
      </c>
      <c r="AU189" s="13">
        <v>1618723.38</v>
      </c>
      <c r="AV189" s="18">
        <v>1500</v>
      </c>
      <c r="AW189" s="18">
        <v>9750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7956</v>
      </c>
      <c r="BQ189" s="18">
        <v>0</v>
      </c>
      <c r="BR189" s="18"/>
      <c r="BS189" s="19">
        <f t="shared" si="2"/>
        <v>2031190.39</v>
      </c>
    </row>
    <row r="190" spans="1:71" ht="15.75" customHeight="1">
      <c r="A190" s="3" t="s">
        <v>497</v>
      </c>
      <c r="B190" s="3" t="s">
        <v>498</v>
      </c>
      <c r="C190" s="3" t="s">
        <v>499</v>
      </c>
      <c r="D190" s="5">
        <v>59404500</v>
      </c>
      <c r="E190" s="5">
        <v>421289500</v>
      </c>
      <c r="F190" s="6">
        <v>480694000</v>
      </c>
      <c r="G190" s="7">
        <v>1268000</v>
      </c>
      <c r="H190" s="7">
        <v>479426000</v>
      </c>
      <c r="I190" s="8">
        <v>4026575</v>
      </c>
      <c r="J190" s="6">
        <v>483452575</v>
      </c>
      <c r="K190" s="9">
        <v>5.017</v>
      </c>
      <c r="L190" s="50">
        <v>92.27</v>
      </c>
      <c r="M190" s="50"/>
      <c r="N190" s="10">
        <v>0</v>
      </c>
      <c r="O190" s="11">
        <v>0</v>
      </c>
      <c r="P190" s="8">
        <v>0</v>
      </c>
      <c r="Q190" s="12">
        <v>53454810</v>
      </c>
      <c r="R190" s="6">
        <v>536907385</v>
      </c>
      <c r="S190" s="13">
        <v>6260265.94</v>
      </c>
      <c r="T190" s="13">
        <v>0</v>
      </c>
      <c r="U190" s="13">
        <v>0</v>
      </c>
      <c r="V190" s="14">
        <v>9705.35</v>
      </c>
      <c r="W190" s="14">
        <v>0</v>
      </c>
      <c r="X190" s="14">
        <v>6250560.590000001</v>
      </c>
      <c r="Y190" s="15">
        <v>0</v>
      </c>
      <c r="Z190" s="13">
        <v>6250560.590000001</v>
      </c>
      <c r="AA190" s="16">
        <v>0</v>
      </c>
      <c r="AB190" s="16">
        <v>324964.75999999995</v>
      </c>
      <c r="AC190" s="13">
        <v>53829.16</v>
      </c>
      <c r="AD190" s="14">
        <v>3679398</v>
      </c>
      <c r="AE190" s="14">
        <v>0</v>
      </c>
      <c r="AF190" s="14">
        <v>0</v>
      </c>
      <c r="AG190" s="14">
        <v>13756282.11</v>
      </c>
      <c r="AH190" s="14">
        <v>0</v>
      </c>
      <c r="AI190" s="14">
        <v>173490.57</v>
      </c>
      <c r="AJ190" s="17">
        <v>24238525.19</v>
      </c>
      <c r="AK190" s="18">
        <v>46267300</v>
      </c>
      <c r="AL190" s="18">
        <v>2778400</v>
      </c>
      <c r="AM190" s="18">
        <v>362932500</v>
      </c>
      <c r="AN190" s="18">
        <v>54932100</v>
      </c>
      <c r="AO190" s="18">
        <v>1023600</v>
      </c>
      <c r="AP190" s="18">
        <v>59442500</v>
      </c>
      <c r="AQ190" s="6">
        <v>527376400</v>
      </c>
      <c r="AR190" s="15">
        <v>1900000</v>
      </c>
      <c r="AS190" s="15">
        <v>8980767.52</v>
      </c>
      <c r="AT190" s="15">
        <v>200000</v>
      </c>
      <c r="AU190" s="13">
        <v>11080767.52</v>
      </c>
      <c r="AV190" s="18">
        <v>35750</v>
      </c>
      <c r="AW190" s="18">
        <v>36500</v>
      </c>
      <c r="AX190" s="18">
        <v>0</v>
      </c>
      <c r="AY190" s="18">
        <v>64000</v>
      </c>
      <c r="AZ190" s="18">
        <v>0</v>
      </c>
      <c r="BA190" s="18">
        <v>0</v>
      </c>
      <c r="BB190" s="18">
        <v>0</v>
      </c>
      <c r="BC190" s="18">
        <v>987500</v>
      </c>
      <c r="BD190" s="18">
        <v>0</v>
      </c>
      <c r="BE190" s="18">
        <v>0</v>
      </c>
      <c r="BF190" s="18">
        <v>0</v>
      </c>
      <c r="BG190" s="18">
        <v>0</v>
      </c>
      <c r="BH190" s="18">
        <v>216500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1268000</v>
      </c>
      <c r="BO190" s="18">
        <v>0</v>
      </c>
      <c r="BP190" s="18">
        <v>14893</v>
      </c>
      <c r="BQ190" s="18">
        <v>0</v>
      </c>
      <c r="BR190" s="18"/>
      <c r="BS190" s="19">
        <f t="shared" si="2"/>
        <v>24837049.63</v>
      </c>
    </row>
    <row r="191" spans="1:71" ht="15.75" customHeight="1">
      <c r="A191" s="3" t="s">
        <v>500</v>
      </c>
      <c r="B191" s="3" t="s">
        <v>501</v>
      </c>
      <c r="C191" s="3" t="s">
        <v>499</v>
      </c>
      <c r="D191" s="5">
        <v>99548200</v>
      </c>
      <c r="E191" s="5">
        <v>173411700</v>
      </c>
      <c r="F191" s="6">
        <v>272959900</v>
      </c>
      <c r="G191" s="7">
        <v>0</v>
      </c>
      <c r="H191" s="7">
        <v>272959900</v>
      </c>
      <c r="I191" s="8">
        <v>0</v>
      </c>
      <c r="J191" s="6">
        <v>272959900</v>
      </c>
      <c r="K191" s="9">
        <v>2.5189999999999997</v>
      </c>
      <c r="L191" s="50">
        <v>111.77</v>
      </c>
      <c r="M191" s="50"/>
      <c r="N191" s="10">
        <v>0</v>
      </c>
      <c r="O191" s="11">
        <v>0</v>
      </c>
      <c r="P191" s="8">
        <v>27337952</v>
      </c>
      <c r="Q191" s="12">
        <v>0</v>
      </c>
      <c r="R191" s="6">
        <v>245621948</v>
      </c>
      <c r="S191" s="13">
        <v>2863917.9800000004</v>
      </c>
      <c r="T191" s="13">
        <v>0</v>
      </c>
      <c r="U191" s="13">
        <v>0</v>
      </c>
      <c r="V191" s="14">
        <v>32027.15</v>
      </c>
      <c r="W191" s="14">
        <v>0</v>
      </c>
      <c r="X191" s="14">
        <v>2831890.8300000005</v>
      </c>
      <c r="Y191" s="15">
        <v>0</v>
      </c>
      <c r="Z191" s="13">
        <v>2831890.8300000005</v>
      </c>
      <c r="AA191" s="16">
        <v>0</v>
      </c>
      <c r="AB191" s="16">
        <v>147290.68000000002</v>
      </c>
      <c r="AC191" s="13">
        <v>24384.46</v>
      </c>
      <c r="AD191" s="14">
        <v>2266386</v>
      </c>
      <c r="AE191" s="14">
        <v>0</v>
      </c>
      <c r="AF191" s="14">
        <v>0</v>
      </c>
      <c r="AG191" s="14">
        <v>1601573.94</v>
      </c>
      <c r="AH191" s="14">
        <v>0</v>
      </c>
      <c r="AI191" s="14">
        <v>0</v>
      </c>
      <c r="AJ191" s="17">
        <v>6871525.91</v>
      </c>
      <c r="AK191" s="18">
        <v>12263700</v>
      </c>
      <c r="AL191" s="18">
        <v>0</v>
      </c>
      <c r="AM191" s="18">
        <v>17566800</v>
      </c>
      <c r="AN191" s="18">
        <v>5173900</v>
      </c>
      <c r="AO191" s="18">
        <v>0</v>
      </c>
      <c r="AP191" s="18">
        <v>8268900</v>
      </c>
      <c r="AQ191" s="6">
        <v>43273300</v>
      </c>
      <c r="AR191" s="15">
        <v>665000</v>
      </c>
      <c r="AS191" s="15">
        <v>1277614.22</v>
      </c>
      <c r="AT191" s="15">
        <v>300000</v>
      </c>
      <c r="AU191" s="13">
        <v>2242614.2199999997</v>
      </c>
      <c r="AV191" s="18">
        <v>30750</v>
      </c>
      <c r="AW191" s="18">
        <v>26000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8">
        <v>6522</v>
      </c>
      <c r="BQ191" s="18">
        <v>0</v>
      </c>
      <c r="BR191" s="18"/>
      <c r="BS191" s="19">
        <f t="shared" si="2"/>
        <v>3844188.1599999997</v>
      </c>
    </row>
    <row r="192" spans="1:71" ht="15.75" customHeight="1">
      <c r="A192" s="3" t="s">
        <v>502</v>
      </c>
      <c r="B192" s="3" t="s">
        <v>503</v>
      </c>
      <c r="C192" s="3" t="s">
        <v>499</v>
      </c>
      <c r="D192" s="5">
        <v>56074400</v>
      </c>
      <c r="E192" s="5">
        <v>135412800</v>
      </c>
      <c r="F192" s="6">
        <v>191487200</v>
      </c>
      <c r="G192" s="7">
        <v>621800</v>
      </c>
      <c r="H192" s="7">
        <v>190865400</v>
      </c>
      <c r="I192" s="8">
        <v>670292</v>
      </c>
      <c r="J192" s="6">
        <v>191535692</v>
      </c>
      <c r="K192" s="9">
        <v>3.76</v>
      </c>
      <c r="L192" s="50">
        <v>94.35</v>
      </c>
      <c r="M192" s="50"/>
      <c r="N192" s="10">
        <v>0</v>
      </c>
      <c r="O192" s="11">
        <v>0</v>
      </c>
      <c r="P192" s="8">
        <v>0</v>
      </c>
      <c r="Q192" s="12">
        <v>12386963</v>
      </c>
      <c r="R192" s="6">
        <v>203922655</v>
      </c>
      <c r="S192" s="13">
        <v>2377709.99</v>
      </c>
      <c r="T192" s="13">
        <v>0</v>
      </c>
      <c r="U192" s="13">
        <v>0</v>
      </c>
      <c r="V192" s="14">
        <v>785.6</v>
      </c>
      <c r="W192" s="14">
        <v>0</v>
      </c>
      <c r="X192" s="14">
        <v>2376924.39</v>
      </c>
      <c r="Y192" s="15">
        <v>0</v>
      </c>
      <c r="Z192" s="13">
        <v>2376924.39</v>
      </c>
      <c r="AA192" s="16">
        <v>0</v>
      </c>
      <c r="AB192" s="16">
        <v>123569</v>
      </c>
      <c r="AC192" s="13">
        <v>20471.24</v>
      </c>
      <c r="AD192" s="14">
        <v>3067888</v>
      </c>
      <c r="AE192" s="14">
        <v>1437930</v>
      </c>
      <c r="AF192" s="14">
        <v>0</v>
      </c>
      <c r="AG192" s="14">
        <v>172060.58</v>
      </c>
      <c r="AH192" s="14">
        <v>0</v>
      </c>
      <c r="AI192" s="14">
        <v>0</v>
      </c>
      <c r="AJ192" s="17">
        <v>7198843.210000001</v>
      </c>
      <c r="AK192" s="18">
        <v>5583600</v>
      </c>
      <c r="AL192" s="18">
        <v>492900</v>
      </c>
      <c r="AM192" s="18">
        <v>20492300</v>
      </c>
      <c r="AN192" s="18">
        <v>4287800</v>
      </c>
      <c r="AO192" s="18">
        <v>119100</v>
      </c>
      <c r="AP192" s="18">
        <v>3477400</v>
      </c>
      <c r="AQ192" s="6">
        <v>34453100</v>
      </c>
      <c r="AR192" s="15">
        <v>493722</v>
      </c>
      <c r="AS192" s="15">
        <v>1166452.07</v>
      </c>
      <c r="AT192" s="15">
        <v>150000</v>
      </c>
      <c r="AU192" s="13">
        <v>1810174.07</v>
      </c>
      <c r="AV192" s="18">
        <v>9000</v>
      </c>
      <c r="AW192" s="18">
        <v>17000</v>
      </c>
      <c r="AX192" s="18">
        <v>621800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621800</v>
      </c>
      <c r="BO192" s="18">
        <v>0</v>
      </c>
      <c r="BP192" s="18">
        <v>0</v>
      </c>
      <c r="BQ192" s="18">
        <v>0</v>
      </c>
      <c r="BR192" s="18"/>
      <c r="BS192" s="19">
        <f t="shared" si="2"/>
        <v>1982234.6500000001</v>
      </c>
    </row>
    <row r="193" spans="1:71" ht="15.75" customHeight="1">
      <c r="A193" s="3" t="s">
        <v>504</v>
      </c>
      <c r="B193" s="3" t="s">
        <v>505</v>
      </c>
      <c r="C193" s="3" t="s">
        <v>499</v>
      </c>
      <c r="D193" s="5">
        <v>80121300</v>
      </c>
      <c r="E193" s="5">
        <v>81658600</v>
      </c>
      <c r="F193" s="6">
        <v>161779900</v>
      </c>
      <c r="G193" s="7">
        <v>0</v>
      </c>
      <c r="H193" s="7">
        <v>161779900</v>
      </c>
      <c r="I193" s="8">
        <v>0</v>
      </c>
      <c r="J193" s="6">
        <v>161779900</v>
      </c>
      <c r="K193" s="9">
        <v>2.253</v>
      </c>
      <c r="L193" s="50">
        <v>125.29</v>
      </c>
      <c r="M193" s="50"/>
      <c r="N193" s="10">
        <v>0</v>
      </c>
      <c r="O193" s="11">
        <v>0</v>
      </c>
      <c r="P193" s="8">
        <v>31434447</v>
      </c>
      <c r="Q193" s="12">
        <v>0</v>
      </c>
      <c r="R193" s="6">
        <v>130345453</v>
      </c>
      <c r="S193" s="13">
        <v>1519809.98</v>
      </c>
      <c r="T193" s="13">
        <v>0</v>
      </c>
      <c r="U193" s="13">
        <v>0</v>
      </c>
      <c r="V193" s="14">
        <v>13698.14</v>
      </c>
      <c r="W193" s="14">
        <v>0</v>
      </c>
      <c r="X193" s="14">
        <v>1506111.84</v>
      </c>
      <c r="Y193" s="15">
        <v>0</v>
      </c>
      <c r="Z193" s="13">
        <v>1506111.84</v>
      </c>
      <c r="AA193" s="16">
        <v>0</v>
      </c>
      <c r="AB193" s="16">
        <v>78324.97</v>
      </c>
      <c r="AC193" s="13">
        <v>12958.449999999999</v>
      </c>
      <c r="AD193" s="14">
        <v>1520928</v>
      </c>
      <c r="AE193" s="14">
        <v>0</v>
      </c>
      <c r="AF193" s="14">
        <v>0</v>
      </c>
      <c r="AG193" s="14">
        <v>520943.31</v>
      </c>
      <c r="AH193" s="14">
        <v>0</v>
      </c>
      <c r="AI193" s="14">
        <v>0</v>
      </c>
      <c r="AJ193" s="17">
        <v>3639266.57</v>
      </c>
      <c r="AK193" s="18">
        <v>2883000</v>
      </c>
      <c r="AL193" s="18">
        <v>0</v>
      </c>
      <c r="AM193" s="18">
        <v>26498800</v>
      </c>
      <c r="AN193" s="18">
        <v>2735000</v>
      </c>
      <c r="AO193" s="18">
        <v>31000</v>
      </c>
      <c r="AP193" s="18">
        <v>8189500</v>
      </c>
      <c r="AQ193" s="6">
        <v>40337300</v>
      </c>
      <c r="AR193" s="15">
        <v>140000</v>
      </c>
      <c r="AS193" s="15">
        <v>652081</v>
      </c>
      <c r="AT193" s="15">
        <v>198000</v>
      </c>
      <c r="AU193" s="13">
        <v>990081</v>
      </c>
      <c r="AV193" s="18">
        <v>14000</v>
      </c>
      <c r="AW193" s="18">
        <v>17750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/>
      <c r="BS193" s="19">
        <f t="shared" si="2"/>
        <v>1511024.31</v>
      </c>
    </row>
    <row r="194" spans="1:71" ht="15.75" customHeight="1">
      <c r="A194" s="3" t="s">
        <v>506</v>
      </c>
      <c r="B194" s="4" t="s">
        <v>507</v>
      </c>
      <c r="C194" s="3" t="s">
        <v>499</v>
      </c>
      <c r="D194" s="5">
        <v>108549900</v>
      </c>
      <c r="E194" s="5">
        <v>203311400</v>
      </c>
      <c r="F194" s="6">
        <v>311861300</v>
      </c>
      <c r="G194" s="7">
        <v>0</v>
      </c>
      <c r="H194" s="7">
        <v>311861300</v>
      </c>
      <c r="I194" s="8">
        <v>720421</v>
      </c>
      <c r="J194" s="6">
        <v>312581721</v>
      </c>
      <c r="K194" s="9">
        <v>2.674</v>
      </c>
      <c r="L194" s="50">
        <v>111.46</v>
      </c>
      <c r="M194" s="50"/>
      <c r="N194" s="10">
        <v>0</v>
      </c>
      <c r="O194" s="11">
        <v>0</v>
      </c>
      <c r="P194" s="8">
        <v>31342577</v>
      </c>
      <c r="Q194" s="12">
        <v>0</v>
      </c>
      <c r="R194" s="6">
        <v>281239144</v>
      </c>
      <c r="S194" s="13">
        <v>3279209.5700000003</v>
      </c>
      <c r="T194" s="13">
        <v>0</v>
      </c>
      <c r="U194" s="13">
        <v>0</v>
      </c>
      <c r="V194" s="14">
        <v>10509.56</v>
      </c>
      <c r="W194" s="14">
        <v>0</v>
      </c>
      <c r="X194" s="14">
        <v>3268700.0100000002</v>
      </c>
      <c r="Y194" s="15">
        <v>0</v>
      </c>
      <c r="Z194" s="13">
        <v>3268700.0100000002</v>
      </c>
      <c r="AA194" s="16">
        <v>0</v>
      </c>
      <c r="AB194" s="16">
        <v>169955.21</v>
      </c>
      <c r="AC194" s="13">
        <v>28144.510000000002</v>
      </c>
      <c r="AD194" s="14">
        <v>1685702</v>
      </c>
      <c r="AE194" s="14">
        <v>1822477</v>
      </c>
      <c r="AF194" s="14">
        <v>0</v>
      </c>
      <c r="AG194" s="14">
        <v>1370935.31</v>
      </c>
      <c r="AH194" s="14">
        <v>0</v>
      </c>
      <c r="AI194" s="14">
        <v>0</v>
      </c>
      <c r="AJ194" s="17">
        <v>8345914.040000001</v>
      </c>
      <c r="AK194" s="18">
        <v>21315900</v>
      </c>
      <c r="AL194" s="18">
        <v>370400</v>
      </c>
      <c r="AM194" s="18">
        <v>96559100</v>
      </c>
      <c r="AN194" s="18">
        <v>12705400</v>
      </c>
      <c r="AO194" s="18">
        <v>17600</v>
      </c>
      <c r="AP194" s="18">
        <v>6046100</v>
      </c>
      <c r="AQ194" s="6">
        <v>137014500</v>
      </c>
      <c r="AR194" s="15">
        <v>505000</v>
      </c>
      <c r="AS194" s="15">
        <v>816059</v>
      </c>
      <c r="AT194" s="15">
        <v>490000</v>
      </c>
      <c r="AU194" s="13">
        <v>1811059</v>
      </c>
      <c r="AV194" s="18">
        <v>27250</v>
      </c>
      <c r="AW194" s="18">
        <v>26250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/>
      <c r="BS194" s="19">
        <f t="shared" si="2"/>
        <v>3181994.31</v>
      </c>
    </row>
    <row r="195" spans="1:71" ht="15.75" customHeight="1">
      <c r="A195" s="3" t="s">
        <v>508</v>
      </c>
      <c r="B195" s="3" t="s">
        <v>509</v>
      </c>
      <c r="C195" s="3" t="s">
        <v>499</v>
      </c>
      <c r="D195" s="5">
        <v>25244000</v>
      </c>
      <c r="E195" s="5">
        <v>50012700</v>
      </c>
      <c r="F195" s="6">
        <v>75256700</v>
      </c>
      <c r="G195" s="7">
        <v>0</v>
      </c>
      <c r="H195" s="7">
        <v>75256700</v>
      </c>
      <c r="I195" s="8">
        <v>537363</v>
      </c>
      <c r="J195" s="6">
        <v>75794063</v>
      </c>
      <c r="K195" s="9">
        <v>3.535</v>
      </c>
      <c r="L195" s="50">
        <v>107.37</v>
      </c>
      <c r="M195" s="50"/>
      <c r="N195" s="10">
        <v>0</v>
      </c>
      <c r="O195" s="11">
        <v>0</v>
      </c>
      <c r="P195" s="8">
        <v>4629308</v>
      </c>
      <c r="Q195" s="12">
        <v>0</v>
      </c>
      <c r="R195" s="6">
        <v>71164755</v>
      </c>
      <c r="S195" s="13">
        <v>829771.21</v>
      </c>
      <c r="T195" s="13">
        <v>0</v>
      </c>
      <c r="U195" s="13">
        <v>0</v>
      </c>
      <c r="V195" s="14">
        <v>2038.47</v>
      </c>
      <c r="W195" s="14">
        <v>0</v>
      </c>
      <c r="X195" s="14">
        <v>827732.74</v>
      </c>
      <c r="Y195" s="15">
        <v>0</v>
      </c>
      <c r="Z195" s="13">
        <v>827732.74</v>
      </c>
      <c r="AA195" s="16">
        <v>0</v>
      </c>
      <c r="AB195" s="16">
        <v>43034.91</v>
      </c>
      <c r="AC195" s="13">
        <v>7128.61</v>
      </c>
      <c r="AD195" s="14">
        <v>1032521</v>
      </c>
      <c r="AE195" s="14">
        <v>432003</v>
      </c>
      <c r="AF195" s="14">
        <v>0</v>
      </c>
      <c r="AG195" s="14">
        <v>334252.65</v>
      </c>
      <c r="AH195" s="14">
        <v>0</v>
      </c>
      <c r="AI195" s="14">
        <v>0</v>
      </c>
      <c r="AJ195" s="17">
        <v>2676672.9099999997</v>
      </c>
      <c r="AK195" s="18">
        <v>1926500</v>
      </c>
      <c r="AL195" s="18">
        <v>132600</v>
      </c>
      <c r="AM195" s="18">
        <v>982400</v>
      </c>
      <c r="AN195" s="18">
        <v>3209400</v>
      </c>
      <c r="AO195" s="18">
        <v>135500</v>
      </c>
      <c r="AP195" s="18">
        <v>676500</v>
      </c>
      <c r="AQ195" s="6">
        <v>7062900</v>
      </c>
      <c r="AR195" s="15">
        <v>302200</v>
      </c>
      <c r="AS195" s="15">
        <v>102301.84</v>
      </c>
      <c r="AT195" s="15">
        <v>90000</v>
      </c>
      <c r="AU195" s="13">
        <v>494501.83999999997</v>
      </c>
      <c r="AV195" s="18">
        <v>1000</v>
      </c>
      <c r="AW195" s="18">
        <v>6750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/>
      <c r="BS195" s="19">
        <f t="shared" si="2"/>
        <v>828754.49</v>
      </c>
    </row>
    <row r="196" spans="1:71" ht="15.75" customHeight="1">
      <c r="A196" s="3" t="s">
        <v>510</v>
      </c>
      <c r="B196" s="3" t="s">
        <v>511</v>
      </c>
      <c r="C196" s="3" t="s">
        <v>499</v>
      </c>
      <c r="D196" s="5">
        <v>75601800</v>
      </c>
      <c r="E196" s="5">
        <v>230728100</v>
      </c>
      <c r="F196" s="6">
        <v>306329900</v>
      </c>
      <c r="G196" s="7">
        <v>0</v>
      </c>
      <c r="H196" s="7">
        <v>306329900</v>
      </c>
      <c r="I196" s="8">
        <v>719461</v>
      </c>
      <c r="J196" s="6">
        <v>307049361</v>
      </c>
      <c r="K196" s="9">
        <v>3.3659999999999997</v>
      </c>
      <c r="L196" s="50">
        <v>92.94</v>
      </c>
      <c r="M196" s="50"/>
      <c r="N196" s="10">
        <v>0</v>
      </c>
      <c r="O196" s="11">
        <v>0</v>
      </c>
      <c r="P196" s="8">
        <v>0</v>
      </c>
      <c r="Q196" s="12">
        <v>24436784</v>
      </c>
      <c r="R196" s="6">
        <v>331486145</v>
      </c>
      <c r="S196" s="13">
        <v>3865082.66</v>
      </c>
      <c r="T196" s="13">
        <v>0</v>
      </c>
      <c r="U196" s="13">
        <v>0</v>
      </c>
      <c r="V196" s="14">
        <v>1334.1</v>
      </c>
      <c r="W196" s="14">
        <v>0</v>
      </c>
      <c r="X196" s="14">
        <v>3863748.56</v>
      </c>
      <c r="Y196" s="15">
        <v>0</v>
      </c>
      <c r="Z196" s="13">
        <v>3863748.56</v>
      </c>
      <c r="AA196" s="16">
        <v>0</v>
      </c>
      <c r="AB196" s="16">
        <v>200866</v>
      </c>
      <c r="AC196" s="13">
        <v>33276.219999999994</v>
      </c>
      <c r="AD196" s="14">
        <v>3507730</v>
      </c>
      <c r="AE196" s="14">
        <v>1778728</v>
      </c>
      <c r="AF196" s="14">
        <v>0</v>
      </c>
      <c r="AG196" s="14">
        <v>942061.63</v>
      </c>
      <c r="AH196" s="14">
        <v>0</v>
      </c>
      <c r="AI196" s="14">
        <v>0</v>
      </c>
      <c r="AJ196" s="17">
        <v>10326410.410000002</v>
      </c>
      <c r="AK196" s="18">
        <v>8642500</v>
      </c>
      <c r="AL196" s="18">
        <v>1173200</v>
      </c>
      <c r="AM196" s="18">
        <v>11055000</v>
      </c>
      <c r="AN196" s="18">
        <v>8012500</v>
      </c>
      <c r="AO196" s="18">
        <v>1916300</v>
      </c>
      <c r="AP196" s="18">
        <v>7961100</v>
      </c>
      <c r="AQ196" s="6">
        <v>38760600</v>
      </c>
      <c r="AR196" s="15">
        <v>461125.84</v>
      </c>
      <c r="AS196" s="15">
        <v>848913.53</v>
      </c>
      <c r="AT196" s="15">
        <v>330000</v>
      </c>
      <c r="AU196" s="13">
        <v>1640039.37</v>
      </c>
      <c r="AV196" s="18">
        <v>9250</v>
      </c>
      <c r="AW196" s="18">
        <v>35500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/>
      <c r="BS196" s="19">
        <f aca="true" t="shared" si="3" ref="BS196:BS259">AU196+AG196</f>
        <v>2582101</v>
      </c>
    </row>
    <row r="197" spans="1:71" ht="15.75" customHeight="1">
      <c r="A197" s="3" t="s">
        <v>512</v>
      </c>
      <c r="B197" s="3" t="s">
        <v>513</v>
      </c>
      <c r="C197" s="3" t="s">
        <v>499</v>
      </c>
      <c r="D197" s="5">
        <v>64700000</v>
      </c>
      <c r="E197" s="5">
        <v>164054300</v>
      </c>
      <c r="F197" s="6">
        <v>228754300</v>
      </c>
      <c r="G197" s="7">
        <v>0</v>
      </c>
      <c r="H197" s="7">
        <v>228754300</v>
      </c>
      <c r="I197" s="8">
        <v>1138476</v>
      </c>
      <c r="J197" s="6">
        <v>229892776</v>
      </c>
      <c r="K197" s="9">
        <v>2.9259999999999997</v>
      </c>
      <c r="L197" s="50">
        <v>102.77</v>
      </c>
      <c r="M197" s="50"/>
      <c r="N197" s="10">
        <v>0</v>
      </c>
      <c r="O197" s="11">
        <v>0</v>
      </c>
      <c r="P197" s="8">
        <v>5177896</v>
      </c>
      <c r="Q197" s="12">
        <v>0</v>
      </c>
      <c r="R197" s="6">
        <v>224714880</v>
      </c>
      <c r="S197" s="13">
        <v>2620144.4600000004</v>
      </c>
      <c r="T197" s="13">
        <v>0</v>
      </c>
      <c r="U197" s="13">
        <v>0</v>
      </c>
      <c r="V197" s="14">
        <v>2010.15</v>
      </c>
      <c r="W197" s="14">
        <v>0</v>
      </c>
      <c r="X197" s="14">
        <v>2618134.3100000005</v>
      </c>
      <c r="Y197" s="15">
        <v>0</v>
      </c>
      <c r="Z197" s="13">
        <v>2618134.3100000005</v>
      </c>
      <c r="AA197" s="16">
        <v>0</v>
      </c>
      <c r="AB197" s="16">
        <v>136111.56</v>
      </c>
      <c r="AC197" s="13">
        <v>22548.640000000003</v>
      </c>
      <c r="AD197" s="14">
        <v>2679779</v>
      </c>
      <c r="AE197" s="14">
        <v>0</v>
      </c>
      <c r="AF197" s="14">
        <v>0</v>
      </c>
      <c r="AG197" s="14">
        <v>1265391.84</v>
      </c>
      <c r="AH197" s="14">
        <v>0</v>
      </c>
      <c r="AI197" s="14">
        <v>0</v>
      </c>
      <c r="AJ197" s="17">
        <v>6721965.350000001</v>
      </c>
      <c r="AK197" s="18">
        <v>10736100</v>
      </c>
      <c r="AL197" s="18">
        <v>0</v>
      </c>
      <c r="AM197" s="18">
        <v>21180300</v>
      </c>
      <c r="AN197" s="18">
        <v>5368100</v>
      </c>
      <c r="AO197" s="18">
        <v>12500</v>
      </c>
      <c r="AP197" s="18">
        <v>5069600</v>
      </c>
      <c r="AQ197" s="6">
        <v>42366600</v>
      </c>
      <c r="AR197" s="15">
        <v>265500</v>
      </c>
      <c r="AS197" s="15">
        <v>759522.19</v>
      </c>
      <c r="AT197" s="15">
        <v>222100</v>
      </c>
      <c r="AU197" s="13">
        <v>1247122.19</v>
      </c>
      <c r="AV197" s="18">
        <v>14250</v>
      </c>
      <c r="AW197" s="18">
        <v>21750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/>
      <c r="BS197" s="19">
        <f t="shared" si="3"/>
        <v>2512514.0300000003</v>
      </c>
    </row>
    <row r="198" spans="1:71" ht="15.75" customHeight="1">
      <c r="A198" s="3" t="s">
        <v>514</v>
      </c>
      <c r="B198" s="3" t="s">
        <v>515</v>
      </c>
      <c r="C198" s="3" t="s">
        <v>499</v>
      </c>
      <c r="D198" s="5">
        <v>108763300</v>
      </c>
      <c r="E198" s="5">
        <v>181914400</v>
      </c>
      <c r="F198" s="6">
        <v>290677700</v>
      </c>
      <c r="G198" s="7">
        <v>0</v>
      </c>
      <c r="H198" s="7">
        <v>290677700</v>
      </c>
      <c r="I198" s="8">
        <v>633267</v>
      </c>
      <c r="J198" s="6">
        <v>291310967</v>
      </c>
      <c r="K198" s="9">
        <v>2.695</v>
      </c>
      <c r="L198" s="50">
        <v>106.81</v>
      </c>
      <c r="M198" s="50"/>
      <c r="N198" s="10">
        <v>0</v>
      </c>
      <c r="O198" s="11">
        <v>0</v>
      </c>
      <c r="P198" s="8">
        <v>16450333</v>
      </c>
      <c r="Q198" s="12">
        <v>0</v>
      </c>
      <c r="R198" s="6">
        <v>274860634</v>
      </c>
      <c r="S198" s="13">
        <v>3204837.02</v>
      </c>
      <c r="T198" s="13">
        <v>0</v>
      </c>
      <c r="U198" s="13">
        <v>0</v>
      </c>
      <c r="V198" s="14">
        <v>60572.88</v>
      </c>
      <c r="W198" s="14">
        <v>0</v>
      </c>
      <c r="X198" s="14">
        <v>3144264.14</v>
      </c>
      <c r="Y198" s="15">
        <v>0</v>
      </c>
      <c r="Z198" s="13">
        <v>3144264.14</v>
      </c>
      <c r="AA198" s="16">
        <v>0</v>
      </c>
      <c r="AB198" s="16">
        <v>163615.82</v>
      </c>
      <c r="AC198" s="13">
        <v>27051.21</v>
      </c>
      <c r="AD198" s="14">
        <v>3221798</v>
      </c>
      <c r="AE198" s="14">
        <v>0</v>
      </c>
      <c r="AF198" s="14">
        <v>0</v>
      </c>
      <c r="AG198" s="14">
        <v>1286320.73</v>
      </c>
      <c r="AH198" s="14">
        <v>0</v>
      </c>
      <c r="AI198" s="14">
        <v>0</v>
      </c>
      <c r="AJ198" s="17">
        <v>7843049.9</v>
      </c>
      <c r="AK198" s="18">
        <v>8749700</v>
      </c>
      <c r="AL198" s="18">
        <v>69800</v>
      </c>
      <c r="AM198" s="18">
        <v>148898900</v>
      </c>
      <c r="AN198" s="18">
        <v>4492200</v>
      </c>
      <c r="AO198" s="18">
        <v>80600</v>
      </c>
      <c r="AP198" s="18">
        <v>8346200</v>
      </c>
      <c r="AQ198" s="6">
        <v>170637400</v>
      </c>
      <c r="AR198" s="15">
        <v>825000</v>
      </c>
      <c r="AS198" s="15">
        <v>1454056</v>
      </c>
      <c r="AT198" s="15">
        <v>370000</v>
      </c>
      <c r="AU198" s="13">
        <v>2649056</v>
      </c>
      <c r="AV198" s="18">
        <v>10500</v>
      </c>
      <c r="AW198" s="18">
        <v>25250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18"/>
      <c r="BS198" s="19">
        <f t="shared" si="3"/>
        <v>3935376.73</v>
      </c>
    </row>
    <row r="199" spans="1:71" ht="15.75" customHeight="1">
      <c r="A199" s="3" t="s">
        <v>516</v>
      </c>
      <c r="B199" s="3" t="s">
        <v>517</v>
      </c>
      <c r="C199" s="3" t="s">
        <v>499</v>
      </c>
      <c r="D199" s="5">
        <v>353220700</v>
      </c>
      <c r="E199" s="5">
        <v>1092233400</v>
      </c>
      <c r="F199" s="6">
        <v>1445454100</v>
      </c>
      <c r="G199" s="7">
        <v>504500</v>
      </c>
      <c r="H199" s="7">
        <v>1444949600</v>
      </c>
      <c r="I199" s="8">
        <v>4746222</v>
      </c>
      <c r="J199" s="6">
        <v>1449695822</v>
      </c>
      <c r="K199" s="9">
        <v>3.6679999999999997</v>
      </c>
      <c r="L199" s="50">
        <v>92.98</v>
      </c>
      <c r="M199" s="50"/>
      <c r="N199" s="10">
        <v>0</v>
      </c>
      <c r="O199" s="11">
        <v>0</v>
      </c>
      <c r="P199" s="8">
        <v>0</v>
      </c>
      <c r="Q199" s="12">
        <v>127229136</v>
      </c>
      <c r="R199" s="6">
        <v>1576924958</v>
      </c>
      <c r="S199" s="13">
        <v>18386727.16</v>
      </c>
      <c r="T199" s="13">
        <v>0</v>
      </c>
      <c r="U199" s="13">
        <v>0</v>
      </c>
      <c r="V199" s="14">
        <v>133605.39</v>
      </c>
      <c r="W199" s="14">
        <v>0</v>
      </c>
      <c r="X199" s="14">
        <v>18253121.77</v>
      </c>
      <c r="Y199" s="15">
        <v>0</v>
      </c>
      <c r="Z199" s="13">
        <v>18253121.77</v>
      </c>
      <c r="AA199" s="16">
        <v>0</v>
      </c>
      <c r="AB199" s="16">
        <v>949213.64</v>
      </c>
      <c r="AC199" s="13">
        <v>157190.15</v>
      </c>
      <c r="AD199" s="14">
        <v>13694492</v>
      </c>
      <c r="AE199" s="14">
        <v>0</v>
      </c>
      <c r="AF199" s="14">
        <v>0</v>
      </c>
      <c r="AG199" s="14">
        <v>20090000</v>
      </c>
      <c r="AH199" s="14">
        <v>0</v>
      </c>
      <c r="AI199" s="14">
        <v>0</v>
      </c>
      <c r="AJ199" s="17">
        <v>53144017.56</v>
      </c>
      <c r="AK199" s="18">
        <v>112113900</v>
      </c>
      <c r="AL199" s="18">
        <v>1175800</v>
      </c>
      <c r="AM199" s="18">
        <v>125120900</v>
      </c>
      <c r="AN199" s="18">
        <v>41522600</v>
      </c>
      <c r="AO199" s="18">
        <v>709200</v>
      </c>
      <c r="AP199" s="18">
        <v>83755600</v>
      </c>
      <c r="AQ199" s="6">
        <v>364398000</v>
      </c>
      <c r="AR199" s="15">
        <v>4758400</v>
      </c>
      <c r="AS199" s="15">
        <v>8949833</v>
      </c>
      <c r="AT199" s="15">
        <v>652000</v>
      </c>
      <c r="AU199" s="13">
        <v>14360233</v>
      </c>
      <c r="AV199" s="18">
        <v>56500</v>
      </c>
      <c r="AW199" s="18">
        <v>146500</v>
      </c>
      <c r="AX199" s="18">
        <v>0</v>
      </c>
      <c r="AY199" s="18">
        <v>504500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504500</v>
      </c>
      <c r="BO199" s="18">
        <v>0</v>
      </c>
      <c r="BP199" s="18">
        <v>0</v>
      </c>
      <c r="BQ199" s="18">
        <v>0</v>
      </c>
      <c r="BR199" s="18"/>
      <c r="BS199" s="19">
        <f t="shared" si="3"/>
        <v>34450233</v>
      </c>
    </row>
    <row r="200" spans="1:71" ht="15.75" customHeight="1">
      <c r="A200" s="3" t="s">
        <v>518</v>
      </c>
      <c r="B200" s="3" t="s">
        <v>519</v>
      </c>
      <c r="C200" s="3" t="s">
        <v>499</v>
      </c>
      <c r="D200" s="5">
        <v>7168500</v>
      </c>
      <c r="E200" s="5">
        <v>24930200</v>
      </c>
      <c r="F200" s="6">
        <v>32098700</v>
      </c>
      <c r="G200" s="7">
        <v>0</v>
      </c>
      <c r="H200" s="7">
        <v>32098700</v>
      </c>
      <c r="I200" s="8">
        <v>138678</v>
      </c>
      <c r="J200" s="6">
        <v>32237378</v>
      </c>
      <c r="K200" s="9">
        <v>3.187</v>
      </c>
      <c r="L200" s="50">
        <v>95.41</v>
      </c>
      <c r="M200" s="50"/>
      <c r="N200" s="10">
        <v>0</v>
      </c>
      <c r="O200" s="11">
        <v>0</v>
      </c>
      <c r="P200" s="8">
        <v>0</v>
      </c>
      <c r="Q200" s="12">
        <v>1694110</v>
      </c>
      <c r="R200" s="6">
        <v>33931488</v>
      </c>
      <c r="S200" s="13">
        <v>395636.46</v>
      </c>
      <c r="T200" s="13">
        <v>0</v>
      </c>
      <c r="U200" s="13">
        <v>0</v>
      </c>
      <c r="V200" s="14">
        <v>511.06</v>
      </c>
      <c r="W200" s="14">
        <v>0</v>
      </c>
      <c r="X200" s="14">
        <v>395125.4</v>
      </c>
      <c r="Y200" s="15">
        <v>0</v>
      </c>
      <c r="Z200" s="13">
        <v>395125.4</v>
      </c>
      <c r="AA200" s="16">
        <v>0</v>
      </c>
      <c r="AB200" s="16">
        <v>20542.149999999998</v>
      </c>
      <c r="AC200" s="13">
        <v>3402.69</v>
      </c>
      <c r="AD200" s="14">
        <v>329744</v>
      </c>
      <c r="AE200" s="14">
        <v>173417</v>
      </c>
      <c r="AF200" s="14">
        <v>0</v>
      </c>
      <c r="AG200" s="14">
        <v>104648</v>
      </c>
      <c r="AH200" s="14">
        <v>0</v>
      </c>
      <c r="AI200" s="14">
        <v>0</v>
      </c>
      <c r="AJ200" s="17">
        <v>1026879.24</v>
      </c>
      <c r="AK200" s="18">
        <v>333800</v>
      </c>
      <c r="AL200" s="18">
        <v>0</v>
      </c>
      <c r="AM200" s="18">
        <v>0</v>
      </c>
      <c r="AN200" s="18">
        <v>1803400</v>
      </c>
      <c r="AO200" s="18">
        <v>0</v>
      </c>
      <c r="AP200" s="18">
        <v>505200</v>
      </c>
      <c r="AQ200" s="6">
        <v>2642400</v>
      </c>
      <c r="AR200" s="15">
        <v>89144</v>
      </c>
      <c r="AS200" s="15">
        <v>109288</v>
      </c>
      <c r="AT200" s="15">
        <v>45000</v>
      </c>
      <c r="AU200" s="13">
        <v>243432</v>
      </c>
      <c r="AV200" s="18">
        <v>1500</v>
      </c>
      <c r="AW200" s="18">
        <v>4500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/>
      <c r="BS200" s="19">
        <f t="shared" si="3"/>
        <v>348080</v>
      </c>
    </row>
    <row r="201" spans="1:71" ht="15.75" customHeight="1">
      <c r="A201" s="3" t="s">
        <v>520</v>
      </c>
      <c r="B201" s="3" t="s">
        <v>521</v>
      </c>
      <c r="C201" s="3" t="s">
        <v>499</v>
      </c>
      <c r="D201" s="5">
        <v>26894500</v>
      </c>
      <c r="E201" s="5">
        <v>80437800</v>
      </c>
      <c r="F201" s="6">
        <v>107332300</v>
      </c>
      <c r="G201" s="7">
        <v>0</v>
      </c>
      <c r="H201" s="7">
        <v>107332300</v>
      </c>
      <c r="I201" s="8">
        <v>423274</v>
      </c>
      <c r="J201" s="6">
        <v>107755574</v>
      </c>
      <c r="K201" s="9">
        <v>3.328</v>
      </c>
      <c r="L201" s="50">
        <v>89.82</v>
      </c>
      <c r="M201" s="50"/>
      <c r="N201" s="10">
        <v>0</v>
      </c>
      <c r="O201" s="11">
        <v>0</v>
      </c>
      <c r="P201" s="8">
        <v>0</v>
      </c>
      <c r="Q201" s="12">
        <v>12846128</v>
      </c>
      <c r="R201" s="6">
        <v>120601702</v>
      </c>
      <c r="S201" s="13">
        <v>1406199.19</v>
      </c>
      <c r="T201" s="13">
        <v>0</v>
      </c>
      <c r="U201" s="13">
        <v>0</v>
      </c>
      <c r="V201" s="14">
        <v>1777.33</v>
      </c>
      <c r="W201" s="14">
        <v>0</v>
      </c>
      <c r="X201" s="14">
        <v>1404421.8599999999</v>
      </c>
      <c r="Y201" s="15">
        <v>0</v>
      </c>
      <c r="Z201" s="13">
        <v>1404421.8599999999</v>
      </c>
      <c r="AA201" s="16">
        <v>0</v>
      </c>
      <c r="AB201" s="16">
        <v>73014.73000000001</v>
      </c>
      <c r="AC201" s="13">
        <v>12095.33</v>
      </c>
      <c r="AD201" s="14">
        <v>1276797</v>
      </c>
      <c r="AE201" s="14">
        <v>590548</v>
      </c>
      <c r="AF201" s="14">
        <v>0</v>
      </c>
      <c r="AG201" s="14">
        <v>225500</v>
      </c>
      <c r="AH201" s="14">
        <v>0</v>
      </c>
      <c r="AI201" s="14">
        <v>0</v>
      </c>
      <c r="AJ201" s="17">
        <v>3582376.92</v>
      </c>
      <c r="AK201" s="18">
        <v>2141200</v>
      </c>
      <c r="AL201" s="18">
        <v>2288200</v>
      </c>
      <c r="AM201" s="18">
        <v>3964300</v>
      </c>
      <c r="AN201" s="18">
        <v>0</v>
      </c>
      <c r="AO201" s="18">
        <v>0</v>
      </c>
      <c r="AP201" s="18">
        <v>1245100</v>
      </c>
      <c r="AQ201" s="6">
        <v>9638800</v>
      </c>
      <c r="AR201" s="15">
        <v>147000</v>
      </c>
      <c r="AS201" s="15">
        <v>374436.67</v>
      </c>
      <c r="AT201" s="15">
        <v>100000</v>
      </c>
      <c r="AU201" s="13">
        <v>621436.6699999999</v>
      </c>
      <c r="AV201" s="18">
        <v>750</v>
      </c>
      <c r="AW201" s="18">
        <v>9500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18"/>
      <c r="BS201" s="19">
        <f t="shared" si="3"/>
        <v>846936.6699999999</v>
      </c>
    </row>
    <row r="202" spans="1:71" ht="15.75" customHeight="1">
      <c r="A202" s="3" t="s">
        <v>522</v>
      </c>
      <c r="B202" s="3" t="s">
        <v>523</v>
      </c>
      <c r="C202" s="3" t="s">
        <v>499</v>
      </c>
      <c r="D202" s="5">
        <v>167105300</v>
      </c>
      <c r="E202" s="5">
        <v>458418500</v>
      </c>
      <c r="F202" s="6">
        <v>625523800</v>
      </c>
      <c r="G202" s="7">
        <v>366600</v>
      </c>
      <c r="H202" s="7">
        <v>625157200</v>
      </c>
      <c r="I202" s="8">
        <v>1649217</v>
      </c>
      <c r="J202" s="6">
        <v>626806417</v>
      </c>
      <c r="K202" s="9">
        <v>3.334</v>
      </c>
      <c r="L202" s="50">
        <v>98.92</v>
      </c>
      <c r="M202" s="50"/>
      <c r="N202" s="10">
        <v>0</v>
      </c>
      <c r="O202" s="11">
        <v>0</v>
      </c>
      <c r="P202" s="8">
        <v>0</v>
      </c>
      <c r="Q202" s="12">
        <v>11711889</v>
      </c>
      <c r="R202" s="6">
        <v>638518306</v>
      </c>
      <c r="S202" s="13">
        <v>7445035.239999999</v>
      </c>
      <c r="T202" s="13">
        <v>0</v>
      </c>
      <c r="U202" s="13">
        <v>0</v>
      </c>
      <c r="V202" s="14">
        <v>52517.2</v>
      </c>
      <c r="W202" s="14">
        <v>0</v>
      </c>
      <c r="X202" s="14">
        <v>7392518.039999999</v>
      </c>
      <c r="Y202" s="15">
        <v>0</v>
      </c>
      <c r="Z202" s="13">
        <v>7392518.039999999</v>
      </c>
      <c r="AA202" s="16">
        <v>0</v>
      </c>
      <c r="AB202" s="16">
        <v>384496.57</v>
      </c>
      <c r="AC202" s="13">
        <v>63643.08</v>
      </c>
      <c r="AD202" s="14">
        <v>7804042</v>
      </c>
      <c r="AE202" s="14">
        <v>4127075</v>
      </c>
      <c r="AF202" s="14">
        <v>0</v>
      </c>
      <c r="AG202" s="14">
        <v>1102256.91</v>
      </c>
      <c r="AH202" s="14">
        <v>0</v>
      </c>
      <c r="AI202" s="14">
        <v>0</v>
      </c>
      <c r="AJ202" s="17">
        <v>20874031.599999998</v>
      </c>
      <c r="AK202" s="18">
        <v>54510500</v>
      </c>
      <c r="AL202" s="18">
        <v>0</v>
      </c>
      <c r="AM202" s="18">
        <v>19951400</v>
      </c>
      <c r="AN202" s="18">
        <v>11416200</v>
      </c>
      <c r="AO202" s="18">
        <v>594000</v>
      </c>
      <c r="AP202" s="18">
        <v>30232700</v>
      </c>
      <c r="AQ202" s="6">
        <v>116704800</v>
      </c>
      <c r="AR202" s="15">
        <v>1459070.44</v>
      </c>
      <c r="AS202" s="15">
        <v>2317058.11</v>
      </c>
      <c r="AT202" s="15">
        <v>420000</v>
      </c>
      <c r="AU202" s="13">
        <v>4196128.55</v>
      </c>
      <c r="AV202" s="18">
        <v>21000</v>
      </c>
      <c r="AW202" s="18">
        <v>57000</v>
      </c>
      <c r="AX202" s="18">
        <v>0</v>
      </c>
      <c r="AY202" s="18">
        <v>366600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0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366600</v>
      </c>
      <c r="BO202" s="18">
        <v>0</v>
      </c>
      <c r="BP202" s="18">
        <v>0</v>
      </c>
      <c r="BQ202" s="18">
        <v>0</v>
      </c>
      <c r="BR202" s="18"/>
      <c r="BS202" s="19">
        <f t="shared" si="3"/>
        <v>5298385.46</v>
      </c>
    </row>
    <row r="203" spans="1:71" ht="15.75" customHeight="1">
      <c r="A203" s="3" t="s">
        <v>524</v>
      </c>
      <c r="B203" s="3" t="s">
        <v>525</v>
      </c>
      <c r="C203" s="3" t="s">
        <v>499</v>
      </c>
      <c r="D203" s="5">
        <v>902486300</v>
      </c>
      <c r="E203" s="5">
        <v>2946188400</v>
      </c>
      <c r="F203" s="6">
        <v>3848674700</v>
      </c>
      <c r="G203" s="7">
        <v>16298700</v>
      </c>
      <c r="H203" s="7">
        <v>3832376000</v>
      </c>
      <c r="I203" s="8">
        <v>0</v>
      </c>
      <c r="J203" s="6">
        <v>3832376000</v>
      </c>
      <c r="K203" s="9">
        <v>3.013</v>
      </c>
      <c r="L203" s="50">
        <v>95.96</v>
      </c>
      <c r="M203" s="50"/>
      <c r="N203" s="10">
        <v>0</v>
      </c>
      <c r="O203" s="11">
        <v>0</v>
      </c>
      <c r="P203" s="8">
        <v>0</v>
      </c>
      <c r="Q203" s="12">
        <v>236481741</v>
      </c>
      <c r="R203" s="6">
        <v>4068857741</v>
      </c>
      <c r="S203" s="13">
        <v>47442319.18</v>
      </c>
      <c r="T203" s="13">
        <v>0</v>
      </c>
      <c r="U203" s="13">
        <v>0</v>
      </c>
      <c r="V203" s="14">
        <v>90573.66</v>
      </c>
      <c r="W203" s="14">
        <v>0</v>
      </c>
      <c r="X203" s="14">
        <v>47351745.52</v>
      </c>
      <c r="Y203" s="15">
        <v>0</v>
      </c>
      <c r="Z203" s="13">
        <v>47351745.52</v>
      </c>
      <c r="AA203" s="16">
        <v>0</v>
      </c>
      <c r="AB203" s="16">
        <v>0</v>
      </c>
      <c r="AC203" s="13">
        <v>407785.97</v>
      </c>
      <c r="AD203" s="14">
        <v>26719372</v>
      </c>
      <c r="AE203" s="14">
        <v>0</v>
      </c>
      <c r="AF203" s="14">
        <v>0</v>
      </c>
      <c r="AG203" s="14">
        <v>39587880.39</v>
      </c>
      <c r="AH203" s="14">
        <v>0</v>
      </c>
      <c r="AI203" s="14">
        <v>1331368</v>
      </c>
      <c r="AJ203" s="17">
        <v>115398151.88000001</v>
      </c>
      <c r="AK203" s="18">
        <v>186462300</v>
      </c>
      <c r="AL203" s="18">
        <v>28755600</v>
      </c>
      <c r="AM203" s="18">
        <v>389227900</v>
      </c>
      <c r="AN203" s="18">
        <v>133774400</v>
      </c>
      <c r="AO203" s="18">
        <v>2410900</v>
      </c>
      <c r="AP203" s="18">
        <v>313705400</v>
      </c>
      <c r="AQ203" s="6">
        <v>1054336500</v>
      </c>
      <c r="AR203" s="15">
        <v>2850000</v>
      </c>
      <c r="AS203" s="15">
        <v>29382151.57</v>
      </c>
      <c r="AT203" s="15">
        <v>2365000</v>
      </c>
      <c r="AU203" s="13">
        <v>34597151.57</v>
      </c>
      <c r="AV203" s="18">
        <v>136750</v>
      </c>
      <c r="AW203" s="18">
        <v>211250</v>
      </c>
      <c r="AX203" s="18">
        <v>1875500</v>
      </c>
      <c r="AY203" s="18">
        <v>3835200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927000</v>
      </c>
      <c r="BI203" s="18">
        <v>0</v>
      </c>
      <c r="BJ203" s="18">
        <v>0</v>
      </c>
      <c r="BK203" s="18">
        <v>0</v>
      </c>
      <c r="BL203" s="18">
        <v>0</v>
      </c>
      <c r="BM203" s="18">
        <v>9661000</v>
      </c>
      <c r="BN203" s="18">
        <v>16298700</v>
      </c>
      <c r="BO203" s="18">
        <v>0</v>
      </c>
      <c r="BP203" s="18">
        <v>0</v>
      </c>
      <c r="BQ203" s="18">
        <v>0</v>
      </c>
      <c r="BR203" s="18"/>
      <c r="BS203" s="19">
        <f t="shared" si="3"/>
        <v>74185031.96000001</v>
      </c>
    </row>
    <row r="204" spans="1:71" ht="15.75" customHeight="1">
      <c r="A204" s="3" t="s">
        <v>526</v>
      </c>
      <c r="B204" s="3" t="s">
        <v>527</v>
      </c>
      <c r="C204" s="3" t="s">
        <v>528</v>
      </c>
      <c r="D204" s="5">
        <v>1303210300</v>
      </c>
      <c r="E204" s="5">
        <v>1798024300</v>
      </c>
      <c r="F204" s="6">
        <v>3101234600</v>
      </c>
      <c r="G204" s="7">
        <v>0</v>
      </c>
      <c r="H204" s="7">
        <v>3101234600</v>
      </c>
      <c r="I204" s="8">
        <v>6471700</v>
      </c>
      <c r="J204" s="6">
        <v>3107706300</v>
      </c>
      <c r="K204" s="9">
        <v>3.795</v>
      </c>
      <c r="L204" s="50">
        <v>95.02</v>
      </c>
      <c r="M204" s="50"/>
      <c r="N204" s="10">
        <v>0</v>
      </c>
      <c r="O204" s="11">
        <v>0</v>
      </c>
      <c r="P204" s="8">
        <v>0</v>
      </c>
      <c r="Q204" s="12">
        <v>187099064</v>
      </c>
      <c r="R204" s="6">
        <v>3294805364</v>
      </c>
      <c r="S204" s="13">
        <v>15344935.24</v>
      </c>
      <c r="T204" s="13">
        <v>0</v>
      </c>
      <c r="U204" s="13">
        <v>0</v>
      </c>
      <c r="V204" s="14">
        <v>10345.06</v>
      </c>
      <c r="W204" s="14">
        <v>0</v>
      </c>
      <c r="X204" s="14">
        <v>15334590.18</v>
      </c>
      <c r="Y204" s="15">
        <v>0</v>
      </c>
      <c r="Z204" s="13">
        <v>15334590.18</v>
      </c>
      <c r="AA204" s="16">
        <v>0</v>
      </c>
      <c r="AB204" s="16">
        <v>0</v>
      </c>
      <c r="AC204" s="13">
        <v>497631.02</v>
      </c>
      <c r="AD204" s="14">
        <v>45114688</v>
      </c>
      <c r="AE204" s="14">
        <v>0</v>
      </c>
      <c r="AF204" s="14">
        <v>0</v>
      </c>
      <c r="AG204" s="14">
        <v>55874832</v>
      </c>
      <c r="AH204" s="14">
        <v>0</v>
      </c>
      <c r="AI204" s="14">
        <v>1089246</v>
      </c>
      <c r="AJ204" s="17">
        <v>117910987.2</v>
      </c>
      <c r="AK204" s="18">
        <v>101984200</v>
      </c>
      <c r="AL204" s="18">
        <v>16253400</v>
      </c>
      <c r="AM204" s="18">
        <v>108505800</v>
      </c>
      <c r="AN204" s="18">
        <v>59074200</v>
      </c>
      <c r="AO204" s="18">
        <v>14185000</v>
      </c>
      <c r="AP204" s="18">
        <v>117638814</v>
      </c>
      <c r="AQ204" s="6">
        <v>417641414</v>
      </c>
      <c r="AR204" s="15">
        <v>800000</v>
      </c>
      <c r="AS204" s="15">
        <v>12980432</v>
      </c>
      <c r="AT204" s="15">
        <v>30000</v>
      </c>
      <c r="AU204" s="13">
        <v>13810432</v>
      </c>
      <c r="AV204" s="18">
        <v>41250</v>
      </c>
      <c r="AW204" s="18">
        <v>88750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/>
      <c r="BS204" s="19">
        <f t="shared" si="3"/>
        <v>69685264</v>
      </c>
    </row>
    <row r="205" spans="1:71" ht="15.75" customHeight="1">
      <c r="A205" s="3" t="s">
        <v>529</v>
      </c>
      <c r="B205" s="3" t="s">
        <v>530</v>
      </c>
      <c r="C205" s="3" t="s">
        <v>528</v>
      </c>
      <c r="D205" s="5">
        <v>2065875700</v>
      </c>
      <c r="E205" s="5">
        <v>3225102100</v>
      </c>
      <c r="F205" s="6">
        <v>5290977800</v>
      </c>
      <c r="G205" s="7">
        <v>6798700</v>
      </c>
      <c r="H205" s="7">
        <v>5284179100</v>
      </c>
      <c r="I205" s="8">
        <v>8156026</v>
      </c>
      <c r="J205" s="6">
        <v>5292335126</v>
      </c>
      <c r="K205" s="9">
        <v>3.143</v>
      </c>
      <c r="L205" s="50">
        <v>100.9</v>
      </c>
      <c r="M205" s="50"/>
      <c r="N205" s="10">
        <v>0</v>
      </c>
      <c r="O205" s="11">
        <v>0</v>
      </c>
      <c r="P205" s="8">
        <v>15374528</v>
      </c>
      <c r="Q205" s="12">
        <v>0</v>
      </c>
      <c r="R205" s="6">
        <v>5276960598</v>
      </c>
      <c r="S205" s="13">
        <v>24576449.81</v>
      </c>
      <c r="T205" s="13">
        <v>0</v>
      </c>
      <c r="U205" s="13">
        <v>0</v>
      </c>
      <c r="V205" s="14">
        <v>31912.4</v>
      </c>
      <c r="W205" s="14">
        <v>0</v>
      </c>
      <c r="X205" s="14">
        <v>24544537.41</v>
      </c>
      <c r="Y205" s="15">
        <v>0</v>
      </c>
      <c r="Z205" s="13">
        <v>24544537.41</v>
      </c>
      <c r="AA205" s="16">
        <v>0</v>
      </c>
      <c r="AB205" s="16">
        <v>0</v>
      </c>
      <c r="AC205" s="13">
        <v>796509.85</v>
      </c>
      <c r="AD205" s="14">
        <v>78503195</v>
      </c>
      <c r="AE205" s="14">
        <v>0</v>
      </c>
      <c r="AF205" s="14">
        <v>0</v>
      </c>
      <c r="AG205" s="14">
        <v>60461691.11</v>
      </c>
      <c r="AH205" s="14">
        <v>264617</v>
      </c>
      <c r="AI205" s="14">
        <v>1750217</v>
      </c>
      <c r="AJ205" s="17">
        <v>166320767.37</v>
      </c>
      <c r="AK205" s="18">
        <v>209113800</v>
      </c>
      <c r="AL205" s="18">
        <v>108099900</v>
      </c>
      <c r="AM205" s="18">
        <v>132489600</v>
      </c>
      <c r="AN205" s="18">
        <v>123580358</v>
      </c>
      <c r="AO205" s="18">
        <v>14791300</v>
      </c>
      <c r="AP205" s="18">
        <v>222393200</v>
      </c>
      <c r="AQ205" s="6">
        <v>810468158</v>
      </c>
      <c r="AR205" s="15">
        <v>8800000</v>
      </c>
      <c r="AS205" s="15">
        <v>26679597.12</v>
      </c>
      <c r="AT205" s="15">
        <v>3500000</v>
      </c>
      <c r="AU205" s="13">
        <v>38979597.120000005</v>
      </c>
      <c r="AV205" s="18">
        <v>30250</v>
      </c>
      <c r="AW205" s="18">
        <v>125750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6798700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6798700</v>
      </c>
      <c r="BO205" s="18">
        <v>0</v>
      </c>
      <c r="BP205" s="18">
        <v>0</v>
      </c>
      <c r="BQ205" s="18">
        <v>0</v>
      </c>
      <c r="BR205" s="18"/>
      <c r="BS205" s="19">
        <f t="shared" si="3"/>
        <v>99441288.23</v>
      </c>
    </row>
    <row r="206" spans="1:71" ht="15.75" customHeight="1">
      <c r="A206" s="3" t="s">
        <v>531</v>
      </c>
      <c r="B206" s="3" t="s">
        <v>532</v>
      </c>
      <c r="C206" s="3" t="s">
        <v>528</v>
      </c>
      <c r="D206" s="5">
        <v>550744500</v>
      </c>
      <c r="E206" s="5">
        <v>502375600</v>
      </c>
      <c r="F206" s="6">
        <v>1053120100</v>
      </c>
      <c r="G206" s="7">
        <v>0</v>
      </c>
      <c r="H206" s="7">
        <v>1053120100</v>
      </c>
      <c r="I206" s="8">
        <v>3394700</v>
      </c>
      <c r="J206" s="6">
        <v>1056514800</v>
      </c>
      <c r="K206" s="9">
        <v>2.8779999999999997</v>
      </c>
      <c r="L206" s="50">
        <v>85.12</v>
      </c>
      <c r="M206" s="50"/>
      <c r="N206" s="10">
        <v>0</v>
      </c>
      <c r="O206" s="11">
        <v>0</v>
      </c>
      <c r="P206" s="8">
        <v>0</v>
      </c>
      <c r="Q206" s="12">
        <v>188998519</v>
      </c>
      <c r="R206" s="6">
        <v>1245513319</v>
      </c>
      <c r="S206" s="13">
        <v>5800743.63</v>
      </c>
      <c r="T206" s="13">
        <v>0</v>
      </c>
      <c r="U206" s="13">
        <v>0</v>
      </c>
      <c r="V206" s="14">
        <v>242.81</v>
      </c>
      <c r="W206" s="14">
        <v>0</v>
      </c>
      <c r="X206" s="14">
        <v>5800500.82</v>
      </c>
      <c r="Y206" s="15">
        <v>0</v>
      </c>
      <c r="Z206" s="13">
        <v>5800500.82</v>
      </c>
      <c r="AA206" s="16">
        <v>0</v>
      </c>
      <c r="AB206" s="16">
        <v>0</v>
      </c>
      <c r="AC206" s="13">
        <v>188231.11</v>
      </c>
      <c r="AD206" s="14">
        <v>0</v>
      </c>
      <c r="AE206" s="14">
        <v>15874066</v>
      </c>
      <c r="AF206" s="14">
        <v>0</v>
      </c>
      <c r="AG206" s="14">
        <v>8028055.86</v>
      </c>
      <c r="AH206" s="14">
        <v>105651.48</v>
      </c>
      <c r="AI206" s="14">
        <v>404860.89</v>
      </c>
      <c r="AJ206" s="17">
        <v>30401366.16</v>
      </c>
      <c r="AK206" s="18">
        <v>27852800</v>
      </c>
      <c r="AL206" s="18">
        <v>125207000</v>
      </c>
      <c r="AM206" s="18">
        <v>39591100</v>
      </c>
      <c r="AN206" s="18">
        <v>43459100</v>
      </c>
      <c r="AO206" s="18">
        <v>7590000</v>
      </c>
      <c r="AP206" s="18">
        <v>2159700</v>
      </c>
      <c r="AQ206" s="6">
        <v>245859700</v>
      </c>
      <c r="AR206" s="15">
        <v>485000</v>
      </c>
      <c r="AS206" s="15">
        <v>2899608.83</v>
      </c>
      <c r="AT206" s="15">
        <v>0</v>
      </c>
      <c r="AU206" s="13">
        <v>3384608.83</v>
      </c>
      <c r="AV206" s="18">
        <v>2500</v>
      </c>
      <c r="AW206" s="18">
        <v>25750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/>
      <c r="BS206" s="19">
        <f t="shared" si="3"/>
        <v>11412664.690000001</v>
      </c>
    </row>
    <row r="207" spans="1:71" ht="15.75" customHeight="1">
      <c r="A207" s="3" t="s">
        <v>533</v>
      </c>
      <c r="B207" s="3" t="s">
        <v>534</v>
      </c>
      <c r="C207" s="3" t="s">
        <v>528</v>
      </c>
      <c r="D207" s="5">
        <v>1103746400</v>
      </c>
      <c r="E207" s="5">
        <v>1117275000</v>
      </c>
      <c r="F207" s="6">
        <v>2221021400</v>
      </c>
      <c r="G207" s="7">
        <v>0</v>
      </c>
      <c r="H207" s="7">
        <v>2221021400</v>
      </c>
      <c r="I207" s="8">
        <v>1540200</v>
      </c>
      <c r="J207" s="6">
        <v>2222561600</v>
      </c>
      <c r="K207" s="9">
        <v>2.46</v>
      </c>
      <c r="L207" s="50">
        <v>91.76</v>
      </c>
      <c r="M207" s="50"/>
      <c r="N207" s="10">
        <v>0</v>
      </c>
      <c r="O207" s="11">
        <v>0</v>
      </c>
      <c r="P207" s="8">
        <v>0</v>
      </c>
      <c r="Q207" s="12">
        <v>206890387</v>
      </c>
      <c r="R207" s="6">
        <v>2429451987</v>
      </c>
      <c r="S207" s="13">
        <v>11314714.92</v>
      </c>
      <c r="T207" s="13">
        <v>0</v>
      </c>
      <c r="U207" s="13">
        <v>0</v>
      </c>
      <c r="V207" s="14">
        <v>31608.75</v>
      </c>
      <c r="W207" s="14">
        <v>0</v>
      </c>
      <c r="X207" s="14">
        <v>11283106.17</v>
      </c>
      <c r="Y207" s="15">
        <v>0</v>
      </c>
      <c r="Z207" s="13">
        <v>11283106.17</v>
      </c>
      <c r="AA207" s="16">
        <v>0</v>
      </c>
      <c r="AB207" s="16">
        <v>0</v>
      </c>
      <c r="AC207" s="13">
        <v>366181.14</v>
      </c>
      <c r="AD207" s="14">
        <v>31319723</v>
      </c>
      <c r="AE207" s="14">
        <v>0</v>
      </c>
      <c r="AF207" s="14">
        <v>0</v>
      </c>
      <c r="AG207" s="14">
        <v>10885019.37</v>
      </c>
      <c r="AH207" s="14">
        <v>0</v>
      </c>
      <c r="AI207" s="14">
        <v>805655.48</v>
      </c>
      <c r="AJ207" s="17">
        <v>54659685.16</v>
      </c>
      <c r="AK207" s="18">
        <v>44512800</v>
      </c>
      <c r="AL207" s="18">
        <v>0</v>
      </c>
      <c r="AM207" s="18">
        <v>108163200</v>
      </c>
      <c r="AN207" s="18">
        <v>43662800</v>
      </c>
      <c r="AO207" s="18">
        <v>0</v>
      </c>
      <c r="AP207" s="18">
        <v>111051400</v>
      </c>
      <c r="AQ207" s="6">
        <v>307390200</v>
      </c>
      <c r="AR207" s="15">
        <v>3831168</v>
      </c>
      <c r="AS207" s="15">
        <v>2298445.25</v>
      </c>
      <c r="AT207" s="15">
        <v>300000</v>
      </c>
      <c r="AU207" s="13">
        <v>6429613.25</v>
      </c>
      <c r="AV207" s="18">
        <v>4750</v>
      </c>
      <c r="AW207" s="18">
        <v>58000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/>
      <c r="BS207" s="19">
        <f t="shared" si="3"/>
        <v>17314632.619999997</v>
      </c>
    </row>
    <row r="208" spans="1:71" ht="15.75" customHeight="1">
      <c r="A208" s="3" t="s">
        <v>535</v>
      </c>
      <c r="B208" s="3" t="s">
        <v>536</v>
      </c>
      <c r="C208" s="3" t="s">
        <v>528</v>
      </c>
      <c r="D208" s="5">
        <v>683828100</v>
      </c>
      <c r="E208" s="5">
        <v>1749334190</v>
      </c>
      <c r="F208" s="6">
        <v>2433162290</v>
      </c>
      <c r="G208" s="7">
        <v>13076200</v>
      </c>
      <c r="H208" s="7">
        <v>2420086090</v>
      </c>
      <c r="I208" s="8">
        <v>8788815</v>
      </c>
      <c r="J208" s="6">
        <v>2428874905</v>
      </c>
      <c r="K208" s="9">
        <v>5.541</v>
      </c>
      <c r="L208" s="50">
        <v>69.85</v>
      </c>
      <c r="M208" s="50"/>
      <c r="N208" s="10">
        <v>0</v>
      </c>
      <c r="O208" s="11">
        <v>0</v>
      </c>
      <c r="P208" s="8">
        <v>0</v>
      </c>
      <c r="Q208" s="12">
        <v>1080409840</v>
      </c>
      <c r="R208" s="6">
        <v>3509284745</v>
      </c>
      <c r="S208" s="13">
        <v>16343832.55</v>
      </c>
      <c r="T208" s="13">
        <v>0</v>
      </c>
      <c r="U208" s="13">
        <v>0</v>
      </c>
      <c r="V208" s="14">
        <v>101469.77</v>
      </c>
      <c r="W208" s="14">
        <v>0</v>
      </c>
      <c r="X208" s="14">
        <v>16242362.780000001</v>
      </c>
      <c r="Y208" s="15">
        <v>0</v>
      </c>
      <c r="Z208" s="13">
        <v>16242362.780000001</v>
      </c>
      <c r="AA208" s="16">
        <v>0</v>
      </c>
      <c r="AB208" s="16">
        <v>0</v>
      </c>
      <c r="AC208" s="13">
        <v>527152.5</v>
      </c>
      <c r="AD208" s="14">
        <v>24542755</v>
      </c>
      <c r="AE208" s="14">
        <v>0</v>
      </c>
      <c r="AF208" s="14">
        <v>0</v>
      </c>
      <c r="AG208" s="14">
        <v>91602605.71</v>
      </c>
      <c r="AH208" s="14">
        <v>485774.98</v>
      </c>
      <c r="AI208" s="14">
        <v>1160611.29</v>
      </c>
      <c r="AJ208" s="17">
        <v>134561262.26</v>
      </c>
      <c r="AK208" s="18">
        <v>272789100</v>
      </c>
      <c r="AL208" s="18">
        <v>22644500</v>
      </c>
      <c r="AM208" s="18">
        <v>410238100</v>
      </c>
      <c r="AN208" s="18">
        <v>115464500</v>
      </c>
      <c r="AO208" s="18">
        <v>3565600</v>
      </c>
      <c r="AP208" s="18">
        <v>287505700</v>
      </c>
      <c r="AQ208" s="6">
        <v>1112207500</v>
      </c>
      <c r="AR208" s="15">
        <v>11701100</v>
      </c>
      <c r="AS208" s="15">
        <v>60448959.18</v>
      </c>
      <c r="AT208" s="15">
        <v>6576000</v>
      </c>
      <c r="AU208" s="13">
        <v>78726059.18</v>
      </c>
      <c r="AV208" s="18">
        <v>18250</v>
      </c>
      <c r="AW208" s="18">
        <v>67250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202200</v>
      </c>
      <c r="BH208" s="18">
        <v>761000</v>
      </c>
      <c r="BI208" s="18">
        <v>319100</v>
      </c>
      <c r="BJ208" s="18">
        <v>523100</v>
      </c>
      <c r="BK208" s="18">
        <v>11270800</v>
      </c>
      <c r="BL208" s="18">
        <v>0</v>
      </c>
      <c r="BM208" s="18">
        <v>0</v>
      </c>
      <c r="BN208" s="18">
        <v>13076200</v>
      </c>
      <c r="BO208" s="18">
        <v>0</v>
      </c>
      <c r="BP208" s="18">
        <v>132067</v>
      </c>
      <c r="BQ208" s="18">
        <v>0</v>
      </c>
      <c r="BR208" s="18"/>
      <c r="BS208" s="19">
        <f t="shared" si="3"/>
        <v>170328664.89</v>
      </c>
    </row>
    <row r="209" spans="1:71" ht="15.75" customHeight="1">
      <c r="A209" s="3" t="s">
        <v>537</v>
      </c>
      <c r="B209" s="3" t="s">
        <v>538</v>
      </c>
      <c r="C209" s="3" t="s">
        <v>528</v>
      </c>
      <c r="D209" s="5">
        <v>406753400</v>
      </c>
      <c r="E209" s="5">
        <v>345276350</v>
      </c>
      <c r="F209" s="6">
        <v>752029750</v>
      </c>
      <c r="G209" s="7">
        <v>0</v>
      </c>
      <c r="H209" s="7">
        <v>752029750</v>
      </c>
      <c r="I209" s="8">
        <v>255555</v>
      </c>
      <c r="J209" s="6">
        <v>752285305</v>
      </c>
      <c r="K209" s="9">
        <v>2.1879999999999997</v>
      </c>
      <c r="L209" s="50">
        <v>94.44</v>
      </c>
      <c r="M209" s="50"/>
      <c r="N209" s="10">
        <v>0</v>
      </c>
      <c r="O209" s="11">
        <v>0</v>
      </c>
      <c r="P209" s="8">
        <v>0</v>
      </c>
      <c r="Q209" s="12">
        <v>44570941</v>
      </c>
      <c r="R209" s="6">
        <v>796856246</v>
      </c>
      <c r="S209" s="13">
        <v>3711207.84</v>
      </c>
      <c r="T209" s="13">
        <v>0</v>
      </c>
      <c r="U209" s="13">
        <v>0</v>
      </c>
      <c r="V209" s="14">
        <v>7206.87</v>
      </c>
      <c r="W209" s="14">
        <v>0</v>
      </c>
      <c r="X209" s="14">
        <v>3704000.9699999997</v>
      </c>
      <c r="Y209" s="15">
        <v>0</v>
      </c>
      <c r="Z209" s="13">
        <v>3704000.9699999997</v>
      </c>
      <c r="AA209" s="16">
        <v>0</v>
      </c>
      <c r="AB209" s="16">
        <v>0</v>
      </c>
      <c r="AC209" s="13">
        <v>120200.08</v>
      </c>
      <c r="AD209" s="14">
        <v>5384351</v>
      </c>
      <c r="AE209" s="14">
        <v>3135412</v>
      </c>
      <c r="AF209" s="14">
        <v>0</v>
      </c>
      <c r="AG209" s="14">
        <v>4113095.07</v>
      </c>
      <c r="AH209" s="14">
        <v>0</v>
      </c>
      <c r="AI209" s="14">
        <v>0</v>
      </c>
      <c r="AJ209" s="17">
        <v>16457059.120000001</v>
      </c>
      <c r="AK209" s="18">
        <v>7331776</v>
      </c>
      <c r="AL209" s="18">
        <v>1267500</v>
      </c>
      <c r="AM209" s="18">
        <v>94914774</v>
      </c>
      <c r="AN209" s="18">
        <v>9252595</v>
      </c>
      <c r="AO209" s="18">
        <v>0</v>
      </c>
      <c r="AP209" s="18">
        <v>490900</v>
      </c>
      <c r="AQ209" s="6">
        <v>113257545</v>
      </c>
      <c r="AR209" s="15">
        <v>700000</v>
      </c>
      <c r="AS209" s="15">
        <v>1001874</v>
      </c>
      <c r="AT209" s="15">
        <v>169000</v>
      </c>
      <c r="AU209" s="13">
        <v>1870874</v>
      </c>
      <c r="AV209" s="18">
        <v>0</v>
      </c>
      <c r="AW209" s="18">
        <v>6250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/>
      <c r="BS209" s="19">
        <f t="shared" si="3"/>
        <v>5983969.07</v>
      </c>
    </row>
    <row r="210" spans="1:71" ht="15.75" customHeight="1">
      <c r="A210" s="3" t="s">
        <v>539</v>
      </c>
      <c r="B210" s="4" t="s">
        <v>507</v>
      </c>
      <c r="C210" s="3" t="s">
        <v>528</v>
      </c>
      <c r="D210" s="5">
        <v>1111325900</v>
      </c>
      <c r="E210" s="5">
        <v>2086017600</v>
      </c>
      <c r="F210" s="6">
        <v>3197343500</v>
      </c>
      <c r="G210" s="7">
        <v>0</v>
      </c>
      <c r="H210" s="7">
        <v>3197343500</v>
      </c>
      <c r="I210" s="8">
        <v>7768477</v>
      </c>
      <c r="J210" s="6">
        <v>3205111977</v>
      </c>
      <c r="K210" s="9">
        <v>2.0269999999999997</v>
      </c>
      <c r="L210" s="50">
        <v>87.69</v>
      </c>
      <c r="M210" s="50"/>
      <c r="N210" s="10">
        <v>0</v>
      </c>
      <c r="O210" s="11">
        <v>0</v>
      </c>
      <c r="P210" s="8">
        <v>0</v>
      </c>
      <c r="Q210" s="12">
        <v>475745413</v>
      </c>
      <c r="R210" s="6">
        <v>3680857390</v>
      </c>
      <c r="S210" s="13">
        <v>17142899.82</v>
      </c>
      <c r="T210" s="13">
        <v>0</v>
      </c>
      <c r="U210" s="13">
        <v>0</v>
      </c>
      <c r="V210" s="14">
        <v>72484.69</v>
      </c>
      <c r="W210" s="14">
        <v>0</v>
      </c>
      <c r="X210" s="14">
        <v>17070415.13</v>
      </c>
      <c r="Y210" s="15">
        <v>0</v>
      </c>
      <c r="Z210" s="13">
        <v>17070415.13</v>
      </c>
      <c r="AA210" s="16">
        <v>0</v>
      </c>
      <c r="AB210" s="16">
        <v>0</v>
      </c>
      <c r="AC210" s="13">
        <v>554022.25</v>
      </c>
      <c r="AD210" s="14">
        <v>12215082</v>
      </c>
      <c r="AE210" s="14">
        <v>19254421</v>
      </c>
      <c r="AF210" s="14">
        <v>0</v>
      </c>
      <c r="AG210" s="14">
        <v>14336401.14</v>
      </c>
      <c r="AH210" s="14">
        <v>320512</v>
      </c>
      <c r="AI210" s="14">
        <v>1216048</v>
      </c>
      <c r="AJ210" s="17">
        <v>64966901.519999996</v>
      </c>
      <c r="AK210" s="18">
        <v>29808000</v>
      </c>
      <c r="AL210" s="18">
        <v>11646600</v>
      </c>
      <c r="AM210" s="18">
        <v>59724000</v>
      </c>
      <c r="AN210" s="18">
        <v>13465400</v>
      </c>
      <c r="AO210" s="18">
        <v>254700</v>
      </c>
      <c r="AP210" s="18">
        <v>153606500</v>
      </c>
      <c r="AQ210" s="6">
        <v>268505200</v>
      </c>
      <c r="AR210" s="15">
        <v>3300000</v>
      </c>
      <c r="AS210" s="15">
        <v>3793289.97</v>
      </c>
      <c r="AT210" s="15">
        <v>516000</v>
      </c>
      <c r="AU210" s="13">
        <v>7609289.970000001</v>
      </c>
      <c r="AV210" s="18">
        <v>3000</v>
      </c>
      <c r="AW210" s="18">
        <v>46250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/>
      <c r="BS210" s="19">
        <f t="shared" si="3"/>
        <v>21945691.11</v>
      </c>
    </row>
    <row r="211" spans="1:71" ht="15.75" customHeight="1">
      <c r="A211" s="3" t="s">
        <v>540</v>
      </c>
      <c r="B211" s="3" t="s">
        <v>541</v>
      </c>
      <c r="C211" s="3" t="s">
        <v>528</v>
      </c>
      <c r="D211" s="5">
        <v>847202100</v>
      </c>
      <c r="E211" s="5">
        <v>864096400</v>
      </c>
      <c r="F211" s="6">
        <v>1711298500</v>
      </c>
      <c r="G211" s="7">
        <v>0</v>
      </c>
      <c r="H211" s="7">
        <v>1711298500</v>
      </c>
      <c r="I211" s="8">
        <v>844700</v>
      </c>
      <c r="J211" s="6">
        <v>1712143200</v>
      </c>
      <c r="K211" s="9">
        <v>3.245</v>
      </c>
      <c r="L211" s="50">
        <v>89.58</v>
      </c>
      <c r="M211" s="50"/>
      <c r="N211" s="10">
        <v>0</v>
      </c>
      <c r="O211" s="11">
        <v>0</v>
      </c>
      <c r="P211" s="8">
        <v>0</v>
      </c>
      <c r="Q211" s="12">
        <v>200498395</v>
      </c>
      <c r="R211" s="6">
        <v>1912641595</v>
      </c>
      <c r="S211" s="13">
        <v>8907767.89</v>
      </c>
      <c r="T211" s="13">
        <v>0</v>
      </c>
      <c r="U211" s="13">
        <v>0</v>
      </c>
      <c r="V211" s="14">
        <v>3185.79</v>
      </c>
      <c r="W211" s="14">
        <v>0</v>
      </c>
      <c r="X211" s="14">
        <v>8904582.100000001</v>
      </c>
      <c r="Y211" s="15">
        <v>0</v>
      </c>
      <c r="Z211" s="13">
        <v>8904582.100000001</v>
      </c>
      <c r="AA211" s="16">
        <v>0</v>
      </c>
      <c r="AB211" s="16">
        <v>0</v>
      </c>
      <c r="AC211" s="13">
        <v>288960.54</v>
      </c>
      <c r="AD211" s="14">
        <v>33746614</v>
      </c>
      <c r="AE211" s="14">
        <v>0</v>
      </c>
      <c r="AF211" s="14">
        <v>0</v>
      </c>
      <c r="AG211" s="14">
        <v>11979139.66</v>
      </c>
      <c r="AH211" s="14">
        <v>0</v>
      </c>
      <c r="AI211" s="14">
        <v>633800.88</v>
      </c>
      <c r="AJ211" s="17">
        <v>55553097.18</v>
      </c>
      <c r="AK211" s="18">
        <v>58838200</v>
      </c>
      <c r="AL211" s="18">
        <v>3492900</v>
      </c>
      <c r="AM211" s="18">
        <v>42681600</v>
      </c>
      <c r="AN211" s="18">
        <v>12615100</v>
      </c>
      <c r="AO211" s="18">
        <v>8587500</v>
      </c>
      <c r="AP211" s="18">
        <v>11351400</v>
      </c>
      <c r="AQ211" s="6">
        <v>137566700</v>
      </c>
      <c r="AR211" s="15">
        <v>1650000</v>
      </c>
      <c r="AS211" s="15">
        <v>1431605.14</v>
      </c>
      <c r="AT211" s="15">
        <v>210000</v>
      </c>
      <c r="AU211" s="13">
        <v>3291605.1399999997</v>
      </c>
      <c r="AV211" s="18">
        <v>750</v>
      </c>
      <c r="AW211" s="18">
        <v>19250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/>
      <c r="BS211" s="19">
        <f t="shared" si="3"/>
        <v>15270744.8</v>
      </c>
    </row>
    <row r="212" spans="1:71" ht="15.75" customHeight="1">
      <c r="A212" s="3" t="s">
        <v>542</v>
      </c>
      <c r="B212" s="3" t="s">
        <v>543</v>
      </c>
      <c r="C212" s="3" t="s">
        <v>528</v>
      </c>
      <c r="D212" s="5">
        <v>421910700</v>
      </c>
      <c r="E212" s="5">
        <v>1417642062</v>
      </c>
      <c r="F212" s="6">
        <v>1839552762</v>
      </c>
      <c r="G212" s="7">
        <v>5564900</v>
      </c>
      <c r="H212" s="7">
        <v>1833987862</v>
      </c>
      <c r="I212" s="8">
        <v>7428813</v>
      </c>
      <c r="J212" s="6">
        <v>1841416675</v>
      </c>
      <c r="K212" s="9">
        <v>5.979</v>
      </c>
      <c r="L212" s="50">
        <v>81.78</v>
      </c>
      <c r="M212" s="50"/>
      <c r="N212" s="10">
        <v>0</v>
      </c>
      <c r="O212" s="11">
        <v>0</v>
      </c>
      <c r="P212" s="8">
        <v>0</v>
      </c>
      <c r="Q212" s="12">
        <v>422445084</v>
      </c>
      <c r="R212" s="6">
        <v>2263861759</v>
      </c>
      <c r="S212" s="13">
        <v>10543509.63</v>
      </c>
      <c r="T212" s="13">
        <v>0</v>
      </c>
      <c r="U212" s="13">
        <v>0</v>
      </c>
      <c r="V212" s="14">
        <v>183345.54</v>
      </c>
      <c r="W212" s="14">
        <v>0</v>
      </c>
      <c r="X212" s="14">
        <v>10360164.090000002</v>
      </c>
      <c r="Y212" s="15">
        <v>0</v>
      </c>
      <c r="Z212" s="13">
        <v>10360164.090000002</v>
      </c>
      <c r="AA212" s="16">
        <v>0</v>
      </c>
      <c r="AB212" s="16">
        <v>0</v>
      </c>
      <c r="AC212" s="13">
        <v>336428.07</v>
      </c>
      <c r="AD212" s="14">
        <v>17459529</v>
      </c>
      <c r="AE212" s="14">
        <v>0</v>
      </c>
      <c r="AF212" s="14">
        <v>3336306.25</v>
      </c>
      <c r="AG212" s="14">
        <v>77853000.76</v>
      </c>
      <c r="AH212" s="14">
        <v>0</v>
      </c>
      <c r="AI212" s="14">
        <v>746286.26</v>
      </c>
      <c r="AJ212" s="17">
        <v>110091714.43000002</v>
      </c>
      <c r="AK212" s="18">
        <v>113671000</v>
      </c>
      <c r="AL212" s="18">
        <v>0</v>
      </c>
      <c r="AM212" s="18">
        <v>83466200</v>
      </c>
      <c r="AN212" s="18">
        <v>70077865</v>
      </c>
      <c r="AO212" s="18">
        <v>3212000</v>
      </c>
      <c r="AP212" s="18">
        <v>46031270</v>
      </c>
      <c r="AQ212" s="6">
        <v>316458335</v>
      </c>
      <c r="AR212" s="15">
        <v>1904875.93</v>
      </c>
      <c r="AS212" s="15">
        <v>39101991.29</v>
      </c>
      <c r="AT212" s="15">
        <v>2878500</v>
      </c>
      <c r="AU212" s="13">
        <v>43885367.22</v>
      </c>
      <c r="AV212" s="18">
        <v>31250</v>
      </c>
      <c r="AW212" s="18">
        <v>50250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5564900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5564900</v>
      </c>
      <c r="BO212" s="18">
        <v>0</v>
      </c>
      <c r="BP212" s="18">
        <v>0</v>
      </c>
      <c r="BQ212" s="18">
        <v>0</v>
      </c>
      <c r="BR212" s="18"/>
      <c r="BS212" s="19">
        <f t="shared" si="3"/>
        <v>121738367.98</v>
      </c>
    </row>
    <row r="213" spans="1:71" ht="15.75" customHeight="1">
      <c r="A213" s="3" t="s">
        <v>544</v>
      </c>
      <c r="B213" s="3" t="s">
        <v>545</v>
      </c>
      <c r="C213" s="3" t="s">
        <v>528</v>
      </c>
      <c r="D213" s="5">
        <v>3908102999</v>
      </c>
      <c r="E213" s="5">
        <v>4696159850</v>
      </c>
      <c r="F213" s="6">
        <v>8604262849</v>
      </c>
      <c r="G213" s="7">
        <v>0</v>
      </c>
      <c r="H213" s="7">
        <v>8604262849</v>
      </c>
      <c r="I213" s="8">
        <v>11671927</v>
      </c>
      <c r="J213" s="6">
        <v>8615934776</v>
      </c>
      <c r="K213" s="9">
        <v>2.314</v>
      </c>
      <c r="L213" s="50">
        <v>99.17</v>
      </c>
      <c r="M213" s="50"/>
      <c r="N213" s="10">
        <v>0</v>
      </c>
      <c r="O213" s="11">
        <v>0</v>
      </c>
      <c r="P213" s="8">
        <v>0</v>
      </c>
      <c r="Q213" s="12">
        <v>89646473</v>
      </c>
      <c r="R213" s="6">
        <v>8705581249</v>
      </c>
      <c r="S213" s="13">
        <v>40544604.54</v>
      </c>
      <c r="T213" s="13">
        <v>0</v>
      </c>
      <c r="U213" s="13">
        <v>0</v>
      </c>
      <c r="V213" s="14">
        <v>310310.54</v>
      </c>
      <c r="W213" s="14">
        <v>0</v>
      </c>
      <c r="X213" s="14">
        <v>40234294</v>
      </c>
      <c r="Y213" s="15">
        <v>0</v>
      </c>
      <c r="Z213" s="13">
        <v>40234294</v>
      </c>
      <c r="AA213" s="16">
        <v>0</v>
      </c>
      <c r="AB213" s="16">
        <v>0</v>
      </c>
      <c r="AC213" s="13">
        <v>1305770.78</v>
      </c>
      <c r="AD213" s="14">
        <v>118769161</v>
      </c>
      <c r="AE213" s="14">
        <v>0</v>
      </c>
      <c r="AF213" s="14">
        <v>0</v>
      </c>
      <c r="AG213" s="14">
        <v>35680984.67</v>
      </c>
      <c r="AH213" s="14">
        <v>430796.74</v>
      </c>
      <c r="AI213" s="14">
        <v>2889492.77</v>
      </c>
      <c r="AJ213" s="17">
        <v>199310499.96</v>
      </c>
      <c r="AK213" s="18">
        <v>230162600</v>
      </c>
      <c r="AL213" s="18">
        <v>130214000</v>
      </c>
      <c r="AM213" s="18">
        <v>351865000</v>
      </c>
      <c r="AN213" s="18">
        <v>773688800</v>
      </c>
      <c r="AO213" s="18">
        <v>412100</v>
      </c>
      <c r="AP213" s="18">
        <v>49964700</v>
      </c>
      <c r="AQ213" s="6">
        <v>1536307200</v>
      </c>
      <c r="AR213" s="15">
        <v>3350000</v>
      </c>
      <c r="AS213" s="15">
        <v>11614651.42</v>
      </c>
      <c r="AT213" s="15">
        <v>15000</v>
      </c>
      <c r="AU213" s="13">
        <v>14979651.42</v>
      </c>
      <c r="AV213" s="18">
        <v>14250</v>
      </c>
      <c r="AW213" s="18">
        <v>114250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/>
      <c r="BS213" s="19">
        <f t="shared" si="3"/>
        <v>50660636.09</v>
      </c>
    </row>
    <row r="214" spans="1:71" ht="15.75" customHeight="1">
      <c r="A214" s="3" t="s">
        <v>546</v>
      </c>
      <c r="B214" s="3" t="s">
        <v>547</v>
      </c>
      <c r="C214" s="3" t="s">
        <v>528</v>
      </c>
      <c r="D214" s="5">
        <v>1919382400</v>
      </c>
      <c r="E214" s="5">
        <v>1951085900</v>
      </c>
      <c r="F214" s="6">
        <v>3870468300</v>
      </c>
      <c r="G214" s="7">
        <v>0</v>
      </c>
      <c r="H214" s="7">
        <v>3870468300</v>
      </c>
      <c r="I214" s="8">
        <v>2457256</v>
      </c>
      <c r="J214" s="6">
        <v>3872925556</v>
      </c>
      <c r="K214" s="9">
        <v>3.419</v>
      </c>
      <c r="L214" s="50">
        <v>90.39</v>
      </c>
      <c r="M214" s="50"/>
      <c r="N214" s="10">
        <v>0</v>
      </c>
      <c r="O214" s="11">
        <v>0</v>
      </c>
      <c r="P214" s="8">
        <v>0</v>
      </c>
      <c r="Q214" s="12">
        <v>421504144</v>
      </c>
      <c r="R214" s="6">
        <v>4294429700</v>
      </c>
      <c r="S214" s="13">
        <v>20000497.26</v>
      </c>
      <c r="T214" s="13">
        <v>0</v>
      </c>
      <c r="U214" s="13">
        <v>0</v>
      </c>
      <c r="V214" s="14">
        <v>45451.76</v>
      </c>
      <c r="W214" s="14">
        <v>0</v>
      </c>
      <c r="X214" s="14">
        <v>19955045.5</v>
      </c>
      <c r="Y214" s="15">
        <v>0</v>
      </c>
      <c r="Z214" s="13">
        <v>19955045.5</v>
      </c>
      <c r="AA214" s="16">
        <v>0</v>
      </c>
      <c r="AB214" s="16">
        <v>0</v>
      </c>
      <c r="AC214" s="13">
        <v>647570.77</v>
      </c>
      <c r="AD214" s="14">
        <v>0</v>
      </c>
      <c r="AE214" s="14">
        <v>75824613</v>
      </c>
      <c r="AF214" s="14">
        <v>0</v>
      </c>
      <c r="AG214" s="14">
        <v>34160722</v>
      </c>
      <c r="AH214" s="14">
        <v>387292.5</v>
      </c>
      <c r="AI214" s="14">
        <v>1426265</v>
      </c>
      <c r="AJ214" s="17">
        <v>132401508.77</v>
      </c>
      <c r="AK214" s="18">
        <v>128836700</v>
      </c>
      <c r="AL214" s="18">
        <v>0</v>
      </c>
      <c r="AM214" s="18">
        <v>593867700</v>
      </c>
      <c r="AN214" s="18">
        <v>57102400</v>
      </c>
      <c r="AO214" s="18">
        <v>0</v>
      </c>
      <c r="AP214" s="18">
        <v>91539400</v>
      </c>
      <c r="AQ214" s="6">
        <v>871346200</v>
      </c>
      <c r="AR214" s="15">
        <v>1300000</v>
      </c>
      <c r="AS214" s="15">
        <v>10627497.8</v>
      </c>
      <c r="AT214" s="15">
        <v>1100000</v>
      </c>
      <c r="AU214" s="13">
        <v>13027497.8</v>
      </c>
      <c r="AV214" s="18">
        <v>6500</v>
      </c>
      <c r="AW214" s="18">
        <v>44250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/>
      <c r="BS214" s="19">
        <f t="shared" si="3"/>
        <v>47188219.8</v>
      </c>
    </row>
    <row r="215" spans="1:71" ht="15.75" customHeight="1">
      <c r="A215" s="3" t="s">
        <v>548</v>
      </c>
      <c r="B215" s="3" t="s">
        <v>549</v>
      </c>
      <c r="C215" s="3" t="s">
        <v>528</v>
      </c>
      <c r="D215" s="5">
        <v>4551536400</v>
      </c>
      <c r="E215" s="5">
        <v>5161794400</v>
      </c>
      <c r="F215" s="6">
        <v>9713330800</v>
      </c>
      <c r="G215" s="7">
        <v>0</v>
      </c>
      <c r="H215" s="7">
        <v>9713330800</v>
      </c>
      <c r="I215" s="8">
        <v>7652971</v>
      </c>
      <c r="J215" s="6">
        <v>9720983771</v>
      </c>
      <c r="K215" s="9">
        <v>1.938</v>
      </c>
      <c r="L215" s="50">
        <v>98.29</v>
      </c>
      <c r="M215" s="50"/>
      <c r="N215" s="10">
        <v>0</v>
      </c>
      <c r="O215" s="11">
        <v>0</v>
      </c>
      <c r="P215" s="8">
        <v>0</v>
      </c>
      <c r="Q215" s="12">
        <v>192225502</v>
      </c>
      <c r="R215" s="6">
        <v>9913209273</v>
      </c>
      <c r="S215" s="13">
        <v>46168904.54</v>
      </c>
      <c r="T215" s="13">
        <v>0</v>
      </c>
      <c r="U215" s="13">
        <v>0</v>
      </c>
      <c r="V215" s="14">
        <v>260165.8</v>
      </c>
      <c r="W215" s="14">
        <v>0</v>
      </c>
      <c r="X215" s="14">
        <v>45908738.74</v>
      </c>
      <c r="Y215" s="15">
        <v>0</v>
      </c>
      <c r="Z215" s="13">
        <v>45908738.74</v>
      </c>
      <c r="AA215" s="16">
        <v>0</v>
      </c>
      <c r="AB215" s="16">
        <v>0</v>
      </c>
      <c r="AC215" s="13">
        <v>1489659.93</v>
      </c>
      <c r="AD215" s="14">
        <v>94115639</v>
      </c>
      <c r="AE215" s="14">
        <v>0</v>
      </c>
      <c r="AF215" s="14">
        <v>0</v>
      </c>
      <c r="AG215" s="14">
        <v>43489453.19</v>
      </c>
      <c r="AH215" s="14">
        <v>0</v>
      </c>
      <c r="AI215" s="14">
        <v>3299725</v>
      </c>
      <c r="AJ215" s="17">
        <v>188303215.86</v>
      </c>
      <c r="AK215" s="18">
        <v>128235700</v>
      </c>
      <c r="AL215" s="18">
        <v>18661000</v>
      </c>
      <c r="AM215" s="18">
        <v>416406700</v>
      </c>
      <c r="AN215" s="18">
        <v>99737500</v>
      </c>
      <c r="AO215" s="18">
        <v>5558600</v>
      </c>
      <c r="AP215" s="18">
        <v>9732300</v>
      </c>
      <c r="AQ215" s="6">
        <v>678331800</v>
      </c>
      <c r="AR215" s="15">
        <v>5350000</v>
      </c>
      <c r="AS215" s="15">
        <v>6668830.97</v>
      </c>
      <c r="AT215" s="15">
        <v>640000</v>
      </c>
      <c r="AU215" s="13">
        <v>12658830.969999999</v>
      </c>
      <c r="AV215" s="18">
        <v>750</v>
      </c>
      <c r="AW215" s="18">
        <v>30750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/>
      <c r="BS215" s="19">
        <f t="shared" si="3"/>
        <v>56148284.16</v>
      </c>
    </row>
    <row r="216" spans="1:71" ht="15.75" customHeight="1">
      <c r="A216" s="3" t="s">
        <v>550</v>
      </c>
      <c r="B216" s="3" t="s">
        <v>551</v>
      </c>
      <c r="C216" s="3" t="s">
        <v>528</v>
      </c>
      <c r="D216" s="5">
        <v>3145315800</v>
      </c>
      <c r="E216" s="5">
        <v>3946669100</v>
      </c>
      <c r="F216" s="6">
        <v>7091984900</v>
      </c>
      <c r="G216" s="7">
        <v>0</v>
      </c>
      <c r="H216" s="7">
        <v>7091984900</v>
      </c>
      <c r="I216" s="8">
        <v>9629400</v>
      </c>
      <c r="J216" s="6">
        <v>7101614300</v>
      </c>
      <c r="K216" s="9">
        <v>3.231</v>
      </c>
      <c r="L216" s="50">
        <v>88.05</v>
      </c>
      <c r="M216" s="50"/>
      <c r="N216" s="10">
        <v>0</v>
      </c>
      <c r="O216" s="11">
        <v>0</v>
      </c>
      <c r="P216" s="8">
        <v>0</v>
      </c>
      <c r="Q216" s="12">
        <v>976357540</v>
      </c>
      <c r="R216" s="6">
        <v>8077971840</v>
      </c>
      <c r="S216" s="13">
        <v>37621631.95</v>
      </c>
      <c r="T216" s="13">
        <v>0</v>
      </c>
      <c r="U216" s="13">
        <v>0</v>
      </c>
      <c r="V216" s="14">
        <v>55674.76</v>
      </c>
      <c r="W216" s="14">
        <v>0</v>
      </c>
      <c r="X216" s="14">
        <v>37565957.190000005</v>
      </c>
      <c r="Y216" s="15">
        <v>0</v>
      </c>
      <c r="Z216" s="13">
        <v>37565957.190000005</v>
      </c>
      <c r="AA216" s="16">
        <v>0</v>
      </c>
      <c r="AB216" s="16">
        <v>0</v>
      </c>
      <c r="AC216" s="13">
        <v>1219078.55</v>
      </c>
      <c r="AD216" s="14">
        <v>123037813</v>
      </c>
      <c r="AE216" s="14">
        <v>0</v>
      </c>
      <c r="AF216" s="14">
        <v>8243000</v>
      </c>
      <c r="AG216" s="14">
        <v>56694090.58</v>
      </c>
      <c r="AH216" s="14">
        <v>0</v>
      </c>
      <c r="AI216" s="14">
        <v>2680151.51</v>
      </c>
      <c r="AJ216" s="17">
        <v>229440090.82999998</v>
      </c>
      <c r="AK216" s="18">
        <v>158964700</v>
      </c>
      <c r="AL216" s="18">
        <v>98892800</v>
      </c>
      <c r="AM216" s="18">
        <v>138405000</v>
      </c>
      <c r="AN216" s="18">
        <v>173035600</v>
      </c>
      <c r="AO216" s="18">
        <v>9783100</v>
      </c>
      <c r="AP216" s="18">
        <v>200634300</v>
      </c>
      <c r="AQ216" s="6">
        <v>779715500</v>
      </c>
      <c r="AR216" s="15">
        <v>9450000</v>
      </c>
      <c r="AS216" s="15">
        <v>13877141.23</v>
      </c>
      <c r="AT216" s="15">
        <v>2650000</v>
      </c>
      <c r="AU216" s="13">
        <v>25977141.23</v>
      </c>
      <c r="AV216" s="18">
        <v>6250</v>
      </c>
      <c r="AW216" s="18">
        <v>56750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/>
      <c r="BS216" s="19">
        <f t="shared" si="3"/>
        <v>82671231.81</v>
      </c>
    </row>
    <row r="217" spans="1:71" ht="15.75" customHeight="1">
      <c r="A217" s="3" t="s">
        <v>552</v>
      </c>
      <c r="B217" s="3" t="s">
        <v>553</v>
      </c>
      <c r="C217" s="3" t="s">
        <v>528</v>
      </c>
      <c r="D217" s="5">
        <v>4151894900</v>
      </c>
      <c r="E217" s="5">
        <v>8214143725</v>
      </c>
      <c r="F217" s="6">
        <v>12366038625</v>
      </c>
      <c r="G217" s="7">
        <v>43597200</v>
      </c>
      <c r="H217" s="7">
        <v>12322441425</v>
      </c>
      <c r="I217" s="8">
        <v>80176400</v>
      </c>
      <c r="J217" s="6">
        <v>12402617825</v>
      </c>
      <c r="K217" s="9">
        <v>3.734</v>
      </c>
      <c r="L217" s="50">
        <v>86.41</v>
      </c>
      <c r="M217" s="50"/>
      <c r="N217" s="10">
        <v>0</v>
      </c>
      <c r="O217" s="11">
        <v>0</v>
      </c>
      <c r="P217" s="8">
        <v>0</v>
      </c>
      <c r="Q217" s="12">
        <v>2558119846</v>
      </c>
      <c r="R217" s="6">
        <v>14960737671</v>
      </c>
      <c r="S217" s="13">
        <v>69676817.1</v>
      </c>
      <c r="T217" s="13">
        <v>0</v>
      </c>
      <c r="U217" s="13">
        <v>0</v>
      </c>
      <c r="V217" s="14">
        <v>1911229.49</v>
      </c>
      <c r="W217" s="14">
        <v>0</v>
      </c>
      <c r="X217" s="14">
        <v>67765587.61</v>
      </c>
      <c r="Y217" s="15">
        <v>0</v>
      </c>
      <c r="Z217" s="13">
        <v>67765587.61</v>
      </c>
      <c r="AA217" s="16">
        <v>0</v>
      </c>
      <c r="AB217" s="16">
        <v>0</v>
      </c>
      <c r="AC217" s="13">
        <v>2202104.42</v>
      </c>
      <c r="AD217" s="14">
        <v>137183853</v>
      </c>
      <c r="AE217" s="14">
        <v>0</v>
      </c>
      <c r="AF217" s="14">
        <v>6891247</v>
      </c>
      <c r="AG217" s="14">
        <v>240485923.64</v>
      </c>
      <c r="AH217" s="14">
        <v>3720785.34</v>
      </c>
      <c r="AI217" s="14">
        <v>4759013</v>
      </c>
      <c r="AJ217" s="17">
        <v>463008514.00999993</v>
      </c>
      <c r="AK217" s="18">
        <v>2211448000</v>
      </c>
      <c r="AL217" s="18">
        <v>306220600</v>
      </c>
      <c r="AM217" s="18">
        <v>4365083400</v>
      </c>
      <c r="AN217" s="18">
        <v>1040717135</v>
      </c>
      <c r="AO217" s="18">
        <v>109804600</v>
      </c>
      <c r="AP217" s="18">
        <v>2157502000</v>
      </c>
      <c r="AQ217" s="6">
        <v>10190775735</v>
      </c>
      <c r="AR217" s="15">
        <v>11700000</v>
      </c>
      <c r="AS217" s="15">
        <v>499629432.84</v>
      </c>
      <c r="AT217" s="15">
        <v>12500000</v>
      </c>
      <c r="AU217" s="13">
        <v>523829432.84</v>
      </c>
      <c r="AV217" s="18">
        <v>39000</v>
      </c>
      <c r="AW217" s="18">
        <v>136750</v>
      </c>
      <c r="AX217" s="18">
        <v>248000</v>
      </c>
      <c r="AY217" s="18">
        <v>2349600</v>
      </c>
      <c r="AZ217" s="18">
        <v>0</v>
      </c>
      <c r="BA217" s="18">
        <v>0</v>
      </c>
      <c r="BB217" s="18">
        <v>5394300</v>
      </c>
      <c r="BC217" s="18">
        <v>10076800</v>
      </c>
      <c r="BD217" s="18">
        <v>0</v>
      </c>
      <c r="BE217" s="18">
        <v>0</v>
      </c>
      <c r="BF217" s="18">
        <v>0</v>
      </c>
      <c r="BG217" s="18">
        <v>0</v>
      </c>
      <c r="BH217" s="18">
        <v>2938900</v>
      </c>
      <c r="BI217" s="18">
        <v>0</v>
      </c>
      <c r="BJ217" s="18">
        <v>6233500</v>
      </c>
      <c r="BK217" s="18">
        <v>4152700</v>
      </c>
      <c r="BL217" s="18">
        <v>0</v>
      </c>
      <c r="BM217" s="18">
        <v>12203400</v>
      </c>
      <c r="BN217" s="18">
        <v>43597200</v>
      </c>
      <c r="BO217" s="18">
        <v>0</v>
      </c>
      <c r="BP217" s="18">
        <v>1131089</v>
      </c>
      <c r="BQ217" s="18">
        <v>0</v>
      </c>
      <c r="BR217" s="18"/>
      <c r="BS217" s="19">
        <f t="shared" si="3"/>
        <v>764315356.48</v>
      </c>
    </row>
    <row r="218" spans="1:71" ht="15.75" customHeight="1">
      <c r="A218" s="3" t="s">
        <v>554</v>
      </c>
      <c r="B218" s="3" t="s">
        <v>555</v>
      </c>
      <c r="C218" s="3" t="s">
        <v>528</v>
      </c>
      <c r="D218" s="5">
        <v>733408300</v>
      </c>
      <c r="E218" s="5">
        <v>925650000</v>
      </c>
      <c r="F218" s="6">
        <v>1659058300</v>
      </c>
      <c r="G218" s="7">
        <v>0</v>
      </c>
      <c r="H218" s="7">
        <v>1659058300</v>
      </c>
      <c r="I218" s="8">
        <v>497100</v>
      </c>
      <c r="J218" s="6">
        <v>1659555400</v>
      </c>
      <c r="K218" s="9">
        <v>2.393</v>
      </c>
      <c r="L218" s="50">
        <v>89.71</v>
      </c>
      <c r="M218" s="50"/>
      <c r="N218" s="10">
        <v>0</v>
      </c>
      <c r="O218" s="11">
        <v>0</v>
      </c>
      <c r="P218" s="8">
        <v>0</v>
      </c>
      <c r="Q218" s="12">
        <v>191567401</v>
      </c>
      <c r="R218" s="6">
        <v>1851122801</v>
      </c>
      <c r="S218" s="13">
        <v>8621255.69</v>
      </c>
      <c r="T218" s="13">
        <v>0</v>
      </c>
      <c r="U218" s="13">
        <v>0</v>
      </c>
      <c r="V218" s="14">
        <v>2759.17</v>
      </c>
      <c r="W218" s="14">
        <v>0</v>
      </c>
      <c r="X218" s="14">
        <v>8618496.52</v>
      </c>
      <c r="Y218" s="15">
        <v>0</v>
      </c>
      <c r="Z218" s="13">
        <v>8618496.52</v>
      </c>
      <c r="AA218" s="16">
        <v>0</v>
      </c>
      <c r="AB218" s="16">
        <v>0</v>
      </c>
      <c r="AC218" s="13">
        <v>279678.36</v>
      </c>
      <c r="AD218" s="14">
        <v>14123059</v>
      </c>
      <c r="AE218" s="14">
        <v>9342916</v>
      </c>
      <c r="AF218" s="14">
        <v>0</v>
      </c>
      <c r="AG218" s="14">
        <v>7085926.51</v>
      </c>
      <c r="AH218" s="14">
        <v>248933.31</v>
      </c>
      <c r="AI218" s="14">
        <v>0</v>
      </c>
      <c r="AJ218" s="17">
        <v>39699009.7</v>
      </c>
      <c r="AK218" s="18">
        <v>132447700</v>
      </c>
      <c r="AL218" s="18">
        <v>0</v>
      </c>
      <c r="AM218" s="18">
        <v>21810000</v>
      </c>
      <c r="AN218" s="18">
        <v>17571900</v>
      </c>
      <c r="AO218" s="18">
        <v>0</v>
      </c>
      <c r="AP218" s="18">
        <v>10122800</v>
      </c>
      <c r="AQ218" s="6">
        <v>181952400</v>
      </c>
      <c r="AR218" s="15">
        <v>762000</v>
      </c>
      <c r="AS218" s="15">
        <v>1902468.15</v>
      </c>
      <c r="AT218" s="15">
        <v>265400</v>
      </c>
      <c r="AU218" s="13">
        <v>2929868.15</v>
      </c>
      <c r="AV218" s="18">
        <v>500</v>
      </c>
      <c r="AW218" s="18">
        <v>22250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/>
      <c r="BS218" s="19">
        <f t="shared" si="3"/>
        <v>10015794.66</v>
      </c>
    </row>
    <row r="219" spans="1:71" ht="15.75" customHeight="1">
      <c r="A219" s="3" t="s">
        <v>556</v>
      </c>
      <c r="B219" s="3" t="s">
        <v>557</v>
      </c>
      <c r="C219" s="3" t="s">
        <v>528</v>
      </c>
      <c r="D219" s="5">
        <v>1388216400</v>
      </c>
      <c r="E219" s="5">
        <v>1865349500</v>
      </c>
      <c r="F219" s="6">
        <v>3253565900</v>
      </c>
      <c r="G219" s="7">
        <v>0</v>
      </c>
      <c r="H219" s="7">
        <v>3253565900</v>
      </c>
      <c r="I219" s="8">
        <v>9100</v>
      </c>
      <c r="J219" s="6">
        <v>3253575000</v>
      </c>
      <c r="K219" s="9">
        <v>3.844</v>
      </c>
      <c r="L219" s="50">
        <v>77.18</v>
      </c>
      <c r="M219" s="50"/>
      <c r="N219" s="10">
        <v>0</v>
      </c>
      <c r="O219" s="11">
        <v>0</v>
      </c>
      <c r="P219" s="8">
        <v>0</v>
      </c>
      <c r="Q219" s="12">
        <v>981981102</v>
      </c>
      <c r="R219" s="6">
        <v>4235556102</v>
      </c>
      <c r="S219" s="13">
        <v>19726304.57</v>
      </c>
      <c r="T219" s="13">
        <v>0</v>
      </c>
      <c r="U219" s="13">
        <v>0</v>
      </c>
      <c r="V219" s="14">
        <v>7039.22</v>
      </c>
      <c r="W219" s="14">
        <v>0</v>
      </c>
      <c r="X219" s="14">
        <v>19719265.35</v>
      </c>
      <c r="Y219" s="15">
        <v>25774</v>
      </c>
      <c r="Z219" s="13">
        <v>19693491.35</v>
      </c>
      <c r="AA219" s="16">
        <v>0</v>
      </c>
      <c r="AB219" s="16">
        <v>0</v>
      </c>
      <c r="AC219" s="13">
        <v>639903.8</v>
      </c>
      <c r="AD219" s="14">
        <v>62967077</v>
      </c>
      <c r="AE219" s="14">
        <v>0</v>
      </c>
      <c r="AF219" s="14">
        <v>0</v>
      </c>
      <c r="AG219" s="14">
        <v>40344648.08</v>
      </c>
      <c r="AH219" s="14">
        <v>0</v>
      </c>
      <c r="AI219" s="14">
        <v>1400062.92</v>
      </c>
      <c r="AJ219" s="17">
        <v>125045183.15</v>
      </c>
      <c r="AK219" s="18">
        <v>66971252</v>
      </c>
      <c r="AL219" s="18">
        <v>10056826</v>
      </c>
      <c r="AM219" s="18">
        <v>63413016</v>
      </c>
      <c r="AN219" s="18">
        <v>45188705</v>
      </c>
      <c r="AO219" s="18">
        <v>2381700</v>
      </c>
      <c r="AP219" s="18">
        <v>56759700</v>
      </c>
      <c r="AQ219" s="6">
        <v>244771199</v>
      </c>
      <c r="AR219" s="15">
        <v>5000000</v>
      </c>
      <c r="AS219" s="15">
        <v>8798079.79</v>
      </c>
      <c r="AT219" s="15">
        <v>1200000</v>
      </c>
      <c r="AU219" s="13">
        <v>14998079.79</v>
      </c>
      <c r="AV219" s="18">
        <v>17750</v>
      </c>
      <c r="AW219" s="18">
        <v>121000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79705</v>
      </c>
      <c r="BQ219" s="18">
        <v>0</v>
      </c>
      <c r="BR219" s="18"/>
      <c r="BS219" s="19">
        <f t="shared" si="3"/>
        <v>55342727.87</v>
      </c>
    </row>
    <row r="220" spans="1:71" ht="15.75" customHeight="1">
      <c r="A220" s="3" t="s">
        <v>558</v>
      </c>
      <c r="B220" s="3" t="s">
        <v>559</v>
      </c>
      <c r="C220" s="3" t="s">
        <v>528</v>
      </c>
      <c r="D220" s="5">
        <v>396982000</v>
      </c>
      <c r="E220" s="5">
        <v>905844000</v>
      </c>
      <c r="F220" s="6">
        <v>1302826000</v>
      </c>
      <c r="G220" s="7">
        <v>1180800</v>
      </c>
      <c r="H220" s="7">
        <v>1301645200</v>
      </c>
      <c r="I220" s="8">
        <v>3125582</v>
      </c>
      <c r="J220" s="6">
        <v>1304770782</v>
      </c>
      <c r="K220" s="9">
        <v>5.78</v>
      </c>
      <c r="L220" s="50">
        <v>91.49</v>
      </c>
      <c r="M220" s="50"/>
      <c r="N220" s="10">
        <v>0</v>
      </c>
      <c r="O220" s="11">
        <v>0</v>
      </c>
      <c r="P220" s="8">
        <v>0</v>
      </c>
      <c r="Q220" s="12">
        <v>136663028</v>
      </c>
      <c r="R220" s="6">
        <v>1441433810</v>
      </c>
      <c r="S220" s="13">
        <v>6713206.4</v>
      </c>
      <c r="T220" s="13">
        <v>0</v>
      </c>
      <c r="U220" s="13">
        <v>0</v>
      </c>
      <c r="V220" s="14">
        <v>135785.89</v>
      </c>
      <c r="W220" s="14">
        <v>0</v>
      </c>
      <c r="X220" s="14">
        <v>6577420.510000001</v>
      </c>
      <c r="Y220" s="15">
        <v>0</v>
      </c>
      <c r="Z220" s="13">
        <v>6577420.510000001</v>
      </c>
      <c r="AA220" s="16">
        <v>0</v>
      </c>
      <c r="AB220" s="16">
        <v>0</v>
      </c>
      <c r="AC220" s="13">
        <v>213604.31</v>
      </c>
      <c r="AD220" s="14">
        <v>12956900</v>
      </c>
      <c r="AE220" s="14">
        <v>0</v>
      </c>
      <c r="AF220" s="14">
        <v>0</v>
      </c>
      <c r="AG220" s="14">
        <v>54801504.5</v>
      </c>
      <c r="AH220" s="14">
        <v>391431</v>
      </c>
      <c r="AI220" s="14">
        <v>470202.5</v>
      </c>
      <c r="AJ220" s="17">
        <v>75411062.82</v>
      </c>
      <c r="AK220" s="18">
        <v>106863772</v>
      </c>
      <c r="AL220" s="18">
        <v>9328500</v>
      </c>
      <c r="AM220" s="18">
        <v>114453100</v>
      </c>
      <c r="AN220" s="18">
        <v>72786200</v>
      </c>
      <c r="AO220" s="18">
        <v>17462700</v>
      </c>
      <c r="AP220" s="18">
        <v>181199800</v>
      </c>
      <c r="AQ220" s="6">
        <v>502094072</v>
      </c>
      <c r="AR220" s="15">
        <v>3700000</v>
      </c>
      <c r="AS220" s="15">
        <v>19486710</v>
      </c>
      <c r="AT220" s="15">
        <v>900000</v>
      </c>
      <c r="AU220" s="13">
        <v>24086710</v>
      </c>
      <c r="AV220" s="18">
        <v>13750</v>
      </c>
      <c r="AW220" s="18">
        <v>22250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50000</v>
      </c>
      <c r="BH220" s="18">
        <v>0</v>
      </c>
      <c r="BI220" s="18">
        <v>417700</v>
      </c>
      <c r="BJ220" s="18">
        <v>528700</v>
      </c>
      <c r="BK220" s="18">
        <v>0</v>
      </c>
      <c r="BL220" s="18">
        <v>0</v>
      </c>
      <c r="BM220" s="18">
        <v>184400</v>
      </c>
      <c r="BN220" s="18">
        <v>1180800</v>
      </c>
      <c r="BO220" s="18">
        <v>0</v>
      </c>
      <c r="BP220" s="18">
        <v>0</v>
      </c>
      <c r="BQ220" s="18">
        <v>0</v>
      </c>
      <c r="BR220" s="18"/>
      <c r="BS220" s="19">
        <f t="shared" si="3"/>
        <v>78888214.5</v>
      </c>
    </row>
    <row r="221" spans="1:71" ht="15.75" customHeight="1">
      <c r="A221" s="3" t="s">
        <v>560</v>
      </c>
      <c r="B221" s="3" t="s">
        <v>561</v>
      </c>
      <c r="C221" s="3" t="s">
        <v>528</v>
      </c>
      <c r="D221" s="5">
        <v>775973800</v>
      </c>
      <c r="E221" s="5">
        <v>869951500</v>
      </c>
      <c r="F221" s="6">
        <v>1645925300</v>
      </c>
      <c r="G221" s="7">
        <v>0</v>
      </c>
      <c r="H221" s="7">
        <v>1645925300</v>
      </c>
      <c r="I221" s="8">
        <v>1630000</v>
      </c>
      <c r="J221" s="6">
        <v>1647555300</v>
      </c>
      <c r="K221" s="9">
        <v>2.303</v>
      </c>
      <c r="L221" s="50">
        <v>92.5</v>
      </c>
      <c r="M221" s="50"/>
      <c r="N221" s="10">
        <v>0</v>
      </c>
      <c r="O221" s="11">
        <v>0</v>
      </c>
      <c r="P221" s="8">
        <v>0</v>
      </c>
      <c r="Q221" s="12">
        <v>141013757</v>
      </c>
      <c r="R221" s="6">
        <v>1788569057</v>
      </c>
      <c r="S221" s="13">
        <v>8329923.42</v>
      </c>
      <c r="T221" s="13">
        <v>0</v>
      </c>
      <c r="U221" s="13">
        <v>0</v>
      </c>
      <c r="V221" s="14">
        <v>219744.84</v>
      </c>
      <c r="W221" s="14">
        <v>0</v>
      </c>
      <c r="X221" s="14">
        <v>8110178.58</v>
      </c>
      <c r="Y221" s="15">
        <v>0</v>
      </c>
      <c r="Z221" s="13">
        <v>8110178.58</v>
      </c>
      <c r="AA221" s="16">
        <v>0</v>
      </c>
      <c r="AB221" s="16">
        <v>0</v>
      </c>
      <c r="AC221" s="13">
        <v>263423.93</v>
      </c>
      <c r="AD221" s="14">
        <v>9354601</v>
      </c>
      <c r="AE221" s="14">
        <v>9319955</v>
      </c>
      <c r="AF221" s="14">
        <v>0</v>
      </c>
      <c r="AG221" s="14">
        <v>9955755.48</v>
      </c>
      <c r="AH221" s="14">
        <v>329511.06</v>
      </c>
      <c r="AI221" s="14">
        <v>598645.88</v>
      </c>
      <c r="AJ221" s="17">
        <v>37932070.93</v>
      </c>
      <c r="AK221" s="18">
        <v>9421800</v>
      </c>
      <c r="AL221" s="18">
        <v>0</v>
      </c>
      <c r="AM221" s="18">
        <v>32400180</v>
      </c>
      <c r="AN221" s="18">
        <v>14312300</v>
      </c>
      <c r="AO221" s="18">
        <v>100800</v>
      </c>
      <c r="AP221" s="18">
        <v>3692900</v>
      </c>
      <c r="AQ221" s="6">
        <v>59927980</v>
      </c>
      <c r="AR221" s="15">
        <v>2439210</v>
      </c>
      <c r="AS221" s="15">
        <v>1974497.15</v>
      </c>
      <c r="AT221" s="15">
        <v>229000</v>
      </c>
      <c r="AU221" s="13">
        <v>4642707.15</v>
      </c>
      <c r="AV221" s="18">
        <v>4750</v>
      </c>
      <c r="AW221" s="18">
        <v>29750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/>
      <c r="BS221" s="19">
        <f t="shared" si="3"/>
        <v>14598462.63</v>
      </c>
    </row>
    <row r="222" spans="1:71" ht="15.75" customHeight="1">
      <c r="A222" s="3" t="s">
        <v>562</v>
      </c>
      <c r="B222" s="3" t="s">
        <v>563</v>
      </c>
      <c r="C222" s="3" t="s">
        <v>528</v>
      </c>
      <c r="D222" s="5">
        <v>1346878600</v>
      </c>
      <c r="E222" s="5">
        <v>1481331700</v>
      </c>
      <c r="F222" s="6">
        <v>2828210300</v>
      </c>
      <c r="G222" s="7">
        <v>0</v>
      </c>
      <c r="H222" s="7">
        <v>2828210300</v>
      </c>
      <c r="I222" s="8">
        <v>4934183</v>
      </c>
      <c r="J222" s="6">
        <v>2833144483</v>
      </c>
      <c r="K222" s="9">
        <v>3.385</v>
      </c>
      <c r="L222" s="50">
        <v>90.74</v>
      </c>
      <c r="M222" s="50"/>
      <c r="N222" s="10">
        <v>0</v>
      </c>
      <c r="O222" s="11">
        <v>0</v>
      </c>
      <c r="P222" s="8">
        <v>0</v>
      </c>
      <c r="Q222" s="12">
        <v>294128290</v>
      </c>
      <c r="R222" s="6">
        <v>3127272773</v>
      </c>
      <c r="S222" s="13">
        <v>14564683.76</v>
      </c>
      <c r="T222" s="13">
        <v>0</v>
      </c>
      <c r="U222" s="13">
        <v>0</v>
      </c>
      <c r="V222" s="14">
        <v>30108.09</v>
      </c>
      <c r="W222" s="14">
        <v>0</v>
      </c>
      <c r="X222" s="14">
        <v>14534575.67</v>
      </c>
      <c r="Y222" s="15">
        <v>0</v>
      </c>
      <c r="Z222" s="13">
        <v>14534575.67</v>
      </c>
      <c r="AA222" s="16">
        <v>0</v>
      </c>
      <c r="AB222" s="16">
        <v>0</v>
      </c>
      <c r="AC222" s="13">
        <v>471670.77</v>
      </c>
      <c r="AD222" s="14">
        <v>0</v>
      </c>
      <c r="AE222" s="14">
        <v>54953487</v>
      </c>
      <c r="AF222" s="14">
        <v>0</v>
      </c>
      <c r="AG222" s="14">
        <v>24595476.39</v>
      </c>
      <c r="AH222" s="14">
        <v>283314.45</v>
      </c>
      <c r="AI222" s="14">
        <v>1042901</v>
      </c>
      <c r="AJ222" s="17">
        <v>95881425.28</v>
      </c>
      <c r="AK222" s="18">
        <v>62924300</v>
      </c>
      <c r="AL222" s="18">
        <v>589168600</v>
      </c>
      <c r="AM222" s="18">
        <v>47828800</v>
      </c>
      <c r="AN222" s="18">
        <v>100789700</v>
      </c>
      <c r="AO222" s="18">
        <v>0</v>
      </c>
      <c r="AP222" s="18">
        <v>179845000</v>
      </c>
      <c r="AQ222" s="6">
        <v>980556400</v>
      </c>
      <c r="AR222" s="15">
        <v>1830000</v>
      </c>
      <c r="AS222" s="15">
        <v>10320607.54</v>
      </c>
      <c r="AT222" s="15">
        <v>900000</v>
      </c>
      <c r="AU222" s="13">
        <v>13050607.54</v>
      </c>
      <c r="AV222" s="18">
        <v>3000</v>
      </c>
      <c r="AW222" s="18">
        <v>27750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/>
      <c r="BS222" s="19">
        <f t="shared" si="3"/>
        <v>37646083.93</v>
      </c>
    </row>
    <row r="223" spans="1:71" ht="15.75" customHeight="1">
      <c r="A223" s="3" t="s">
        <v>564</v>
      </c>
      <c r="B223" s="3" t="s">
        <v>565</v>
      </c>
      <c r="C223" s="3" t="s">
        <v>528</v>
      </c>
      <c r="D223" s="5">
        <v>1180899000</v>
      </c>
      <c r="E223" s="5">
        <v>1204759300</v>
      </c>
      <c r="F223" s="6">
        <v>2385658300</v>
      </c>
      <c r="G223" s="7">
        <v>0</v>
      </c>
      <c r="H223" s="7">
        <v>2385658300</v>
      </c>
      <c r="I223" s="8">
        <v>1512100</v>
      </c>
      <c r="J223" s="6">
        <v>2387170400</v>
      </c>
      <c r="K223" s="9">
        <v>2.957</v>
      </c>
      <c r="L223" s="50">
        <v>92.33</v>
      </c>
      <c r="M223" s="50"/>
      <c r="N223" s="10">
        <v>0</v>
      </c>
      <c r="O223" s="11">
        <v>0</v>
      </c>
      <c r="P223" s="8">
        <v>0</v>
      </c>
      <c r="Q223" s="12">
        <v>204649536</v>
      </c>
      <c r="R223" s="6">
        <v>2591819936</v>
      </c>
      <c r="S223" s="13">
        <v>12070913.05</v>
      </c>
      <c r="T223" s="13">
        <v>0</v>
      </c>
      <c r="U223" s="13">
        <v>0</v>
      </c>
      <c r="V223" s="14">
        <v>1976.73</v>
      </c>
      <c r="W223" s="14">
        <v>0</v>
      </c>
      <c r="X223" s="14">
        <v>12068936.32</v>
      </c>
      <c r="Y223" s="15">
        <v>0</v>
      </c>
      <c r="Z223" s="13">
        <v>12068936.32</v>
      </c>
      <c r="AA223" s="16">
        <v>0</v>
      </c>
      <c r="AB223" s="16">
        <v>0</v>
      </c>
      <c r="AC223" s="13">
        <v>391647.53</v>
      </c>
      <c r="AD223" s="14">
        <v>39971905</v>
      </c>
      <c r="AE223" s="14">
        <v>0</v>
      </c>
      <c r="AF223" s="14">
        <v>0</v>
      </c>
      <c r="AG223" s="14">
        <v>16813163.06</v>
      </c>
      <c r="AH223" s="14">
        <v>477434.08</v>
      </c>
      <c r="AI223" s="14">
        <v>864735.42</v>
      </c>
      <c r="AJ223" s="17">
        <v>70587821.41</v>
      </c>
      <c r="AK223" s="18">
        <v>94949500</v>
      </c>
      <c r="AL223" s="18">
        <v>9509300</v>
      </c>
      <c r="AM223" s="18">
        <v>123368400</v>
      </c>
      <c r="AN223" s="18">
        <v>41675300</v>
      </c>
      <c r="AO223" s="18">
        <v>0</v>
      </c>
      <c r="AP223" s="18">
        <v>93199200</v>
      </c>
      <c r="AQ223" s="6">
        <v>362701700</v>
      </c>
      <c r="AR223" s="15">
        <v>3150000</v>
      </c>
      <c r="AS223" s="15">
        <v>4527614.41</v>
      </c>
      <c r="AT223" s="15">
        <v>475000</v>
      </c>
      <c r="AU223" s="13">
        <v>8152614.41</v>
      </c>
      <c r="AV223" s="18">
        <v>5250</v>
      </c>
      <c r="AW223" s="18">
        <v>54500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/>
      <c r="BS223" s="19">
        <f t="shared" si="3"/>
        <v>24965777.47</v>
      </c>
    </row>
    <row r="224" spans="1:71" ht="15.75" customHeight="1">
      <c r="A224" s="3" t="s">
        <v>566</v>
      </c>
      <c r="B224" s="3" t="s">
        <v>567</v>
      </c>
      <c r="C224" s="3" t="s">
        <v>528</v>
      </c>
      <c r="D224" s="5">
        <v>1096748400</v>
      </c>
      <c r="E224" s="5">
        <v>1195717300</v>
      </c>
      <c r="F224" s="6">
        <v>2292465700</v>
      </c>
      <c r="G224" s="7">
        <v>0</v>
      </c>
      <c r="H224" s="7">
        <v>2292465700</v>
      </c>
      <c r="I224" s="8">
        <v>1393500</v>
      </c>
      <c r="J224" s="6">
        <v>2293859200</v>
      </c>
      <c r="K224" s="9">
        <v>2.638</v>
      </c>
      <c r="L224" s="50">
        <v>91</v>
      </c>
      <c r="M224" s="50"/>
      <c r="N224" s="10">
        <v>0</v>
      </c>
      <c r="O224" s="11">
        <v>0</v>
      </c>
      <c r="P224" s="8">
        <v>0</v>
      </c>
      <c r="Q224" s="12">
        <v>236956948</v>
      </c>
      <c r="R224" s="6">
        <v>2530816148</v>
      </c>
      <c r="S224" s="13">
        <v>11786799.4</v>
      </c>
      <c r="T224" s="13">
        <v>0</v>
      </c>
      <c r="U224" s="13">
        <v>0</v>
      </c>
      <c r="V224" s="14">
        <v>12896.07</v>
      </c>
      <c r="W224" s="14">
        <v>0</v>
      </c>
      <c r="X224" s="14">
        <v>11773903.33</v>
      </c>
      <c r="Y224" s="15">
        <v>0</v>
      </c>
      <c r="Z224" s="13">
        <v>11773903.33</v>
      </c>
      <c r="AA224" s="16">
        <v>0</v>
      </c>
      <c r="AB224" s="16">
        <v>0</v>
      </c>
      <c r="AC224" s="13">
        <v>382089.74</v>
      </c>
      <c r="AD224" s="14">
        <v>0</v>
      </c>
      <c r="AE224" s="14">
        <v>33397859</v>
      </c>
      <c r="AF224" s="14">
        <v>0</v>
      </c>
      <c r="AG224" s="14">
        <v>14100361.3</v>
      </c>
      <c r="AH224" s="14">
        <v>0</v>
      </c>
      <c r="AI224" s="14">
        <v>835885.65</v>
      </c>
      <c r="AJ224" s="17">
        <v>60490099.02</v>
      </c>
      <c r="AK224" s="18">
        <v>64817200</v>
      </c>
      <c r="AL224" s="18">
        <v>10259000</v>
      </c>
      <c r="AM224" s="18">
        <v>53115400</v>
      </c>
      <c r="AN224" s="18">
        <v>5517800</v>
      </c>
      <c r="AO224" s="18">
        <v>0</v>
      </c>
      <c r="AP224" s="18">
        <v>1431200</v>
      </c>
      <c r="AQ224" s="6">
        <v>135140600</v>
      </c>
      <c r="AR224" s="15">
        <v>1930000</v>
      </c>
      <c r="AS224" s="15">
        <v>4663798.55</v>
      </c>
      <c r="AT224" s="15">
        <v>360000</v>
      </c>
      <c r="AU224" s="13">
        <v>6953798.55</v>
      </c>
      <c r="AV224" s="18">
        <v>4000</v>
      </c>
      <c r="AW224" s="18">
        <v>54500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/>
      <c r="BS224" s="19">
        <f t="shared" si="3"/>
        <v>21054159.85</v>
      </c>
    </row>
    <row r="225" spans="1:71" ht="15.75" customHeight="1">
      <c r="A225" s="3" t="s">
        <v>568</v>
      </c>
      <c r="B225" s="3" t="s">
        <v>569</v>
      </c>
      <c r="C225" s="3" t="s">
        <v>528</v>
      </c>
      <c r="D225" s="5">
        <v>2267438580</v>
      </c>
      <c r="E225" s="5">
        <v>3284307050</v>
      </c>
      <c r="F225" s="6">
        <v>5551745630</v>
      </c>
      <c r="G225" s="7">
        <v>0</v>
      </c>
      <c r="H225" s="7">
        <v>5551745630</v>
      </c>
      <c r="I225" s="8">
        <v>9510111</v>
      </c>
      <c r="J225" s="6">
        <v>5561255741</v>
      </c>
      <c r="K225" s="9">
        <v>4.354</v>
      </c>
      <c r="L225" s="50">
        <v>83.7</v>
      </c>
      <c r="M225" s="50"/>
      <c r="N225" s="10">
        <v>0</v>
      </c>
      <c r="O225" s="11">
        <v>0</v>
      </c>
      <c r="P225" s="8">
        <v>0</v>
      </c>
      <c r="Q225" s="12">
        <v>1099830331</v>
      </c>
      <c r="R225" s="6">
        <v>6661086072</v>
      </c>
      <c r="S225" s="13">
        <v>31022753.43</v>
      </c>
      <c r="T225" s="13">
        <v>0</v>
      </c>
      <c r="U225" s="13">
        <v>0</v>
      </c>
      <c r="V225" s="14">
        <v>0</v>
      </c>
      <c r="W225" s="14">
        <v>15290.31</v>
      </c>
      <c r="X225" s="14">
        <v>31038043.74</v>
      </c>
      <c r="Y225" s="15">
        <v>0</v>
      </c>
      <c r="Z225" s="13">
        <v>31038043.74</v>
      </c>
      <c r="AA225" s="16">
        <v>0</v>
      </c>
      <c r="AB225" s="16">
        <v>0</v>
      </c>
      <c r="AC225" s="13">
        <v>1006963.02</v>
      </c>
      <c r="AD225" s="14">
        <v>147900958</v>
      </c>
      <c r="AE225" s="14">
        <v>0</v>
      </c>
      <c r="AF225" s="14">
        <v>0</v>
      </c>
      <c r="AG225" s="14">
        <v>59642712.9</v>
      </c>
      <c r="AH225" s="14">
        <v>278448.72</v>
      </c>
      <c r="AI225" s="14">
        <v>2221262.82</v>
      </c>
      <c r="AJ225" s="17">
        <v>242088389.202</v>
      </c>
      <c r="AK225" s="18">
        <v>114210320</v>
      </c>
      <c r="AL225" s="18">
        <v>52529420</v>
      </c>
      <c r="AM225" s="18">
        <v>285218315</v>
      </c>
      <c r="AN225" s="18">
        <v>151944900</v>
      </c>
      <c r="AO225" s="18">
        <v>10041100</v>
      </c>
      <c r="AP225" s="18">
        <v>55083350</v>
      </c>
      <c r="AQ225" s="6">
        <v>669027405</v>
      </c>
      <c r="AR225" s="15">
        <v>4276678.57</v>
      </c>
      <c r="AS225" s="15">
        <v>24192842.91</v>
      </c>
      <c r="AT225" s="15">
        <v>3448336.46</v>
      </c>
      <c r="AU225" s="13">
        <v>31917857.94</v>
      </c>
      <c r="AV225" s="18">
        <v>12250</v>
      </c>
      <c r="AW225" s="18">
        <v>116250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/>
      <c r="BS225" s="19">
        <f t="shared" si="3"/>
        <v>91560570.84</v>
      </c>
    </row>
    <row r="226" spans="1:71" ht="15.75" customHeight="1">
      <c r="A226" s="3" t="s">
        <v>570</v>
      </c>
      <c r="B226" s="3" t="s">
        <v>571</v>
      </c>
      <c r="C226" s="3" t="s">
        <v>572</v>
      </c>
      <c r="D226" s="5">
        <v>128989200</v>
      </c>
      <c r="E226" s="5">
        <v>340119000</v>
      </c>
      <c r="F226" s="6">
        <v>469108200</v>
      </c>
      <c r="G226" s="7">
        <v>179000</v>
      </c>
      <c r="H226" s="7">
        <v>468929200</v>
      </c>
      <c r="I226" s="8">
        <v>1322679</v>
      </c>
      <c r="J226" s="6">
        <v>470251879</v>
      </c>
      <c r="K226" s="9">
        <v>3.949</v>
      </c>
      <c r="L226" s="50">
        <v>94.53</v>
      </c>
      <c r="M226" s="50"/>
      <c r="N226" s="10">
        <v>0</v>
      </c>
      <c r="O226" s="11">
        <v>0</v>
      </c>
      <c r="P226" s="8">
        <v>0</v>
      </c>
      <c r="Q226" s="12">
        <v>28711479</v>
      </c>
      <c r="R226" s="6">
        <v>498963358</v>
      </c>
      <c r="S226" s="13">
        <v>3225559.75</v>
      </c>
      <c r="T226" s="13">
        <v>0</v>
      </c>
      <c r="U226" s="13">
        <v>0</v>
      </c>
      <c r="V226" s="14">
        <v>1834.64</v>
      </c>
      <c r="W226" s="14">
        <v>0</v>
      </c>
      <c r="X226" s="14">
        <v>3223725.11</v>
      </c>
      <c r="Y226" s="15">
        <v>0</v>
      </c>
      <c r="Z226" s="13">
        <v>3223725.11</v>
      </c>
      <c r="AA226" s="16">
        <v>222052.14</v>
      </c>
      <c r="AB226" s="16">
        <v>0</v>
      </c>
      <c r="AC226" s="13">
        <v>197067.9</v>
      </c>
      <c r="AD226" s="14">
        <v>10129643</v>
      </c>
      <c r="AE226" s="14">
        <v>0</v>
      </c>
      <c r="AF226" s="14">
        <v>0</v>
      </c>
      <c r="AG226" s="14">
        <v>4794621.87</v>
      </c>
      <c r="AH226" s="14">
        <v>0</v>
      </c>
      <c r="AI226" s="14">
        <v>0</v>
      </c>
      <c r="AJ226" s="17">
        <v>18567110.02</v>
      </c>
      <c r="AK226" s="18">
        <v>27638200</v>
      </c>
      <c r="AL226" s="18">
        <v>0</v>
      </c>
      <c r="AM226" s="18">
        <v>38611500</v>
      </c>
      <c r="AN226" s="18">
        <v>11900200</v>
      </c>
      <c r="AO226" s="18">
        <v>971000</v>
      </c>
      <c r="AP226" s="18">
        <v>64565700</v>
      </c>
      <c r="AQ226" s="6">
        <v>143686600</v>
      </c>
      <c r="AR226" s="15">
        <v>1410000</v>
      </c>
      <c r="AS226" s="15">
        <v>2229662.74</v>
      </c>
      <c r="AT226" s="15">
        <v>500000</v>
      </c>
      <c r="AU226" s="13">
        <v>4139662.74</v>
      </c>
      <c r="AV226" s="18">
        <v>16000</v>
      </c>
      <c r="AW226" s="18">
        <v>47750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179000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179000</v>
      </c>
      <c r="BO226" s="18">
        <v>0</v>
      </c>
      <c r="BP226" s="18">
        <v>0</v>
      </c>
      <c r="BQ226" s="18">
        <v>0</v>
      </c>
      <c r="BR226" s="18"/>
      <c r="BS226" s="19">
        <f t="shared" si="3"/>
        <v>8934284.61</v>
      </c>
    </row>
    <row r="227" spans="1:71" ht="15.75" customHeight="1">
      <c r="A227" s="3" t="s">
        <v>573</v>
      </c>
      <c r="B227" s="3" t="s">
        <v>574</v>
      </c>
      <c r="C227" s="3" t="s">
        <v>572</v>
      </c>
      <c r="D227" s="5">
        <v>785718100</v>
      </c>
      <c r="E227" s="5">
        <v>2048169300</v>
      </c>
      <c r="F227" s="6">
        <v>2833887400</v>
      </c>
      <c r="G227" s="7">
        <v>1575000</v>
      </c>
      <c r="H227" s="7">
        <v>2832312400</v>
      </c>
      <c r="I227" s="8">
        <v>6035978</v>
      </c>
      <c r="J227" s="6">
        <v>2838348378</v>
      </c>
      <c r="K227" s="9">
        <v>3.2239999999999998</v>
      </c>
      <c r="L227" s="50">
        <v>93.87</v>
      </c>
      <c r="M227" s="50"/>
      <c r="N227" s="10">
        <v>0</v>
      </c>
      <c r="O227" s="11">
        <v>0</v>
      </c>
      <c r="P227" s="8">
        <v>0</v>
      </c>
      <c r="Q227" s="12">
        <v>190376814</v>
      </c>
      <c r="R227" s="6">
        <v>3028725192</v>
      </c>
      <c r="S227" s="13">
        <v>19579261.54</v>
      </c>
      <c r="T227" s="13">
        <v>0</v>
      </c>
      <c r="U227" s="13">
        <v>0</v>
      </c>
      <c r="V227" s="14">
        <v>14389.24</v>
      </c>
      <c r="W227" s="14">
        <v>0</v>
      </c>
      <c r="X227" s="14">
        <v>19564872.3</v>
      </c>
      <c r="Y227" s="15">
        <v>0</v>
      </c>
      <c r="Z227" s="13">
        <v>19564872.3</v>
      </c>
      <c r="AA227" s="16">
        <v>0</v>
      </c>
      <c r="AB227" s="16">
        <v>0</v>
      </c>
      <c r="AC227" s="13">
        <v>1195998.01</v>
      </c>
      <c r="AD227" s="14">
        <v>45879087</v>
      </c>
      <c r="AE227" s="14">
        <v>0</v>
      </c>
      <c r="AF227" s="14">
        <v>0</v>
      </c>
      <c r="AG227" s="14">
        <v>23841943.78</v>
      </c>
      <c r="AH227" s="14">
        <v>0</v>
      </c>
      <c r="AI227" s="14">
        <v>1004797</v>
      </c>
      <c r="AJ227" s="17">
        <v>91486698.09</v>
      </c>
      <c r="AK227" s="18">
        <v>82937500</v>
      </c>
      <c r="AL227" s="18">
        <v>123039100</v>
      </c>
      <c r="AM227" s="18">
        <v>79242700</v>
      </c>
      <c r="AN227" s="18">
        <v>37481300</v>
      </c>
      <c r="AO227" s="18">
        <v>794600</v>
      </c>
      <c r="AP227" s="18">
        <v>95666600</v>
      </c>
      <c r="AQ227" s="6">
        <v>419161800</v>
      </c>
      <c r="AR227" s="15">
        <v>4250000</v>
      </c>
      <c r="AS227" s="15">
        <v>5498906.65</v>
      </c>
      <c r="AT227" s="15">
        <v>1450000</v>
      </c>
      <c r="AU227" s="13">
        <v>11198906.65</v>
      </c>
      <c r="AV227" s="18">
        <v>78250</v>
      </c>
      <c r="AW227" s="18">
        <v>235625</v>
      </c>
      <c r="AX227" s="18">
        <v>0</v>
      </c>
      <c r="AY227" s="18">
        <v>1575000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1575000</v>
      </c>
      <c r="BO227" s="18">
        <v>0</v>
      </c>
      <c r="BP227" s="18">
        <v>0</v>
      </c>
      <c r="BQ227" s="18">
        <v>0</v>
      </c>
      <c r="BR227" s="18"/>
      <c r="BS227" s="19">
        <f t="shared" si="3"/>
        <v>35040850.43</v>
      </c>
    </row>
    <row r="228" spans="1:71" ht="15.75" customHeight="1">
      <c r="A228" s="3" t="s">
        <v>575</v>
      </c>
      <c r="B228" s="3" t="s">
        <v>576</v>
      </c>
      <c r="C228" s="3" t="s">
        <v>572</v>
      </c>
      <c r="D228" s="5">
        <v>364561400</v>
      </c>
      <c r="E228" s="5">
        <v>865241200</v>
      </c>
      <c r="F228" s="6">
        <v>1229802600</v>
      </c>
      <c r="G228" s="7">
        <v>0</v>
      </c>
      <c r="H228" s="7">
        <v>1229802600</v>
      </c>
      <c r="I228" s="8">
        <v>0</v>
      </c>
      <c r="J228" s="6">
        <v>1229802600</v>
      </c>
      <c r="K228" s="9">
        <v>3.0109999999999997</v>
      </c>
      <c r="L228" s="50">
        <v>98.74</v>
      </c>
      <c r="M228" s="50"/>
      <c r="N228" s="10">
        <v>0</v>
      </c>
      <c r="O228" s="11">
        <v>0</v>
      </c>
      <c r="P228" s="8">
        <v>0</v>
      </c>
      <c r="Q228" s="12">
        <v>34052549</v>
      </c>
      <c r="R228" s="6">
        <v>1263855149</v>
      </c>
      <c r="S228" s="13">
        <v>8170219.79</v>
      </c>
      <c r="T228" s="13">
        <v>0</v>
      </c>
      <c r="U228" s="13">
        <v>0</v>
      </c>
      <c r="V228" s="14">
        <v>15792.34</v>
      </c>
      <c r="W228" s="14">
        <v>0</v>
      </c>
      <c r="X228" s="14">
        <v>8154427.45</v>
      </c>
      <c r="Y228" s="15">
        <v>0</v>
      </c>
      <c r="Z228" s="13">
        <v>8154427.45</v>
      </c>
      <c r="AA228" s="16">
        <v>561662.27</v>
      </c>
      <c r="AB228" s="16">
        <v>0</v>
      </c>
      <c r="AC228" s="13">
        <v>498475.92</v>
      </c>
      <c r="AD228" s="14">
        <v>14619731</v>
      </c>
      <c r="AE228" s="14">
        <v>8921888</v>
      </c>
      <c r="AF228" s="14">
        <v>0</v>
      </c>
      <c r="AG228" s="14">
        <v>3941000</v>
      </c>
      <c r="AH228" s="14">
        <v>330000</v>
      </c>
      <c r="AI228" s="14">
        <v>0</v>
      </c>
      <c r="AJ228" s="17">
        <v>37027184.64</v>
      </c>
      <c r="AK228" s="18">
        <v>17949900</v>
      </c>
      <c r="AL228" s="18">
        <v>0</v>
      </c>
      <c r="AM228" s="18">
        <v>25512000</v>
      </c>
      <c r="AN228" s="18">
        <v>6523100</v>
      </c>
      <c r="AO228" s="18">
        <v>2647700</v>
      </c>
      <c r="AP228" s="18">
        <v>86981400</v>
      </c>
      <c r="AQ228" s="6">
        <v>139614100</v>
      </c>
      <c r="AR228" s="15">
        <v>1000000</v>
      </c>
      <c r="AS228" s="15">
        <v>3867000</v>
      </c>
      <c r="AT228" s="15">
        <v>400000</v>
      </c>
      <c r="AU228" s="13">
        <v>5267000</v>
      </c>
      <c r="AV228" s="18">
        <v>5750</v>
      </c>
      <c r="AW228" s="18">
        <v>69000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/>
      <c r="BS228" s="19">
        <f t="shared" si="3"/>
        <v>9208000</v>
      </c>
    </row>
    <row r="229" spans="1:71" ht="15.75" customHeight="1">
      <c r="A229" s="3" t="s">
        <v>577</v>
      </c>
      <c r="B229" s="3" t="s">
        <v>578</v>
      </c>
      <c r="C229" s="3" t="s">
        <v>572</v>
      </c>
      <c r="D229" s="5">
        <v>126222600</v>
      </c>
      <c r="E229" s="5">
        <v>250996500</v>
      </c>
      <c r="F229" s="6">
        <v>377219100</v>
      </c>
      <c r="G229" s="7">
        <v>0</v>
      </c>
      <c r="H229" s="7">
        <v>377219100</v>
      </c>
      <c r="I229" s="8">
        <v>1163273</v>
      </c>
      <c r="J229" s="6">
        <v>378382373</v>
      </c>
      <c r="K229" s="9">
        <v>3.717</v>
      </c>
      <c r="L229" s="50">
        <v>91.98</v>
      </c>
      <c r="M229" s="50"/>
      <c r="N229" s="10">
        <v>0</v>
      </c>
      <c r="O229" s="11">
        <v>0</v>
      </c>
      <c r="P229" s="8">
        <v>0</v>
      </c>
      <c r="Q229" s="12">
        <v>33437553</v>
      </c>
      <c r="R229" s="6">
        <v>411819926</v>
      </c>
      <c r="S229" s="13">
        <v>2662219.1</v>
      </c>
      <c r="T229" s="13">
        <v>0</v>
      </c>
      <c r="U229" s="13">
        <v>0</v>
      </c>
      <c r="V229" s="14">
        <v>1943.71</v>
      </c>
      <c r="W229" s="14">
        <v>0</v>
      </c>
      <c r="X229" s="14">
        <v>2660275.39</v>
      </c>
      <c r="Y229" s="15">
        <v>0</v>
      </c>
      <c r="Z229" s="13">
        <v>2660275.39</v>
      </c>
      <c r="AA229" s="16">
        <v>183241.04</v>
      </c>
      <c r="AB229" s="16">
        <v>0</v>
      </c>
      <c r="AC229" s="13">
        <v>162622.35</v>
      </c>
      <c r="AD229" s="14">
        <v>3558316</v>
      </c>
      <c r="AE229" s="14">
        <v>4026164</v>
      </c>
      <c r="AF229" s="14">
        <v>0</v>
      </c>
      <c r="AG229" s="14">
        <v>3471578.38</v>
      </c>
      <c r="AH229" s="14">
        <v>0</v>
      </c>
      <c r="AI229" s="14">
        <v>0</v>
      </c>
      <c r="AJ229" s="17">
        <v>14062197.16</v>
      </c>
      <c r="AK229" s="18">
        <v>5641100</v>
      </c>
      <c r="AL229" s="18">
        <v>0</v>
      </c>
      <c r="AM229" s="18">
        <v>7479200</v>
      </c>
      <c r="AN229" s="18">
        <v>10370100</v>
      </c>
      <c r="AO229" s="18">
        <v>207400</v>
      </c>
      <c r="AP229" s="18">
        <v>5040200</v>
      </c>
      <c r="AQ229" s="6">
        <v>28738000</v>
      </c>
      <c r="AR229" s="15">
        <v>898233.11</v>
      </c>
      <c r="AS229" s="15">
        <v>788113.72</v>
      </c>
      <c r="AT229" s="15">
        <v>500000</v>
      </c>
      <c r="AU229" s="13">
        <v>2186346.83</v>
      </c>
      <c r="AV229" s="18">
        <v>9750</v>
      </c>
      <c r="AW229" s="18">
        <v>25750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/>
      <c r="BS229" s="19">
        <f t="shared" si="3"/>
        <v>5657925.21</v>
      </c>
    </row>
    <row r="230" spans="1:71" ht="15.75" customHeight="1">
      <c r="A230" s="3" t="s">
        <v>579</v>
      </c>
      <c r="B230" s="3" t="s">
        <v>580</v>
      </c>
      <c r="C230" s="3" t="s">
        <v>572</v>
      </c>
      <c r="D230" s="5">
        <v>295128900</v>
      </c>
      <c r="E230" s="5">
        <v>936784900</v>
      </c>
      <c r="F230" s="6">
        <v>1231913800</v>
      </c>
      <c r="G230" s="7">
        <v>0</v>
      </c>
      <c r="H230" s="7">
        <v>1231913800</v>
      </c>
      <c r="I230" s="8">
        <v>2192485</v>
      </c>
      <c r="J230" s="6">
        <v>1234106285</v>
      </c>
      <c r="K230" s="9">
        <v>3.4179999999999997</v>
      </c>
      <c r="L230" s="50">
        <v>90.26</v>
      </c>
      <c r="M230" s="50"/>
      <c r="N230" s="10">
        <v>0</v>
      </c>
      <c r="O230" s="11">
        <v>0</v>
      </c>
      <c r="P230" s="8">
        <v>0</v>
      </c>
      <c r="Q230" s="12">
        <v>134728816</v>
      </c>
      <c r="R230" s="6">
        <v>1368835101</v>
      </c>
      <c r="S230" s="13">
        <v>8848865.04</v>
      </c>
      <c r="T230" s="13">
        <v>0</v>
      </c>
      <c r="U230" s="13">
        <v>0</v>
      </c>
      <c r="V230" s="14">
        <v>6469.89</v>
      </c>
      <c r="W230" s="14">
        <v>0</v>
      </c>
      <c r="X230" s="14">
        <v>8842395.149999999</v>
      </c>
      <c r="Y230" s="15">
        <v>0</v>
      </c>
      <c r="Z230" s="13">
        <v>8842395.149999999</v>
      </c>
      <c r="AA230" s="16">
        <v>0</v>
      </c>
      <c r="AB230" s="16">
        <v>0</v>
      </c>
      <c r="AC230" s="13">
        <v>540582.61</v>
      </c>
      <c r="AD230" s="14">
        <v>11287790</v>
      </c>
      <c r="AE230" s="14">
        <v>12661469</v>
      </c>
      <c r="AF230" s="14">
        <v>0</v>
      </c>
      <c r="AG230" s="14">
        <v>8262936.16</v>
      </c>
      <c r="AH230" s="14">
        <v>123526.62</v>
      </c>
      <c r="AI230" s="14">
        <v>454386.17</v>
      </c>
      <c r="AJ230" s="17">
        <v>42173085.71</v>
      </c>
      <c r="AK230" s="18">
        <v>59908200</v>
      </c>
      <c r="AL230" s="18">
        <v>895700</v>
      </c>
      <c r="AM230" s="18">
        <v>37654900</v>
      </c>
      <c r="AN230" s="18">
        <v>29680900</v>
      </c>
      <c r="AO230" s="18">
        <v>2554300</v>
      </c>
      <c r="AP230" s="18">
        <v>16982300</v>
      </c>
      <c r="AQ230" s="6">
        <v>147676300</v>
      </c>
      <c r="AR230" s="15">
        <v>0</v>
      </c>
      <c r="AS230" s="15">
        <v>6084103.67</v>
      </c>
      <c r="AT230" s="15">
        <v>825000</v>
      </c>
      <c r="AU230" s="13">
        <v>6909103.67</v>
      </c>
      <c r="AV230" s="18">
        <v>42250</v>
      </c>
      <c r="AW230" s="18">
        <v>107625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/>
      <c r="BS230" s="19">
        <f t="shared" si="3"/>
        <v>15172039.83</v>
      </c>
    </row>
    <row r="231" spans="1:71" ht="15.75" customHeight="1">
      <c r="A231" s="3" t="s">
        <v>581</v>
      </c>
      <c r="B231" s="3" t="s">
        <v>582</v>
      </c>
      <c r="C231" s="3" t="s">
        <v>572</v>
      </c>
      <c r="D231" s="5">
        <v>478212316</v>
      </c>
      <c r="E231" s="5">
        <v>799131584</v>
      </c>
      <c r="F231" s="6">
        <v>1277343900</v>
      </c>
      <c r="G231" s="7">
        <v>372200</v>
      </c>
      <c r="H231" s="7">
        <v>1276971700</v>
      </c>
      <c r="I231" s="8">
        <v>6886751</v>
      </c>
      <c r="J231" s="6">
        <v>1283858451</v>
      </c>
      <c r="K231" s="9">
        <v>3.5229999999999997</v>
      </c>
      <c r="L231" s="50">
        <v>98.11</v>
      </c>
      <c r="M231" s="50"/>
      <c r="N231" s="10">
        <v>0</v>
      </c>
      <c r="O231" s="11">
        <v>0</v>
      </c>
      <c r="P231" s="8">
        <v>0</v>
      </c>
      <c r="Q231" s="12">
        <v>68007379</v>
      </c>
      <c r="R231" s="6">
        <v>1351865830</v>
      </c>
      <c r="S231" s="13">
        <v>8739166.8</v>
      </c>
      <c r="T231" s="13">
        <v>0</v>
      </c>
      <c r="U231" s="13">
        <v>0</v>
      </c>
      <c r="V231" s="14">
        <v>9029.19</v>
      </c>
      <c r="W231" s="14">
        <v>0</v>
      </c>
      <c r="X231" s="14">
        <v>8730137.610000001</v>
      </c>
      <c r="Y231" s="15">
        <v>0</v>
      </c>
      <c r="Z231" s="13">
        <v>8730137.610000001</v>
      </c>
      <c r="AA231" s="16">
        <v>601339.82</v>
      </c>
      <c r="AB231" s="16">
        <v>0</v>
      </c>
      <c r="AC231" s="13">
        <v>533672.74</v>
      </c>
      <c r="AD231" s="14">
        <v>21940368</v>
      </c>
      <c r="AE231" s="14">
        <v>0</v>
      </c>
      <c r="AF231" s="14">
        <v>0</v>
      </c>
      <c r="AG231" s="14">
        <v>13414030.65</v>
      </c>
      <c r="AH231" s="14">
        <v>0</v>
      </c>
      <c r="AI231" s="14">
        <v>0</v>
      </c>
      <c r="AJ231" s="17">
        <v>45219548.82</v>
      </c>
      <c r="AK231" s="18">
        <v>294089400</v>
      </c>
      <c r="AL231" s="18">
        <v>173068400</v>
      </c>
      <c r="AM231" s="18">
        <v>72618900</v>
      </c>
      <c r="AN231" s="18">
        <v>47976000</v>
      </c>
      <c r="AO231" s="18">
        <v>6899900</v>
      </c>
      <c r="AP231" s="18">
        <v>328260000</v>
      </c>
      <c r="AQ231" s="6">
        <v>922912600</v>
      </c>
      <c r="AR231" s="15">
        <v>1705500</v>
      </c>
      <c r="AS231" s="15">
        <v>12532241.6</v>
      </c>
      <c r="AT231" s="15">
        <v>786829</v>
      </c>
      <c r="AU231" s="13">
        <v>15024570.6</v>
      </c>
      <c r="AV231" s="18">
        <v>18250</v>
      </c>
      <c r="AW231" s="18">
        <v>92250</v>
      </c>
      <c r="AX231" s="18">
        <v>0</v>
      </c>
      <c r="AY231" s="18">
        <v>130500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166200</v>
      </c>
      <c r="BI231" s="18">
        <v>7</v>
      </c>
      <c r="BJ231" s="18">
        <v>0</v>
      </c>
      <c r="BK231" s="18">
        <v>0</v>
      </c>
      <c r="BL231" s="18">
        <v>0</v>
      </c>
      <c r="BM231" s="18">
        <v>0</v>
      </c>
      <c r="BN231" s="18">
        <v>296707</v>
      </c>
      <c r="BO231" s="18">
        <v>0</v>
      </c>
      <c r="BP231" s="18">
        <v>82443</v>
      </c>
      <c r="BQ231" s="18">
        <v>0</v>
      </c>
      <c r="BR231" s="18"/>
      <c r="BS231" s="19">
        <f t="shared" si="3"/>
        <v>28438601.25</v>
      </c>
    </row>
    <row r="232" spans="1:71" ht="15.75" customHeight="1">
      <c r="A232" s="3" t="s">
        <v>583</v>
      </c>
      <c r="B232" s="3" t="s">
        <v>509</v>
      </c>
      <c r="C232" s="3" t="s">
        <v>572</v>
      </c>
      <c r="D232" s="5">
        <v>168945200</v>
      </c>
      <c r="E232" s="5">
        <v>509822500</v>
      </c>
      <c r="F232" s="6">
        <v>678767700</v>
      </c>
      <c r="G232" s="7">
        <v>47500</v>
      </c>
      <c r="H232" s="7">
        <v>678720200</v>
      </c>
      <c r="I232" s="8">
        <v>43800965</v>
      </c>
      <c r="J232" s="6">
        <v>722521165</v>
      </c>
      <c r="K232" s="9">
        <v>3.23</v>
      </c>
      <c r="L232" s="50">
        <v>96.05</v>
      </c>
      <c r="M232" s="50"/>
      <c r="N232" s="10">
        <v>0</v>
      </c>
      <c r="O232" s="11">
        <v>0</v>
      </c>
      <c r="P232" s="8">
        <v>0</v>
      </c>
      <c r="Q232" s="12">
        <v>41130016</v>
      </c>
      <c r="R232" s="6">
        <v>763651181</v>
      </c>
      <c r="S232" s="13">
        <v>4936640.09</v>
      </c>
      <c r="T232" s="13">
        <v>0</v>
      </c>
      <c r="U232" s="13">
        <v>0</v>
      </c>
      <c r="V232" s="14">
        <v>1360.02</v>
      </c>
      <c r="W232" s="14">
        <v>0</v>
      </c>
      <c r="X232" s="14">
        <v>4935280.07</v>
      </c>
      <c r="Y232" s="15">
        <v>0</v>
      </c>
      <c r="Z232" s="13">
        <v>4935280.07</v>
      </c>
      <c r="AA232" s="16">
        <v>339900.87</v>
      </c>
      <c r="AB232" s="16">
        <v>0</v>
      </c>
      <c r="AC232" s="13">
        <v>301666.54</v>
      </c>
      <c r="AD232" s="14">
        <v>10342336</v>
      </c>
      <c r="AE232" s="14">
        <v>0</v>
      </c>
      <c r="AF232" s="14">
        <v>0</v>
      </c>
      <c r="AG232" s="14">
        <v>7418100.26</v>
      </c>
      <c r="AH232" s="14">
        <v>0</v>
      </c>
      <c r="AI232" s="14">
        <v>0</v>
      </c>
      <c r="AJ232" s="17">
        <v>23337283.740000002</v>
      </c>
      <c r="AK232" s="18">
        <v>16356200</v>
      </c>
      <c r="AL232" s="18">
        <v>1029700</v>
      </c>
      <c r="AM232" s="18">
        <v>16825400</v>
      </c>
      <c r="AN232" s="18">
        <v>4323600</v>
      </c>
      <c r="AO232" s="18">
        <v>42800</v>
      </c>
      <c r="AP232" s="18">
        <v>25444300</v>
      </c>
      <c r="AQ232" s="6">
        <v>64022000</v>
      </c>
      <c r="AR232" s="15">
        <v>1230000</v>
      </c>
      <c r="AS232" s="15">
        <v>3467744.96</v>
      </c>
      <c r="AT232" s="15">
        <v>240000</v>
      </c>
      <c r="AU232" s="13">
        <v>4937744.96</v>
      </c>
      <c r="AV232" s="18">
        <v>9625</v>
      </c>
      <c r="AW232" s="18">
        <v>51250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47500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47500</v>
      </c>
      <c r="BO232" s="18">
        <v>0</v>
      </c>
      <c r="BP232" s="18">
        <v>0</v>
      </c>
      <c r="BQ232" s="18">
        <v>0</v>
      </c>
      <c r="BR232" s="18"/>
      <c r="BS232" s="19">
        <f t="shared" si="3"/>
        <v>12355845.219999999</v>
      </c>
    </row>
    <row r="233" spans="1:71" ht="15.75" customHeight="1">
      <c r="A233" s="3" t="s">
        <v>584</v>
      </c>
      <c r="B233" s="3" t="s">
        <v>585</v>
      </c>
      <c r="C233" s="3" t="s">
        <v>572</v>
      </c>
      <c r="D233" s="5">
        <v>376667100</v>
      </c>
      <c r="E233" s="5">
        <v>1169612700</v>
      </c>
      <c r="F233" s="6">
        <v>1546279800</v>
      </c>
      <c r="G233" s="7">
        <v>0</v>
      </c>
      <c r="H233" s="7">
        <v>1546279800</v>
      </c>
      <c r="I233" s="8">
        <v>3153032</v>
      </c>
      <c r="J233" s="6">
        <v>1549432832</v>
      </c>
      <c r="K233" s="9">
        <v>3.049</v>
      </c>
      <c r="L233" s="50">
        <v>95.02</v>
      </c>
      <c r="M233" s="50"/>
      <c r="N233" s="10">
        <v>0</v>
      </c>
      <c r="O233" s="11">
        <v>0</v>
      </c>
      <c r="P233" s="8">
        <v>0</v>
      </c>
      <c r="Q233" s="12">
        <v>82365315</v>
      </c>
      <c r="R233" s="6">
        <v>1631798147</v>
      </c>
      <c r="S233" s="13">
        <v>10548795.51</v>
      </c>
      <c r="T233" s="13">
        <v>0</v>
      </c>
      <c r="U233" s="13">
        <v>0</v>
      </c>
      <c r="V233" s="14">
        <v>1982.47</v>
      </c>
      <c r="W233" s="14">
        <v>0</v>
      </c>
      <c r="X233" s="14">
        <v>10546813.04</v>
      </c>
      <c r="Y233" s="15">
        <v>0</v>
      </c>
      <c r="Z233" s="13">
        <v>10546813.04</v>
      </c>
      <c r="AA233" s="16">
        <v>726474.68</v>
      </c>
      <c r="AB233" s="16">
        <v>0</v>
      </c>
      <c r="AC233" s="13">
        <v>644726.65</v>
      </c>
      <c r="AD233" s="14">
        <v>14226765</v>
      </c>
      <c r="AE233" s="14">
        <v>12087105</v>
      </c>
      <c r="AF233" s="14">
        <v>0</v>
      </c>
      <c r="AG233" s="14">
        <v>8072614.88</v>
      </c>
      <c r="AH233" s="14">
        <v>929659.7</v>
      </c>
      <c r="AI233" s="14">
        <v>0</v>
      </c>
      <c r="AJ233" s="17">
        <v>47234158.95</v>
      </c>
      <c r="AK233" s="18">
        <v>47963100</v>
      </c>
      <c r="AL233" s="18">
        <v>22244200</v>
      </c>
      <c r="AM233" s="18">
        <v>31144500</v>
      </c>
      <c r="AN233" s="18">
        <v>15794000</v>
      </c>
      <c r="AO233" s="18">
        <v>672900</v>
      </c>
      <c r="AP233" s="18">
        <v>388840600</v>
      </c>
      <c r="AQ233" s="6">
        <v>506659300</v>
      </c>
      <c r="AR233" s="15">
        <v>2006000</v>
      </c>
      <c r="AS233" s="15">
        <v>2281392.96</v>
      </c>
      <c r="AT233" s="15">
        <v>450000</v>
      </c>
      <c r="AU233" s="13">
        <v>4737392.96</v>
      </c>
      <c r="AV233" s="18">
        <v>6875</v>
      </c>
      <c r="AW233" s="18">
        <v>57500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/>
      <c r="BS233" s="19">
        <f t="shared" si="3"/>
        <v>12810007.84</v>
      </c>
    </row>
    <row r="234" spans="1:71" ht="15.75" customHeight="1">
      <c r="A234" s="3" t="s">
        <v>586</v>
      </c>
      <c r="B234" s="3" t="s">
        <v>587</v>
      </c>
      <c r="C234" s="3" t="s">
        <v>572</v>
      </c>
      <c r="D234" s="5">
        <v>351382800</v>
      </c>
      <c r="E234" s="5">
        <v>1173783900</v>
      </c>
      <c r="F234" s="6">
        <v>1525166700</v>
      </c>
      <c r="G234" s="7">
        <v>13562360</v>
      </c>
      <c r="H234" s="7">
        <v>1511604340</v>
      </c>
      <c r="I234" s="8">
        <v>0</v>
      </c>
      <c r="J234" s="6">
        <v>1511604340</v>
      </c>
      <c r="K234" s="9">
        <v>2.165</v>
      </c>
      <c r="L234" s="50">
        <v>94.44</v>
      </c>
      <c r="M234" s="50"/>
      <c r="N234" s="10">
        <v>0</v>
      </c>
      <c r="O234" s="11">
        <v>0</v>
      </c>
      <c r="P234" s="8">
        <v>0</v>
      </c>
      <c r="Q234" s="12">
        <v>92129726</v>
      </c>
      <c r="R234" s="6">
        <v>1603734066</v>
      </c>
      <c r="S234" s="13">
        <v>10367374.63</v>
      </c>
      <c r="T234" s="13">
        <v>0</v>
      </c>
      <c r="U234" s="13">
        <v>0</v>
      </c>
      <c r="V234" s="14">
        <v>2507.85</v>
      </c>
      <c r="W234" s="14">
        <v>0</v>
      </c>
      <c r="X234" s="14">
        <v>10364866.780000001</v>
      </c>
      <c r="Y234" s="15">
        <v>0</v>
      </c>
      <c r="Z234" s="13">
        <v>10364866.780000001</v>
      </c>
      <c r="AA234" s="16">
        <v>713935.74</v>
      </c>
      <c r="AB234" s="16">
        <v>0</v>
      </c>
      <c r="AC234" s="13">
        <v>633601.84</v>
      </c>
      <c r="AD234" s="14">
        <v>13948472</v>
      </c>
      <c r="AE234" s="14">
        <v>0</v>
      </c>
      <c r="AF234" s="14">
        <v>0</v>
      </c>
      <c r="AG234" s="14">
        <v>6910049</v>
      </c>
      <c r="AH234" s="14">
        <v>151204.57</v>
      </c>
      <c r="AI234" s="14">
        <v>0</v>
      </c>
      <c r="AJ234" s="17">
        <v>32722129.93</v>
      </c>
      <c r="AK234" s="18">
        <v>10815800</v>
      </c>
      <c r="AL234" s="18">
        <v>0</v>
      </c>
      <c r="AM234" s="18">
        <v>19739500</v>
      </c>
      <c r="AN234" s="18">
        <v>3650200</v>
      </c>
      <c r="AO234" s="18">
        <v>128900</v>
      </c>
      <c r="AP234" s="18">
        <v>29711500</v>
      </c>
      <c r="AQ234" s="6">
        <v>64045900</v>
      </c>
      <c r="AR234" s="15">
        <v>3150000</v>
      </c>
      <c r="AS234" s="15">
        <v>4664395.7</v>
      </c>
      <c r="AT234" s="15">
        <v>206000</v>
      </c>
      <c r="AU234" s="13">
        <v>8020395.7</v>
      </c>
      <c r="AV234" s="18">
        <v>10500</v>
      </c>
      <c r="AW234" s="18">
        <v>32750</v>
      </c>
      <c r="AX234" s="18">
        <v>0</v>
      </c>
      <c r="AY234" s="18">
        <v>13562360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13562360</v>
      </c>
      <c r="BO234" s="18">
        <v>0</v>
      </c>
      <c r="BP234" s="18">
        <v>0</v>
      </c>
      <c r="BQ234" s="18">
        <v>0</v>
      </c>
      <c r="BR234" s="18"/>
      <c r="BS234" s="19">
        <f t="shared" si="3"/>
        <v>14930444.7</v>
      </c>
    </row>
    <row r="235" spans="1:71" ht="15.75" customHeight="1">
      <c r="A235" s="3" t="s">
        <v>588</v>
      </c>
      <c r="B235" s="3" t="s">
        <v>589</v>
      </c>
      <c r="C235" s="3" t="s">
        <v>572</v>
      </c>
      <c r="D235" s="5">
        <v>401761400</v>
      </c>
      <c r="E235" s="5">
        <v>956797299</v>
      </c>
      <c r="F235" s="6">
        <v>1358558699</v>
      </c>
      <c r="G235" s="7">
        <v>30000</v>
      </c>
      <c r="H235" s="7">
        <v>1358528699</v>
      </c>
      <c r="I235" s="8">
        <v>0</v>
      </c>
      <c r="J235" s="6">
        <v>1358528699</v>
      </c>
      <c r="K235" s="9">
        <v>3.425</v>
      </c>
      <c r="L235" s="50">
        <v>90.53</v>
      </c>
      <c r="M235" s="50"/>
      <c r="N235" s="10">
        <v>0</v>
      </c>
      <c r="O235" s="11">
        <v>0</v>
      </c>
      <c r="P235" s="8">
        <v>0</v>
      </c>
      <c r="Q235" s="12">
        <v>144042907</v>
      </c>
      <c r="R235" s="6">
        <v>1502571606</v>
      </c>
      <c r="S235" s="13">
        <v>9713407.65</v>
      </c>
      <c r="T235" s="13">
        <v>0</v>
      </c>
      <c r="U235" s="13">
        <v>0</v>
      </c>
      <c r="V235" s="14">
        <v>11310.32</v>
      </c>
      <c r="W235" s="14">
        <v>0</v>
      </c>
      <c r="X235" s="14">
        <v>9702097.33</v>
      </c>
      <c r="Y235" s="15">
        <v>0</v>
      </c>
      <c r="Z235" s="13">
        <v>9702097.33</v>
      </c>
      <c r="AA235" s="16">
        <v>668277.44</v>
      </c>
      <c r="AB235" s="16">
        <v>0</v>
      </c>
      <c r="AC235" s="13">
        <v>593091.69</v>
      </c>
      <c r="AD235" s="14">
        <v>14402658</v>
      </c>
      <c r="AE235" s="14">
        <v>11148945</v>
      </c>
      <c r="AF235" s="14">
        <v>0</v>
      </c>
      <c r="AG235" s="14">
        <v>9732726.02</v>
      </c>
      <c r="AH235" s="14">
        <v>272130</v>
      </c>
      <c r="AI235" s="14">
        <v>0</v>
      </c>
      <c r="AJ235" s="17">
        <v>46519925.480000004</v>
      </c>
      <c r="AK235" s="18">
        <v>32063700</v>
      </c>
      <c r="AL235" s="18">
        <v>10421500</v>
      </c>
      <c r="AM235" s="18">
        <v>47220000</v>
      </c>
      <c r="AN235" s="18">
        <v>41661300</v>
      </c>
      <c r="AO235" s="18">
        <v>241900</v>
      </c>
      <c r="AP235" s="18">
        <v>14831900</v>
      </c>
      <c r="AQ235" s="6">
        <v>146440300</v>
      </c>
      <c r="AR235" s="15">
        <v>1390000</v>
      </c>
      <c r="AS235" s="15">
        <v>3731604.46</v>
      </c>
      <c r="AT235" s="15">
        <v>575000</v>
      </c>
      <c r="AU235" s="13">
        <v>5696604.46</v>
      </c>
      <c r="AV235" s="18">
        <v>23500</v>
      </c>
      <c r="AW235" s="18">
        <v>100000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30000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30000</v>
      </c>
      <c r="BO235" s="18">
        <v>0</v>
      </c>
      <c r="BP235" s="18">
        <v>0</v>
      </c>
      <c r="BQ235" s="18">
        <v>0</v>
      </c>
      <c r="BR235" s="18"/>
      <c r="BS235" s="19">
        <f t="shared" si="3"/>
        <v>15429330.48</v>
      </c>
    </row>
    <row r="236" spans="1:71" ht="15.75" customHeight="1">
      <c r="A236" s="3" t="s">
        <v>590</v>
      </c>
      <c r="B236" s="3" t="s">
        <v>591</v>
      </c>
      <c r="C236" s="3" t="s">
        <v>572</v>
      </c>
      <c r="D236" s="5">
        <v>765519700</v>
      </c>
      <c r="E236" s="5">
        <v>1988066000</v>
      </c>
      <c r="F236" s="6">
        <v>2753585700</v>
      </c>
      <c r="G236" s="7">
        <v>226700</v>
      </c>
      <c r="H236" s="7">
        <v>2753359000</v>
      </c>
      <c r="I236" s="8">
        <v>0</v>
      </c>
      <c r="J236" s="6">
        <v>2753359000</v>
      </c>
      <c r="K236" s="9">
        <v>3.641</v>
      </c>
      <c r="L236" s="50">
        <v>97.41</v>
      </c>
      <c r="M236" s="50"/>
      <c r="N236" s="10">
        <v>0</v>
      </c>
      <c r="O236" s="11">
        <v>0</v>
      </c>
      <c r="P236" s="8">
        <v>0</v>
      </c>
      <c r="Q236" s="12">
        <v>76808728</v>
      </c>
      <c r="R236" s="6">
        <v>2830167728</v>
      </c>
      <c r="S236" s="13">
        <v>18295682.39</v>
      </c>
      <c r="T236" s="13">
        <v>0</v>
      </c>
      <c r="U236" s="13">
        <v>0</v>
      </c>
      <c r="V236" s="14">
        <v>16117.92</v>
      </c>
      <c r="W236" s="14">
        <v>0</v>
      </c>
      <c r="X236" s="14">
        <v>18279564.47</v>
      </c>
      <c r="Y236" s="15">
        <v>0</v>
      </c>
      <c r="Z236" s="13">
        <v>18279564.47</v>
      </c>
      <c r="AA236" s="16">
        <v>0</v>
      </c>
      <c r="AB236" s="16">
        <v>0</v>
      </c>
      <c r="AC236" s="13">
        <v>1117435.96</v>
      </c>
      <c r="AD236" s="14">
        <v>56079620</v>
      </c>
      <c r="AE236" s="14">
        <v>0</v>
      </c>
      <c r="AF236" s="14">
        <v>0</v>
      </c>
      <c r="AG236" s="14">
        <v>23741443.41</v>
      </c>
      <c r="AH236" s="14">
        <v>82610</v>
      </c>
      <c r="AI236" s="14">
        <v>931448.75</v>
      </c>
      <c r="AJ236" s="17">
        <v>100232122.59</v>
      </c>
      <c r="AK236" s="18">
        <v>92958600</v>
      </c>
      <c r="AL236" s="18">
        <v>996000</v>
      </c>
      <c r="AM236" s="18">
        <v>46987700</v>
      </c>
      <c r="AN236" s="18">
        <v>42603200</v>
      </c>
      <c r="AO236" s="18">
        <v>751400</v>
      </c>
      <c r="AP236" s="18">
        <v>48277900</v>
      </c>
      <c r="AQ236" s="6">
        <v>232574800</v>
      </c>
      <c r="AR236" s="15">
        <v>3104515.82</v>
      </c>
      <c r="AS236" s="15">
        <v>8148336.94</v>
      </c>
      <c r="AT236" s="15">
        <v>2025000</v>
      </c>
      <c r="AU236" s="13">
        <v>13277852.76</v>
      </c>
      <c r="AV236" s="18">
        <v>69125</v>
      </c>
      <c r="AW236" s="18">
        <v>243000</v>
      </c>
      <c r="AX236" s="18">
        <v>0</v>
      </c>
      <c r="AY236" s="18">
        <v>130500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96200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226700</v>
      </c>
      <c r="BO236" s="18">
        <v>0</v>
      </c>
      <c r="BP236" s="18">
        <v>0</v>
      </c>
      <c r="BQ236" s="18">
        <v>0</v>
      </c>
      <c r="BR236" s="18"/>
      <c r="BS236" s="19">
        <f t="shared" si="3"/>
        <v>37019296.17</v>
      </c>
    </row>
    <row r="237" spans="1:71" ht="15.75" customHeight="1">
      <c r="A237" s="3" t="s">
        <v>592</v>
      </c>
      <c r="B237" s="3" t="s">
        <v>593</v>
      </c>
      <c r="C237" s="3" t="s">
        <v>572</v>
      </c>
      <c r="D237" s="5">
        <v>50038200</v>
      </c>
      <c r="E237" s="5">
        <v>109416500</v>
      </c>
      <c r="F237" s="6">
        <v>159454700</v>
      </c>
      <c r="G237" s="7">
        <v>0</v>
      </c>
      <c r="H237" s="7">
        <v>159454700</v>
      </c>
      <c r="I237" s="8">
        <v>351493</v>
      </c>
      <c r="J237" s="6">
        <v>159806193</v>
      </c>
      <c r="K237" s="9">
        <v>4.488</v>
      </c>
      <c r="L237" s="50">
        <v>98.8</v>
      </c>
      <c r="M237" s="50"/>
      <c r="N237" s="10">
        <v>0</v>
      </c>
      <c r="O237" s="11">
        <v>0</v>
      </c>
      <c r="P237" s="8">
        <v>0</v>
      </c>
      <c r="Q237" s="12">
        <v>2092298</v>
      </c>
      <c r="R237" s="6">
        <v>161898491</v>
      </c>
      <c r="S237" s="13">
        <v>1046596.41</v>
      </c>
      <c r="T237" s="13">
        <v>0</v>
      </c>
      <c r="U237" s="13">
        <v>0</v>
      </c>
      <c r="V237" s="14">
        <v>350.37</v>
      </c>
      <c r="W237" s="14">
        <v>0</v>
      </c>
      <c r="X237" s="14">
        <v>1046246.04</v>
      </c>
      <c r="Y237" s="15">
        <v>0</v>
      </c>
      <c r="Z237" s="13">
        <v>1046246.04</v>
      </c>
      <c r="AA237" s="16">
        <v>72066.83</v>
      </c>
      <c r="AB237" s="16">
        <v>0</v>
      </c>
      <c r="AC237" s="13">
        <v>63957.07</v>
      </c>
      <c r="AD237" s="14">
        <v>2295123</v>
      </c>
      <c r="AE237" s="14">
        <v>2168926</v>
      </c>
      <c r="AF237" s="14">
        <v>0</v>
      </c>
      <c r="AG237" s="14">
        <v>1525369.31</v>
      </c>
      <c r="AH237" s="14">
        <v>0</v>
      </c>
      <c r="AI237" s="14">
        <v>0</v>
      </c>
      <c r="AJ237" s="17">
        <v>7171688.25</v>
      </c>
      <c r="AK237" s="18">
        <v>6126600</v>
      </c>
      <c r="AL237" s="18">
        <v>0</v>
      </c>
      <c r="AM237" s="18">
        <v>18005600</v>
      </c>
      <c r="AN237" s="18">
        <v>3555000</v>
      </c>
      <c r="AO237" s="18">
        <v>0</v>
      </c>
      <c r="AP237" s="18">
        <v>1854500</v>
      </c>
      <c r="AQ237" s="6">
        <v>29541700</v>
      </c>
      <c r="AR237" s="15">
        <v>360000</v>
      </c>
      <c r="AS237" s="15">
        <v>829128.31</v>
      </c>
      <c r="AT237" s="15">
        <v>290000</v>
      </c>
      <c r="AU237" s="13">
        <v>1479128.31</v>
      </c>
      <c r="AV237" s="18">
        <v>12250</v>
      </c>
      <c r="AW237" s="18">
        <v>21500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/>
      <c r="BS237" s="19">
        <f t="shared" si="3"/>
        <v>3004497.62</v>
      </c>
    </row>
    <row r="238" spans="1:71" ht="15.75" customHeight="1">
      <c r="A238" s="3" t="s">
        <v>594</v>
      </c>
      <c r="B238" s="3" t="s">
        <v>595</v>
      </c>
      <c r="C238" s="3" t="s">
        <v>572</v>
      </c>
      <c r="D238" s="5">
        <v>39624200</v>
      </c>
      <c r="E238" s="5">
        <v>94030200</v>
      </c>
      <c r="F238" s="6">
        <v>133654400</v>
      </c>
      <c r="G238" s="7">
        <v>0</v>
      </c>
      <c r="H238" s="7">
        <v>133654400</v>
      </c>
      <c r="I238" s="8">
        <v>0</v>
      </c>
      <c r="J238" s="6">
        <v>133654400</v>
      </c>
      <c r="K238" s="9">
        <v>3.764</v>
      </c>
      <c r="L238" s="50">
        <v>97.65</v>
      </c>
      <c r="M238" s="50"/>
      <c r="N238" s="10">
        <v>0</v>
      </c>
      <c r="O238" s="11">
        <v>0</v>
      </c>
      <c r="P238" s="8">
        <v>0</v>
      </c>
      <c r="Q238" s="12">
        <v>3780566</v>
      </c>
      <c r="R238" s="6">
        <v>137434966</v>
      </c>
      <c r="S238" s="13">
        <v>888451.4</v>
      </c>
      <c r="T238" s="13">
        <v>0</v>
      </c>
      <c r="U238" s="13">
        <v>0</v>
      </c>
      <c r="V238" s="14">
        <v>163</v>
      </c>
      <c r="W238" s="14">
        <v>0</v>
      </c>
      <c r="X238" s="14">
        <v>888288.4</v>
      </c>
      <c r="Y238" s="15">
        <v>0</v>
      </c>
      <c r="Z238" s="13">
        <v>888288.4</v>
      </c>
      <c r="AA238" s="16">
        <v>61186.39</v>
      </c>
      <c r="AB238" s="16">
        <v>0</v>
      </c>
      <c r="AC238" s="13">
        <v>54301.17</v>
      </c>
      <c r="AD238" s="14">
        <v>2923137</v>
      </c>
      <c r="AE238" s="14">
        <v>0</v>
      </c>
      <c r="AF238" s="14">
        <v>0</v>
      </c>
      <c r="AG238" s="14">
        <v>1102607.89</v>
      </c>
      <c r="AH238" s="14">
        <v>0</v>
      </c>
      <c r="AI238" s="14">
        <v>0</v>
      </c>
      <c r="AJ238" s="17">
        <v>5029520.85</v>
      </c>
      <c r="AK238" s="18">
        <v>2665600</v>
      </c>
      <c r="AL238" s="18">
        <v>0</v>
      </c>
      <c r="AM238" s="18">
        <v>2405100</v>
      </c>
      <c r="AN238" s="18">
        <v>3698300</v>
      </c>
      <c r="AO238" s="18">
        <v>246900</v>
      </c>
      <c r="AP238" s="18">
        <v>1555300</v>
      </c>
      <c r="AQ238" s="6">
        <v>10571200</v>
      </c>
      <c r="AR238" s="15">
        <v>260000</v>
      </c>
      <c r="AS238" s="15">
        <v>294081.16</v>
      </c>
      <c r="AT238" s="15">
        <v>65000</v>
      </c>
      <c r="AU238" s="13">
        <v>619081.1599999999</v>
      </c>
      <c r="AV238" s="18">
        <v>4000</v>
      </c>
      <c r="AW238" s="18">
        <v>10000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/>
      <c r="BS238" s="19">
        <f t="shared" si="3"/>
        <v>1721689.0499999998</v>
      </c>
    </row>
    <row r="239" spans="1:71" ht="15.75" customHeight="1">
      <c r="A239" s="3" t="s">
        <v>596</v>
      </c>
      <c r="B239" s="3" t="s">
        <v>597</v>
      </c>
      <c r="C239" s="3" t="s">
        <v>572</v>
      </c>
      <c r="D239" s="5">
        <v>74651100</v>
      </c>
      <c r="E239" s="5">
        <v>264878800</v>
      </c>
      <c r="F239" s="6">
        <v>339529900</v>
      </c>
      <c r="G239" s="7">
        <v>0</v>
      </c>
      <c r="H239" s="7">
        <v>339529900</v>
      </c>
      <c r="I239" s="8">
        <v>0</v>
      </c>
      <c r="J239" s="6">
        <v>339529900</v>
      </c>
      <c r="K239" s="9">
        <v>4.232</v>
      </c>
      <c r="L239" s="50">
        <v>105.26</v>
      </c>
      <c r="M239" s="50"/>
      <c r="N239" s="10">
        <v>0</v>
      </c>
      <c r="O239" s="11">
        <v>0</v>
      </c>
      <c r="P239" s="8">
        <v>14085265</v>
      </c>
      <c r="Q239" s="12">
        <v>0</v>
      </c>
      <c r="R239" s="6">
        <v>325444635</v>
      </c>
      <c r="S239" s="13">
        <v>2103844.1</v>
      </c>
      <c r="T239" s="13">
        <v>0</v>
      </c>
      <c r="U239" s="13">
        <v>0</v>
      </c>
      <c r="V239" s="14">
        <v>1061.15</v>
      </c>
      <c r="W239" s="14">
        <v>0</v>
      </c>
      <c r="X239" s="14">
        <v>2102782.95</v>
      </c>
      <c r="Y239" s="15">
        <v>0</v>
      </c>
      <c r="Z239" s="13">
        <v>2102782.95</v>
      </c>
      <c r="AA239" s="16">
        <v>0</v>
      </c>
      <c r="AB239" s="16">
        <v>0</v>
      </c>
      <c r="AC239" s="13">
        <v>128544.72</v>
      </c>
      <c r="AD239" s="14">
        <v>6742785</v>
      </c>
      <c r="AE239" s="14">
        <v>0</v>
      </c>
      <c r="AF239" s="14">
        <v>0</v>
      </c>
      <c r="AG239" s="14">
        <v>5285917.57</v>
      </c>
      <c r="AH239" s="14">
        <v>0</v>
      </c>
      <c r="AI239" s="14">
        <v>107484</v>
      </c>
      <c r="AJ239" s="17">
        <v>14367514.24</v>
      </c>
      <c r="AK239" s="18">
        <v>16702200</v>
      </c>
      <c r="AL239" s="18">
        <v>2444300</v>
      </c>
      <c r="AM239" s="18">
        <v>33501300</v>
      </c>
      <c r="AN239" s="18">
        <v>11667300</v>
      </c>
      <c r="AO239" s="18">
        <v>0</v>
      </c>
      <c r="AP239" s="18">
        <v>1118500</v>
      </c>
      <c r="AQ239" s="6">
        <v>65433600</v>
      </c>
      <c r="AR239" s="15">
        <v>877125</v>
      </c>
      <c r="AS239" s="15">
        <v>1854630.19</v>
      </c>
      <c r="AT239" s="15">
        <v>575000</v>
      </c>
      <c r="AU239" s="13">
        <v>3306755.19</v>
      </c>
      <c r="AV239" s="18">
        <v>13500</v>
      </c>
      <c r="AW239" s="18">
        <v>26500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/>
      <c r="BS239" s="19">
        <f t="shared" si="3"/>
        <v>8592672.76</v>
      </c>
    </row>
    <row r="240" spans="1:71" ht="15.75" customHeight="1">
      <c r="A240" s="3" t="s">
        <v>598</v>
      </c>
      <c r="B240" s="3" t="s">
        <v>599</v>
      </c>
      <c r="C240" s="3" t="s">
        <v>572</v>
      </c>
      <c r="D240" s="5">
        <v>167124300</v>
      </c>
      <c r="E240" s="5">
        <v>403817500</v>
      </c>
      <c r="F240" s="6">
        <v>570941800</v>
      </c>
      <c r="G240" s="7">
        <v>1540100</v>
      </c>
      <c r="H240" s="7">
        <v>569401700</v>
      </c>
      <c r="I240" s="8">
        <v>0</v>
      </c>
      <c r="J240" s="6">
        <v>569401700</v>
      </c>
      <c r="K240" s="9">
        <v>4.4830000000000005</v>
      </c>
      <c r="L240" s="50">
        <v>89.56</v>
      </c>
      <c r="M240" s="50"/>
      <c r="N240" s="10">
        <v>0</v>
      </c>
      <c r="O240" s="11">
        <v>0</v>
      </c>
      <c r="P240" s="8">
        <v>0</v>
      </c>
      <c r="Q240" s="12">
        <v>69341616</v>
      </c>
      <c r="R240" s="6">
        <v>638743316</v>
      </c>
      <c r="S240" s="13">
        <v>4129170.41</v>
      </c>
      <c r="T240" s="13">
        <v>0</v>
      </c>
      <c r="U240" s="13">
        <v>0</v>
      </c>
      <c r="V240" s="14">
        <v>4566.41</v>
      </c>
      <c r="W240" s="14">
        <v>0</v>
      </c>
      <c r="X240" s="14">
        <v>4124604</v>
      </c>
      <c r="Y240" s="15">
        <v>0</v>
      </c>
      <c r="Z240" s="13">
        <v>4124604</v>
      </c>
      <c r="AA240" s="16">
        <v>0</v>
      </c>
      <c r="AB240" s="16">
        <v>0</v>
      </c>
      <c r="AC240" s="13">
        <v>252121.85</v>
      </c>
      <c r="AD240" s="14">
        <v>15172490</v>
      </c>
      <c r="AE240" s="14">
        <v>0</v>
      </c>
      <c r="AF240" s="14">
        <v>0</v>
      </c>
      <c r="AG240" s="14">
        <v>5765288.87</v>
      </c>
      <c r="AH240" s="14">
        <v>0</v>
      </c>
      <c r="AI240" s="14">
        <v>211670.81</v>
      </c>
      <c r="AJ240" s="17">
        <v>25526175.53</v>
      </c>
      <c r="AK240" s="18">
        <v>34026200</v>
      </c>
      <c r="AL240" s="18">
        <v>0</v>
      </c>
      <c r="AM240" s="18">
        <v>20916300</v>
      </c>
      <c r="AN240" s="18">
        <v>32216200</v>
      </c>
      <c r="AO240" s="18">
        <v>0</v>
      </c>
      <c r="AP240" s="18">
        <v>3038400</v>
      </c>
      <c r="AQ240" s="6">
        <v>90197100</v>
      </c>
      <c r="AR240" s="15">
        <v>1923008.28</v>
      </c>
      <c r="AS240" s="15">
        <v>1596010.98</v>
      </c>
      <c r="AT240" s="15">
        <v>375000</v>
      </c>
      <c r="AU240" s="13">
        <v>3894019.26</v>
      </c>
      <c r="AV240" s="18">
        <v>8000</v>
      </c>
      <c r="AW240" s="18">
        <v>53750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298600</v>
      </c>
      <c r="BH240" s="18">
        <v>1241500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1540100</v>
      </c>
      <c r="BO240" s="18">
        <v>0</v>
      </c>
      <c r="BP240" s="18">
        <v>0</v>
      </c>
      <c r="BQ240" s="18">
        <v>0</v>
      </c>
      <c r="BR240" s="18"/>
      <c r="BS240" s="19">
        <f t="shared" si="3"/>
        <v>9659308.129999999</v>
      </c>
    </row>
    <row r="241" spans="1:71" ht="15.75" customHeight="1">
      <c r="A241" s="3" t="s">
        <v>600</v>
      </c>
      <c r="B241" s="3" t="s">
        <v>601</v>
      </c>
      <c r="C241" s="3" t="s">
        <v>572</v>
      </c>
      <c r="D241" s="5">
        <v>121617300</v>
      </c>
      <c r="E241" s="5">
        <v>268670500</v>
      </c>
      <c r="F241" s="6">
        <v>390287800</v>
      </c>
      <c r="G241" s="7">
        <v>0</v>
      </c>
      <c r="H241" s="7">
        <v>390287800</v>
      </c>
      <c r="I241" s="8">
        <v>0</v>
      </c>
      <c r="J241" s="6">
        <v>390287800</v>
      </c>
      <c r="K241" s="9">
        <v>2.9259999999999997</v>
      </c>
      <c r="L241" s="50">
        <v>92.25</v>
      </c>
      <c r="M241" s="50"/>
      <c r="N241" s="10">
        <v>0</v>
      </c>
      <c r="O241" s="11">
        <v>0</v>
      </c>
      <c r="P241" s="8">
        <v>0</v>
      </c>
      <c r="Q241" s="12">
        <v>33538157</v>
      </c>
      <c r="R241" s="6">
        <v>423825957</v>
      </c>
      <c r="S241" s="13">
        <v>2739832.35</v>
      </c>
      <c r="T241" s="13">
        <v>0</v>
      </c>
      <c r="U241" s="13">
        <v>0</v>
      </c>
      <c r="V241" s="14">
        <v>2510.39</v>
      </c>
      <c r="W241" s="14">
        <v>0</v>
      </c>
      <c r="X241" s="14">
        <v>2737321.96</v>
      </c>
      <c r="Y241" s="15">
        <v>0</v>
      </c>
      <c r="Z241" s="13">
        <v>2737321.96</v>
      </c>
      <c r="AA241" s="16">
        <v>188548.02</v>
      </c>
      <c r="AB241" s="16">
        <v>0</v>
      </c>
      <c r="AC241" s="13">
        <v>167332.59</v>
      </c>
      <c r="AD241" s="14">
        <v>4220467</v>
      </c>
      <c r="AE241" s="14">
        <v>3077358</v>
      </c>
      <c r="AF241" s="14">
        <v>0</v>
      </c>
      <c r="AG241" s="14">
        <v>1025061.65</v>
      </c>
      <c r="AH241" s="14">
        <v>0</v>
      </c>
      <c r="AI241" s="14">
        <v>0</v>
      </c>
      <c r="AJ241" s="17">
        <v>11416089.22</v>
      </c>
      <c r="AK241" s="18">
        <v>6125200</v>
      </c>
      <c r="AL241" s="18">
        <v>0</v>
      </c>
      <c r="AM241" s="18">
        <v>14897200</v>
      </c>
      <c r="AN241" s="18">
        <v>1727600</v>
      </c>
      <c r="AO241" s="18">
        <v>0</v>
      </c>
      <c r="AP241" s="18">
        <v>3685700</v>
      </c>
      <c r="AQ241" s="6">
        <v>26435700</v>
      </c>
      <c r="AR241" s="15">
        <v>370000</v>
      </c>
      <c r="AS241" s="15">
        <v>845516.61</v>
      </c>
      <c r="AT241" s="15">
        <v>120000</v>
      </c>
      <c r="AU241" s="13">
        <v>1335516.6099999999</v>
      </c>
      <c r="AV241" s="18">
        <v>1500</v>
      </c>
      <c r="AW241" s="18">
        <v>17500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/>
      <c r="BS241" s="19">
        <f t="shared" si="3"/>
        <v>2360578.26</v>
      </c>
    </row>
    <row r="242" spans="1:71" ht="15.75" customHeight="1">
      <c r="A242" s="3" t="s">
        <v>602</v>
      </c>
      <c r="B242" s="3" t="s">
        <v>603</v>
      </c>
      <c r="C242" s="3" t="s">
        <v>572</v>
      </c>
      <c r="D242" s="5">
        <v>40309400</v>
      </c>
      <c r="E242" s="5">
        <v>130760900</v>
      </c>
      <c r="F242" s="6">
        <v>171070300</v>
      </c>
      <c r="G242" s="7">
        <v>0</v>
      </c>
      <c r="H242" s="7">
        <v>171070300</v>
      </c>
      <c r="I242" s="8">
        <v>0</v>
      </c>
      <c r="J242" s="6">
        <v>171070300</v>
      </c>
      <c r="K242" s="9">
        <v>4.2090000000000005</v>
      </c>
      <c r="L242" s="50">
        <v>91.26</v>
      </c>
      <c r="M242" s="50"/>
      <c r="N242" s="10">
        <v>0</v>
      </c>
      <c r="O242" s="11">
        <v>0</v>
      </c>
      <c r="P242" s="8">
        <v>0</v>
      </c>
      <c r="Q242" s="12">
        <v>18619587</v>
      </c>
      <c r="R242" s="6">
        <v>189689887</v>
      </c>
      <c r="S242" s="13">
        <v>1226254.5</v>
      </c>
      <c r="T242" s="13">
        <v>0</v>
      </c>
      <c r="U242" s="13">
        <v>0</v>
      </c>
      <c r="V242" s="14">
        <v>703.5</v>
      </c>
      <c r="W242" s="14">
        <v>0</v>
      </c>
      <c r="X242" s="14">
        <v>1225551</v>
      </c>
      <c r="Y242" s="15">
        <v>0</v>
      </c>
      <c r="Z242" s="13">
        <v>1225551</v>
      </c>
      <c r="AA242" s="16">
        <v>84416.81</v>
      </c>
      <c r="AB242" s="16">
        <v>0</v>
      </c>
      <c r="AC242" s="13">
        <v>74917.84</v>
      </c>
      <c r="AD242" s="14">
        <v>2264106</v>
      </c>
      <c r="AE242" s="14">
        <v>1685027</v>
      </c>
      <c r="AF242" s="14">
        <v>0</v>
      </c>
      <c r="AG242" s="14">
        <v>1866120.78</v>
      </c>
      <c r="AH242" s="14">
        <v>0</v>
      </c>
      <c r="AI242" s="14">
        <v>0</v>
      </c>
      <c r="AJ242" s="17">
        <v>7200139.430000001</v>
      </c>
      <c r="AK242" s="18">
        <v>13224400</v>
      </c>
      <c r="AL242" s="18">
        <v>0</v>
      </c>
      <c r="AM242" s="18">
        <v>6019000</v>
      </c>
      <c r="AN242" s="18">
        <v>8322500</v>
      </c>
      <c r="AO242" s="18">
        <v>165500</v>
      </c>
      <c r="AP242" s="18">
        <v>1007300</v>
      </c>
      <c r="AQ242" s="6">
        <v>28738700</v>
      </c>
      <c r="AR242" s="15">
        <v>240000</v>
      </c>
      <c r="AS242" s="15">
        <v>644322.46</v>
      </c>
      <c r="AT242" s="15">
        <v>168000</v>
      </c>
      <c r="AU242" s="13">
        <v>1052322.46</v>
      </c>
      <c r="AV242" s="18">
        <v>2750</v>
      </c>
      <c r="AW242" s="18">
        <v>9750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17774</v>
      </c>
      <c r="BQ242" s="18">
        <v>0</v>
      </c>
      <c r="BR242" s="18"/>
      <c r="BS242" s="19">
        <f t="shared" si="3"/>
        <v>2918443.24</v>
      </c>
    </row>
    <row r="243" spans="1:71" ht="15.75" customHeight="1">
      <c r="A243" s="3" t="s">
        <v>604</v>
      </c>
      <c r="B243" s="3" t="s">
        <v>302</v>
      </c>
      <c r="C243" s="3" t="s">
        <v>572</v>
      </c>
      <c r="D243" s="5">
        <v>1178998000</v>
      </c>
      <c r="E243" s="5">
        <v>3542338100</v>
      </c>
      <c r="F243" s="6">
        <v>4721336100</v>
      </c>
      <c r="G243" s="7">
        <v>1334485</v>
      </c>
      <c r="H243" s="7">
        <v>4720001615</v>
      </c>
      <c r="I243" s="8">
        <v>5110754</v>
      </c>
      <c r="J243" s="6">
        <v>4725112369</v>
      </c>
      <c r="K243" s="9">
        <v>3.286</v>
      </c>
      <c r="L243" s="50">
        <v>95.83</v>
      </c>
      <c r="M243" s="50"/>
      <c r="N243" s="10">
        <v>0</v>
      </c>
      <c r="O243" s="11">
        <v>0</v>
      </c>
      <c r="P243" s="8">
        <v>0</v>
      </c>
      <c r="Q243" s="12">
        <v>211050009</v>
      </c>
      <c r="R243" s="6">
        <v>4936162378</v>
      </c>
      <c r="S243" s="13">
        <v>31909931.77</v>
      </c>
      <c r="T243" s="13">
        <v>0</v>
      </c>
      <c r="U243" s="13">
        <v>0</v>
      </c>
      <c r="V243" s="14">
        <v>0</v>
      </c>
      <c r="W243" s="14">
        <v>8189.84</v>
      </c>
      <c r="X243" s="14">
        <v>31918121.61</v>
      </c>
      <c r="Y243" s="15">
        <v>0</v>
      </c>
      <c r="Z243" s="13">
        <v>31918121.61</v>
      </c>
      <c r="AA243" s="16">
        <v>0</v>
      </c>
      <c r="AB243" s="16">
        <v>0</v>
      </c>
      <c r="AC243" s="13">
        <v>1950858.09</v>
      </c>
      <c r="AD243" s="14">
        <v>90716085</v>
      </c>
      <c r="AE243" s="14">
        <v>0</v>
      </c>
      <c r="AF243" s="14">
        <v>0</v>
      </c>
      <c r="AG243" s="14">
        <v>28536923.38</v>
      </c>
      <c r="AH243" s="14">
        <v>472960.05</v>
      </c>
      <c r="AI243" s="14">
        <v>1638773.51</v>
      </c>
      <c r="AJ243" s="17">
        <v>155233721.64000002</v>
      </c>
      <c r="AK243" s="18">
        <v>127399200</v>
      </c>
      <c r="AL243" s="18">
        <v>4583600</v>
      </c>
      <c r="AM243" s="18">
        <v>72090300</v>
      </c>
      <c r="AN243" s="18">
        <v>169191000</v>
      </c>
      <c r="AO243" s="18">
        <v>2654600</v>
      </c>
      <c r="AP243" s="18">
        <v>87185600</v>
      </c>
      <c r="AQ243" s="6">
        <v>463104300</v>
      </c>
      <c r="AR243" s="15">
        <v>6000000</v>
      </c>
      <c r="AS243" s="15">
        <v>8311757.12</v>
      </c>
      <c r="AT243" s="15">
        <v>165000</v>
      </c>
      <c r="AU243" s="13">
        <v>14476757.120000001</v>
      </c>
      <c r="AV243" s="18">
        <v>51500</v>
      </c>
      <c r="AW243" s="18">
        <v>304875</v>
      </c>
      <c r="AX243" s="18">
        <v>0</v>
      </c>
      <c r="AY243" s="18">
        <v>1334485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1334485</v>
      </c>
      <c r="BO243" s="18">
        <v>0</v>
      </c>
      <c r="BP243" s="18">
        <v>0</v>
      </c>
      <c r="BQ243" s="18">
        <v>0</v>
      </c>
      <c r="BR243" s="18"/>
      <c r="BS243" s="19">
        <f t="shared" si="3"/>
        <v>43013680.5</v>
      </c>
    </row>
    <row r="244" spans="1:71" ht="15.75" customHeight="1">
      <c r="A244" s="3" t="s">
        <v>605</v>
      </c>
      <c r="B244" s="3" t="s">
        <v>606</v>
      </c>
      <c r="C244" s="3" t="s">
        <v>572</v>
      </c>
      <c r="D244" s="5">
        <v>79220100</v>
      </c>
      <c r="E244" s="5">
        <v>138915400</v>
      </c>
      <c r="F244" s="6">
        <v>218135500</v>
      </c>
      <c r="G244" s="7">
        <v>0</v>
      </c>
      <c r="H244" s="7">
        <v>218135500</v>
      </c>
      <c r="I244" s="8">
        <v>0</v>
      </c>
      <c r="J244" s="6">
        <v>218135500</v>
      </c>
      <c r="K244" s="9">
        <v>4.229</v>
      </c>
      <c r="L244" s="50">
        <v>97.81</v>
      </c>
      <c r="M244" s="50"/>
      <c r="N244" s="10">
        <v>0</v>
      </c>
      <c r="O244" s="11">
        <v>0</v>
      </c>
      <c r="P244" s="8">
        <v>0</v>
      </c>
      <c r="Q244" s="12">
        <v>4979700</v>
      </c>
      <c r="R244" s="6">
        <v>223115200</v>
      </c>
      <c r="S244" s="13">
        <v>1442333.19</v>
      </c>
      <c r="T244" s="13">
        <v>0</v>
      </c>
      <c r="U244" s="13">
        <v>0</v>
      </c>
      <c r="V244" s="14">
        <v>469</v>
      </c>
      <c r="W244" s="14">
        <v>0</v>
      </c>
      <c r="X244" s="14">
        <v>1441864.19</v>
      </c>
      <c r="Y244" s="15">
        <v>0</v>
      </c>
      <c r="Z244" s="13">
        <v>1441864.19</v>
      </c>
      <c r="AA244" s="16">
        <v>0</v>
      </c>
      <c r="AB244" s="16">
        <v>0</v>
      </c>
      <c r="AC244" s="13">
        <v>88141.3</v>
      </c>
      <c r="AD244" s="14">
        <v>3060523</v>
      </c>
      <c r="AE244" s="14">
        <v>3103402</v>
      </c>
      <c r="AF244" s="14">
        <v>0</v>
      </c>
      <c r="AG244" s="14">
        <v>1454988.13</v>
      </c>
      <c r="AH244" s="14">
        <v>0</v>
      </c>
      <c r="AI244" s="14">
        <v>74361.89</v>
      </c>
      <c r="AJ244" s="17">
        <v>9223280.510000002</v>
      </c>
      <c r="AK244" s="18">
        <v>2324700</v>
      </c>
      <c r="AL244" s="18">
        <v>0</v>
      </c>
      <c r="AM244" s="18">
        <v>5677900</v>
      </c>
      <c r="AN244" s="18">
        <v>2937400</v>
      </c>
      <c r="AO244" s="18">
        <v>0</v>
      </c>
      <c r="AP244" s="18">
        <v>3133000</v>
      </c>
      <c r="AQ244" s="6">
        <v>14073000</v>
      </c>
      <c r="AR244" s="15">
        <v>414000</v>
      </c>
      <c r="AS244" s="15">
        <v>382159.2</v>
      </c>
      <c r="AT244" s="15">
        <v>88200</v>
      </c>
      <c r="AU244" s="13">
        <v>884359.2</v>
      </c>
      <c r="AV244" s="18">
        <v>2500</v>
      </c>
      <c r="AW244" s="18">
        <v>16000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/>
      <c r="BS244" s="19">
        <f t="shared" si="3"/>
        <v>2339347.33</v>
      </c>
    </row>
    <row r="245" spans="1:71" ht="15.75" customHeight="1">
      <c r="A245" s="3" t="s">
        <v>607</v>
      </c>
      <c r="B245" s="3" t="s">
        <v>608</v>
      </c>
      <c r="C245" s="3" t="s">
        <v>572</v>
      </c>
      <c r="D245" s="5">
        <v>691658200</v>
      </c>
      <c r="E245" s="5">
        <v>1523138100</v>
      </c>
      <c r="F245" s="6">
        <v>2214796300</v>
      </c>
      <c r="G245" s="7">
        <v>5698500</v>
      </c>
      <c r="H245" s="7">
        <v>2209097800</v>
      </c>
      <c r="I245" s="8">
        <v>4841403</v>
      </c>
      <c r="J245" s="6">
        <v>2213939203</v>
      </c>
      <c r="K245" s="9">
        <v>3.419</v>
      </c>
      <c r="L245" s="50">
        <v>92.54</v>
      </c>
      <c r="M245" s="50"/>
      <c r="N245" s="10">
        <v>0</v>
      </c>
      <c r="O245" s="11">
        <v>0</v>
      </c>
      <c r="P245" s="8">
        <v>0</v>
      </c>
      <c r="Q245" s="12">
        <v>191081857</v>
      </c>
      <c r="R245" s="6">
        <v>2405021060</v>
      </c>
      <c r="S245" s="13">
        <v>15547312.27</v>
      </c>
      <c r="T245" s="13">
        <v>0</v>
      </c>
      <c r="U245" s="13">
        <v>0</v>
      </c>
      <c r="V245" s="14">
        <v>9631.35</v>
      </c>
      <c r="W245" s="14">
        <v>0</v>
      </c>
      <c r="X245" s="14">
        <v>15537680.92</v>
      </c>
      <c r="Y245" s="15">
        <v>0</v>
      </c>
      <c r="Z245" s="13">
        <v>15537680.92</v>
      </c>
      <c r="AA245" s="16">
        <v>0</v>
      </c>
      <c r="AB245" s="16">
        <v>0</v>
      </c>
      <c r="AC245" s="13">
        <v>949809.05</v>
      </c>
      <c r="AD245" s="14">
        <v>35867913</v>
      </c>
      <c r="AE245" s="14">
        <v>0</v>
      </c>
      <c r="AF245" s="14">
        <v>0</v>
      </c>
      <c r="AG245" s="14">
        <v>22423241.43</v>
      </c>
      <c r="AH245" s="14">
        <v>110730.75</v>
      </c>
      <c r="AI245" s="14">
        <v>796587.47</v>
      </c>
      <c r="AJ245" s="17">
        <v>75685962.62</v>
      </c>
      <c r="AK245" s="18">
        <v>43792000</v>
      </c>
      <c r="AL245" s="18">
        <v>0</v>
      </c>
      <c r="AM245" s="18">
        <v>177580000</v>
      </c>
      <c r="AN245" s="18">
        <v>18507600</v>
      </c>
      <c r="AO245" s="18">
        <v>1170400</v>
      </c>
      <c r="AP245" s="18">
        <v>104393200</v>
      </c>
      <c r="AQ245" s="6">
        <v>345443200</v>
      </c>
      <c r="AR245" s="15">
        <v>3109000</v>
      </c>
      <c r="AS245" s="15">
        <v>9549402.18</v>
      </c>
      <c r="AT245" s="15">
        <v>800000</v>
      </c>
      <c r="AU245" s="13">
        <v>13458402.18</v>
      </c>
      <c r="AV245" s="18">
        <v>39875</v>
      </c>
      <c r="AW245" s="18">
        <v>147250</v>
      </c>
      <c r="AX245" s="18">
        <v>2311700</v>
      </c>
      <c r="AY245" s="18">
        <v>3286900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99900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5698500</v>
      </c>
      <c r="BO245" s="18">
        <v>0</v>
      </c>
      <c r="BP245" s="18">
        <v>0</v>
      </c>
      <c r="BQ245" s="18">
        <v>0</v>
      </c>
      <c r="BR245" s="18"/>
      <c r="BS245" s="19">
        <f t="shared" si="3"/>
        <v>35881643.61</v>
      </c>
    </row>
    <row r="246" spans="1:71" ht="15.75" customHeight="1">
      <c r="A246" s="3" t="s">
        <v>609</v>
      </c>
      <c r="B246" s="3" t="s">
        <v>610</v>
      </c>
      <c r="C246" s="3" t="s">
        <v>572</v>
      </c>
      <c r="D246" s="5">
        <v>66240500</v>
      </c>
      <c r="E246" s="5">
        <v>166177700</v>
      </c>
      <c r="F246" s="6">
        <v>232418200</v>
      </c>
      <c r="G246" s="7">
        <v>217700</v>
      </c>
      <c r="H246" s="7">
        <v>232200500</v>
      </c>
      <c r="I246" s="8">
        <v>238707</v>
      </c>
      <c r="J246" s="6">
        <v>232439207</v>
      </c>
      <c r="K246" s="9">
        <v>4.800000000000001</v>
      </c>
      <c r="L246" s="50">
        <v>96.58</v>
      </c>
      <c r="M246" s="50"/>
      <c r="N246" s="10">
        <v>0</v>
      </c>
      <c r="O246" s="11">
        <v>0</v>
      </c>
      <c r="P246" s="8">
        <v>0</v>
      </c>
      <c r="Q246" s="12">
        <v>9221568</v>
      </c>
      <c r="R246" s="6">
        <v>241660775</v>
      </c>
      <c r="S246" s="13">
        <v>1562221.47</v>
      </c>
      <c r="T246" s="13">
        <v>0</v>
      </c>
      <c r="U246" s="13">
        <v>0</v>
      </c>
      <c r="V246" s="14">
        <v>1861.43</v>
      </c>
      <c r="W246" s="14">
        <v>0</v>
      </c>
      <c r="X246" s="14">
        <v>1560360.04</v>
      </c>
      <c r="Y246" s="15">
        <v>0</v>
      </c>
      <c r="Z246" s="13">
        <v>1560360.04</v>
      </c>
      <c r="AA246" s="16">
        <v>0</v>
      </c>
      <c r="AB246" s="16">
        <v>0</v>
      </c>
      <c r="AC246" s="13">
        <v>95379.26</v>
      </c>
      <c r="AD246" s="14">
        <v>2885744</v>
      </c>
      <c r="AE246" s="14">
        <v>3293328</v>
      </c>
      <c r="AF246" s="14">
        <v>0</v>
      </c>
      <c r="AG246" s="14">
        <v>3240873.32</v>
      </c>
      <c r="AH246" s="14">
        <v>0</v>
      </c>
      <c r="AI246" s="14">
        <v>80126.68</v>
      </c>
      <c r="AJ246" s="17">
        <v>11155811.299999999</v>
      </c>
      <c r="AK246" s="18">
        <v>5480400</v>
      </c>
      <c r="AL246" s="18">
        <v>0</v>
      </c>
      <c r="AM246" s="18">
        <v>7806300</v>
      </c>
      <c r="AN246" s="18">
        <v>4919000</v>
      </c>
      <c r="AO246" s="18">
        <v>0</v>
      </c>
      <c r="AP246" s="18">
        <v>9309200</v>
      </c>
      <c r="AQ246" s="6">
        <v>27514900</v>
      </c>
      <c r="AR246" s="15">
        <v>950000</v>
      </c>
      <c r="AS246" s="15">
        <v>1825000</v>
      </c>
      <c r="AT246" s="15">
        <v>125000</v>
      </c>
      <c r="AU246" s="13">
        <v>2900000</v>
      </c>
      <c r="AV246" s="18">
        <v>14500</v>
      </c>
      <c r="AW246" s="18">
        <v>23250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217700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217700</v>
      </c>
      <c r="BO246" s="18">
        <v>0</v>
      </c>
      <c r="BP246" s="18">
        <v>0</v>
      </c>
      <c r="BQ246" s="18">
        <v>0</v>
      </c>
      <c r="BR246" s="18"/>
      <c r="BS246" s="19">
        <f t="shared" si="3"/>
        <v>6140873.32</v>
      </c>
    </row>
    <row r="247" spans="1:71" ht="15.75" customHeight="1">
      <c r="A247" s="3" t="s">
        <v>611</v>
      </c>
      <c r="B247" s="3" t="s">
        <v>612</v>
      </c>
      <c r="C247" s="3" t="s">
        <v>572</v>
      </c>
      <c r="D247" s="5">
        <v>169137900</v>
      </c>
      <c r="E247" s="5">
        <v>453679200</v>
      </c>
      <c r="F247" s="6">
        <v>622817100</v>
      </c>
      <c r="G247" s="7">
        <v>73600</v>
      </c>
      <c r="H247" s="7">
        <v>622743500</v>
      </c>
      <c r="I247" s="8">
        <v>6105085</v>
      </c>
      <c r="J247" s="6">
        <v>628848585</v>
      </c>
      <c r="K247" s="9">
        <v>4.498</v>
      </c>
      <c r="L247" s="50">
        <v>98.8</v>
      </c>
      <c r="M247" s="50"/>
      <c r="N247" s="10">
        <v>0</v>
      </c>
      <c r="O247" s="11">
        <v>0</v>
      </c>
      <c r="P247" s="8">
        <v>0</v>
      </c>
      <c r="Q247" s="12">
        <v>11164385</v>
      </c>
      <c r="R247" s="6">
        <v>640012970</v>
      </c>
      <c r="S247" s="13">
        <v>4137378.12</v>
      </c>
      <c r="T247" s="13">
        <v>0</v>
      </c>
      <c r="U247" s="13">
        <v>0</v>
      </c>
      <c r="V247" s="14">
        <v>2298.09</v>
      </c>
      <c r="W247" s="14">
        <v>0</v>
      </c>
      <c r="X247" s="14">
        <v>4135080.0300000003</v>
      </c>
      <c r="Y247" s="15">
        <v>0</v>
      </c>
      <c r="Z247" s="13">
        <v>4135080.0300000003</v>
      </c>
      <c r="AA247" s="16">
        <v>0</v>
      </c>
      <c r="AB247" s="16">
        <v>0</v>
      </c>
      <c r="AC247" s="13">
        <v>252775.58</v>
      </c>
      <c r="AD247" s="14">
        <v>14197056</v>
      </c>
      <c r="AE247" s="14">
        <v>0</v>
      </c>
      <c r="AF247" s="14">
        <v>0</v>
      </c>
      <c r="AG247" s="14">
        <v>9489608.19</v>
      </c>
      <c r="AH247" s="14">
        <v>0</v>
      </c>
      <c r="AI247" s="14">
        <v>205017.8</v>
      </c>
      <c r="AJ247" s="17">
        <v>28279537.599999998</v>
      </c>
      <c r="AK247" s="18">
        <v>15091600</v>
      </c>
      <c r="AL247" s="18">
        <v>2053200</v>
      </c>
      <c r="AM247" s="18">
        <v>72306000</v>
      </c>
      <c r="AN247" s="18">
        <v>35224500</v>
      </c>
      <c r="AO247" s="18">
        <v>187100</v>
      </c>
      <c r="AP247" s="18">
        <v>58645200</v>
      </c>
      <c r="AQ247" s="6">
        <v>183507600</v>
      </c>
      <c r="AR247" s="15">
        <v>974000</v>
      </c>
      <c r="AS247" s="15">
        <v>3344271.07</v>
      </c>
      <c r="AT247" s="15">
        <v>700000</v>
      </c>
      <c r="AU247" s="13">
        <v>5018271.07</v>
      </c>
      <c r="AV247" s="18">
        <v>9250</v>
      </c>
      <c r="AW247" s="18">
        <v>40250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73600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73600</v>
      </c>
      <c r="BO247" s="18">
        <v>0</v>
      </c>
      <c r="BP247" s="18">
        <v>0</v>
      </c>
      <c r="BQ247" s="18">
        <v>0</v>
      </c>
      <c r="BR247" s="18"/>
      <c r="BS247" s="19">
        <f t="shared" si="3"/>
        <v>14507879.26</v>
      </c>
    </row>
    <row r="248" spans="1:71" ht="15.75" customHeight="1">
      <c r="A248" s="3" t="s">
        <v>613</v>
      </c>
      <c r="B248" s="3" t="s">
        <v>614</v>
      </c>
      <c r="C248" s="3" t="s">
        <v>572</v>
      </c>
      <c r="D248" s="5">
        <v>74991100</v>
      </c>
      <c r="E248" s="5">
        <v>175095600</v>
      </c>
      <c r="F248" s="6">
        <v>250086700</v>
      </c>
      <c r="G248" s="7">
        <v>0</v>
      </c>
      <c r="H248" s="7">
        <v>250086700</v>
      </c>
      <c r="I248" s="8">
        <v>680791</v>
      </c>
      <c r="J248" s="6">
        <v>250767491</v>
      </c>
      <c r="K248" s="9">
        <v>4.554</v>
      </c>
      <c r="L248" s="50">
        <v>96.71</v>
      </c>
      <c r="M248" s="50"/>
      <c r="N248" s="10">
        <v>0</v>
      </c>
      <c r="O248" s="11">
        <v>0</v>
      </c>
      <c r="P248" s="8">
        <v>0</v>
      </c>
      <c r="Q248" s="12">
        <v>9489534</v>
      </c>
      <c r="R248" s="6">
        <v>260257025</v>
      </c>
      <c r="S248" s="13">
        <v>1682437.34</v>
      </c>
      <c r="T248" s="13">
        <v>0</v>
      </c>
      <c r="U248" s="13">
        <v>0</v>
      </c>
      <c r="V248" s="14">
        <v>1130.11</v>
      </c>
      <c r="W248" s="14">
        <v>0</v>
      </c>
      <c r="X248" s="14">
        <v>1681307.23</v>
      </c>
      <c r="Y248" s="15">
        <v>0</v>
      </c>
      <c r="Z248" s="13">
        <v>1681307.23</v>
      </c>
      <c r="AA248" s="16">
        <v>115811.16</v>
      </c>
      <c r="AB248" s="16">
        <v>0</v>
      </c>
      <c r="AC248" s="13">
        <v>102778.42</v>
      </c>
      <c r="AD248" s="14">
        <v>2883583</v>
      </c>
      <c r="AE248" s="14">
        <v>3450988</v>
      </c>
      <c r="AF248" s="14">
        <v>0</v>
      </c>
      <c r="AG248" s="14">
        <v>3184767.99</v>
      </c>
      <c r="AH248" s="14">
        <v>0</v>
      </c>
      <c r="AI248" s="14">
        <v>0</v>
      </c>
      <c r="AJ248" s="17">
        <v>11419235.8</v>
      </c>
      <c r="AK248" s="18">
        <v>27389600</v>
      </c>
      <c r="AL248" s="18">
        <v>0</v>
      </c>
      <c r="AM248" s="18">
        <v>8405300</v>
      </c>
      <c r="AN248" s="18">
        <v>10533200</v>
      </c>
      <c r="AO248" s="18">
        <v>0</v>
      </c>
      <c r="AP248" s="18">
        <v>3648100</v>
      </c>
      <c r="AQ248" s="6">
        <v>49976200</v>
      </c>
      <c r="AR248" s="15">
        <v>505000</v>
      </c>
      <c r="AS248" s="15">
        <v>511402.42</v>
      </c>
      <c r="AT248" s="15">
        <v>150000</v>
      </c>
      <c r="AU248" s="13">
        <v>1166402.42</v>
      </c>
      <c r="AV248" s="18">
        <v>6000</v>
      </c>
      <c r="AW248" s="18">
        <v>30000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/>
      <c r="BS248" s="19">
        <f t="shared" si="3"/>
        <v>4351170.41</v>
      </c>
    </row>
    <row r="249" spans="1:71" ht="15.75" customHeight="1">
      <c r="A249" s="3" t="s">
        <v>615</v>
      </c>
      <c r="B249" s="3" t="s">
        <v>616</v>
      </c>
      <c r="C249" s="3" t="s">
        <v>572</v>
      </c>
      <c r="D249" s="5">
        <v>302056800</v>
      </c>
      <c r="E249" s="5">
        <v>1069828300</v>
      </c>
      <c r="F249" s="6">
        <v>1371885100</v>
      </c>
      <c r="G249" s="7">
        <v>985690</v>
      </c>
      <c r="H249" s="7">
        <v>1370899410</v>
      </c>
      <c r="I249" s="8">
        <v>0</v>
      </c>
      <c r="J249" s="6">
        <v>1370899410</v>
      </c>
      <c r="K249" s="9">
        <v>3.436</v>
      </c>
      <c r="L249" s="50">
        <v>97.44</v>
      </c>
      <c r="M249" s="50"/>
      <c r="N249" s="10">
        <v>0</v>
      </c>
      <c r="O249" s="11">
        <v>0</v>
      </c>
      <c r="P249" s="8">
        <v>0</v>
      </c>
      <c r="Q249" s="12">
        <v>37753106</v>
      </c>
      <c r="R249" s="6">
        <v>1408652516</v>
      </c>
      <c r="S249" s="13">
        <v>9106266.03</v>
      </c>
      <c r="T249" s="13">
        <v>0</v>
      </c>
      <c r="U249" s="13">
        <v>0</v>
      </c>
      <c r="V249" s="14">
        <v>9929.1</v>
      </c>
      <c r="W249" s="14">
        <v>0</v>
      </c>
      <c r="X249" s="14">
        <v>9096336.93</v>
      </c>
      <c r="Y249" s="15">
        <v>0</v>
      </c>
      <c r="Z249" s="13">
        <v>9096336.93</v>
      </c>
      <c r="AA249" s="16">
        <v>626553.79</v>
      </c>
      <c r="AB249" s="16">
        <v>0</v>
      </c>
      <c r="AC249" s="13">
        <v>556061.85</v>
      </c>
      <c r="AD249" s="14">
        <v>17029335</v>
      </c>
      <c r="AE249" s="14">
        <v>11807557</v>
      </c>
      <c r="AF249" s="14">
        <v>0</v>
      </c>
      <c r="AG249" s="14">
        <v>7288769.11</v>
      </c>
      <c r="AH249" s="14">
        <v>686000</v>
      </c>
      <c r="AI249" s="14">
        <v>0</v>
      </c>
      <c r="AJ249" s="17">
        <v>47090613.68</v>
      </c>
      <c r="AK249" s="18">
        <v>45567900</v>
      </c>
      <c r="AL249" s="18">
        <v>0</v>
      </c>
      <c r="AM249" s="18">
        <v>12891800</v>
      </c>
      <c r="AN249" s="18">
        <v>1885200</v>
      </c>
      <c r="AO249" s="18">
        <v>825600</v>
      </c>
      <c r="AP249" s="18">
        <v>33334600</v>
      </c>
      <c r="AQ249" s="6">
        <v>94505100</v>
      </c>
      <c r="AR249" s="15">
        <v>1964000</v>
      </c>
      <c r="AS249" s="15">
        <v>2444530.89</v>
      </c>
      <c r="AT249" s="15">
        <v>450000</v>
      </c>
      <c r="AU249" s="13">
        <v>4858530.890000001</v>
      </c>
      <c r="AV249" s="18">
        <v>6625</v>
      </c>
      <c r="AW249" s="18">
        <v>45000</v>
      </c>
      <c r="AX249" s="18">
        <v>0</v>
      </c>
      <c r="AY249" s="18">
        <v>985690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985690</v>
      </c>
      <c r="BO249" s="18">
        <v>0</v>
      </c>
      <c r="BP249" s="18">
        <v>0</v>
      </c>
      <c r="BQ249" s="18">
        <v>0</v>
      </c>
      <c r="BR249" s="18"/>
      <c r="BS249" s="19">
        <f t="shared" si="3"/>
        <v>12147300</v>
      </c>
    </row>
    <row r="250" spans="1:71" ht="15.75" customHeight="1">
      <c r="A250" s="3" t="s">
        <v>617</v>
      </c>
      <c r="B250" s="3" t="s">
        <v>618</v>
      </c>
      <c r="C250" s="3" t="s">
        <v>619</v>
      </c>
      <c r="D250" s="5">
        <v>3525811900</v>
      </c>
      <c r="E250" s="5">
        <v>4013779000</v>
      </c>
      <c r="F250" s="6">
        <v>7539590900</v>
      </c>
      <c r="G250" s="7">
        <v>7027300</v>
      </c>
      <c r="H250" s="7">
        <v>7532563600</v>
      </c>
      <c r="I250" s="8">
        <v>7725706</v>
      </c>
      <c r="J250" s="6">
        <v>7540289306</v>
      </c>
      <c r="K250" s="9">
        <v>2.612</v>
      </c>
      <c r="L250" s="50">
        <v>95.69</v>
      </c>
      <c r="M250" s="50"/>
      <c r="N250" s="10">
        <v>0</v>
      </c>
      <c r="O250" s="11">
        <v>0</v>
      </c>
      <c r="P250" s="8">
        <v>0</v>
      </c>
      <c r="Q250" s="12">
        <v>446011813</v>
      </c>
      <c r="R250" s="6">
        <v>7986301119</v>
      </c>
      <c r="S250" s="13">
        <v>30722348.44</v>
      </c>
      <c r="T250" s="13">
        <v>0</v>
      </c>
      <c r="U250" s="13">
        <v>0</v>
      </c>
      <c r="V250" s="14">
        <v>100794.75</v>
      </c>
      <c r="W250" s="14">
        <v>0</v>
      </c>
      <c r="X250" s="14">
        <v>30621553.69</v>
      </c>
      <c r="Y250" s="15">
        <v>0</v>
      </c>
      <c r="Z250" s="13">
        <v>30621553.69</v>
      </c>
      <c r="AA250" s="16">
        <v>0</v>
      </c>
      <c r="AB250" s="16">
        <v>0</v>
      </c>
      <c r="AC250" s="13">
        <v>32013.09</v>
      </c>
      <c r="AD250" s="14">
        <v>70451920</v>
      </c>
      <c r="AE250" s="14">
        <v>0</v>
      </c>
      <c r="AF250" s="14">
        <v>10453613</v>
      </c>
      <c r="AG250" s="14">
        <v>82679271.12</v>
      </c>
      <c r="AH250" s="14">
        <v>0</v>
      </c>
      <c r="AI250" s="14">
        <v>2639689.42</v>
      </c>
      <c r="AJ250" s="17">
        <v>196878060.32</v>
      </c>
      <c r="AK250" s="18">
        <v>210691000</v>
      </c>
      <c r="AL250" s="18">
        <v>34721200</v>
      </c>
      <c r="AM250" s="18">
        <v>1141036300</v>
      </c>
      <c r="AN250" s="18">
        <v>122702300</v>
      </c>
      <c r="AO250" s="18">
        <v>889000</v>
      </c>
      <c r="AP250" s="18">
        <v>884554900</v>
      </c>
      <c r="AQ250" s="6">
        <v>2394594700</v>
      </c>
      <c r="AR250" s="15">
        <v>7528380</v>
      </c>
      <c r="AS250" s="15">
        <v>47134957.21</v>
      </c>
      <c r="AT250" s="15">
        <v>106991</v>
      </c>
      <c r="AU250" s="13">
        <v>54770328.21</v>
      </c>
      <c r="AV250" s="18">
        <v>35000</v>
      </c>
      <c r="AW250" s="18">
        <v>179500</v>
      </c>
      <c r="AX250" s="18">
        <v>0</v>
      </c>
      <c r="AY250" s="18">
        <v>851800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6155500</v>
      </c>
      <c r="BK250" s="18">
        <v>0</v>
      </c>
      <c r="BL250" s="18">
        <v>0</v>
      </c>
      <c r="BM250" s="18">
        <v>0</v>
      </c>
      <c r="BN250" s="18">
        <v>7007300</v>
      </c>
      <c r="BO250" s="18">
        <v>0</v>
      </c>
      <c r="BP250" s="18">
        <v>0</v>
      </c>
      <c r="BQ250" s="18">
        <v>0</v>
      </c>
      <c r="BR250" s="18"/>
      <c r="BS250" s="19">
        <f t="shared" si="3"/>
        <v>137449599.33</v>
      </c>
    </row>
    <row r="251" spans="1:71" ht="15.75" customHeight="1">
      <c r="A251" s="3" t="s">
        <v>620</v>
      </c>
      <c r="B251" s="3" t="s">
        <v>621</v>
      </c>
      <c r="C251" s="3" t="s">
        <v>619</v>
      </c>
      <c r="D251" s="5">
        <v>51899700</v>
      </c>
      <c r="E251" s="5">
        <v>106657100</v>
      </c>
      <c r="F251" s="6">
        <v>158556800</v>
      </c>
      <c r="G251" s="7">
        <v>0</v>
      </c>
      <c r="H251" s="7">
        <v>158556800</v>
      </c>
      <c r="I251" s="8">
        <v>117117</v>
      </c>
      <c r="J251" s="6">
        <v>158673917</v>
      </c>
      <c r="K251" s="9">
        <v>2.717</v>
      </c>
      <c r="L251" s="50">
        <v>71.3</v>
      </c>
      <c r="M251" s="50"/>
      <c r="N251" s="10">
        <v>0</v>
      </c>
      <c r="O251" s="11">
        <v>0</v>
      </c>
      <c r="P251" s="8">
        <v>0</v>
      </c>
      <c r="Q251" s="12">
        <v>74637362</v>
      </c>
      <c r="R251" s="6">
        <v>233311279</v>
      </c>
      <c r="S251" s="13">
        <v>897520.68</v>
      </c>
      <c r="T251" s="13">
        <v>0</v>
      </c>
      <c r="U251" s="13">
        <v>0</v>
      </c>
      <c r="V251" s="14">
        <v>7212.08</v>
      </c>
      <c r="W251" s="14">
        <v>0</v>
      </c>
      <c r="X251" s="14">
        <v>890308.6000000001</v>
      </c>
      <c r="Y251" s="15">
        <v>0</v>
      </c>
      <c r="Z251" s="13">
        <v>890308.6000000001</v>
      </c>
      <c r="AA251" s="16">
        <v>0</v>
      </c>
      <c r="AB251" s="16">
        <v>0</v>
      </c>
      <c r="AC251" s="13">
        <v>935.23</v>
      </c>
      <c r="AD251" s="14">
        <v>1492413</v>
      </c>
      <c r="AE251" s="14">
        <v>0</v>
      </c>
      <c r="AF251" s="14">
        <v>0</v>
      </c>
      <c r="AG251" s="14">
        <v>1926525.88</v>
      </c>
      <c r="AH251" s="14">
        <v>0</v>
      </c>
      <c r="AI251" s="14">
        <v>0</v>
      </c>
      <c r="AJ251" s="17">
        <v>4310182.71</v>
      </c>
      <c r="AK251" s="18">
        <v>1499900</v>
      </c>
      <c r="AL251" s="18">
        <v>0</v>
      </c>
      <c r="AM251" s="18">
        <v>4073000</v>
      </c>
      <c r="AN251" s="18">
        <v>1420400</v>
      </c>
      <c r="AO251" s="18">
        <v>0</v>
      </c>
      <c r="AP251" s="18">
        <v>0</v>
      </c>
      <c r="AQ251" s="6">
        <v>6993300</v>
      </c>
      <c r="AR251" s="15">
        <v>625000</v>
      </c>
      <c r="AS251" s="15">
        <v>1186376.38</v>
      </c>
      <c r="AT251" s="15">
        <v>125000</v>
      </c>
      <c r="AU251" s="13">
        <v>1936376.38</v>
      </c>
      <c r="AV251" s="18">
        <v>1250</v>
      </c>
      <c r="AW251" s="18">
        <v>2000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/>
      <c r="BS251" s="19">
        <f t="shared" si="3"/>
        <v>3862902.26</v>
      </c>
    </row>
    <row r="252" spans="1:71" ht="15.75" customHeight="1">
      <c r="A252" s="3" t="s">
        <v>622</v>
      </c>
      <c r="B252" s="3" t="s">
        <v>623</v>
      </c>
      <c r="C252" s="3" t="s">
        <v>619</v>
      </c>
      <c r="D252" s="5">
        <v>300666099</v>
      </c>
      <c r="E252" s="5">
        <v>482141676</v>
      </c>
      <c r="F252" s="6">
        <v>782807775</v>
      </c>
      <c r="G252" s="7">
        <v>0</v>
      </c>
      <c r="H252" s="7">
        <v>782807775</v>
      </c>
      <c r="I252" s="8">
        <v>507541</v>
      </c>
      <c r="J252" s="6">
        <v>783315316</v>
      </c>
      <c r="K252" s="9">
        <v>3.8819999999999997</v>
      </c>
      <c r="L252" s="50">
        <v>65.3</v>
      </c>
      <c r="M252" s="50"/>
      <c r="N252" s="10">
        <v>0</v>
      </c>
      <c r="O252" s="11">
        <v>0</v>
      </c>
      <c r="P252" s="8">
        <v>0</v>
      </c>
      <c r="Q252" s="12">
        <v>420078629</v>
      </c>
      <c r="R252" s="6">
        <v>1203393945</v>
      </c>
      <c r="S252" s="13">
        <v>4629313.06</v>
      </c>
      <c r="T252" s="13">
        <v>0</v>
      </c>
      <c r="U252" s="13">
        <v>0</v>
      </c>
      <c r="V252" s="14">
        <v>18788.46</v>
      </c>
      <c r="W252" s="14">
        <v>0</v>
      </c>
      <c r="X252" s="14">
        <v>4610524.6</v>
      </c>
      <c r="Y252" s="15">
        <v>0</v>
      </c>
      <c r="Z252" s="13">
        <v>4610524.6</v>
      </c>
      <c r="AA252" s="16">
        <v>0</v>
      </c>
      <c r="AB252" s="16">
        <v>0</v>
      </c>
      <c r="AC252" s="13">
        <v>4823.8</v>
      </c>
      <c r="AD252" s="14">
        <v>11321822</v>
      </c>
      <c r="AE252" s="14">
        <v>0</v>
      </c>
      <c r="AF252" s="14">
        <v>0</v>
      </c>
      <c r="AG252" s="14">
        <v>14470121</v>
      </c>
      <c r="AH252" s="14">
        <v>0</v>
      </c>
      <c r="AI252" s="14">
        <v>0</v>
      </c>
      <c r="AJ252" s="17">
        <v>30407291.4</v>
      </c>
      <c r="AK252" s="18">
        <v>7924100</v>
      </c>
      <c r="AL252" s="18">
        <v>0</v>
      </c>
      <c r="AM252" s="18">
        <v>37306800</v>
      </c>
      <c r="AN252" s="18">
        <v>6285400</v>
      </c>
      <c r="AO252" s="18">
        <v>0</v>
      </c>
      <c r="AP252" s="18">
        <v>16302902</v>
      </c>
      <c r="AQ252" s="6">
        <v>67819202</v>
      </c>
      <c r="AR252" s="15">
        <v>2250000</v>
      </c>
      <c r="AS252" s="15">
        <v>3199431.52</v>
      </c>
      <c r="AT252" s="15">
        <v>1800000</v>
      </c>
      <c r="AU252" s="13">
        <v>7249431.52</v>
      </c>
      <c r="AV252" s="18">
        <v>3500</v>
      </c>
      <c r="AW252" s="18">
        <v>10250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/>
      <c r="BS252" s="19">
        <f t="shared" si="3"/>
        <v>21719552.52</v>
      </c>
    </row>
    <row r="253" spans="1:71" ht="15.75" customHeight="1">
      <c r="A253" s="3" t="s">
        <v>624</v>
      </c>
      <c r="B253" s="3" t="s">
        <v>625</v>
      </c>
      <c r="C253" s="3" t="s">
        <v>619</v>
      </c>
      <c r="D253" s="5">
        <v>827464900</v>
      </c>
      <c r="E253" s="5">
        <v>720978549</v>
      </c>
      <c r="F253" s="6">
        <v>1548443449</v>
      </c>
      <c r="G253" s="7">
        <v>52150</v>
      </c>
      <c r="H253" s="7">
        <v>1548391299</v>
      </c>
      <c r="I253" s="8">
        <v>1976395</v>
      </c>
      <c r="J253" s="6">
        <v>1550367694</v>
      </c>
      <c r="K253" s="9">
        <v>2.243</v>
      </c>
      <c r="L253" s="50">
        <v>106.01</v>
      </c>
      <c r="M253" s="50"/>
      <c r="N253" s="10">
        <v>0</v>
      </c>
      <c r="O253" s="11">
        <v>0</v>
      </c>
      <c r="P253" s="8">
        <v>40149846</v>
      </c>
      <c r="Q253" s="12">
        <v>0</v>
      </c>
      <c r="R253" s="6">
        <v>1510217848</v>
      </c>
      <c r="S253" s="13">
        <v>5809628.04</v>
      </c>
      <c r="T253" s="13">
        <v>0</v>
      </c>
      <c r="U253" s="13">
        <v>0</v>
      </c>
      <c r="V253" s="14">
        <v>9700.43</v>
      </c>
      <c r="W253" s="14">
        <v>0</v>
      </c>
      <c r="X253" s="14">
        <v>5799927.61</v>
      </c>
      <c r="Y253" s="15">
        <v>0</v>
      </c>
      <c r="Z253" s="13">
        <v>5799927.61</v>
      </c>
      <c r="AA253" s="16">
        <v>0</v>
      </c>
      <c r="AB253" s="16">
        <v>0</v>
      </c>
      <c r="AC253" s="13">
        <v>6053.71</v>
      </c>
      <c r="AD253" s="14">
        <v>9884609</v>
      </c>
      <c r="AE253" s="14">
        <v>0</v>
      </c>
      <c r="AF253" s="14">
        <v>1186506</v>
      </c>
      <c r="AG253" s="14">
        <v>17410001.45</v>
      </c>
      <c r="AH253" s="14">
        <v>0</v>
      </c>
      <c r="AI253" s="14">
        <v>480903</v>
      </c>
      <c r="AJ253" s="17">
        <v>34768000.769999996</v>
      </c>
      <c r="AK253" s="18">
        <v>32848800</v>
      </c>
      <c r="AL253" s="18">
        <v>0</v>
      </c>
      <c r="AM253" s="18">
        <v>694758900</v>
      </c>
      <c r="AN253" s="18">
        <v>18512300</v>
      </c>
      <c r="AO253" s="18">
        <v>0</v>
      </c>
      <c r="AP253" s="18">
        <v>394347400</v>
      </c>
      <c r="AQ253" s="6">
        <v>1140467400</v>
      </c>
      <c r="AR253" s="15">
        <v>3325000</v>
      </c>
      <c r="AS253" s="15">
        <v>27016698.81</v>
      </c>
      <c r="AT253" s="15">
        <v>300</v>
      </c>
      <c r="AU253" s="13">
        <v>30341998.81</v>
      </c>
      <c r="AV253" s="18">
        <v>7500</v>
      </c>
      <c r="AW253" s="18">
        <v>14750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52150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52150</v>
      </c>
      <c r="BO253" s="18">
        <v>0</v>
      </c>
      <c r="BP253" s="18">
        <v>0</v>
      </c>
      <c r="BQ253" s="18">
        <v>0</v>
      </c>
      <c r="BR253" s="18"/>
      <c r="BS253" s="19">
        <f t="shared" si="3"/>
        <v>47752000.26</v>
      </c>
    </row>
    <row r="254" spans="1:71" ht="15.75" customHeight="1">
      <c r="A254" s="3" t="s">
        <v>626</v>
      </c>
      <c r="B254" s="3" t="s">
        <v>627</v>
      </c>
      <c r="C254" s="3" t="s">
        <v>619</v>
      </c>
      <c r="D254" s="5">
        <v>4624839150</v>
      </c>
      <c r="E254" s="5">
        <v>7230364300</v>
      </c>
      <c r="F254" s="6">
        <v>11855203450</v>
      </c>
      <c r="G254" s="7">
        <v>1252300</v>
      </c>
      <c r="H254" s="7">
        <v>11853951150</v>
      </c>
      <c r="I254" s="8">
        <v>5567016</v>
      </c>
      <c r="J254" s="6">
        <v>11859518166</v>
      </c>
      <c r="K254" s="9">
        <v>1.5999999999999999</v>
      </c>
      <c r="L254" s="50">
        <v>67.63</v>
      </c>
      <c r="M254" s="50"/>
      <c r="N254" s="10">
        <v>0</v>
      </c>
      <c r="O254" s="11">
        <v>0</v>
      </c>
      <c r="P254" s="8">
        <v>0</v>
      </c>
      <c r="Q254" s="12">
        <v>5856105479</v>
      </c>
      <c r="R254" s="6">
        <v>17715623645</v>
      </c>
      <c r="S254" s="13">
        <v>68149892.46</v>
      </c>
      <c r="T254" s="13">
        <v>0</v>
      </c>
      <c r="U254" s="13">
        <v>0</v>
      </c>
      <c r="V254" s="14">
        <v>485914.13</v>
      </c>
      <c r="W254" s="14">
        <v>0</v>
      </c>
      <c r="X254" s="14">
        <v>67663978.33</v>
      </c>
      <c r="Y254" s="15">
        <v>0</v>
      </c>
      <c r="Z254" s="13">
        <v>67663978.33</v>
      </c>
      <c r="AA254" s="16">
        <v>0</v>
      </c>
      <c r="AB254" s="16">
        <v>0</v>
      </c>
      <c r="AC254" s="13">
        <v>71013.08</v>
      </c>
      <c r="AD254" s="14">
        <v>53645171</v>
      </c>
      <c r="AE254" s="14">
        <v>0</v>
      </c>
      <c r="AF254" s="14">
        <v>0</v>
      </c>
      <c r="AG254" s="14">
        <v>58984640.25</v>
      </c>
      <c r="AH254" s="14">
        <v>3557855.45</v>
      </c>
      <c r="AI254" s="14">
        <v>5814987</v>
      </c>
      <c r="AJ254" s="17">
        <v>189737645.10999998</v>
      </c>
      <c r="AK254" s="18">
        <v>117014500</v>
      </c>
      <c r="AL254" s="18">
        <v>528241800</v>
      </c>
      <c r="AM254" s="18">
        <v>789722400</v>
      </c>
      <c r="AN254" s="18">
        <v>125014300</v>
      </c>
      <c r="AO254" s="18">
        <v>0</v>
      </c>
      <c r="AP254" s="18">
        <v>1587909200</v>
      </c>
      <c r="AQ254" s="6">
        <v>3147902200</v>
      </c>
      <c r="AR254" s="15">
        <v>8500000</v>
      </c>
      <c r="AS254" s="15">
        <v>50378590.71</v>
      </c>
      <c r="AT254" s="15">
        <v>1200000</v>
      </c>
      <c r="AU254" s="13">
        <v>60078590.71</v>
      </c>
      <c r="AV254" s="18">
        <v>1000</v>
      </c>
      <c r="AW254" s="18">
        <v>19000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1252300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1252300</v>
      </c>
      <c r="BO254" s="18">
        <v>0</v>
      </c>
      <c r="BP254" s="18">
        <v>0</v>
      </c>
      <c r="BQ254" s="18">
        <v>0</v>
      </c>
      <c r="BR254" s="18"/>
      <c r="BS254" s="19">
        <f t="shared" si="3"/>
        <v>119063230.96000001</v>
      </c>
    </row>
    <row r="255" spans="1:71" ht="15.75" customHeight="1">
      <c r="A255" s="3" t="s">
        <v>628</v>
      </c>
      <c r="B255" s="3" t="s">
        <v>629</v>
      </c>
      <c r="C255" s="3" t="s">
        <v>619</v>
      </c>
      <c r="D255" s="5">
        <v>15340447531</v>
      </c>
      <c r="E255" s="5">
        <v>24927864495</v>
      </c>
      <c r="F255" s="6">
        <v>40268312026</v>
      </c>
      <c r="G255" s="7">
        <v>689970700</v>
      </c>
      <c r="H255" s="7">
        <v>39578341326</v>
      </c>
      <c r="I255" s="8">
        <v>62334566</v>
      </c>
      <c r="J255" s="6">
        <v>39640675892</v>
      </c>
      <c r="K255" s="9">
        <v>1.6039999999999999</v>
      </c>
      <c r="L255" s="50">
        <v>85.88</v>
      </c>
      <c r="M255" s="50"/>
      <c r="N255" s="10">
        <v>0</v>
      </c>
      <c r="O255" s="11">
        <v>0</v>
      </c>
      <c r="P255" s="8">
        <v>0</v>
      </c>
      <c r="Q255" s="12">
        <v>7000329877</v>
      </c>
      <c r="R255" s="6">
        <v>46641005769</v>
      </c>
      <c r="S255" s="13">
        <v>179422389.59</v>
      </c>
      <c r="T255" s="13">
        <v>0</v>
      </c>
      <c r="U255" s="13">
        <v>0</v>
      </c>
      <c r="V255" s="14">
        <v>3307355.87</v>
      </c>
      <c r="W255" s="14">
        <v>0</v>
      </c>
      <c r="X255" s="14">
        <v>176115033.72</v>
      </c>
      <c r="Y255" s="15">
        <v>0</v>
      </c>
      <c r="Z255" s="13">
        <v>176115033.72</v>
      </c>
      <c r="AA255" s="16">
        <v>0</v>
      </c>
      <c r="AB255" s="16">
        <v>0</v>
      </c>
      <c r="AC255" s="13">
        <v>186960.47</v>
      </c>
      <c r="AD255" s="14">
        <v>233627146</v>
      </c>
      <c r="AE255" s="14">
        <v>991016.9</v>
      </c>
      <c r="AF255" s="14">
        <v>1536085</v>
      </c>
      <c r="AG255" s="14">
        <v>207394643.26</v>
      </c>
      <c r="AH255" s="14">
        <v>991016.9</v>
      </c>
      <c r="AI255" s="14">
        <v>14744186.94</v>
      </c>
      <c r="AJ255" s="17">
        <v>635586089.1899999</v>
      </c>
      <c r="AK255" s="18">
        <v>1301688900</v>
      </c>
      <c r="AL255" s="18">
        <v>317655100</v>
      </c>
      <c r="AM255" s="18">
        <v>5652972682</v>
      </c>
      <c r="AN255" s="18">
        <v>1035644700</v>
      </c>
      <c r="AO255" s="18">
        <v>94756300</v>
      </c>
      <c r="AP255" s="18">
        <v>9520372700</v>
      </c>
      <c r="AQ255" s="6">
        <v>17923090382</v>
      </c>
      <c r="AR255" s="15">
        <v>17593618.45</v>
      </c>
      <c r="AS255" s="15">
        <v>383933283.08</v>
      </c>
      <c r="AT255" s="15">
        <v>1050106</v>
      </c>
      <c r="AU255" s="13">
        <v>402577007.53</v>
      </c>
      <c r="AV255" s="18">
        <v>123500</v>
      </c>
      <c r="AW255" s="18">
        <v>193250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10741800</v>
      </c>
      <c r="BH255" s="18">
        <v>13296700</v>
      </c>
      <c r="BI255" s="18">
        <v>111625300</v>
      </c>
      <c r="BJ255" s="18">
        <v>56243600</v>
      </c>
      <c r="BK255" s="18">
        <v>4076000</v>
      </c>
      <c r="BL255" s="18">
        <v>453849400</v>
      </c>
      <c r="BM255" s="18">
        <v>40137900</v>
      </c>
      <c r="BN255" s="18">
        <v>689970700</v>
      </c>
      <c r="BO255" s="18">
        <v>0</v>
      </c>
      <c r="BP255" s="18">
        <v>0</v>
      </c>
      <c r="BQ255" s="18">
        <v>0</v>
      </c>
      <c r="BR255" s="18"/>
      <c r="BS255" s="19">
        <f t="shared" si="3"/>
        <v>609971650.79</v>
      </c>
    </row>
    <row r="256" spans="1:71" ht="15.75" customHeight="1">
      <c r="A256" s="3" t="s">
        <v>630</v>
      </c>
      <c r="B256" s="3" t="s">
        <v>631</v>
      </c>
      <c r="C256" s="3" t="s">
        <v>619</v>
      </c>
      <c r="D256" s="5">
        <v>375312550</v>
      </c>
      <c r="E256" s="5">
        <v>733384000</v>
      </c>
      <c r="F256" s="6">
        <v>1108696550</v>
      </c>
      <c r="G256" s="7">
        <v>3708900</v>
      </c>
      <c r="H256" s="7">
        <v>1104987650</v>
      </c>
      <c r="I256" s="8">
        <v>2335362</v>
      </c>
      <c r="J256" s="6">
        <v>1107323012</v>
      </c>
      <c r="K256" s="9">
        <v>10.485</v>
      </c>
      <c r="L256" s="50">
        <v>24.35</v>
      </c>
      <c r="M256" s="50"/>
      <c r="N256" s="10">
        <v>0</v>
      </c>
      <c r="O256" s="11">
        <v>0</v>
      </c>
      <c r="P256" s="8">
        <v>0</v>
      </c>
      <c r="Q256" s="12">
        <v>3518016164</v>
      </c>
      <c r="R256" s="6">
        <v>4625339176</v>
      </c>
      <c r="S256" s="13">
        <v>17793128.47</v>
      </c>
      <c r="T256" s="13">
        <v>0</v>
      </c>
      <c r="U256" s="13">
        <v>0</v>
      </c>
      <c r="V256" s="14">
        <v>16673.95</v>
      </c>
      <c r="W256" s="14">
        <v>0</v>
      </c>
      <c r="X256" s="14">
        <v>17776454.52</v>
      </c>
      <c r="Y256" s="15">
        <v>0</v>
      </c>
      <c r="Z256" s="13">
        <v>17776454.52</v>
      </c>
      <c r="AA256" s="16">
        <v>0</v>
      </c>
      <c r="AB256" s="16">
        <v>0</v>
      </c>
      <c r="AC256" s="13">
        <v>18540.67</v>
      </c>
      <c r="AD256" s="14">
        <v>56301287</v>
      </c>
      <c r="AE256" s="14">
        <v>0</v>
      </c>
      <c r="AF256" s="14">
        <v>0</v>
      </c>
      <c r="AG256" s="14">
        <v>40499752</v>
      </c>
      <c r="AH256" s="14">
        <v>0</v>
      </c>
      <c r="AI256" s="14">
        <v>1496145</v>
      </c>
      <c r="AJ256" s="17">
        <v>116092179.19</v>
      </c>
      <c r="AK256" s="18">
        <v>42030000</v>
      </c>
      <c r="AL256" s="18">
        <v>9780400</v>
      </c>
      <c r="AM256" s="18">
        <v>129691500</v>
      </c>
      <c r="AN256" s="18">
        <v>30868400</v>
      </c>
      <c r="AO256" s="18">
        <v>3208400</v>
      </c>
      <c r="AP256" s="18">
        <v>122034400</v>
      </c>
      <c r="AQ256" s="6">
        <v>337613100</v>
      </c>
      <c r="AR256" s="15">
        <v>5000000</v>
      </c>
      <c r="AS256" s="15">
        <v>31836505</v>
      </c>
      <c r="AT256" s="15">
        <v>1650000</v>
      </c>
      <c r="AU256" s="13">
        <v>38486505</v>
      </c>
      <c r="AV256" s="18">
        <v>24250</v>
      </c>
      <c r="AW256" s="18">
        <v>65000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3708900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3708900</v>
      </c>
      <c r="BO256" s="18">
        <v>0</v>
      </c>
      <c r="BP256" s="18">
        <v>0</v>
      </c>
      <c r="BQ256" s="18">
        <v>0</v>
      </c>
      <c r="BR256" s="18"/>
      <c r="BS256" s="19">
        <f t="shared" si="3"/>
        <v>78986257</v>
      </c>
    </row>
    <row r="257" spans="1:71" ht="15.75" customHeight="1">
      <c r="A257" s="3" t="s">
        <v>632</v>
      </c>
      <c r="B257" s="3" t="s">
        <v>633</v>
      </c>
      <c r="C257" s="3" t="s">
        <v>619</v>
      </c>
      <c r="D257" s="5">
        <v>923588300</v>
      </c>
      <c r="E257" s="5">
        <v>1641108900</v>
      </c>
      <c r="F257" s="6">
        <v>2564697200</v>
      </c>
      <c r="G257" s="7">
        <v>1688933</v>
      </c>
      <c r="H257" s="7">
        <v>2563008267</v>
      </c>
      <c r="I257" s="8">
        <v>3378806</v>
      </c>
      <c r="J257" s="6">
        <v>2566387073</v>
      </c>
      <c r="K257" s="9">
        <v>5.853000000000001</v>
      </c>
      <c r="L257" s="50">
        <v>36.97</v>
      </c>
      <c r="M257" s="50"/>
      <c r="N257" s="10">
        <v>0</v>
      </c>
      <c r="O257" s="11">
        <v>0</v>
      </c>
      <c r="P257" s="8">
        <v>0</v>
      </c>
      <c r="Q257" s="12">
        <v>4422532081</v>
      </c>
      <c r="R257" s="6">
        <v>6988919154</v>
      </c>
      <c r="S257" s="13">
        <v>26885538.91</v>
      </c>
      <c r="T257" s="13">
        <v>0</v>
      </c>
      <c r="U257" s="13">
        <v>0</v>
      </c>
      <c r="V257" s="14">
        <v>299289.01</v>
      </c>
      <c r="W257" s="14">
        <v>0</v>
      </c>
      <c r="X257" s="14">
        <v>26586249.9</v>
      </c>
      <c r="Y257" s="15">
        <v>0</v>
      </c>
      <c r="Z257" s="13">
        <v>26586249.9</v>
      </c>
      <c r="AA257" s="16">
        <v>0</v>
      </c>
      <c r="AB257" s="16">
        <v>0</v>
      </c>
      <c r="AC257" s="13">
        <v>28015.08</v>
      </c>
      <c r="AD257" s="14">
        <v>53495914</v>
      </c>
      <c r="AE257" s="14">
        <v>0</v>
      </c>
      <c r="AF257" s="14">
        <v>0</v>
      </c>
      <c r="AG257" s="14">
        <v>67777511.06</v>
      </c>
      <c r="AH257" s="14">
        <v>0</v>
      </c>
      <c r="AI257" s="14">
        <v>2309748.94</v>
      </c>
      <c r="AJ257" s="17">
        <v>150197438.98</v>
      </c>
      <c r="AK257" s="18">
        <v>73579400</v>
      </c>
      <c r="AL257" s="18">
        <v>0</v>
      </c>
      <c r="AM257" s="18">
        <v>54343400</v>
      </c>
      <c r="AN257" s="18">
        <v>28807300</v>
      </c>
      <c r="AO257" s="18">
        <v>30206600</v>
      </c>
      <c r="AP257" s="18">
        <v>354309000</v>
      </c>
      <c r="AQ257" s="6">
        <v>541245700</v>
      </c>
      <c r="AR257" s="15">
        <v>4400000</v>
      </c>
      <c r="AS257" s="15">
        <v>24014690.06</v>
      </c>
      <c r="AT257" s="15">
        <v>1750000</v>
      </c>
      <c r="AU257" s="13">
        <v>30164690.06</v>
      </c>
      <c r="AV257" s="18">
        <v>42750</v>
      </c>
      <c r="AW257" s="18">
        <v>47500</v>
      </c>
      <c r="AX257" s="18">
        <v>0</v>
      </c>
      <c r="AY257" s="18">
        <v>1688933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1688933</v>
      </c>
      <c r="BO257" s="18">
        <v>0</v>
      </c>
      <c r="BP257" s="18">
        <v>0</v>
      </c>
      <c r="BQ257" s="18">
        <v>0</v>
      </c>
      <c r="BR257" s="18"/>
      <c r="BS257" s="19">
        <f t="shared" si="3"/>
        <v>97942201.12</v>
      </c>
    </row>
    <row r="258" spans="1:71" ht="15.75" customHeight="1">
      <c r="A258" s="3" t="s">
        <v>634</v>
      </c>
      <c r="B258" s="3" t="s">
        <v>635</v>
      </c>
      <c r="C258" s="3" t="s">
        <v>619</v>
      </c>
      <c r="D258" s="5">
        <v>818129650</v>
      </c>
      <c r="E258" s="5">
        <v>2014119525</v>
      </c>
      <c r="F258" s="6">
        <v>2832249175</v>
      </c>
      <c r="G258" s="7">
        <v>6339400</v>
      </c>
      <c r="H258" s="7">
        <v>2825909775</v>
      </c>
      <c r="I258" s="8">
        <v>3488259</v>
      </c>
      <c r="J258" s="6">
        <v>2829398034</v>
      </c>
      <c r="K258" s="9">
        <v>3.77</v>
      </c>
      <c r="L258" s="50">
        <v>50.01</v>
      </c>
      <c r="M258" s="50"/>
      <c r="N258" s="10">
        <v>0</v>
      </c>
      <c r="O258" s="11">
        <v>0</v>
      </c>
      <c r="P258" s="8">
        <v>0</v>
      </c>
      <c r="Q258" s="12">
        <v>2858650903</v>
      </c>
      <c r="R258" s="6">
        <v>5688048937</v>
      </c>
      <c r="S258" s="13">
        <v>21881246.25</v>
      </c>
      <c r="T258" s="13">
        <v>0</v>
      </c>
      <c r="U258" s="13">
        <v>0</v>
      </c>
      <c r="V258" s="14">
        <v>45954.35</v>
      </c>
      <c r="W258" s="14">
        <v>0</v>
      </c>
      <c r="X258" s="14">
        <v>21835291.9</v>
      </c>
      <c r="Y258" s="15">
        <v>0</v>
      </c>
      <c r="Z258" s="13">
        <v>21835291.9</v>
      </c>
      <c r="AA258" s="16">
        <v>0</v>
      </c>
      <c r="AB258" s="16">
        <v>0</v>
      </c>
      <c r="AC258" s="13">
        <v>22800.54</v>
      </c>
      <c r="AD258" s="14">
        <v>38526317</v>
      </c>
      <c r="AE258" s="14">
        <v>0</v>
      </c>
      <c r="AF258" s="14">
        <v>0</v>
      </c>
      <c r="AG258" s="14">
        <v>44113220.27</v>
      </c>
      <c r="AH258" s="14">
        <v>282939.8</v>
      </c>
      <c r="AI258" s="14">
        <v>1879030.44</v>
      </c>
      <c r="AJ258" s="17">
        <v>106659599.95</v>
      </c>
      <c r="AK258" s="18">
        <v>158856800</v>
      </c>
      <c r="AL258" s="18">
        <v>0</v>
      </c>
      <c r="AM258" s="18">
        <v>115825700</v>
      </c>
      <c r="AN258" s="18">
        <v>16058300</v>
      </c>
      <c r="AO258" s="18">
        <v>0</v>
      </c>
      <c r="AP258" s="18">
        <v>262738700</v>
      </c>
      <c r="AQ258" s="6">
        <v>553479500</v>
      </c>
      <c r="AR258" s="15">
        <v>4900000</v>
      </c>
      <c r="AS258" s="15">
        <v>9594863.37</v>
      </c>
      <c r="AT258" s="15">
        <v>555000</v>
      </c>
      <c r="AU258" s="13">
        <v>15049863.37</v>
      </c>
      <c r="AV258" s="18">
        <v>10500</v>
      </c>
      <c r="AW258" s="18">
        <v>65500</v>
      </c>
      <c r="AX258" s="18">
        <v>0</v>
      </c>
      <c r="AY258" s="18">
        <v>4644700</v>
      </c>
      <c r="AZ258" s="18">
        <v>0</v>
      </c>
      <c r="BA258" s="18">
        <v>0</v>
      </c>
      <c r="BB258" s="18">
        <v>0</v>
      </c>
      <c r="BC258" s="18">
        <v>15000</v>
      </c>
      <c r="BD258" s="18">
        <v>0</v>
      </c>
      <c r="BE258" s="18">
        <v>0</v>
      </c>
      <c r="BF258" s="18">
        <v>0</v>
      </c>
      <c r="BG258" s="18">
        <v>0</v>
      </c>
      <c r="BH258" s="18">
        <v>1679700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6339400</v>
      </c>
      <c r="BO258" s="18">
        <v>0</v>
      </c>
      <c r="BP258" s="18">
        <v>0</v>
      </c>
      <c r="BQ258" s="18">
        <v>0</v>
      </c>
      <c r="BR258" s="18"/>
      <c r="BS258" s="19">
        <f t="shared" si="3"/>
        <v>59163083.64</v>
      </c>
    </row>
    <row r="259" spans="1:71" ht="15.75" customHeight="1">
      <c r="A259" s="3" t="s">
        <v>636</v>
      </c>
      <c r="B259" s="3" t="s">
        <v>637</v>
      </c>
      <c r="C259" s="3" t="s">
        <v>619</v>
      </c>
      <c r="D259" s="5">
        <v>756374200</v>
      </c>
      <c r="E259" s="5">
        <v>774594999</v>
      </c>
      <c r="F259" s="6">
        <v>1530969199</v>
      </c>
      <c r="G259" s="7">
        <v>111539</v>
      </c>
      <c r="H259" s="7">
        <v>1530857660</v>
      </c>
      <c r="I259" s="8">
        <v>5639777</v>
      </c>
      <c r="J259" s="6">
        <v>1536497437</v>
      </c>
      <c r="K259" s="9">
        <v>7.385000000000001</v>
      </c>
      <c r="L259" s="50">
        <v>32.62</v>
      </c>
      <c r="M259" s="50"/>
      <c r="N259" s="10">
        <v>0</v>
      </c>
      <c r="O259" s="11">
        <v>0</v>
      </c>
      <c r="P259" s="8">
        <v>0</v>
      </c>
      <c r="Q259" s="12">
        <v>3208348949</v>
      </c>
      <c r="R259" s="6">
        <v>4744846386</v>
      </c>
      <c r="S259" s="13">
        <v>18252858.46</v>
      </c>
      <c r="T259" s="13">
        <v>0</v>
      </c>
      <c r="U259" s="13">
        <v>0</v>
      </c>
      <c r="V259" s="14">
        <v>43035.73</v>
      </c>
      <c r="W259" s="14">
        <v>0</v>
      </c>
      <c r="X259" s="14">
        <v>18209822.73</v>
      </c>
      <c r="Y259" s="15">
        <v>0</v>
      </c>
      <c r="Z259" s="13">
        <v>18209822.73</v>
      </c>
      <c r="AA259" s="16">
        <v>0</v>
      </c>
      <c r="AB259" s="16">
        <v>0</v>
      </c>
      <c r="AC259" s="13">
        <v>19019.72</v>
      </c>
      <c r="AD259" s="14">
        <v>15418637</v>
      </c>
      <c r="AE259" s="14">
        <v>0</v>
      </c>
      <c r="AF259" s="14">
        <v>0</v>
      </c>
      <c r="AG259" s="14">
        <v>78261577.76</v>
      </c>
      <c r="AH259" s="14">
        <v>0</v>
      </c>
      <c r="AI259" s="14">
        <v>1553893.93</v>
      </c>
      <c r="AJ259" s="17">
        <v>113462951.14000002</v>
      </c>
      <c r="AK259" s="18">
        <v>177413100</v>
      </c>
      <c r="AL259" s="18">
        <v>9280000</v>
      </c>
      <c r="AM259" s="18">
        <v>75033100</v>
      </c>
      <c r="AN259" s="18">
        <v>57201000</v>
      </c>
      <c r="AO259" s="18">
        <v>0</v>
      </c>
      <c r="AP259" s="18">
        <v>66735190</v>
      </c>
      <c r="AQ259" s="6">
        <v>385662390</v>
      </c>
      <c r="AR259" s="15">
        <v>1244796.11</v>
      </c>
      <c r="AS259" s="15">
        <v>71375637.6</v>
      </c>
      <c r="AT259" s="15">
        <v>1210843.09</v>
      </c>
      <c r="AU259" s="13">
        <v>73831276.8</v>
      </c>
      <c r="AV259" s="18">
        <v>15500</v>
      </c>
      <c r="AW259" s="18">
        <v>20750</v>
      </c>
      <c r="AX259" s="18">
        <v>0</v>
      </c>
      <c r="AY259" s="18">
        <v>111539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111539</v>
      </c>
      <c r="BO259" s="18">
        <v>0</v>
      </c>
      <c r="BP259" s="18">
        <v>0</v>
      </c>
      <c r="BQ259" s="18">
        <v>0</v>
      </c>
      <c r="BR259" s="18"/>
      <c r="BS259" s="19">
        <f t="shared" si="3"/>
        <v>152092854.56</v>
      </c>
    </row>
    <row r="260" spans="1:71" ht="15.75" customHeight="1">
      <c r="A260" s="3" t="s">
        <v>638</v>
      </c>
      <c r="B260" s="3" t="s">
        <v>639</v>
      </c>
      <c r="C260" s="3" t="s">
        <v>619</v>
      </c>
      <c r="D260" s="5">
        <v>1742745200</v>
      </c>
      <c r="E260" s="5">
        <v>2356256100</v>
      </c>
      <c r="F260" s="6">
        <v>4099001300</v>
      </c>
      <c r="G260" s="7">
        <v>0</v>
      </c>
      <c r="H260" s="7">
        <v>4099001300</v>
      </c>
      <c r="I260" s="8">
        <v>2975838</v>
      </c>
      <c r="J260" s="6">
        <v>4101977138</v>
      </c>
      <c r="K260" s="9">
        <v>1.7679999999999998</v>
      </c>
      <c r="L260" s="50">
        <v>100.11</v>
      </c>
      <c r="M260" s="50"/>
      <c r="N260" s="10">
        <v>0</v>
      </c>
      <c r="O260" s="11">
        <v>0</v>
      </c>
      <c r="P260" s="8">
        <v>0</v>
      </c>
      <c r="Q260" s="12">
        <v>24192290</v>
      </c>
      <c r="R260" s="6">
        <v>4126169428</v>
      </c>
      <c r="S260" s="13">
        <v>15872881.95</v>
      </c>
      <c r="T260" s="13">
        <v>0</v>
      </c>
      <c r="U260" s="13">
        <v>0</v>
      </c>
      <c r="V260" s="14">
        <v>75574.15</v>
      </c>
      <c r="W260" s="14">
        <v>0</v>
      </c>
      <c r="X260" s="14">
        <v>15797307.799999999</v>
      </c>
      <c r="Y260" s="15">
        <v>0</v>
      </c>
      <c r="Z260" s="13">
        <v>15797307.799999999</v>
      </c>
      <c r="AA260" s="16">
        <v>0</v>
      </c>
      <c r="AB260" s="16">
        <v>0</v>
      </c>
      <c r="AC260" s="13">
        <v>16539.75</v>
      </c>
      <c r="AD260" s="14">
        <v>25098361</v>
      </c>
      <c r="AE260" s="14">
        <v>0</v>
      </c>
      <c r="AF260" s="14">
        <v>0</v>
      </c>
      <c r="AG260" s="14">
        <v>30223256.34</v>
      </c>
      <c r="AH260" s="14">
        <v>0</v>
      </c>
      <c r="AI260" s="14">
        <v>1367847.2</v>
      </c>
      <c r="AJ260" s="17">
        <v>72503312.09</v>
      </c>
      <c r="AK260" s="18">
        <v>37805500</v>
      </c>
      <c r="AL260" s="18">
        <v>0</v>
      </c>
      <c r="AM260" s="18">
        <v>47137500</v>
      </c>
      <c r="AN260" s="18">
        <v>13013500</v>
      </c>
      <c r="AO260" s="18">
        <v>0</v>
      </c>
      <c r="AP260" s="18">
        <v>626988857</v>
      </c>
      <c r="AQ260" s="6">
        <v>724945357</v>
      </c>
      <c r="AR260" s="15">
        <v>0</v>
      </c>
      <c r="AS260" s="15">
        <v>15930196.69</v>
      </c>
      <c r="AT260" s="15">
        <v>28546.82</v>
      </c>
      <c r="AU260" s="13">
        <v>15958743.51</v>
      </c>
      <c r="AV260" s="18">
        <v>4250</v>
      </c>
      <c r="AW260" s="18">
        <v>11750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/>
      <c r="BS260" s="19">
        <f aca="true" t="shared" si="4" ref="BS260:BS323">AU260+AG260</f>
        <v>46181999.85</v>
      </c>
    </row>
    <row r="261" spans="1:71" ht="15.75" customHeight="1">
      <c r="A261" s="3" t="s">
        <v>640</v>
      </c>
      <c r="B261" s="3" t="s">
        <v>641</v>
      </c>
      <c r="C261" s="3" t="s">
        <v>619</v>
      </c>
      <c r="D261" s="5">
        <v>407619450</v>
      </c>
      <c r="E261" s="5">
        <v>519868355</v>
      </c>
      <c r="F261" s="6">
        <v>927487805</v>
      </c>
      <c r="G261" s="7">
        <v>2226700</v>
      </c>
      <c r="H261" s="7">
        <v>925261105</v>
      </c>
      <c r="I261" s="8">
        <v>820896</v>
      </c>
      <c r="J261" s="6">
        <v>926082001</v>
      </c>
      <c r="K261" s="9">
        <v>7.689</v>
      </c>
      <c r="L261" s="50">
        <v>26.72</v>
      </c>
      <c r="M261" s="50"/>
      <c r="N261" s="10">
        <v>0</v>
      </c>
      <c r="O261" s="11">
        <v>0</v>
      </c>
      <c r="P261" s="8">
        <v>0</v>
      </c>
      <c r="Q261" s="12">
        <v>2583310099</v>
      </c>
      <c r="R261" s="6">
        <v>3509392100</v>
      </c>
      <c r="S261" s="13">
        <v>13500217.99</v>
      </c>
      <c r="T261" s="13">
        <v>0</v>
      </c>
      <c r="U261" s="13">
        <v>0</v>
      </c>
      <c r="V261" s="14">
        <v>225795.28</v>
      </c>
      <c r="W261" s="14">
        <v>0</v>
      </c>
      <c r="X261" s="14">
        <v>13274422.71</v>
      </c>
      <c r="Y261" s="15">
        <v>0</v>
      </c>
      <c r="Z261" s="13">
        <v>13274422.71</v>
      </c>
      <c r="AA261" s="16">
        <v>0</v>
      </c>
      <c r="AB261" s="16">
        <v>0</v>
      </c>
      <c r="AC261" s="13">
        <v>14068.62</v>
      </c>
      <c r="AD261" s="14">
        <v>18636109</v>
      </c>
      <c r="AE261" s="14">
        <v>0</v>
      </c>
      <c r="AF261" s="14">
        <v>275100</v>
      </c>
      <c r="AG261" s="14">
        <v>37855349</v>
      </c>
      <c r="AH261" s="14">
        <v>0</v>
      </c>
      <c r="AI261" s="14">
        <v>1150931</v>
      </c>
      <c r="AJ261" s="17">
        <v>71205980.33</v>
      </c>
      <c r="AK261" s="18">
        <v>92822400</v>
      </c>
      <c r="AL261" s="18">
        <v>2791000</v>
      </c>
      <c r="AM261" s="18">
        <v>134466100</v>
      </c>
      <c r="AN261" s="18">
        <v>16840600</v>
      </c>
      <c r="AO261" s="18">
        <v>0</v>
      </c>
      <c r="AP261" s="18">
        <v>583339000</v>
      </c>
      <c r="AQ261" s="6">
        <v>830259100</v>
      </c>
      <c r="AR261" s="15">
        <v>8550000</v>
      </c>
      <c r="AS261" s="15">
        <v>44974472</v>
      </c>
      <c r="AT261" s="15">
        <v>12150</v>
      </c>
      <c r="AU261" s="13">
        <v>53536622</v>
      </c>
      <c r="AV261" s="18">
        <v>10750</v>
      </c>
      <c r="AW261" s="18">
        <v>15250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6500</v>
      </c>
      <c r="BH261" s="18">
        <v>1763900</v>
      </c>
      <c r="BI261" s="18">
        <v>0</v>
      </c>
      <c r="BJ261" s="18">
        <v>106300</v>
      </c>
      <c r="BK261" s="18">
        <v>350000</v>
      </c>
      <c r="BL261" s="18">
        <v>0</v>
      </c>
      <c r="BM261" s="18">
        <v>0</v>
      </c>
      <c r="BN261" s="18">
        <v>2226700</v>
      </c>
      <c r="BO261" s="18">
        <v>0</v>
      </c>
      <c r="BP261" s="18">
        <v>0</v>
      </c>
      <c r="BQ261" s="18">
        <v>0</v>
      </c>
      <c r="BR261" s="18"/>
      <c r="BS261" s="19">
        <f t="shared" si="4"/>
        <v>91391971</v>
      </c>
    </row>
    <row r="262" spans="1:71" ht="15.75" customHeight="1">
      <c r="A262" s="3" t="s">
        <v>642</v>
      </c>
      <c r="B262" s="3" t="s">
        <v>643</v>
      </c>
      <c r="C262" s="3" t="s">
        <v>644</v>
      </c>
      <c r="D262" s="5">
        <v>260782100</v>
      </c>
      <c r="E262" s="5">
        <v>459140800</v>
      </c>
      <c r="F262" s="6">
        <v>719922900</v>
      </c>
      <c r="G262" s="7">
        <v>0</v>
      </c>
      <c r="H262" s="7">
        <v>719922900</v>
      </c>
      <c r="I262" s="8">
        <v>173462</v>
      </c>
      <c r="J262" s="6">
        <v>720096362</v>
      </c>
      <c r="K262" s="9">
        <v>2.681</v>
      </c>
      <c r="L262" s="50">
        <v>0.9174</v>
      </c>
      <c r="M262" s="50"/>
      <c r="N262" s="10">
        <v>0</v>
      </c>
      <c r="O262" s="11">
        <v>0</v>
      </c>
      <c r="P262" s="8">
        <v>0</v>
      </c>
      <c r="Q262" s="12">
        <v>66700234</v>
      </c>
      <c r="R262" s="6">
        <v>786796596</v>
      </c>
      <c r="S262" s="13">
        <v>2478563.57</v>
      </c>
      <c r="T262" s="13">
        <v>0</v>
      </c>
      <c r="U262" s="13">
        <v>0</v>
      </c>
      <c r="V262" s="14">
        <v>3460.35</v>
      </c>
      <c r="W262" s="14">
        <v>0</v>
      </c>
      <c r="X262" s="14">
        <v>2475103.2199999997</v>
      </c>
      <c r="Y262" s="15">
        <v>0</v>
      </c>
      <c r="Z262" s="13">
        <v>2475103.2199999997</v>
      </c>
      <c r="AA262" s="16">
        <v>243046.64</v>
      </c>
      <c r="AB262" s="16">
        <v>0</v>
      </c>
      <c r="AC262" s="13">
        <v>236373.5</v>
      </c>
      <c r="AD262" s="14">
        <v>9107275</v>
      </c>
      <c r="AE262" s="14">
        <v>5031232</v>
      </c>
      <c r="AF262" s="14">
        <v>0</v>
      </c>
      <c r="AG262" s="14">
        <v>2067484.3</v>
      </c>
      <c r="AH262" s="14">
        <v>144019.27</v>
      </c>
      <c r="AI262" s="14">
        <v>0</v>
      </c>
      <c r="AJ262" s="17">
        <v>19304533.93</v>
      </c>
      <c r="AK262" s="18">
        <v>45297500</v>
      </c>
      <c r="AL262" s="18">
        <v>0</v>
      </c>
      <c r="AM262" s="18">
        <v>12132400</v>
      </c>
      <c r="AN262" s="18">
        <v>5326500</v>
      </c>
      <c r="AO262" s="18">
        <v>286200</v>
      </c>
      <c r="AP262" s="18">
        <v>4622000</v>
      </c>
      <c r="AQ262" s="6">
        <v>67664600</v>
      </c>
      <c r="AR262" s="15">
        <v>600491</v>
      </c>
      <c r="AS262" s="15">
        <v>492457.51</v>
      </c>
      <c r="AT262" s="15">
        <v>180000</v>
      </c>
      <c r="AU262" s="13">
        <v>1272948.51</v>
      </c>
      <c r="AV262" s="18">
        <v>1750</v>
      </c>
      <c r="AW262" s="18">
        <v>23000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/>
      <c r="BS262" s="19">
        <f t="shared" si="4"/>
        <v>3340432.81</v>
      </c>
    </row>
    <row r="263" spans="1:71" ht="15.75" customHeight="1">
      <c r="A263" s="3" t="s">
        <v>645</v>
      </c>
      <c r="B263" s="3" t="s">
        <v>646</v>
      </c>
      <c r="C263" s="3" t="s">
        <v>644</v>
      </c>
      <c r="D263" s="5">
        <v>174397199</v>
      </c>
      <c r="E263" s="5">
        <v>352581200</v>
      </c>
      <c r="F263" s="6">
        <v>526978399</v>
      </c>
      <c r="G263" s="7">
        <v>0</v>
      </c>
      <c r="H263" s="7">
        <v>526978399</v>
      </c>
      <c r="I263" s="8">
        <v>94</v>
      </c>
      <c r="J263" s="6">
        <v>526978493</v>
      </c>
      <c r="K263" s="9">
        <v>3.021</v>
      </c>
      <c r="L263" s="50">
        <v>0.8935</v>
      </c>
      <c r="M263" s="50"/>
      <c r="N263" s="10">
        <v>0</v>
      </c>
      <c r="O263" s="11">
        <v>0</v>
      </c>
      <c r="P263" s="8">
        <v>0</v>
      </c>
      <c r="Q263" s="12">
        <v>63924431</v>
      </c>
      <c r="R263" s="6">
        <v>590902924</v>
      </c>
      <c r="S263" s="13">
        <v>1861460.09</v>
      </c>
      <c r="T263" s="13">
        <v>0</v>
      </c>
      <c r="U263" s="13">
        <v>0</v>
      </c>
      <c r="V263" s="14">
        <v>589.18</v>
      </c>
      <c r="W263" s="14">
        <v>0</v>
      </c>
      <c r="X263" s="14">
        <v>1860870.9100000001</v>
      </c>
      <c r="Y263" s="15">
        <v>0</v>
      </c>
      <c r="Z263" s="13">
        <v>1860870.9100000001</v>
      </c>
      <c r="AA263" s="16">
        <v>182732.56</v>
      </c>
      <c r="AB263" s="16">
        <v>0</v>
      </c>
      <c r="AC263" s="13">
        <v>177720.88</v>
      </c>
      <c r="AD263" s="14">
        <v>7827219</v>
      </c>
      <c r="AE263" s="14">
        <v>3740113</v>
      </c>
      <c r="AF263" s="14">
        <v>0</v>
      </c>
      <c r="AG263" s="14">
        <v>2024037.64</v>
      </c>
      <c r="AH263" s="14">
        <v>105429.58</v>
      </c>
      <c r="AI263" s="14">
        <v>0</v>
      </c>
      <c r="AJ263" s="17">
        <v>15918123.57</v>
      </c>
      <c r="AK263" s="18">
        <v>4233197</v>
      </c>
      <c r="AL263" s="18">
        <v>0</v>
      </c>
      <c r="AM263" s="18">
        <v>21201829</v>
      </c>
      <c r="AN263" s="18">
        <v>1760900</v>
      </c>
      <c r="AO263" s="18">
        <v>213300</v>
      </c>
      <c r="AP263" s="18">
        <v>4759500</v>
      </c>
      <c r="AQ263" s="6">
        <v>32168726</v>
      </c>
      <c r="AR263" s="15">
        <v>750000</v>
      </c>
      <c r="AS263" s="15">
        <v>469428.96</v>
      </c>
      <c r="AT263" s="15">
        <v>230000</v>
      </c>
      <c r="AU263" s="13">
        <v>1449428.96</v>
      </c>
      <c r="AV263" s="18">
        <v>1500</v>
      </c>
      <c r="AW263" s="18">
        <v>27000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/>
      <c r="BS263" s="19">
        <f t="shared" si="4"/>
        <v>3473466.5999999996</v>
      </c>
    </row>
    <row r="264" spans="1:71" ht="15.75" customHeight="1">
      <c r="A264" s="3" t="s">
        <v>647</v>
      </c>
      <c r="B264" s="3" t="s">
        <v>648</v>
      </c>
      <c r="C264" s="3" t="s">
        <v>644</v>
      </c>
      <c r="D264" s="5">
        <v>23515600</v>
      </c>
      <c r="E264" s="5">
        <v>66201500</v>
      </c>
      <c r="F264" s="6">
        <v>89717100</v>
      </c>
      <c r="G264" s="7">
        <v>0</v>
      </c>
      <c r="H264" s="7">
        <v>89717100</v>
      </c>
      <c r="I264" s="8">
        <v>95</v>
      </c>
      <c r="J264" s="6">
        <v>89717195</v>
      </c>
      <c r="K264" s="9">
        <v>3.199</v>
      </c>
      <c r="L264" s="50">
        <v>0.8964</v>
      </c>
      <c r="M264" s="50"/>
      <c r="N264" s="10">
        <v>0</v>
      </c>
      <c r="O264" s="11">
        <v>0</v>
      </c>
      <c r="P264" s="8">
        <v>0</v>
      </c>
      <c r="Q264" s="12">
        <v>10833701</v>
      </c>
      <c r="R264" s="6">
        <v>100550896</v>
      </c>
      <c r="S264" s="13">
        <v>316755.04</v>
      </c>
      <c r="T264" s="13">
        <v>0</v>
      </c>
      <c r="U264" s="13">
        <v>0</v>
      </c>
      <c r="V264" s="14">
        <v>126.99</v>
      </c>
      <c r="W264" s="14">
        <v>0</v>
      </c>
      <c r="X264" s="14">
        <v>316628.05</v>
      </c>
      <c r="Y264" s="15">
        <v>0</v>
      </c>
      <c r="Z264" s="13">
        <v>316628.05</v>
      </c>
      <c r="AA264" s="16">
        <v>31091.71</v>
      </c>
      <c r="AB264" s="16">
        <v>0</v>
      </c>
      <c r="AC264" s="13">
        <v>30239.27</v>
      </c>
      <c r="AD264" s="14">
        <v>1898204</v>
      </c>
      <c r="AE264" s="14">
        <v>0</v>
      </c>
      <c r="AF264" s="14">
        <v>0</v>
      </c>
      <c r="AG264" s="14">
        <v>593787.56</v>
      </c>
      <c r="AH264" s="14">
        <v>0</v>
      </c>
      <c r="AI264" s="14">
        <v>0</v>
      </c>
      <c r="AJ264" s="17">
        <v>2869950.5900000003</v>
      </c>
      <c r="AK264" s="18">
        <v>2823500</v>
      </c>
      <c r="AL264" s="18">
        <v>0</v>
      </c>
      <c r="AM264" s="18">
        <v>2235800</v>
      </c>
      <c r="AN264" s="18">
        <v>2623400</v>
      </c>
      <c r="AO264" s="18">
        <v>0</v>
      </c>
      <c r="AP264" s="18">
        <v>1840200</v>
      </c>
      <c r="AQ264" s="6">
        <v>9522900</v>
      </c>
      <c r="AR264" s="15">
        <v>285500</v>
      </c>
      <c r="AS264" s="15">
        <v>183337</v>
      </c>
      <c r="AT264" s="15">
        <v>45000</v>
      </c>
      <c r="AU264" s="13">
        <v>513837</v>
      </c>
      <c r="AV264" s="18">
        <v>250</v>
      </c>
      <c r="AW264" s="18">
        <v>5500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/>
      <c r="BS264" s="19">
        <f t="shared" si="4"/>
        <v>1107624.56</v>
      </c>
    </row>
    <row r="265" spans="1:71" ht="15.75" customHeight="1">
      <c r="A265" s="3" t="s">
        <v>649</v>
      </c>
      <c r="B265" s="3" t="s">
        <v>650</v>
      </c>
      <c r="C265" s="3" t="s">
        <v>644</v>
      </c>
      <c r="D265" s="5">
        <v>56892608</v>
      </c>
      <c r="E265" s="5">
        <v>89283700</v>
      </c>
      <c r="F265" s="6">
        <v>146176308</v>
      </c>
      <c r="G265" s="7">
        <v>0</v>
      </c>
      <c r="H265" s="7">
        <v>146176308</v>
      </c>
      <c r="I265" s="8">
        <v>100</v>
      </c>
      <c r="J265" s="6">
        <v>146176408</v>
      </c>
      <c r="K265" s="9">
        <v>3.5749999999999997</v>
      </c>
      <c r="L265" s="50">
        <v>0.9668</v>
      </c>
      <c r="M265" s="50"/>
      <c r="N265" s="10">
        <v>0</v>
      </c>
      <c r="O265" s="11">
        <v>0</v>
      </c>
      <c r="P265" s="8">
        <v>0</v>
      </c>
      <c r="Q265" s="12">
        <v>5417959</v>
      </c>
      <c r="R265" s="6">
        <v>151594367</v>
      </c>
      <c r="S265" s="13">
        <v>477551.98</v>
      </c>
      <c r="T265" s="13">
        <v>0</v>
      </c>
      <c r="U265" s="13">
        <v>0</v>
      </c>
      <c r="V265" s="14">
        <v>1075.1</v>
      </c>
      <c r="W265" s="14">
        <v>0</v>
      </c>
      <c r="X265" s="14">
        <v>476476.88</v>
      </c>
      <c r="Y265" s="15">
        <v>0</v>
      </c>
      <c r="Z265" s="13">
        <v>476476.88</v>
      </c>
      <c r="AA265" s="16">
        <v>46788.34</v>
      </c>
      <c r="AB265" s="16">
        <v>0</v>
      </c>
      <c r="AC265" s="13">
        <v>45505.92</v>
      </c>
      <c r="AD265" s="14">
        <v>2517223</v>
      </c>
      <c r="AE265" s="14">
        <v>1150183</v>
      </c>
      <c r="AF265" s="14">
        <v>0</v>
      </c>
      <c r="AG265" s="14">
        <v>959054</v>
      </c>
      <c r="AH265" s="14">
        <v>29235</v>
      </c>
      <c r="AI265" s="14">
        <v>0</v>
      </c>
      <c r="AJ265" s="17">
        <v>5224466.140000001</v>
      </c>
      <c r="AK265" s="18">
        <v>3021600</v>
      </c>
      <c r="AL265" s="18">
        <v>0</v>
      </c>
      <c r="AM265" s="18">
        <v>1503100</v>
      </c>
      <c r="AN265" s="18">
        <v>3949900</v>
      </c>
      <c r="AO265" s="18">
        <v>290800</v>
      </c>
      <c r="AP265" s="18">
        <v>3562100</v>
      </c>
      <c r="AQ265" s="6">
        <v>12327500</v>
      </c>
      <c r="AR265" s="15">
        <v>120000</v>
      </c>
      <c r="AS265" s="15">
        <v>360051</v>
      </c>
      <c r="AT265" s="15">
        <v>37500</v>
      </c>
      <c r="AU265" s="13">
        <v>517551</v>
      </c>
      <c r="AV265" s="18">
        <v>1000</v>
      </c>
      <c r="AW265" s="18">
        <v>4250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/>
      <c r="BS265" s="19">
        <f t="shared" si="4"/>
        <v>1476605</v>
      </c>
    </row>
    <row r="266" spans="1:71" ht="15.75" customHeight="1">
      <c r="A266" s="3" t="s">
        <v>651</v>
      </c>
      <c r="B266" s="3" t="s">
        <v>652</v>
      </c>
      <c r="C266" s="3" t="s">
        <v>644</v>
      </c>
      <c r="D266" s="5">
        <v>124877650</v>
      </c>
      <c r="E266" s="5">
        <v>271931500</v>
      </c>
      <c r="F266" s="6">
        <v>396809150</v>
      </c>
      <c r="G266" s="7">
        <v>0</v>
      </c>
      <c r="H266" s="7">
        <v>396809150</v>
      </c>
      <c r="I266" s="8">
        <v>0</v>
      </c>
      <c r="J266" s="6">
        <v>396809150</v>
      </c>
      <c r="K266" s="9">
        <v>3.31</v>
      </c>
      <c r="L266" s="50">
        <v>0.9458</v>
      </c>
      <c r="M266" s="50"/>
      <c r="N266" s="10">
        <v>0</v>
      </c>
      <c r="O266" s="11">
        <v>0</v>
      </c>
      <c r="P266" s="8">
        <v>0</v>
      </c>
      <c r="Q266" s="12">
        <v>24120035</v>
      </c>
      <c r="R266" s="6">
        <v>420929185</v>
      </c>
      <c r="S266" s="13">
        <v>1326009.48</v>
      </c>
      <c r="T266" s="13">
        <v>0</v>
      </c>
      <c r="U266" s="13">
        <v>0</v>
      </c>
      <c r="V266" s="14">
        <v>679.6</v>
      </c>
      <c r="W266" s="14">
        <v>0</v>
      </c>
      <c r="X266" s="14">
        <v>1325329.88</v>
      </c>
      <c r="Y266" s="15">
        <v>0</v>
      </c>
      <c r="Z266" s="13">
        <v>1325329.88</v>
      </c>
      <c r="AA266" s="16">
        <v>130142.68</v>
      </c>
      <c r="AB266" s="16">
        <v>0</v>
      </c>
      <c r="AC266" s="13">
        <v>126574.67</v>
      </c>
      <c r="AD266" s="14">
        <v>5604501</v>
      </c>
      <c r="AE266" s="14">
        <v>2486203</v>
      </c>
      <c r="AF266" s="14">
        <v>0</v>
      </c>
      <c r="AG266" s="14">
        <v>3459859</v>
      </c>
      <c r="AH266" s="14">
        <v>0</v>
      </c>
      <c r="AI266" s="14">
        <v>0</v>
      </c>
      <c r="AJ266" s="17">
        <v>13132610.23</v>
      </c>
      <c r="AK266" s="18">
        <v>3197600</v>
      </c>
      <c r="AL266" s="18">
        <v>0</v>
      </c>
      <c r="AM266" s="18">
        <v>11415700</v>
      </c>
      <c r="AN266" s="18">
        <v>3742000</v>
      </c>
      <c r="AO266" s="18">
        <v>836800</v>
      </c>
      <c r="AP266" s="18">
        <v>6339100</v>
      </c>
      <c r="AQ266" s="6">
        <v>25531200</v>
      </c>
      <c r="AR266" s="15">
        <v>400000</v>
      </c>
      <c r="AS266" s="15">
        <v>1045925.83</v>
      </c>
      <c r="AT266" s="15">
        <v>100000</v>
      </c>
      <c r="AU266" s="13">
        <v>1545925.83</v>
      </c>
      <c r="AV266" s="18">
        <v>750</v>
      </c>
      <c r="AW266" s="18">
        <v>10250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/>
      <c r="BS266" s="19">
        <f t="shared" si="4"/>
        <v>5005784.83</v>
      </c>
    </row>
    <row r="267" spans="1:71" ht="15.75" customHeight="1">
      <c r="A267" s="3" t="s">
        <v>653</v>
      </c>
      <c r="B267" s="3" t="s">
        <v>654</v>
      </c>
      <c r="C267" s="3" t="s">
        <v>644</v>
      </c>
      <c r="D267" s="5">
        <v>646049100</v>
      </c>
      <c r="E267" s="5">
        <v>1507815400</v>
      </c>
      <c r="F267" s="6">
        <v>2153864500</v>
      </c>
      <c r="G267" s="7">
        <v>174600</v>
      </c>
      <c r="H267" s="7">
        <v>2153689900</v>
      </c>
      <c r="I267" s="8">
        <v>0</v>
      </c>
      <c r="J267" s="6">
        <v>2153689900</v>
      </c>
      <c r="K267" s="9">
        <v>2.733</v>
      </c>
      <c r="L267" s="50">
        <v>0.9336</v>
      </c>
      <c r="M267" s="50"/>
      <c r="N267" s="10">
        <v>0</v>
      </c>
      <c r="O267" s="11">
        <v>0</v>
      </c>
      <c r="P267" s="8">
        <v>0</v>
      </c>
      <c r="Q267" s="12">
        <v>157150265</v>
      </c>
      <c r="R267" s="6">
        <v>2310840165</v>
      </c>
      <c r="S267" s="13">
        <v>7279599.68</v>
      </c>
      <c r="T267" s="13">
        <v>0</v>
      </c>
      <c r="U267" s="13">
        <v>0</v>
      </c>
      <c r="V267" s="14">
        <v>0</v>
      </c>
      <c r="W267" s="14">
        <v>8.06</v>
      </c>
      <c r="X267" s="14">
        <v>7279607.739999999</v>
      </c>
      <c r="Y267" s="15">
        <v>0</v>
      </c>
      <c r="Z267" s="13">
        <v>7279607.739999999</v>
      </c>
      <c r="AA267" s="16">
        <v>714836.09</v>
      </c>
      <c r="AB267" s="16">
        <v>0</v>
      </c>
      <c r="AC267" s="13">
        <v>695236.93</v>
      </c>
      <c r="AD267" s="14">
        <v>27070919</v>
      </c>
      <c r="AE267" s="14">
        <v>13309304</v>
      </c>
      <c r="AF267" s="14">
        <v>0</v>
      </c>
      <c r="AG267" s="14">
        <v>9344286.84</v>
      </c>
      <c r="AH267" s="14">
        <v>430741.68</v>
      </c>
      <c r="AI267" s="14">
        <v>0</v>
      </c>
      <c r="AJ267" s="17">
        <v>58844932.279999994</v>
      </c>
      <c r="AK267" s="18">
        <v>70314122</v>
      </c>
      <c r="AL267" s="18">
        <v>0</v>
      </c>
      <c r="AM267" s="18">
        <v>197778396</v>
      </c>
      <c r="AN267" s="18">
        <v>22335585</v>
      </c>
      <c r="AO267" s="18">
        <v>703900</v>
      </c>
      <c r="AP267" s="18">
        <v>25394500</v>
      </c>
      <c r="AQ267" s="6">
        <v>316526503</v>
      </c>
      <c r="AR267" s="15">
        <v>975000</v>
      </c>
      <c r="AS267" s="15">
        <v>2785149.05</v>
      </c>
      <c r="AT267" s="15">
        <v>400000</v>
      </c>
      <c r="AU267" s="13">
        <v>4160149.05</v>
      </c>
      <c r="AV267" s="18">
        <v>2500</v>
      </c>
      <c r="AW267" s="18">
        <v>61000</v>
      </c>
      <c r="AX267" s="18">
        <v>0</v>
      </c>
      <c r="AY267" s="18">
        <v>174600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174600</v>
      </c>
      <c r="BO267" s="18">
        <v>0</v>
      </c>
      <c r="BP267" s="18">
        <v>0</v>
      </c>
      <c r="BQ267" s="18">
        <v>0</v>
      </c>
      <c r="BR267" s="18"/>
      <c r="BS267" s="19">
        <f t="shared" si="4"/>
        <v>13504435.89</v>
      </c>
    </row>
    <row r="268" spans="1:71" ht="15.75" customHeight="1">
      <c r="A268" s="3" t="s">
        <v>655</v>
      </c>
      <c r="B268" s="3" t="s">
        <v>656</v>
      </c>
      <c r="C268" s="3" t="s">
        <v>644</v>
      </c>
      <c r="D268" s="5">
        <v>326718730</v>
      </c>
      <c r="E268" s="5">
        <v>478132300</v>
      </c>
      <c r="F268" s="6">
        <v>804851030</v>
      </c>
      <c r="G268" s="7">
        <v>0</v>
      </c>
      <c r="H268" s="7">
        <v>804851030</v>
      </c>
      <c r="I268" s="8">
        <v>0</v>
      </c>
      <c r="J268" s="6">
        <v>804851030</v>
      </c>
      <c r="K268" s="9">
        <v>2.6</v>
      </c>
      <c r="L268" s="50">
        <v>0.9219</v>
      </c>
      <c r="M268" s="50"/>
      <c r="N268" s="10">
        <v>0</v>
      </c>
      <c r="O268" s="11">
        <v>0</v>
      </c>
      <c r="P268" s="8">
        <v>0</v>
      </c>
      <c r="Q268" s="12">
        <v>71228426</v>
      </c>
      <c r="R268" s="6">
        <v>876079456</v>
      </c>
      <c r="S268" s="13">
        <v>2759822.09</v>
      </c>
      <c r="T268" s="13">
        <v>0</v>
      </c>
      <c r="U268" s="13">
        <v>0</v>
      </c>
      <c r="V268" s="14">
        <v>2699.28</v>
      </c>
      <c r="W268" s="14">
        <v>0</v>
      </c>
      <c r="X268" s="14">
        <v>2757122.81</v>
      </c>
      <c r="Y268" s="15">
        <v>0</v>
      </c>
      <c r="Z268" s="13">
        <v>2757122.81</v>
      </c>
      <c r="AA268" s="16">
        <v>270740.4</v>
      </c>
      <c r="AB268" s="16">
        <v>0</v>
      </c>
      <c r="AC268" s="13">
        <v>263317.85</v>
      </c>
      <c r="AD268" s="14">
        <v>8739293</v>
      </c>
      <c r="AE268" s="14">
        <v>4904766</v>
      </c>
      <c r="AF268" s="14">
        <v>0</v>
      </c>
      <c r="AG268" s="14">
        <v>3501102</v>
      </c>
      <c r="AH268" s="14">
        <v>482900</v>
      </c>
      <c r="AI268" s="14">
        <v>0</v>
      </c>
      <c r="AJ268" s="17">
        <v>20919242.060000002</v>
      </c>
      <c r="AK268" s="18">
        <v>3932900</v>
      </c>
      <c r="AL268" s="18">
        <v>0</v>
      </c>
      <c r="AM268" s="18">
        <v>18216000</v>
      </c>
      <c r="AN268" s="18">
        <v>4465000</v>
      </c>
      <c r="AO268" s="18">
        <v>1163100</v>
      </c>
      <c r="AP268" s="18">
        <v>13754300</v>
      </c>
      <c r="AQ268" s="6">
        <v>41531300</v>
      </c>
      <c r="AR268" s="15">
        <v>530000</v>
      </c>
      <c r="AS268" s="15">
        <v>883941.33</v>
      </c>
      <c r="AT268" s="15">
        <v>239254.08</v>
      </c>
      <c r="AU268" s="13">
        <v>1653195.4100000001</v>
      </c>
      <c r="AV268" s="18">
        <v>2750</v>
      </c>
      <c r="AW268" s="18">
        <v>32250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/>
      <c r="BS268" s="19">
        <f t="shared" si="4"/>
        <v>5154297.41</v>
      </c>
    </row>
    <row r="269" spans="1:71" ht="15.75" customHeight="1">
      <c r="A269" s="3" t="s">
        <v>657</v>
      </c>
      <c r="B269" s="3" t="s">
        <v>658</v>
      </c>
      <c r="C269" s="3" t="s">
        <v>644</v>
      </c>
      <c r="D269" s="5">
        <v>280225300</v>
      </c>
      <c r="E269" s="5">
        <v>391394400</v>
      </c>
      <c r="F269" s="6">
        <v>671619700</v>
      </c>
      <c r="G269" s="7">
        <v>0</v>
      </c>
      <c r="H269" s="7">
        <v>671619700</v>
      </c>
      <c r="I269" s="8">
        <v>883440</v>
      </c>
      <c r="J269" s="6">
        <v>672503140</v>
      </c>
      <c r="K269" s="9">
        <v>2.512</v>
      </c>
      <c r="L269" s="50">
        <v>0.8942</v>
      </c>
      <c r="M269" s="50"/>
      <c r="N269" s="10">
        <v>0</v>
      </c>
      <c r="O269" s="11">
        <v>0</v>
      </c>
      <c r="P269" s="8">
        <v>0</v>
      </c>
      <c r="Q269" s="12">
        <v>82153779</v>
      </c>
      <c r="R269" s="6">
        <v>754656919</v>
      </c>
      <c r="S269" s="13">
        <v>2377317.28</v>
      </c>
      <c r="T269" s="13">
        <v>0</v>
      </c>
      <c r="U269" s="13">
        <v>0</v>
      </c>
      <c r="V269" s="14">
        <v>0</v>
      </c>
      <c r="W269" s="14">
        <v>0</v>
      </c>
      <c r="X269" s="14">
        <v>2377317.28</v>
      </c>
      <c r="Y269" s="15">
        <v>0</v>
      </c>
      <c r="Z269" s="13">
        <v>2377317.28</v>
      </c>
      <c r="AA269" s="16">
        <v>233445.57</v>
      </c>
      <c r="AB269" s="16">
        <v>0</v>
      </c>
      <c r="AC269" s="13">
        <v>227045.02</v>
      </c>
      <c r="AD269" s="14">
        <v>7823741</v>
      </c>
      <c r="AE269" s="14">
        <v>4597367</v>
      </c>
      <c r="AF269" s="14">
        <v>0</v>
      </c>
      <c r="AG269" s="14">
        <v>1364600</v>
      </c>
      <c r="AH269" s="14">
        <v>269000</v>
      </c>
      <c r="AI269" s="14">
        <v>0</v>
      </c>
      <c r="AJ269" s="17">
        <v>16892515.869999997</v>
      </c>
      <c r="AK269" s="18">
        <v>6217972</v>
      </c>
      <c r="AL269" s="18">
        <v>0</v>
      </c>
      <c r="AM269" s="18">
        <v>18387512</v>
      </c>
      <c r="AN269" s="18">
        <v>4508000</v>
      </c>
      <c r="AO269" s="18">
        <v>1000200</v>
      </c>
      <c r="AP269" s="18">
        <v>14251100</v>
      </c>
      <c r="AQ269" s="6">
        <v>44364784</v>
      </c>
      <c r="AR269" s="15">
        <v>500000</v>
      </c>
      <c r="AS269" s="15">
        <v>959000</v>
      </c>
      <c r="AT269" s="15">
        <v>199000</v>
      </c>
      <c r="AU269" s="13">
        <v>1658000</v>
      </c>
      <c r="AV269" s="18">
        <v>2500</v>
      </c>
      <c r="AW269" s="18">
        <v>28250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/>
      <c r="BS269" s="19">
        <f t="shared" si="4"/>
        <v>3022600</v>
      </c>
    </row>
    <row r="270" spans="1:71" ht="15.75" customHeight="1">
      <c r="A270" s="3" t="s">
        <v>659</v>
      </c>
      <c r="B270" s="3" t="s">
        <v>660</v>
      </c>
      <c r="C270" s="3" t="s">
        <v>644</v>
      </c>
      <c r="D270" s="5">
        <v>176141900</v>
      </c>
      <c r="E270" s="5">
        <v>293323500</v>
      </c>
      <c r="F270" s="6">
        <v>469465400</v>
      </c>
      <c r="G270" s="7">
        <v>0</v>
      </c>
      <c r="H270" s="7">
        <v>469465400</v>
      </c>
      <c r="I270" s="8">
        <v>0</v>
      </c>
      <c r="J270" s="6">
        <v>469465400</v>
      </c>
      <c r="K270" s="9">
        <v>3.154</v>
      </c>
      <c r="L270" s="50">
        <v>1.0738</v>
      </c>
      <c r="M270" s="50"/>
      <c r="N270" s="10">
        <v>0</v>
      </c>
      <c r="O270" s="11">
        <v>0</v>
      </c>
      <c r="P270" s="8">
        <v>26637334</v>
      </c>
      <c r="Q270" s="12">
        <v>0</v>
      </c>
      <c r="R270" s="6">
        <v>442828066</v>
      </c>
      <c r="S270" s="13">
        <v>1394995.25</v>
      </c>
      <c r="T270" s="13">
        <v>0</v>
      </c>
      <c r="U270" s="13">
        <v>0</v>
      </c>
      <c r="V270" s="14">
        <v>775.62</v>
      </c>
      <c r="W270" s="14">
        <v>0</v>
      </c>
      <c r="X270" s="14">
        <v>1394219.63</v>
      </c>
      <c r="Y270" s="15">
        <v>0</v>
      </c>
      <c r="Z270" s="13">
        <v>1394219.63</v>
      </c>
      <c r="AA270" s="16">
        <v>0</v>
      </c>
      <c r="AB270" s="16">
        <v>0</v>
      </c>
      <c r="AC270" s="13">
        <v>133152.54</v>
      </c>
      <c r="AD270" s="14">
        <v>6048457</v>
      </c>
      <c r="AE270" s="14">
        <v>2349455</v>
      </c>
      <c r="AF270" s="14">
        <v>0</v>
      </c>
      <c r="AG270" s="14">
        <v>4734408.89</v>
      </c>
      <c r="AH270" s="14">
        <v>0</v>
      </c>
      <c r="AI270" s="14">
        <v>145392.11</v>
      </c>
      <c r="AJ270" s="17">
        <v>14805085.169999998</v>
      </c>
      <c r="AK270" s="18">
        <v>5622000</v>
      </c>
      <c r="AL270" s="18">
        <v>0</v>
      </c>
      <c r="AM270" s="18">
        <v>34661400</v>
      </c>
      <c r="AN270" s="18">
        <v>15174300</v>
      </c>
      <c r="AO270" s="18">
        <v>1703100</v>
      </c>
      <c r="AP270" s="18">
        <v>8405400</v>
      </c>
      <c r="AQ270" s="6">
        <v>65566200</v>
      </c>
      <c r="AR270" s="15">
        <v>410000</v>
      </c>
      <c r="AS270" s="15">
        <v>957643.27</v>
      </c>
      <c r="AT270" s="15">
        <v>280000</v>
      </c>
      <c r="AU270" s="13">
        <v>1647643.27</v>
      </c>
      <c r="AV270" s="18">
        <v>1750</v>
      </c>
      <c r="AW270" s="18">
        <v>8250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/>
      <c r="BS270" s="19">
        <f t="shared" si="4"/>
        <v>6382052.16</v>
      </c>
    </row>
    <row r="271" spans="1:71" ht="15.75" customHeight="1">
      <c r="A271" s="3" t="s">
        <v>661</v>
      </c>
      <c r="B271" s="3" t="s">
        <v>580</v>
      </c>
      <c r="C271" s="3" t="s">
        <v>644</v>
      </c>
      <c r="D271" s="5">
        <v>224174900</v>
      </c>
      <c r="E271" s="5">
        <v>318485400</v>
      </c>
      <c r="F271" s="6">
        <v>542660300</v>
      </c>
      <c r="G271" s="7">
        <v>0</v>
      </c>
      <c r="H271" s="7">
        <v>542660300</v>
      </c>
      <c r="I271" s="8">
        <v>1403600</v>
      </c>
      <c r="J271" s="6">
        <v>544063900</v>
      </c>
      <c r="K271" s="9">
        <v>2.646</v>
      </c>
      <c r="L271" s="50">
        <v>1.0021</v>
      </c>
      <c r="M271" s="50"/>
      <c r="N271" s="10">
        <v>0</v>
      </c>
      <c r="O271" s="11">
        <v>0</v>
      </c>
      <c r="P271" s="8">
        <v>0</v>
      </c>
      <c r="Q271" s="12">
        <v>937224</v>
      </c>
      <c r="R271" s="6">
        <v>545001124</v>
      </c>
      <c r="S271" s="13">
        <v>1716860.42</v>
      </c>
      <c r="T271" s="13">
        <v>0</v>
      </c>
      <c r="U271" s="13">
        <v>0</v>
      </c>
      <c r="V271" s="14">
        <v>1542.79</v>
      </c>
      <c r="W271" s="14">
        <v>0</v>
      </c>
      <c r="X271" s="14">
        <v>1715317.63</v>
      </c>
      <c r="Y271" s="15">
        <v>0</v>
      </c>
      <c r="Z271" s="13">
        <v>1715317.63</v>
      </c>
      <c r="AA271" s="16">
        <v>168434.96</v>
      </c>
      <c r="AB271" s="16">
        <v>0</v>
      </c>
      <c r="AC271" s="13">
        <v>163822.02</v>
      </c>
      <c r="AD271" s="14">
        <v>6745311</v>
      </c>
      <c r="AE271" s="14">
        <v>3357479</v>
      </c>
      <c r="AF271" s="14">
        <v>0</v>
      </c>
      <c r="AG271" s="14">
        <v>2214536</v>
      </c>
      <c r="AH271" s="14">
        <v>27207.2</v>
      </c>
      <c r="AI271" s="14">
        <v>0</v>
      </c>
      <c r="AJ271" s="17">
        <v>14392107.809999999</v>
      </c>
      <c r="AK271" s="18">
        <v>4289700</v>
      </c>
      <c r="AL271" s="18">
        <v>0</v>
      </c>
      <c r="AM271" s="18">
        <v>14256600</v>
      </c>
      <c r="AN271" s="18">
        <v>10811200</v>
      </c>
      <c r="AO271" s="18">
        <v>450300</v>
      </c>
      <c r="AP271" s="18">
        <v>7891100</v>
      </c>
      <c r="AQ271" s="6">
        <v>37698900</v>
      </c>
      <c r="AR271" s="15">
        <v>400000</v>
      </c>
      <c r="AS271" s="15">
        <v>565144</v>
      </c>
      <c r="AT271" s="15">
        <v>256000</v>
      </c>
      <c r="AU271" s="13">
        <v>1221144</v>
      </c>
      <c r="AV271" s="18">
        <v>1500</v>
      </c>
      <c r="AW271" s="18">
        <v>15500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/>
      <c r="BS271" s="19">
        <f t="shared" si="4"/>
        <v>3435680</v>
      </c>
    </row>
    <row r="272" spans="1:71" ht="15.75" customHeight="1">
      <c r="A272" s="3" t="s">
        <v>662</v>
      </c>
      <c r="B272" s="3" t="s">
        <v>663</v>
      </c>
      <c r="C272" s="3" t="s">
        <v>644</v>
      </c>
      <c r="D272" s="5">
        <v>64677200</v>
      </c>
      <c r="E272" s="5">
        <v>82877670</v>
      </c>
      <c r="F272" s="6">
        <v>147554870</v>
      </c>
      <c r="G272" s="7">
        <v>0</v>
      </c>
      <c r="H272" s="7">
        <v>147554870</v>
      </c>
      <c r="I272" s="8">
        <v>0</v>
      </c>
      <c r="J272" s="6">
        <v>147554870</v>
      </c>
      <c r="K272" s="9">
        <v>3.6959999999999997</v>
      </c>
      <c r="L272" s="50">
        <v>0.864</v>
      </c>
      <c r="M272" s="50"/>
      <c r="N272" s="10">
        <v>0</v>
      </c>
      <c r="O272" s="11">
        <v>0</v>
      </c>
      <c r="P272" s="8">
        <v>0</v>
      </c>
      <c r="Q272" s="12">
        <v>24685092</v>
      </c>
      <c r="R272" s="6">
        <v>172239962</v>
      </c>
      <c r="S272" s="13">
        <v>542589.66</v>
      </c>
      <c r="T272" s="13">
        <v>0</v>
      </c>
      <c r="U272" s="13">
        <v>0</v>
      </c>
      <c r="V272" s="14">
        <v>809.36</v>
      </c>
      <c r="W272" s="14">
        <v>0</v>
      </c>
      <c r="X272" s="14">
        <v>541780.3</v>
      </c>
      <c r="Y272" s="15">
        <v>0</v>
      </c>
      <c r="Z272" s="13">
        <v>541780.3</v>
      </c>
      <c r="AA272" s="16">
        <v>53200</v>
      </c>
      <c r="AB272" s="16">
        <v>0</v>
      </c>
      <c r="AC272" s="13">
        <v>51741.4</v>
      </c>
      <c r="AD272" s="14">
        <v>2285528</v>
      </c>
      <c r="AE272" s="14">
        <v>1091133</v>
      </c>
      <c r="AF272" s="14">
        <v>0</v>
      </c>
      <c r="AG272" s="14">
        <v>1400252</v>
      </c>
      <c r="AH272" s="14">
        <v>29500</v>
      </c>
      <c r="AI272" s="14">
        <v>0</v>
      </c>
      <c r="AJ272" s="17">
        <v>5453134.7</v>
      </c>
      <c r="AK272" s="18">
        <v>2832500</v>
      </c>
      <c r="AL272" s="18">
        <v>0</v>
      </c>
      <c r="AM272" s="18">
        <v>5831500</v>
      </c>
      <c r="AN272" s="18">
        <v>2217200</v>
      </c>
      <c r="AO272" s="18">
        <v>360400</v>
      </c>
      <c r="AP272" s="18">
        <v>1943400</v>
      </c>
      <c r="AQ272" s="6">
        <v>13185000</v>
      </c>
      <c r="AR272" s="15">
        <v>406000</v>
      </c>
      <c r="AS272" s="15">
        <v>243231.42</v>
      </c>
      <c r="AT272" s="15">
        <v>89740</v>
      </c>
      <c r="AU272" s="13">
        <v>738971.42</v>
      </c>
      <c r="AV272" s="18">
        <v>0</v>
      </c>
      <c r="AW272" s="18">
        <v>6250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/>
      <c r="BS272" s="19">
        <f t="shared" si="4"/>
        <v>2139223.42</v>
      </c>
    </row>
    <row r="273" spans="1:71" ht="15.75" customHeight="1">
      <c r="A273" s="3" t="s">
        <v>664</v>
      </c>
      <c r="B273" s="3" t="s">
        <v>665</v>
      </c>
      <c r="C273" s="3" t="s">
        <v>644</v>
      </c>
      <c r="D273" s="5">
        <v>39634163</v>
      </c>
      <c r="E273" s="5">
        <v>100429700</v>
      </c>
      <c r="F273" s="6">
        <v>140063863</v>
      </c>
      <c r="G273" s="7">
        <v>0</v>
      </c>
      <c r="H273" s="7">
        <v>140063863</v>
      </c>
      <c r="I273" s="8">
        <v>0</v>
      </c>
      <c r="J273" s="6">
        <v>140063863</v>
      </c>
      <c r="K273" s="9">
        <v>3.4619999999999997</v>
      </c>
      <c r="L273" s="50">
        <v>0.8194</v>
      </c>
      <c r="M273" s="50"/>
      <c r="N273" s="10">
        <v>0</v>
      </c>
      <c r="O273" s="11">
        <v>0</v>
      </c>
      <c r="P273" s="8">
        <v>0</v>
      </c>
      <c r="Q273" s="12">
        <v>31091403</v>
      </c>
      <c r="R273" s="6">
        <v>171155266</v>
      </c>
      <c r="S273" s="13">
        <v>539172.65</v>
      </c>
      <c r="T273" s="13">
        <v>0</v>
      </c>
      <c r="U273" s="13">
        <v>0</v>
      </c>
      <c r="V273" s="14">
        <v>0</v>
      </c>
      <c r="W273" s="14">
        <v>0</v>
      </c>
      <c r="X273" s="14">
        <v>539172.65</v>
      </c>
      <c r="Y273" s="15">
        <v>0</v>
      </c>
      <c r="Z273" s="13">
        <v>539172.65</v>
      </c>
      <c r="AA273" s="16">
        <v>52945.17</v>
      </c>
      <c r="AB273" s="16">
        <v>0</v>
      </c>
      <c r="AC273" s="13">
        <v>51493.53</v>
      </c>
      <c r="AD273" s="14">
        <v>2237343</v>
      </c>
      <c r="AE273" s="14">
        <v>1022415</v>
      </c>
      <c r="AF273" s="14">
        <v>0</v>
      </c>
      <c r="AG273" s="14">
        <v>944450</v>
      </c>
      <c r="AH273" s="14">
        <v>0</v>
      </c>
      <c r="AI273" s="14">
        <v>0</v>
      </c>
      <c r="AJ273" s="17">
        <v>4847819.35</v>
      </c>
      <c r="AK273" s="18">
        <v>0</v>
      </c>
      <c r="AL273" s="18">
        <v>0</v>
      </c>
      <c r="AM273" s="18">
        <v>2502542</v>
      </c>
      <c r="AN273" s="18">
        <v>554200</v>
      </c>
      <c r="AO273" s="18">
        <v>124500</v>
      </c>
      <c r="AP273" s="18">
        <v>2484003</v>
      </c>
      <c r="AQ273" s="6">
        <v>5665245</v>
      </c>
      <c r="AR273" s="15">
        <v>171550</v>
      </c>
      <c r="AS273" s="15">
        <v>227135</v>
      </c>
      <c r="AT273" s="15">
        <v>59432.21</v>
      </c>
      <c r="AU273" s="13">
        <v>458117.21</v>
      </c>
      <c r="AV273" s="18">
        <v>1000</v>
      </c>
      <c r="AW273" s="18">
        <v>5250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/>
      <c r="BS273" s="19">
        <f t="shared" si="4"/>
        <v>1402567.21</v>
      </c>
    </row>
    <row r="274" spans="1:71" ht="15.75" customHeight="1">
      <c r="A274" s="3" t="s">
        <v>666</v>
      </c>
      <c r="B274" s="3" t="s">
        <v>667</v>
      </c>
      <c r="C274" s="3" t="s">
        <v>644</v>
      </c>
      <c r="D274" s="5">
        <v>39078832</v>
      </c>
      <c r="E274" s="5">
        <v>82198935</v>
      </c>
      <c r="F274" s="6">
        <v>121277767</v>
      </c>
      <c r="G274" s="7">
        <v>0</v>
      </c>
      <c r="H274" s="7">
        <v>121277767</v>
      </c>
      <c r="I274" s="8">
        <v>0</v>
      </c>
      <c r="J274" s="6">
        <v>121277767</v>
      </c>
      <c r="K274" s="9">
        <v>3.855</v>
      </c>
      <c r="L274" s="50">
        <v>0.9596</v>
      </c>
      <c r="M274" s="50"/>
      <c r="N274" s="10">
        <v>0</v>
      </c>
      <c r="O274" s="11">
        <v>0</v>
      </c>
      <c r="P274" s="8">
        <v>0</v>
      </c>
      <c r="Q274" s="12">
        <v>5315533</v>
      </c>
      <c r="R274" s="6">
        <v>126593300</v>
      </c>
      <c r="S274" s="13">
        <v>398793.72</v>
      </c>
      <c r="T274" s="13">
        <v>0</v>
      </c>
      <c r="U274" s="13">
        <v>0</v>
      </c>
      <c r="V274" s="14">
        <v>35.2</v>
      </c>
      <c r="W274" s="14">
        <v>0</v>
      </c>
      <c r="X274" s="14">
        <v>398758.51999999996</v>
      </c>
      <c r="Y274" s="15">
        <v>0</v>
      </c>
      <c r="Z274" s="13">
        <v>398758.51999999996</v>
      </c>
      <c r="AA274" s="16">
        <v>39156.84</v>
      </c>
      <c r="AB274" s="16">
        <v>0</v>
      </c>
      <c r="AC274" s="13">
        <v>38083.26</v>
      </c>
      <c r="AD274" s="14">
        <v>2609423</v>
      </c>
      <c r="AE274" s="14">
        <v>682106</v>
      </c>
      <c r="AF274" s="14">
        <v>0</v>
      </c>
      <c r="AG274" s="14">
        <v>906982.53</v>
      </c>
      <c r="AH274" s="14">
        <v>0</v>
      </c>
      <c r="AI274" s="14">
        <v>0</v>
      </c>
      <c r="AJ274" s="17">
        <v>4674510.15</v>
      </c>
      <c r="AK274" s="18">
        <v>3071800</v>
      </c>
      <c r="AL274" s="18">
        <v>0</v>
      </c>
      <c r="AM274" s="18">
        <v>2208300</v>
      </c>
      <c r="AN274" s="18">
        <v>1794800</v>
      </c>
      <c r="AO274" s="18">
        <v>328300</v>
      </c>
      <c r="AP274" s="18">
        <v>3740100</v>
      </c>
      <c r="AQ274" s="6">
        <v>11143300</v>
      </c>
      <c r="AR274" s="15">
        <v>168000</v>
      </c>
      <c r="AS274" s="15">
        <v>224042.75</v>
      </c>
      <c r="AT274" s="15">
        <v>100000</v>
      </c>
      <c r="AU274" s="13">
        <v>492042.75</v>
      </c>
      <c r="AV274" s="18">
        <v>500</v>
      </c>
      <c r="AW274" s="18">
        <v>6250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/>
      <c r="BS274" s="19">
        <f t="shared" si="4"/>
        <v>1399025.28</v>
      </c>
    </row>
    <row r="275" spans="1:71" ht="15.75" customHeight="1">
      <c r="A275" s="3" t="s">
        <v>668</v>
      </c>
      <c r="B275" s="3" t="s">
        <v>669</v>
      </c>
      <c r="C275" s="3" t="s">
        <v>644</v>
      </c>
      <c r="D275" s="5">
        <v>126123200</v>
      </c>
      <c r="E275" s="5">
        <v>210011600</v>
      </c>
      <c r="F275" s="6">
        <v>336134800</v>
      </c>
      <c r="G275" s="7">
        <v>168700</v>
      </c>
      <c r="H275" s="7">
        <v>335966100</v>
      </c>
      <c r="I275" s="8">
        <v>0</v>
      </c>
      <c r="J275" s="6">
        <v>335966100</v>
      </c>
      <c r="K275" s="9">
        <v>4.175000000000001</v>
      </c>
      <c r="L275" s="50">
        <v>0.9465</v>
      </c>
      <c r="M275" s="50"/>
      <c r="N275" s="10">
        <v>0</v>
      </c>
      <c r="O275" s="11">
        <v>0</v>
      </c>
      <c r="P275" s="8">
        <v>0</v>
      </c>
      <c r="Q275" s="12">
        <v>22810638</v>
      </c>
      <c r="R275" s="6">
        <v>358776738</v>
      </c>
      <c r="S275" s="13">
        <v>1130217.08</v>
      </c>
      <c r="T275" s="13">
        <v>0</v>
      </c>
      <c r="U275" s="13">
        <v>0</v>
      </c>
      <c r="V275" s="14">
        <v>0</v>
      </c>
      <c r="W275" s="14">
        <v>0</v>
      </c>
      <c r="X275" s="14">
        <v>1130217.08</v>
      </c>
      <c r="Y275" s="15">
        <v>0</v>
      </c>
      <c r="Z275" s="13">
        <v>1130217.08</v>
      </c>
      <c r="AA275" s="16">
        <v>110984</v>
      </c>
      <c r="AB275" s="16">
        <v>0</v>
      </c>
      <c r="AC275" s="13">
        <v>107941.07</v>
      </c>
      <c r="AD275" s="14">
        <v>7152466</v>
      </c>
      <c r="AE275" s="14">
        <v>2011234</v>
      </c>
      <c r="AF275" s="14">
        <v>0</v>
      </c>
      <c r="AG275" s="14">
        <v>3512504.34</v>
      </c>
      <c r="AH275" s="14">
        <v>0</v>
      </c>
      <c r="AI275" s="14">
        <v>0</v>
      </c>
      <c r="AJ275" s="17">
        <v>14025346.49</v>
      </c>
      <c r="AK275" s="18">
        <v>5681938</v>
      </c>
      <c r="AL275" s="18">
        <v>0</v>
      </c>
      <c r="AM275" s="18">
        <v>16046334</v>
      </c>
      <c r="AN275" s="18">
        <v>3651243</v>
      </c>
      <c r="AO275" s="18">
        <v>0</v>
      </c>
      <c r="AP275" s="18">
        <v>6065437</v>
      </c>
      <c r="AQ275" s="6">
        <v>31444952</v>
      </c>
      <c r="AR275" s="15">
        <v>900000</v>
      </c>
      <c r="AS275" s="15">
        <v>1619823.68</v>
      </c>
      <c r="AT275" s="15">
        <v>160478</v>
      </c>
      <c r="AU275" s="13">
        <v>2680301.6799999997</v>
      </c>
      <c r="AV275" s="18">
        <v>2750</v>
      </c>
      <c r="AW275" s="18">
        <v>14750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168700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168700</v>
      </c>
      <c r="BO275" s="18">
        <v>0</v>
      </c>
      <c r="BP275" s="18">
        <v>0</v>
      </c>
      <c r="BQ275" s="18">
        <v>0</v>
      </c>
      <c r="BR275" s="18"/>
      <c r="BS275" s="19">
        <f t="shared" si="4"/>
        <v>6192806.02</v>
      </c>
    </row>
    <row r="276" spans="1:71" ht="15.75" customHeight="1">
      <c r="A276" s="3" t="s">
        <v>670</v>
      </c>
      <c r="B276" s="3" t="s">
        <v>671</v>
      </c>
      <c r="C276" s="3" t="s">
        <v>644</v>
      </c>
      <c r="D276" s="5">
        <v>191607530</v>
      </c>
      <c r="E276" s="5">
        <v>435712411</v>
      </c>
      <c r="F276" s="6">
        <v>627319941</v>
      </c>
      <c r="G276" s="7">
        <v>0</v>
      </c>
      <c r="H276" s="7">
        <v>627319941</v>
      </c>
      <c r="I276" s="8">
        <v>1261048</v>
      </c>
      <c r="J276" s="6">
        <v>628580989</v>
      </c>
      <c r="K276" s="9">
        <v>2.957</v>
      </c>
      <c r="L276" s="50">
        <v>0.9079</v>
      </c>
      <c r="M276" s="50"/>
      <c r="N276" s="10">
        <v>0</v>
      </c>
      <c r="O276" s="11">
        <v>0</v>
      </c>
      <c r="P276" s="8">
        <v>0</v>
      </c>
      <c r="Q276" s="12">
        <v>65613805</v>
      </c>
      <c r="R276" s="6">
        <v>694194794</v>
      </c>
      <c r="S276" s="13">
        <v>2186849.73</v>
      </c>
      <c r="T276" s="13">
        <v>0</v>
      </c>
      <c r="U276" s="13">
        <v>0</v>
      </c>
      <c r="V276" s="14">
        <v>2566.07</v>
      </c>
      <c r="W276" s="14">
        <v>0</v>
      </c>
      <c r="X276" s="14">
        <v>2184283.66</v>
      </c>
      <c r="Y276" s="15">
        <v>0</v>
      </c>
      <c r="Z276" s="13">
        <v>2184283.66</v>
      </c>
      <c r="AA276" s="16">
        <v>214490.79</v>
      </c>
      <c r="AB276" s="16">
        <v>0</v>
      </c>
      <c r="AC276" s="13">
        <v>208603.04</v>
      </c>
      <c r="AD276" s="14">
        <v>10146328</v>
      </c>
      <c r="AE276" s="14">
        <v>4638920</v>
      </c>
      <c r="AF276" s="14">
        <v>0</v>
      </c>
      <c r="AG276" s="14">
        <v>1193600</v>
      </c>
      <c r="AH276" s="14">
        <v>0</v>
      </c>
      <c r="AI276" s="14">
        <v>0</v>
      </c>
      <c r="AJ276" s="17">
        <v>18586225.490000002</v>
      </c>
      <c r="AK276" s="18">
        <v>13631000</v>
      </c>
      <c r="AL276" s="18">
        <v>0</v>
      </c>
      <c r="AM276" s="18">
        <v>13262000</v>
      </c>
      <c r="AN276" s="18">
        <v>5110500</v>
      </c>
      <c r="AO276" s="18">
        <v>0</v>
      </c>
      <c r="AP276" s="18">
        <v>5943400</v>
      </c>
      <c r="AQ276" s="6">
        <v>37946900</v>
      </c>
      <c r="AR276" s="15">
        <v>900000</v>
      </c>
      <c r="AS276" s="15">
        <v>3248368.68</v>
      </c>
      <c r="AT276" s="15">
        <v>210000</v>
      </c>
      <c r="AU276" s="13">
        <v>4358368.68</v>
      </c>
      <c r="AV276" s="18">
        <v>7500</v>
      </c>
      <c r="AW276" s="18">
        <v>43500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/>
      <c r="BS276" s="19">
        <f t="shared" si="4"/>
        <v>5551968.68</v>
      </c>
    </row>
    <row r="277" spans="1:71" ht="15.75" customHeight="1">
      <c r="A277" s="3" t="s">
        <v>672</v>
      </c>
      <c r="B277" s="3" t="s">
        <v>673</v>
      </c>
      <c r="C277" s="3" t="s">
        <v>644</v>
      </c>
      <c r="D277" s="5">
        <v>259574435</v>
      </c>
      <c r="E277" s="5">
        <v>361320250</v>
      </c>
      <c r="F277" s="6">
        <v>620894685</v>
      </c>
      <c r="G277" s="7">
        <v>0</v>
      </c>
      <c r="H277" s="7">
        <v>620894685</v>
      </c>
      <c r="I277" s="8">
        <v>1437091</v>
      </c>
      <c r="J277" s="6">
        <v>622331776</v>
      </c>
      <c r="K277" s="9">
        <v>2.4339999999999997</v>
      </c>
      <c r="L277" s="50">
        <v>0.9732</v>
      </c>
      <c r="M277" s="50"/>
      <c r="N277" s="10">
        <v>0</v>
      </c>
      <c r="O277" s="11">
        <v>0</v>
      </c>
      <c r="P277" s="8">
        <v>0</v>
      </c>
      <c r="Q277" s="12">
        <v>19412312</v>
      </c>
      <c r="R277" s="6">
        <v>641744088</v>
      </c>
      <c r="S277" s="13">
        <v>2021619.72</v>
      </c>
      <c r="T277" s="13">
        <v>0</v>
      </c>
      <c r="U277" s="13">
        <v>0</v>
      </c>
      <c r="V277" s="14">
        <v>7356.94</v>
      </c>
      <c r="W277" s="14">
        <v>0</v>
      </c>
      <c r="X277" s="14">
        <v>2014262.78</v>
      </c>
      <c r="Y277" s="15">
        <v>0</v>
      </c>
      <c r="Z277" s="13">
        <v>2014262.78</v>
      </c>
      <c r="AA277" s="16">
        <v>197779.12</v>
      </c>
      <c r="AB277" s="16">
        <v>0</v>
      </c>
      <c r="AC277" s="13">
        <v>192359.29</v>
      </c>
      <c r="AD277" s="14">
        <v>6284569</v>
      </c>
      <c r="AE277" s="14">
        <v>4231701</v>
      </c>
      <c r="AF277" s="14">
        <v>0</v>
      </c>
      <c r="AG277" s="14">
        <v>2038200</v>
      </c>
      <c r="AH277" s="14">
        <v>186700</v>
      </c>
      <c r="AI277" s="14">
        <v>0</v>
      </c>
      <c r="AJ277" s="17">
        <v>15145571.19</v>
      </c>
      <c r="AK277" s="18">
        <v>3978650</v>
      </c>
      <c r="AL277" s="18">
        <v>0</v>
      </c>
      <c r="AM277" s="18">
        <v>13391000</v>
      </c>
      <c r="AN277" s="18">
        <v>6108800</v>
      </c>
      <c r="AO277" s="18">
        <v>333900</v>
      </c>
      <c r="AP277" s="18">
        <v>15942400</v>
      </c>
      <c r="AQ277" s="6">
        <v>39754750</v>
      </c>
      <c r="AR277" s="15">
        <v>421500</v>
      </c>
      <c r="AS277" s="15">
        <v>549794.1</v>
      </c>
      <c r="AT277" s="15">
        <v>375374.56</v>
      </c>
      <c r="AU277" s="13">
        <v>1346668.66</v>
      </c>
      <c r="AV277" s="18">
        <v>3000</v>
      </c>
      <c r="AW277" s="18">
        <v>19000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/>
      <c r="BS277" s="19">
        <f t="shared" si="4"/>
        <v>3384868.66</v>
      </c>
    </row>
    <row r="278" spans="1:71" ht="15.75" customHeight="1">
      <c r="A278" s="3" t="s">
        <v>674</v>
      </c>
      <c r="B278" s="3" t="s">
        <v>675</v>
      </c>
      <c r="C278" s="3" t="s">
        <v>644</v>
      </c>
      <c r="D278" s="5">
        <v>422607499</v>
      </c>
      <c r="E278" s="5">
        <v>380316493</v>
      </c>
      <c r="F278" s="6">
        <v>802923992</v>
      </c>
      <c r="G278" s="7">
        <v>0</v>
      </c>
      <c r="H278" s="7">
        <v>802923992</v>
      </c>
      <c r="I278" s="8">
        <v>0</v>
      </c>
      <c r="J278" s="6">
        <v>802923992</v>
      </c>
      <c r="K278" s="9">
        <v>2.117</v>
      </c>
      <c r="L278" s="50">
        <v>0.9807</v>
      </c>
      <c r="M278" s="50"/>
      <c r="N278" s="10">
        <v>0</v>
      </c>
      <c r="O278" s="11">
        <v>0</v>
      </c>
      <c r="P278" s="8">
        <v>0</v>
      </c>
      <c r="Q278" s="12">
        <v>19578642</v>
      </c>
      <c r="R278" s="6">
        <v>822502634</v>
      </c>
      <c r="S278" s="13">
        <v>2591044.59</v>
      </c>
      <c r="T278" s="13">
        <v>0</v>
      </c>
      <c r="U278" s="13">
        <v>0</v>
      </c>
      <c r="V278" s="14">
        <v>2465.93</v>
      </c>
      <c r="W278" s="14">
        <v>0</v>
      </c>
      <c r="X278" s="14">
        <v>2588578.6599999997</v>
      </c>
      <c r="Y278" s="15">
        <v>0</v>
      </c>
      <c r="Z278" s="13">
        <v>2588578.6599999997</v>
      </c>
      <c r="AA278" s="16">
        <v>0</v>
      </c>
      <c r="AB278" s="16">
        <v>0</v>
      </c>
      <c r="AC278" s="13">
        <v>247219.59</v>
      </c>
      <c r="AD278" s="14">
        <v>0</v>
      </c>
      <c r="AE278" s="14">
        <v>10797197</v>
      </c>
      <c r="AF278" s="14">
        <v>0</v>
      </c>
      <c r="AG278" s="14">
        <v>3004300.24</v>
      </c>
      <c r="AH278" s="14">
        <v>80292.4</v>
      </c>
      <c r="AI278" s="14">
        <v>272974.05</v>
      </c>
      <c r="AJ278" s="17">
        <v>16990561.94</v>
      </c>
      <c r="AK278" s="18">
        <v>2354400</v>
      </c>
      <c r="AL278" s="18">
        <v>2130200</v>
      </c>
      <c r="AM278" s="18">
        <v>14708400</v>
      </c>
      <c r="AN278" s="18">
        <v>17951750</v>
      </c>
      <c r="AO278" s="18">
        <v>937300</v>
      </c>
      <c r="AP278" s="18">
        <v>20922800</v>
      </c>
      <c r="AQ278" s="6">
        <v>59004850</v>
      </c>
      <c r="AR278" s="15">
        <v>292810.26</v>
      </c>
      <c r="AS278" s="15">
        <v>2314203.37</v>
      </c>
      <c r="AT278" s="15">
        <v>167371.99</v>
      </c>
      <c r="AU278" s="13">
        <v>2774385.62</v>
      </c>
      <c r="AV278" s="18">
        <v>4000</v>
      </c>
      <c r="AW278" s="18">
        <v>19500</v>
      </c>
      <c r="AX278" s="18">
        <v>0</v>
      </c>
      <c r="AY278" s="18">
        <v>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/>
      <c r="BS278" s="19">
        <f t="shared" si="4"/>
        <v>5778685.86</v>
      </c>
    </row>
    <row r="279" spans="1:71" ht="15.75" customHeight="1">
      <c r="A279" s="3" t="s">
        <v>676</v>
      </c>
      <c r="B279" s="3" t="s">
        <v>677</v>
      </c>
      <c r="C279" s="3" t="s">
        <v>644</v>
      </c>
      <c r="D279" s="5">
        <v>88144103</v>
      </c>
      <c r="E279" s="5">
        <v>192185900</v>
      </c>
      <c r="F279" s="6">
        <v>280330003</v>
      </c>
      <c r="G279" s="7">
        <v>117200</v>
      </c>
      <c r="H279" s="7">
        <v>280212803</v>
      </c>
      <c r="I279" s="8">
        <v>0</v>
      </c>
      <c r="J279" s="6">
        <v>280212803</v>
      </c>
      <c r="K279" s="9">
        <v>2.4659999999999997</v>
      </c>
      <c r="L279" s="50">
        <v>0.9782</v>
      </c>
      <c r="M279" s="50"/>
      <c r="N279" s="10">
        <v>0</v>
      </c>
      <c r="O279" s="11">
        <v>0</v>
      </c>
      <c r="P279" s="8">
        <v>0</v>
      </c>
      <c r="Q279" s="12">
        <v>6703757</v>
      </c>
      <c r="R279" s="6">
        <v>286916560</v>
      </c>
      <c r="S279" s="13">
        <v>903843.43</v>
      </c>
      <c r="T279" s="13">
        <v>0</v>
      </c>
      <c r="U279" s="13">
        <v>0</v>
      </c>
      <c r="V279" s="14">
        <v>0</v>
      </c>
      <c r="W279" s="14">
        <v>154.48</v>
      </c>
      <c r="X279" s="14">
        <v>903997.91</v>
      </c>
      <c r="Y279" s="15">
        <v>0</v>
      </c>
      <c r="Z279" s="13">
        <v>903997.91</v>
      </c>
      <c r="AA279" s="16">
        <v>88770.22</v>
      </c>
      <c r="AB279" s="16">
        <v>0</v>
      </c>
      <c r="AC279" s="13">
        <v>86336.28</v>
      </c>
      <c r="AD279" s="14">
        <v>2885521</v>
      </c>
      <c r="AE279" s="14">
        <v>1631549</v>
      </c>
      <c r="AF279" s="14">
        <v>0</v>
      </c>
      <c r="AG279" s="14">
        <v>1313000</v>
      </c>
      <c r="AH279" s="14">
        <v>0</v>
      </c>
      <c r="AI279" s="14">
        <v>0</v>
      </c>
      <c r="AJ279" s="17">
        <v>6909174.41</v>
      </c>
      <c r="AK279" s="18">
        <v>3975150</v>
      </c>
      <c r="AL279" s="18">
        <v>0</v>
      </c>
      <c r="AM279" s="18">
        <v>6924200</v>
      </c>
      <c r="AN279" s="18">
        <v>4260517</v>
      </c>
      <c r="AO279" s="18">
        <v>605900</v>
      </c>
      <c r="AP279" s="18">
        <v>1488700</v>
      </c>
      <c r="AQ279" s="6">
        <v>17254467</v>
      </c>
      <c r="AR279" s="15">
        <v>550000</v>
      </c>
      <c r="AS279" s="15">
        <v>3179507</v>
      </c>
      <c r="AT279" s="15">
        <v>260000</v>
      </c>
      <c r="AU279" s="13">
        <v>3989507</v>
      </c>
      <c r="AV279" s="18">
        <v>2000</v>
      </c>
      <c r="AW279" s="18">
        <v>8250</v>
      </c>
      <c r="AX279" s="18">
        <v>0</v>
      </c>
      <c r="AY279" s="18">
        <v>117200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117200</v>
      </c>
      <c r="BO279" s="18">
        <v>0</v>
      </c>
      <c r="BP279" s="18">
        <v>0</v>
      </c>
      <c r="BQ279" s="18">
        <v>0</v>
      </c>
      <c r="BR279" s="18"/>
      <c r="BS279" s="19">
        <f t="shared" si="4"/>
        <v>5302507</v>
      </c>
    </row>
    <row r="280" spans="1:71" ht="15.75" customHeight="1">
      <c r="A280" s="3" t="s">
        <v>678</v>
      </c>
      <c r="B280" s="3" t="s">
        <v>679</v>
      </c>
      <c r="C280" s="3" t="s">
        <v>644</v>
      </c>
      <c r="D280" s="5">
        <v>292402500</v>
      </c>
      <c r="E280" s="5">
        <v>639601460</v>
      </c>
      <c r="F280" s="6">
        <v>932003960</v>
      </c>
      <c r="G280" s="7">
        <v>0</v>
      </c>
      <c r="H280" s="7">
        <v>932003960</v>
      </c>
      <c r="I280" s="8">
        <v>94882</v>
      </c>
      <c r="J280" s="6">
        <v>932098842</v>
      </c>
      <c r="K280" s="9">
        <v>2.465</v>
      </c>
      <c r="L280" s="50">
        <v>0.9927</v>
      </c>
      <c r="M280" s="50"/>
      <c r="N280" s="10">
        <v>0</v>
      </c>
      <c r="O280" s="11">
        <v>0</v>
      </c>
      <c r="P280" s="8">
        <v>0</v>
      </c>
      <c r="Q280" s="12">
        <v>8867571</v>
      </c>
      <c r="R280" s="6">
        <v>940966413</v>
      </c>
      <c r="S280" s="13">
        <v>2964228.72</v>
      </c>
      <c r="T280" s="13">
        <v>0</v>
      </c>
      <c r="U280" s="13">
        <v>0</v>
      </c>
      <c r="V280" s="14">
        <v>2182.97</v>
      </c>
      <c r="W280" s="14">
        <v>0</v>
      </c>
      <c r="X280" s="14">
        <v>2962045.75</v>
      </c>
      <c r="Y280" s="15">
        <v>0</v>
      </c>
      <c r="Z280" s="13">
        <v>2962045.75</v>
      </c>
      <c r="AA280" s="16">
        <v>290862.35</v>
      </c>
      <c r="AB280" s="16">
        <v>0</v>
      </c>
      <c r="AC280" s="13">
        <v>282888.61</v>
      </c>
      <c r="AD280" s="14">
        <v>10744210</v>
      </c>
      <c r="AE280" s="14">
        <v>5855133</v>
      </c>
      <c r="AF280" s="14">
        <v>0</v>
      </c>
      <c r="AG280" s="14">
        <v>2741213</v>
      </c>
      <c r="AH280" s="14">
        <v>93209</v>
      </c>
      <c r="AI280" s="14">
        <v>0</v>
      </c>
      <c r="AJ280" s="17">
        <v>22969561.71</v>
      </c>
      <c r="AK280" s="18">
        <v>48472700</v>
      </c>
      <c r="AL280" s="18">
        <v>3776200</v>
      </c>
      <c r="AM280" s="18">
        <v>58863342</v>
      </c>
      <c r="AN280" s="18">
        <v>19619700</v>
      </c>
      <c r="AO280" s="18">
        <v>271500</v>
      </c>
      <c r="AP280" s="18">
        <v>13111300</v>
      </c>
      <c r="AQ280" s="6">
        <v>144114742</v>
      </c>
      <c r="AR280" s="15">
        <v>750000</v>
      </c>
      <c r="AS280" s="15">
        <v>3245550</v>
      </c>
      <c r="AT280" s="15">
        <v>260000</v>
      </c>
      <c r="AU280" s="13">
        <v>4255550</v>
      </c>
      <c r="AV280" s="18">
        <v>2750</v>
      </c>
      <c r="AW280" s="18">
        <v>32500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/>
      <c r="BS280" s="19">
        <f t="shared" si="4"/>
        <v>6996763</v>
      </c>
    </row>
    <row r="281" spans="1:71" ht="15.75" customHeight="1">
      <c r="A281" s="3" t="s">
        <v>680</v>
      </c>
      <c r="B281" s="3" t="s">
        <v>681</v>
      </c>
      <c r="C281" s="3" t="s">
        <v>644</v>
      </c>
      <c r="D281" s="5">
        <v>45839900</v>
      </c>
      <c r="E281" s="5">
        <v>70385441</v>
      </c>
      <c r="F281" s="6">
        <v>116225341</v>
      </c>
      <c r="G281" s="7">
        <v>0</v>
      </c>
      <c r="H281" s="7">
        <v>116225341</v>
      </c>
      <c r="I281" s="8">
        <v>187355</v>
      </c>
      <c r="J281" s="6">
        <v>116412696</v>
      </c>
      <c r="K281" s="9">
        <v>3.5389999999999997</v>
      </c>
      <c r="L281" s="50">
        <v>0.9571</v>
      </c>
      <c r="M281" s="50"/>
      <c r="N281" s="10">
        <v>0</v>
      </c>
      <c r="O281" s="11">
        <v>0</v>
      </c>
      <c r="P281" s="8">
        <v>0</v>
      </c>
      <c r="Q281" s="12">
        <v>10966841</v>
      </c>
      <c r="R281" s="6">
        <v>127379537</v>
      </c>
      <c r="S281" s="13">
        <v>401270.52</v>
      </c>
      <c r="T281" s="13">
        <v>0</v>
      </c>
      <c r="U281" s="13">
        <v>0</v>
      </c>
      <c r="V281" s="14">
        <v>876.76</v>
      </c>
      <c r="W281" s="14">
        <v>0</v>
      </c>
      <c r="X281" s="14">
        <v>400393.76</v>
      </c>
      <c r="Y281" s="15">
        <v>0</v>
      </c>
      <c r="Z281" s="13">
        <v>400393.76</v>
      </c>
      <c r="AA281" s="16">
        <v>0</v>
      </c>
      <c r="AB281" s="16">
        <v>0</v>
      </c>
      <c r="AC281" s="13">
        <v>38237.07</v>
      </c>
      <c r="AD281" s="14">
        <v>2025247</v>
      </c>
      <c r="AE281" s="14">
        <v>757910</v>
      </c>
      <c r="AF281" s="14">
        <v>0</v>
      </c>
      <c r="AG281" s="14">
        <v>856551</v>
      </c>
      <c r="AH281" s="14">
        <v>0</v>
      </c>
      <c r="AI281" s="14">
        <v>40596</v>
      </c>
      <c r="AJ281" s="17">
        <v>4118934.83</v>
      </c>
      <c r="AK281" s="18">
        <v>883800</v>
      </c>
      <c r="AL281" s="18">
        <v>0</v>
      </c>
      <c r="AM281" s="18">
        <v>9381400</v>
      </c>
      <c r="AN281" s="18">
        <v>3554500</v>
      </c>
      <c r="AO281" s="18">
        <v>344100</v>
      </c>
      <c r="AP281" s="18">
        <v>1504500</v>
      </c>
      <c r="AQ281" s="6">
        <v>15668300</v>
      </c>
      <c r="AR281" s="15">
        <v>159500</v>
      </c>
      <c r="AS281" s="15">
        <v>396935</v>
      </c>
      <c r="AT281" s="15">
        <v>85000</v>
      </c>
      <c r="AU281" s="13">
        <v>641435</v>
      </c>
      <c r="AV281" s="18">
        <v>1750</v>
      </c>
      <c r="AW281" s="18">
        <v>6750</v>
      </c>
      <c r="AX281" s="18">
        <v>0</v>
      </c>
      <c r="AY281" s="18">
        <v>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18"/>
      <c r="BS281" s="19">
        <f t="shared" si="4"/>
        <v>1497986</v>
      </c>
    </row>
    <row r="282" spans="1:71" ht="15.75" customHeight="1">
      <c r="A282" s="3" t="s">
        <v>682</v>
      </c>
      <c r="B282" s="3" t="s">
        <v>683</v>
      </c>
      <c r="C282" s="3" t="s">
        <v>644</v>
      </c>
      <c r="D282" s="5">
        <v>1760556800</v>
      </c>
      <c r="E282" s="5">
        <v>2425429200</v>
      </c>
      <c r="F282" s="6">
        <v>4185986000</v>
      </c>
      <c r="G282" s="7">
        <v>304900</v>
      </c>
      <c r="H282" s="7">
        <v>4185681100</v>
      </c>
      <c r="I282" s="8">
        <v>0</v>
      </c>
      <c r="J282" s="6">
        <v>4185681100</v>
      </c>
      <c r="K282" s="9">
        <v>2.6229999999999998</v>
      </c>
      <c r="L282" s="50">
        <v>0.9537</v>
      </c>
      <c r="M282" s="50"/>
      <c r="N282" s="10">
        <v>0</v>
      </c>
      <c r="O282" s="11">
        <v>0</v>
      </c>
      <c r="P282" s="8">
        <v>0</v>
      </c>
      <c r="Q282" s="12">
        <v>234353888</v>
      </c>
      <c r="R282" s="6">
        <v>4420034988</v>
      </c>
      <c r="S282" s="13">
        <v>13923976.98</v>
      </c>
      <c r="T282" s="13">
        <v>0</v>
      </c>
      <c r="U282" s="13">
        <v>0</v>
      </c>
      <c r="V282" s="14">
        <v>0</v>
      </c>
      <c r="W282" s="14">
        <v>19653.82</v>
      </c>
      <c r="X282" s="14">
        <v>13943630.8</v>
      </c>
      <c r="Y282" s="15">
        <v>0</v>
      </c>
      <c r="Z282" s="13">
        <v>13943630.8</v>
      </c>
      <c r="AA282" s="16">
        <v>1369267.47</v>
      </c>
      <c r="AB282" s="16">
        <v>0</v>
      </c>
      <c r="AC282" s="13">
        <v>1331719.58</v>
      </c>
      <c r="AD282" s="14">
        <v>52940480</v>
      </c>
      <c r="AE282" s="14">
        <v>26981649</v>
      </c>
      <c r="AF282" s="14">
        <v>0</v>
      </c>
      <c r="AG282" s="14">
        <v>12882675.32</v>
      </c>
      <c r="AH282" s="14">
        <v>334767</v>
      </c>
      <c r="AI282" s="14">
        <v>0</v>
      </c>
      <c r="AJ282" s="17">
        <v>109784189.16999999</v>
      </c>
      <c r="AK282" s="18">
        <v>111505654</v>
      </c>
      <c r="AL282" s="18">
        <v>0</v>
      </c>
      <c r="AM282" s="18">
        <v>101514785</v>
      </c>
      <c r="AN282" s="18">
        <v>90455663</v>
      </c>
      <c r="AO282" s="18">
        <v>550600</v>
      </c>
      <c r="AP282" s="18">
        <v>52266327</v>
      </c>
      <c r="AQ282" s="6">
        <v>356293029</v>
      </c>
      <c r="AR282" s="15">
        <v>2062050</v>
      </c>
      <c r="AS282" s="15">
        <v>5245387.2</v>
      </c>
      <c r="AT282" s="15">
        <v>450000</v>
      </c>
      <c r="AU282" s="13">
        <v>7757437.2</v>
      </c>
      <c r="AV282" s="18">
        <v>13750</v>
      </c>
      <c r="AW282" s="18">
        <v>97250</v>
      </c>
      <c r="AX282" s="18">
        <v>0</v>
      </c>
      <c r="AY282" s="18">
        <v>304900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304900</v>
      </c>
      <c r="BO282" s="18">
        <v>0</v>
      </c>
      <c r="BP282" s="18">
        <v>0</v>
      </c>
      <c r="BQ282" s="18">
        <v>0</v>
      </c>
      <c r="BR282" s="18"/>
      <c r="BS282" s="19">
        <f t="shared" si="4"/>
        <v>20640112.52</v>
      </c>
    </row>
    <row r="283" spans="1:71" ht="15.75" customHeight="1">
      <c r="A283" s="3" t="s">
        <v>684</v>
      </c>
      <c r="B283" s="3" t="s">
        <v>685</v>
      </c>
      <c r="C283" s="3" t="s">
        <v>644</v>
      </c>
      <c r="D283" s="5">
        <v>957930600</v>
      </c>
      <c r="E283" s="5">
        <v>2349567700</v>
      </c>
      <c r="F283" s="6">
        <v>3307498300</v>
      </c>
      <c r="G283" s="7">
        <v>58200</v>
      </c>
      <c r="H283" s="7">
        <v>3307440100</v>
      </c>
      <c r="I283" s="8">
        <v>592163</v>
      </c>
      <c r="J283" s="6">
        <v>3308032263</v>
      </c>
      <c r="K283" s="9">
        <v>2.447</v>
      </c>
      <c r="L283" s="50">
        <v>1.0401</v>
      </c>
      <c r="M283" s="50"/>
      <c r="N283" s="10">
        <v>0</v>
      </c>
      <c r="O283" s="11">
        <v>0</v>
      </c>
      <c r="P283" s="8">
        <v>123053091</v>
      </c>
      <c r="Q283" s="12">
        <v>0</v>
      </c>
      <c r="R283" s="6">
        <v>3184979172</v>
      </c>
      <c r="S283" s="13">
        <v>10033308.97</v>
      </c>
      <c r="T283" s="13">
        <v>0</v>
      </c>
      <c r="U283" s="13">
        <v>0</v>
      </c>
      <c r="V283" s="14">
        <v>12295.14</v>
      </c>
      <c r="W283" s="14">
        <v>0</v>
      </c>
      <c r="X283" s="14">
        <v>10021013.83</v>
      </c>
      <c r="Y283" s="15">
        <v>0</v>
      </c>
      <c r="Z283" s="13">
        <v>10021013.83</v>
      </c>
      <c r="AA283" s="16">
        <v>984011.95</v>
      </c>
      <c r="AB283" s="16">
        <v>0</v>
      </c>
      <c r="AC283" s="13">
        <v>957030.38</v>
      </c>
      <c r="AD283" s="14">
        <v>32588382</v>
      </c>
      <c r="AE283" s="14">
        <v>19569278</v>
      </c>
      <c r="AF283" s="14">
        <v>0</v>
      </c>
      <c r="AG283" s="14">
        <v>16155010.78</v>
      </c>
      <c r="AH283" s="14">
        <v>661488</v>
      </c>
      <c r="AI283" s="14">
        <v>0</v>
      </c>
      <c r="AJ283" s="17">
        <v>80936214.94</v>
      </c>
      <c r="AK283" s="18">
        <v>31897600</v>
      </c>
      <c r="AL283" s="18">
        <v>0</v>
      </c>
      <c r="AM283" s="18">
        <v>53439200</v>
      </c>
      <c r="AN283" s="18">
        <v>18766200</v>
      </c>
      <c r="AO283" s="18">
        <v>1041500</v>
      </c>
      <c r="AP283" s="18">
        <v>31618600</v>
      </c>
      <c r="AQ283" s="6">
        <v>136763100</v>
      </c>
      <c r="AR283" s="15">
        <v>1950000</v>
      </c>
      <c r="AS283" s="15">
        <v>3181155.22</v>
      </c>
      <c r="AT283" s="15">
        <v>675000</v>
      </c>
      <c r="AU283" s="13">
        <v>5806155.220000001</v>
      </c>
      <c r="AV283" s="18">
        <v>6750</v>
      </c>
      <c r="AW283" s="18">
        <v>93750</v>
      </c>
      <c r="AX283" s="18">
        <v>0</v>
      </c>
      <c r="AY283" s="18">
        <v>58200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58200</v>
      </c>
      <c r="BO283" s="18">
        <v>0</v>
      </c>
      <c r="BP283" s="18">
        <v>0</v>
      </c>
      <c r="BQ283" s="18">
        <v>0</v>
      </c>
      <c r="BR283" s="18"/>
      <c r="BS283" s="19">
        <f t="shared" si="4"/>
        <v>21961166</v>
      </c>
    </row>
    <row r="284" spans="1:71" ht="15.75" customHeight="1">
      <c r="A284" s="3" t="s">
        <v>686</v>
      </c>
      <c r="B284" s="3" t="s">
        <v>687</v>
      </c>
      <c r="C284" s="3" t="s">
        <v>644</v>
      </c>
      <c r="D284" s="5">
        <v>52989900</v>
      </c>
      <c r="E284" s="5">
        <v>38312100</v>
      </c>
      <c r="F284" s="6">
        <v>91302000</v>
      </c>
      <c r="G284" s="7">
        <v>0</v>
      </c>
      <c r="H284" s="7">
        <v>91302000</v>
      </c>
      <c r="I284" s="8">
        <v>0</v>
      </c>
      <c r="J284" s="6">
        <v>91302000</v>
      </c>
      <c r="K284" s="9">
        <v>2.102</v>
      </c>
      <c r="L284" s="50">
        <v>1.0354</v>
      </c>
      <c r="M284" s="50"/>
      <c r="N284" s="10">
        <v>0</v>
      </c>
      <c r="O284" s="11">
        <v>0</v>
      </c>
      <c r="P284" s="8">
        <v>2848267</v>
      </c>
      <c r="Q284" s="12">
        <v>0</v>
      </c>
      <c r="R284" s="6">
        <v>88453733</v>
      </c>
      <c r="S284" s="13">
        <v>278646.6</v>
      </c>
      <c r="T284" s="13">
        <v>0</v>
      </c>
      <c r="U284" s="13">
        <v>0</v>
      </c>
      <c r="V284" s="14">
        <v>437.72</v>
      </c>
      <c r="W284" s="14">
        <v>0</v>
      </c>
      <c r="X284" s="14">
        <v>278208.88</v>
      </c>
      <c r="Y284" s="15">
        <v>0</v>
      </c>
      <c r="Z284" s="13">
        <v>278208.88</v>
      </c>
      <c r="AA284" s="16">
        <v>27319.07</v>
      </c>
      <c r="AB284" s="16">
        <v>0</v>
      </c>
      <c r="AC284" s="13">
        <v>26568.86</v>
      </c>
      <c r="AD284" s="14">
        <v>0</v>
      </c>
      <c r="AE284" s="14">
        <v>1113635</v>
      </c>
      <c r="AF284" s="14">
        <v>0</v>
      </c>
      <c r="AG284" s="14">
        <v>464114.08</v>
      </c>
      <c r="AH284" s="14">
        <v>9130</v>
      </c>
      <c r="AI284" s="14">
        <v>0</v>
      </c>
      <c r="AJ284" s="17">
        <v>1918975.8900000001</v>
      </c>
      <c r="AK284" s="18">
        <v>479800</v>
      </c>
      <c r="AL284" s="18">
        <v>0</v>
      </c>
      <c r="AM284" s="18">
        <v>7649400</v>
      </c>
      <c r="AN284" s="18">
        <v>1792800</v>
      </c>
      <c r="AO284" s="18">
        <v>13000</v>
      </c>
      <c r="AP284" s="18">
        <v>1999200</v>
      </c>
      <c r="AQ284" s="6">
        <v>11934200</v>
      </c>
      <c r="AR284" s="15">
        <v>198000</v>
      </c>
      <c r="AS284" s="15">
        <v>152482.2</v>
      </c>
      <c r="AT284" s="15">
        <v>40840</v>
      </c>
      <c r="AU284" s="13">
        <v>391322.2</v>
      </c>
      <c r="AV284" s="18">
        <v>0</v>
      </c>
      <c r="AW284" s="18">
        <v>4250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/>
      <c r="BS284" s="19">
        <f t="shared" si="4"/>
        <v>855436.28</v>
      </c>
    </row>
    <row r="285" spans="1:71" ht="15.75" customHeight="1">
      <c r="A285" s="3" t="s">
        <v>688</v>
      </c>
      <c r="B285" s="3" t="s">
        <v>689</v>
      </c>
      <c r="C285" s="3" t="s">
        <v>644</v>
      </c>
      <c r="D285" s="5">
        <v>469492400</v>
      </c>
      <c r="E285" s="5">
        <v>1103073200</v>
      </c>
      <c r="F285" s="6">
        <v>1572565600</v>
      </c>
      <c r="G285" s="7">
        <v>0</v>
      </c>
      <c r="H285" s="7">
        <v>1572565600</v>
      </c>
      <c r="I285" s="8">
        <v>0</v>
      </c>
      <c r="J285" s="6">
        <v>1572565600</v>
      </c>
      <c r="K285" s="9">
        <v>2.272</v>
      </c>
      <c r="L285" s="50">
        <v>0.9892</v>
      </c>
      <c r="M285" s="50"/>
      <c r="N285" s="10">
        <v>0</v>
      </c>
      <c r="O285" s="11">
        <v>0</v>
      </c>
      <c r="P285" s="8">
        <v>0</v>
      </c>
      <c r="Q285" s="12">
        <v>21115711</v>
      </c>
      <c r="R285" s="6">
        <v>1593681311</v>
      </c>
      <c r="S285" s="13">
        <v>5020408.65</v>
      </c>
      <c r="T285" s="13">
        <v>0</v>
      </c>
      <c r="U285" s="13">
        <v>0</v>
      </c>
      <c r="V285" s="14">
        <v>15703.03</v>
      </c>
      <c r="W285" s="14">
        <v>0</v>
      </c>
      <c r="X285" s="14">
        <v>5004705.62</v>
      </c>
      <c r="Y285" s="15">
        <v>0</v>
      </c>
      <c r="Z285" s="13">
        <v>5004705.62</v>
      </c>
      <c r="AA285" s="16">
        <v>491443.24</v>
      </c>
      <c r="AB285" s="16">
        <v>0</v>
      </c>
      <c r="AC285" s="13">
        <v>477974.9</v>
      </c>
      <c r="AD285" s="14">
        <v>13538819</v>
      </c>
      <c r="AE285" s="14">
        <v>9316109</v>
      </c>
      <c r="AF285" s="14">
        <v>0</v>
      </c>
      <c r="AG285" s="14">
        <v>6103508</v>
      </c>
      <c r="AH285" s="14">
        <v>786281</v>
      </c>
      <c r="AI285" s="14">
        <v>0</v>
      </c>
      <c r="AJ285" s="17">
        <v>35718840.760000005</v>
      </c>
      <c r="AK285" s="18">
        <v>27223400</v>
      </c>
      <c r="AL285" s="18">
        <v>0</v>
      </c>
      <c r="AM285" s="18">
        <v>28200900</v>
      </c>
      <c r="AN285" s="18">
        <v>8632800</v>
      </c>
      <c r="AO285" s="18">
        <v>876600</v>
      </c>
      <c r="AP285" s="18">
        <v>15488000</v>
      </c>
      <c r="AQ285" s="6">
        <v>80421700</v>
      </c>
      <c r="AR285" s="15">
        <v>1550000</v>
      </c>
      <c r="AS285" s="15">
        <v>1921775.07</v>
      </c>
      <c r="AT285" s="15">
        <v>499785</v>
      </c>
      <c r="AU285" s="13">
        <v>3971560.0700000003</v>
      </c>
      <c r="AV285" s="18">
        <v>1750</v>
      </c>
      <c r="AW285" s="18">
        <v>26250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/>
      <c r="BS285" s="19">
        <f t="shared" si="4"/>
        <v>10075068.07</v>
      </c>
    </row>
    <row r="286" spans="1:71" ht="15.75" customHeight="1">
      <c r="A286" s="3" t="s">
        <v>690</v>
      </c>
      <c r="B286" s="3" t="s">
        <v>691</v>
      </c>
      <c r="C286" s="3" t="s">
        <v>644</v>
      </c>
      <c r="D286" s="5">
        <v>204195850</v>
      </c>
      <c r="E286" s="5">
        <v>495858782</v>
      </c>
      <c r="F286" s="6">
        <v>700054632</v>
      </c>
      <c r="G286" s="7">
        <v>0</v>
      </c>
      <c r="H286" s="7">
        <v>700054632</v>
      </c>
      <c r="I286" s="8">
        <v>0</v>
      </c>
      <c r="J286" s="6">
        <v>700054632</v>
      </c>
      <c r="K286" s="9">
        <v>2.9899999999999998</v>
      </c>
      <c r="L286" s="50">
        <v>0.8242</v>
      </c>
      <c r="M286" s="50"/>
      <c r="N286" s="10">
        <v>0</v>
      </c>
      <c r="O286" s="11">
        <v>0</v>
      </c>
      <c r="P286" s="8">
        <v>0</v>
      </c>
      <c r="Q286" s="12">
        <v>151386896</v>
      </c>
      <c r="R286" s="6">
        <v>851441528</v>
      </c>
      <c r="S286" s="13">
        <v>2682207.78</v>
      </c>
      <c r="T286" s="13">
        <v>0</v>
      </c>
      <c r="U286" s="13">
        <v>0</v>
      </c>
      <c r="V286" s="14">
        <v>974.44</v>
      </c>
      <c r="W286" s="14">
        <v>0</v>
      </c>
      <c r="X286" s="14">
        <v>2681233.34</v>
      </c>
      <c r="Y286" s="15">
        <v>0</v>
      </c>
      <c r="Z286" s="13">
        <v>2681233.34</v>
      </c>
      <c r="AA286" s="16">
        <v>263288.74</v>
      </c>
      <c r="AB286" s="16">
        <v>0</v>
      </c>
      <c r="AC286" s="13">
        <v>256069.86</v>
      </c>
      <c r="AD286" s="14">
        <v>9665313</v>
      </c>
      <c r="AE286" s="14">
        <v>5703168</v>
      </c>
      <c r="AF286" s="14">
        <v>0</v>
      </c>
      <c r="AG286" s="14">
        <v>2219719.29</v>
      </c>
      <c r="AH286" s="14">
        <v>140010.93</v>
      </c>
      <c r="AI286" s="14">
        <v>0</v>
      </c>
      <c r="AJ286" s="17">
        <v>20928803.159999996</v>
      </c>
      <c r="AK286" s="18">
        <v>18142200</v>
      </c>
      <c r="AL286" s="18">
        <v>0</v>
      </c>
      <c r="AM286" s="18">
        <v>204004600</v>
      </c>
      <c r="AN286" s="18">
        <v>4295900</v>
      </c>
      <c r="AO286" s="18">
        <v>144500</v>
      </c>
      <c r="AP286" s="18">
        <v>4299200</v>
      </c>
      <c r="AQ286" s="6">
        <v>230886400</v>
      </c>
      <c r="AR286" s="15">
        <v>550000</v>
      </c>
      <c r="AS286" s="15">
        <v>762075.69</v>
      </c>
      <c r="AT286" s="15">
        <v>100000</v>
      </c>
      <c r="AU286" s="13">
        <v>1412075.69</v>
      </c>
      <c r="AV286" s="18">
        <v>2750</v>
      </c>
      <c r="AW286" s="18">
        <v>18500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/>
      <c r="BS286" s="19">
        <f t="shared" si="4"/>
        <v>3631794.98</v>
      </c>
    </row>
    <row r="287" spans="1:71" ht="15.75" customHeight="1">
      <c r="A287" s="3" t="s">
        <v>692</v>
      </c>
      <c r="B287" s="3" t="s">
        <v>693</v>
      </c>
      <c r="C287" s="3" t="s">
        <v>644</v>
      </c>
      <c r="D287" s="5">
        <v>175919074</v>
      </c>
      <c r="E287" s="5">
        <v>395720809</v>
      </c>
      <c r="F287" s="6">
        <v>571639883</v>
      </c>
      <c r="G287" s="7">
        <v>0</v>
      </c>
      <c r="H287" s="7">
        <v>571639883</v>
      </c>
      <c r="I287" s="8">
        <v>616155</v>
      </c>
      <c r="J287" s="6">
        <v>572256038</v>
      </c>
      <c r="K287" s="9">
        <v>2.225</v>
      </c>
      <c r="L287" s="50">
        <v>1.0522</v>
      </c>
      <c r="M287" s="50"/>
      <c r="N287" s="10">
        <v>0</v>
      </c>
      <c r="O287" s="11">
        <v>0</v>
      </c>
      <c r="P287" s="8">
        <v>27104558</v>
      </c>
      <c r="Q287" s="12">
        <v>0</v>
      </c>
      <c r="R287" s="6">
        <v>545151480</v>
      </c>
      <c r="S287" s="13">
        <v>1717334.06</v>
      </c>
      <c r="T287" s="13">
        <v>0</v>
      </c>
      <c r="U287" s="13">
        <v>0</v>
      </c>
      <c r="V287" s="14">
        <v>156.45</v>
      </c>
      <c r="W287" s="14">
        <v>0</v>
      </c>
      <c r="X287" s="14">
        <v>1717177.61</v>
      </c>
      <c r="Y287" s="15">
        <v>0</v>
      </c>
      <c r="Z287" s="13">
        <v>1717177.61</v>
      </c>
      <c r="AA287" s="16">
        <v>168621.4</v>
      </c>
      <c r="AB287" s="16">
        <v>0</v>
      </c>
      <c r="AC287" s="13">
        <v>163998.28</v>
      </c>
      <c r="AD287" s="14">
        <v>0</v>
      </c>
      <c r="AE287" s="14">
        <v>8493006</v>
      </c>
      <c r="AF287" s="14">
        <v>0</v>
      </c>
      <c r="AG287" s="14">
        <v>1845043.78</v>
      </c>
      <c r="AH287" s="14">
        <v>343354</v>
      </c>
      <c r="AI287" s="14">
        <v>0</v>
      </c>
      <c r="AJ287" s="17">
        <v>12731201.069999998</v>
      </c>
      <c r="AK287" s="18">
        <v>9834000</v>
      </c>
      <c r="AL287" s="18">
        <v>0</v>
      </c>
      <c r="AM287" s="18">
        <v>19643200</v>
      </c>
      <c r="AN287" s="18">
        <v>2042100</v>
      </c>
      <c r="AO287" s="18">
        <v>144900</v>
      </c>
      <c r="AP287" s="18">
        <v>4868700</v>
      </c>
      <c r="AQ287" s="6">
        <v>36532900</v>
      </c>
      <c r="AR287" s="15">
        <v>175000</v>
      </c>
      <c r="AS287" s="15">
        <v>1899505.22</v>
      </c>
      <c r="AT287" s="15">
        <v>205000</v>
      </c>
      <c r="AU287" s="13">
        <v>2279505.2199999997</v>
      </c>
      <c r="AV287" s="18">
        <v>1250</v>
      </c>
      <c r="AW287" s="18">
        <v>20833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18"/>
      <c r="BS287" s="19">
        <f t="shared" si="4"/>
        <v>4124549</v>
      </c>
    </row>
    <row r="288" spans="1:71" ht="15.75" customHeight="1">
      <c r="A288" s="3" t="s">
        <v>694</v>
      </c>
      <c r="B288" s="3" t="s">
        <v>695</v>
      </c>
      <c r="C288" s="3" t="s">
        <v>696</v>
      </c>
      <c r="D288" s="5">
        <v>1190589971</v>
      </c>
      <c r="E288" s="5">
        <v>1638597029</v>
      </c>
      <c r="F288" s="6">
        <v>2829187000</v>
      </c>
      <c r="G288" s="7">
        <v>2315000</v>
      </c>
      <c r="H288" s="7">
        <v>2826872000</v>
      </c>
      <c r="I288" s="8">
        <v>4542658</v>
      </c>
      <c r="J288" s="6">
        <v>2831414658</v>
      </c>
      <c r="K288" s="9">
        <v>3.282</v>
      </c>
      <c r="L288" s="50">
        <v>95.1</v>
      </c>
      <c r="M288" s="50"/>
      <c r="N288" s="10">
        <v>0</v>
      </c>
      <c r="O288" s="11">
        <v>0</v>
      </c>
      <c r="P288" s="8">
        <v>0</v>
      </c>
      <c r="Q288" s="12">
        <v>154962054</v>
      </c>
      <c r="R288" s="6">
        <v>2986376712</v>
      </c>
      <c r="S288" s="13">
        <v>17139425.77</v>
      </c>
      <c r="T288" s="13">
        <v>0</v>
      </c>
      <c r="U288" s="13">
        <v>0</v>
      </c>
      <c r="V288" s="14">
        <v>2706.29</v>
      </c>
      <c r="W288" s="14">
        <v>0</v>
      </c>
      <c r="X288" s="14">
        <v>17136719.48</v>
      </c>
      <c r="Y288" s="15">
        <v>0</v>
      </c>
      <c r="Z288" s="13">
        <v>17136719.48</v>
      </c>
      <c r="AA288" s="16">
        <v>1741506.2</v>
      </c>
      <c r="AB288" s="16">
        <v>0</v>
      </c>
      <c r="AC288" s="13">
        <v>746477.08</v>
      </c>
      <c r="AD288" s="14">
        <v>0</v>
      </c>
      <c r="AE288" s="14">
        <v>61026489</v>
      </c>
      <c r="AF288" s="14">
        <v>0</v>
      </c>
      <c r="AG288" s="14">
        <v>12266727.76</v>
      </c>
      <c r="AH288" s="14">
        <v>0</v>
      </c>
      <c r="AI288" s="14">
        <v>0</v>
      </c>
      <c r="AJ288" s="17">
        <v>92917919.52</v>
      </c>
      <c r="AK288" s="18">
        <v>64806500</v>
      </c>
      <c r="AL288" s="18">
        <v>5281500</v>
      </c>
      <c r="AM288" s="18">
        <v>78308300</v>
      </c>
      <c r="AN288" s="18">
        <v>11097500</v>
      </c>
      <c r="AO288" s="18">
        <v>466500</v>
      </c>
      <c r="AP288" s="18">
        <v>78613100</v>
      </c>
      <c r="AQ288" s="6">
        <v>238573400</v>
      </c>
      <c r="AR288" s="15">
        <v>3323000</v>
      </c>
      <c r="AS288" s="15">
        <v>7029596.24</v>
      </c>
      <c r="AT288" s="15">
        <v>500000</v>
      </c>
      <c r="AU288" s="13">
        <v>10852596.24</v>
      </c>
      <c r="AV288" s="18">
        <v>13750</v>
      </c>
      <c r="AW288" s="18">
        <v>73000</v>
      </c>
      <c r="AX288" s="18">
        <v>0</v>
      </c>
      <c r="AY288" s="18">
        <v>2315000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2315000</v>
      </c>
      <c r="BO288" s="18">
        <v>0</v>
      </c>
      <c r="BP288" s="18">
        <v>0</v>
      </c>
      <c r="BQ288" s="18">
        <v>0</v>
      </c>
      <c r="BR288" s="18"/>
      <c r="BS288" s="19">
        <f t="shared" si="4"/>
        <v>23119324</v>
      </c>
    </row>
    <row r="289" spans="1:71" ht="15.75" customHeight="1">
      <c r="A289" s="3" t="s">
        <v>697</v>
      </c>
      <c r="B289" s="3" t="s">
        <v>698</v>
      </c>
      <c r="C289" s="3" t="s">
        <v>696</v>
      </c>
      <c r="D289" s="5">
        <v>875687800</v>
      </c>
      <c r="E289" s="5">
        <v>2412096275</v>
      </c>
      <c r="F289" s="6">
        <v>3287784075</v>
      </c>
      <c r="G289" s="7">
        <v>2491300</v>
      </c>
      <c r="H289" s="7">
        <v>3285292775</v>
      </c>
      <c r="I289" s="8">
        <v>14976422</v>
      </c>
      <c r="J289" s="6">
        <v>3300269197</v>
      </c>
      <c r="K289" s="9">
        <v>3.509</v>
      </c>
      <c r="L289" s="50">
        <v>100.75</v>
      </c>
      <c r="M289" s="50"/>
      <c r="N289" s="10">
        <v>0</v>
      </c>
      <c r="O289" s="11">
        <v>0</v>
      </c>
      <c r="P289" s="8">
        <v>0</v>
      </c>
      <c r="Q289" s="12">
        <v>11857065</v>
      </c>
      <c r="R289" s="6">
        <v>3312126262</v>
      </c>
      <c r="S289" s="13">
        <v>19008968.95</v>
      </c>
      <c r="T289" s="13">
        <v>0</v>
      </c>
      <c r="U289" s="13">
        <v>0</v>
      </c>
      <c r="V289" s="14">
        <v>52357.1</v>
      </c>
      <c r="W289" s="14">
        <v>0</v>
      </c>
      <c r="X289" s="14">
        <v>18956611.849999998</v>
      </c>
      <c r="Y289" s="15">
        <v>0</v>
      </c>
      <c r="Z289" s="13">
        <v>18956611.849999998</v>
      </c>
      <c r="AA289" s="16">
        <v>1926461.81</v>
      </c>
      <c r="AB289" s="16">
        <v>0</v>
      </c>
      <c r="AC289" s="13">
        <v>825744.67</v>
      </c>
      <c r="AD289" s="14">
        <v>62675332</v>
      </c>
      <c r="AE289" s="14">
        <v>0</v>
      </c>
      <c r="AF289" s="14">
        <v>0</v>
      </c>
      <c r="AG289" s="14">
        <v>31410815.46</v>
      </c>
      <c r="AH289" s="14">
        <v>0</v>
      </c>
      <c r="AI289" s="14">
        <v>0</v>
      </c>
      <c r="AJ289" s="17">
        <v>115794965.78999999</v>
      </c>
      <c r="AK289" s="18">
        <v>116651600</v>
      </c>
      <c r="AL289" s="18">
        <v>736998144</v>
      </c>
      <c r="AM289" s="18">
        <v>767494000</v>
      </c>
      <c r="AN289" s="18">
        <v>92451400</v>
      </c>
      <c r="AO289" s="18">
        <v>7072200</v>
      </c>
      <c r="AP289" s="18">
        <v>85759400</v>
      </c>
      <c r="AQ289" s="6">
        <v>1806426744</v>
      </c>
      <c r="AR289" s="15">
        <v>500000</v>
      </c>
      <c r="AS289" s="15">
        <v>16213930.34</v>
      </c>
      <c r="AT289" s="15">
        <v>27753.3</v>
      </c>
      <c r="AU289" s="13">
        <v>16741683.64</v>
      </c>
      <c r="AV289" s="18">
        <v>30500</v>
      </c>
      <c r="AW289" s="18">
        <v>184000</v>
      </c>
      <c r="AX289" s="18">
        <v>0</v>
      </c>
      <c r="AY289" s="18">
        <v>2491300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2491300</v>
      </c>
      <c r="BO289" s="18">
        <v>0</v>
      </c>
      <c r="BP289" s="18">
        <v>0</v>
      </c>
      <c r="BQ289" s="18">
        <v>0</v>
      </c>
      <c r="BR289" s="18"/>
      <c r="BS289" s="19">
        <f t="shared" si="4"/>
        <v>48152499.1</v>
      </c>
    </row>
    <row r="290" spans="1:71" ht="15.75" customHeight="1">
      <c r="A290" s="3" t="s">
        <v>699</v>
      </c>
      <c r="B290" s="3" t="s">
        <v>148</v>
      </c>
      <c r="C290" s="3" t="s">
        <v>696</v>
      </c>
      <c r="D290" s="5">
        <v>2581725500</v>
      </c>
      <c r="E290" s="5">
        <v>6081521500</v>
      </c>
      <c r="F290" s="6">
        <v>8663247000</v>
      </c>
      <c r="G290" s="7">
        <v>5828050</v>
      </c>
      <c r="H290" s="7">
        <v>8657418950</v>
      </c>
      <c r="I290" s="8">
        <v>27571359</v>
      </c>
      <c r="J290" s="6">
        <v>8684990309</v>
      </c>
      <c r="K290" s="9">
        <v>3.263</v>
      </c>
      <c r="L290" s="50">
        <v>93.75</v>
      </c>
      <c r="M290" s="50"/>
      <c r="N290" s="10">
        <v>0</v>
      </c>
      <c r="O290" s="11">
        <v>0</v>
      </c>
      <c r="P290" s="8">
        <v>0</v>
      </c>
      <c r="Q290" s="12">
        <v>612763684</v>
      </c>
      <c r="R290" s="6">
        <v>9297753993</v>
      </c>
      <c r="S290" s="13">
        <v>53361708.77</v>
      </c>
      <c r="T290" s="13">
        <v>0</v>
      </c>
      <c r="U290" s="13">
        <v>0</v>
      </c>
      <c r="V290" s="14">
        <v>44911.87</v>
      </c>
      <c r="W290" s="14">
        <v>0</v>
      </c>
      <c r="X290" s="14">
        <v>53316796.900000006</v>
      </c>
      <c r="Y290" s="15">
        <v>0</v>
      </c>
      <c r="Z290" s="13">
        <v>53316796.900000006</v>
      </c>
      <c r="AA290" s="16">
        <v>0</v>
      </c>
      <c r="AB290" s="16">
        <v>0</v>
      </c>
      <c r="AC290" s="13">
        <v>2322475</v>
      </c>
      <c r="AD290" s="14">
        <v>124367578</v>
      </c>
      <c r="AE290" s="14">
        <v>0</v>
      </c>
      <c r="AF290" s="14">
        <v>0</v>
      </c>
      <c r="AG290" s="14">
        <v>100289508.25</v>
      </c>
      <c r="AH290" s="14">
        <v>0</v>
      </c>
      <c r="AI290" s="14">
        <v>3087550</v>
      </c>
      <c r="AJ290" s="17">
        <v>283383908.15</v>
      </c>
      <c r="AK290" s="18">
        <v>219485200</v>
      </c>
      <c r="AL290" s="18">
        <v>5325100</v>
      </c>
      <c r="AM290" s="18">
        <v>272822300</v>
      </c>
      <c r="AN290" s="18">
        <v>153545500</v>
      </c>
      <c r="AO290" s="18">
        <v>18227000</v>
      </c>
      <c r="AP290" s="18">
        <v>159253000</v>
      </c>
      <c r="AQ290" s="6">
        <v>828658100</v>
      </c>
      <c r="AR290" s="15">
        <v>6900000</v>
      </c>
      <c r="AS290" s="15">
        <v>32177271.66</v>
      </c>
      <c r="AT290" s="15">
        <v>200000</v>
      </c>
      <c r="AU290" s="13">
        <v>39277271.66</v>
      </c>
      <c r="AV290" s="18">
        <v>116500</v>
      </c>
      <c r="AW290" s="18">
        <v>641500</v>
      </c>
      <c r="AX290" s="18">
        <v>0</v>
      </c>
      <c r="AY290" s="18">
        <v>5828050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5828050</v>
      </c>
      <c r="BO290" s="18">
        <v>0</v>
      </c>
      <c r="BP290" s="18">
        <v>0</v>
      </c>
      <c r="BQ290" s="18">
        <v>0</v>
      </c>
      <c r="BR290" s="18"/>
      <c r="BS290" s="19">
        <f t="shared" si="4"/>
        <v>139566779.91</v>
      </c>
    </row>
    <row r="291" spans="1:71" ht="15.75" customHeight="1">
      <c r="A291" s="3" t="s">
        <v>700</v>
      </c>
      <c r="B291" s="3" t="s">
        <v>701</v>
      </c>
      <c r="C291" s="3" t="s">
        <v>696</v>
      </c>
      <c r="D291" s="5">
        <v>146296700</v>
      </c>
      <c r="E291" s="5">
        <v>246462100</v>
      </c>
      <c r="F291" s="6">
        <v>392758800</v>
      </c>
      <c r="G291" s="7">
        <v>180800</v>
      </c>
      <c r="H291" s="7">
        <v>392578000</v>
      </c>
      <c r="I291" s="8">
        <v>3594397</v>
      </c>
      <c r="J291" s="6">
        <v>396172397</v>
      </c>
      <c r="K291" s="9">
        <v>4.516</v>
      </c>
      <c r="L291" s="50">
        <v>86.44</v>
      </c>
      <c r="M291" s="50"/>
      <c r="N291" s="10">
        <v>0</v>
      </c>
      <c r="O291" s="11">
        <v>0</v>
      </c>
      <c r="P291" s="8">
        <v>0</v>
      </c>
      <c r="Q291" s="12">
        <v>63886699</v>
      </c>
      <c r="R291" s="6">
        <v>460059096</v>
      </c>
      <c r="S291" s="13">
        <v>2640373.1</v>
      </c>
      <c r="T291" s="13">
        <v>0</v>
      </c>
      <c r="U291" s="13">
        <v>0</v>
      </c>
      <c r="V291" s="14">
        <v>0</v>
      </c>
      <c r="W291" s="14">
        <v>0</v>
      </c>
      <c r="X291" s="14">
        <v>2640373.1</v>
      </c>
      <c r="Y291" s="15">
        <v>0</v>
      </c>
      <c r="Z291" s="13">
        <v>2640373.1</v>
      </c>
      <c r="AA291" s="16">
        <v>268325.65</v>
      </c>
      <c r="AB291" s="16">
        <v>0</v>
      </c>
      <c r="AC291" s="13">
        <v>115014.77</v>
      </c>
      <c r="AD291" s="14">
        <v>0</v>
      </c>
      <c r="AE291" s="14">
        <v>9280152</v>
      </c>
      <c r="AF291" s="14">
        <v>0</v>
      </c>
      <c r="AG291" s="14">
        <v>5587207.85</v>
      </c>
      <c r="AH291" s="14">
        <v>0</v>
      </c>
      <c r="AI291" s="14">
        <v>0</v>
      </c>
      <c r="AJ291" s="17">
        <v>17891073.369999997</v>
      </c>
      <c r="AK291" s="18">
        <v>50445600</v>
      </c>
      <c r="AL291" s="18">
        <v>67338300</v>
      </c>
      <c r="AM291" s="18">
        <v>18817400</v>
      </c>
      <c r="AN291" s="18">
        <v>15524200</v>
      </c>
      <c r="AO291" s="18">
        <v>1877500</v>
      </c>
      <c r="AP291" s="18">
        <v>2448300</v>
      </c>
      <c r="AQ291" s="6">
        <v>156451300</v>
      </c>
      <c r="AR291" s="15">
        <v>975000</v>
      </c>
      <c r="AS291" s="15">
        <v>1374346.28</v>
      </c>
      <c r="AT291" s="15">
        <v>200000</v>
      </c>
      <c r="AU291" s="13">
        <v>2549346.2800000003</v>
      </c>
      <c r="AV291" s="18">
        <v>2750</v>
      </c>
      <c r="AW291" s="18">
        <v>17000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180800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180800</v>
      </c>
      <c r="BO291" s="18">
        <v>0</v>
      </c>
      <c r="BP291" s="18">
        <v>40093</v>
      </c>
      <c r="BQ291" s="18">
        <v>0</v>
      </c>
      <c r="BR291" s="18"/>
      <c r="BS291" s="19">
        <f t="shared" si="4"/>
        <v>8136554.13</v>
      </c>
    </row>
    <row r="292" spans="1:71" ht="15.75" customHeight="1">
      <c r="A292" s="3" t="s">
        <v>702</v>
      </c>
      <c r="B292" s="3" t="s">
        <v>703</v>
      </c>
      <c r="C292" s="3" t="s">
        <v>696</v>
      </c>
      <c r="D292" s="5">
        <v>167300760</v>
      </c>
      <c r="E292" s="5">
        <v>150051140</v>
      </c>
      <c r="F292" s="6">
        <v>317351900</v>
      </c>
      <c r="G292" s="7">
        <v>0</v>
      </c>
      <c r="H292" s="7">
        <v>317351900</v>
      </c>
      <c r="I292" s="8">
        <v>0</v>
      </c>
      <c r="J292" s="6">
        <v>317351900</v>
      </c>
      <c r="K292" s="9">
        <v>3.0709999999999997</v>
      </c>
      <c r="L292" s="50">
        <v>92.37</v>
      </c>
      <c r="M292" s="50"/>
      <c r="N292" s="10">
        <v>0</v>
      </c>
      <c r="O292" s="11">
        <v>0</v>
      </c>
      <c r="P292" s="8">
        <v>0</v>
      </c>
      <c r="Q292" s="12">
        <v>27362467</v>
      </c>
      <c r="R292" s="6">
        <v>344714367</v>
      </c>
      <c r="S292" s="13">
        <v>1978386.14</v>
      </c>
      <c r="T292" s="13">
        <v>0</v>
      </c>
      <c r="U292" s="13">
        <v>0</v>
      </c>
      <c r="V292" s="14">
        <v>1807.85</v>
      </c>
      <c r="W292" s="14">
        <v>0</v>
      </c>
      <c r="X292" s="14">
        <v>1976578.2899999998</v>
      </c>
      <c r="Y292" s="15">
        <v>0</v>
      </c>
      <c r="Z292" s="13">
        <v>1976578.2899999998</v>
      </c>
      <c r="AA292" s="16">
        <v>0</v>
      </c>
      <c r="AB292" s="16">
        <v>0</v>
      </c>
      <c r="AC292" s="13">
        <v>86101.79</v>
      </c>
      <c r="AD292" s="14">
        <v>0</v>
      </c>
      <c r="AE292" s="14">
        <v>5506859</v>
      </c>
      <c r="AF292" s="14">
        <v>0</v>
      </c>
      <c r="AG292" s="14">
        <v>2027769</v>
      </c>
      <c r="AH292" s="14">
        <v>31735</v>
      </c>
      <c r="AI292" s="14">
        <v>114490</v>
      </c>
      <c r="AJ292" s="17">
        <v>9743533.08</v>
      </c>
      <c r="AK292" s="18">
        <v>7174400</v>
      </c>
      <c r="AL292" s="18">
        <v>0</v>
      </c>
      <c r="AM292" s="18">
        <v>7498900</v>
      </c>
      <c r="AN292" s="18">
        <v>6964500</v>
      </c>
      <c r="AO292" s="18">
        <v>380500</v>
      </c>
      <c r="AP292" s="18">
        <v>740300</v>
      </c>
      <c r="AQ292" s="6">
        <v>22758600</v>
      </c>
      <c r="AR292" s="15">
        <v>393200</v>
      </c>
      <c r="AS292" s="15">
        <v>904366.41</v>
      </c>
      <c r="AT292" s="15">
        <v>99700</v>
      </c>
      <c r="AU292" s="13">
        <v>1397266.4100000001</v>
      </c>
      <c r="AV292" s="18">
        <v>1750</v>
      </c>
      <c r="AW292" s="18">
        <v>7500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/>
      <c r="BS292" s="19">
        <f t="shared" si="4"/>
        <v>3425035.41</v>
      </c>
    </row>
    <row r="293" spans="1:71" ht="15.75" customHeight="1">
      <c r="A293" s="3" t="s">
        <v>704</v>
      </c>
      <c r="B293" s="3" t="s">
        <v>511</v>
      </c>
      <c r="C293" s="3" t="s">
        <v>696</v>
      </c>
      <c r="D293" s="5">
        <v>1548424070</v>
      </c>
      <c r="E293" s="5">
        <v>2263785000</v>
      </c>
      <c r="F293" s="6">
        <v>3812209070</v>
      </c>
      <c r="G293" s="7">
        <v>2040500</v>
      </c>
      <c r="H293" s="7">
        <v>3810168570</v>
      </c>
      <c r="I293" s="8">
        <v>6031203</v>
      </c>
      <c r="J293" s="6">
        <v>3816199773</v>
      </c>
      <c r="K293" s="9">
        <v>2.9499999999999997</v>
      </c>
      <c r="L293" s="50">
        <v>94.19</v>
      </c>
      <c r="M293" s="50"/>
      <c r="N293" s="10">
        <v>0</v>
      </c>
      <c r="O293" s="11">
        <v>0</v>
      </c>
      <c r="P293" s="8">
        <v>0</v>
      </c>
      <c r="Q293" s="12">
        <v>245265614</v>
      </c>
      <c r="R293" s="6">
        <v>4061465387</v>
      </c>
      <c r="S293" s="13">
        <v>23309579.21</v>
      </c>
      <c r="T293" s="13">
        <v>0</v>
      </c>
      <c r="U293" s="13">
        <v>0</v>
      </c>
      <c r="V293" s="14">
        <v>0</v>
      </c>
      <c r="W293" s="14">
        <v>26210.58</v>
      </c>
      <c r="X293" s="14">
        <v>23335789.79</v>
      </c>
      <c r="Y293" s="15">
        <v>0</v>
      </c>
      <c r="Z293" s="13">
        <v>23335789.79</v>
      </c>
      <c r="AA293" s="16">
        <v>2371453.26</v>
      </c>
      <c r="AB293" s="16">
        <v>0</v>
      </c>
      <c r="AC293" s="13">
        <v>1016507.56</v>
      </c>
      <c r="AD293" s="14">
        <v>0</v>
      </c>
      <c r="AE293" s="14">
        <v>68018862</v>
      </c>
      <c r="AF293" s="14">
        <v>0</v>
      </c>
      <c r="AG293" s="14">
        <v>16672293.36</v>
      </c>
      <c r="AH293" s="14">
        <v>1144860</v>
      </c>
      <c r="AI293" s="14">
        <v>0</v>
      </c>
      <c r="AJ293" s="17">
        <v>112559765.97</v>
      </c>
      <c r="AK293" s="18">
        <v>60659000</v>
      </c>
      <c r="AL293" s="18">
        <v>17345600</v>
      </c>
      <c r="AM293" s="18">
        <v>208566400</v>
      </c>
      <c r="AN293" s="18">
        <v>230054900</v>
      </c>
      <c r="AO293" s="18">
        <v>2251500</v>
      </c>
      <c r="AP293" s="18">
        <v>32052400</v>
      </c>
      <c r="AQ293" s="6">
        <v>550929800</v>
      </c>
      <c r="AR293" s="15">
        <v>1730000</v>
      </c>
      <c r="AS293" s="15">
        <v>5020407.65</v>
      </c>
      <c r="AT293" s="15">
        <v>1363000</v>
      </c>
      <c r="AU293" s="13">
        <v>8113407.65</v>
      </c>
      <c r="AV293" s="18">
        <v>7250</v>
      </c>
      <c r="AW293" s="18">
        <v>73000</v>
      </c>
      <c r="AX293" s="18">
        <v>0</v>
      </c>
      <c r="AY293" s="18">
        <v>2040500</v>
      </c>
      <c r="AZ293" s="18">
        <v>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2040500</v>
      </c>
      <c r="BO293" s="18">
        <v>0</v>
      </c>
      <c r="BP293" s="18">
        <v>0</v>
      </c>
      <c r="BQ293" s="18">
        <v>0</v>
      </c>
      <c r="BR293" s="18"/>
      <c r="BS293" s="19">
        <f t="shared" si="4"/>
        <v>24785701.009999998</v>
      </c>
    </row>
    <row r="294" spans="1:71" ht="15.75" customHeight="1">
      <c r="A294" s="3" t="s">
        <v>705</v>
      </c>
      <c r="B294" s="3" t="s">
        <v>513</v>
      </c>
      <c r="C294" s="3" t="s">
        <v>696</v>
      </c>
      <c r="D294" s="5">
        <v>1354861400</v>
      </c>
      <c r="E294" s="5">
        <v>3289378500</v>
      </c>
      <c r="F294" s="6">
        <v>4644239900</v>
      </c>
      <c r="G294" s="7">
        <v>1256400</v>
      </c>
      <c r="H294" s="7">
        <v>4642983500</v>
      </c>
      <c r="I294" s="8">
        <v>6801280</v>
      </c>
      <c r="J294" s="6">
        <v>4649784780</v>
      </c>
      <c r="K294" s="9">
        <v>2.943</v>
      </c>
      <c r="L294" s="50">
        <v>91.58</v>
      </c>
      <c r="M294" s="50"/>
      <c r="N294" s="10">
        <v>0</v>
      </c>
      <c r="O294" s="11">
        <v>0</v>
      </c>
      <c r="P294" s="8">
        <v>0</v>
      </c>
      <c r="Q294" s="12">
        <v>448657608</v>
      </c>
      <c r="R294" s="6">
        <v>5098442388</v>
      </c>
      <c r="S294" s="13">
        <v>29261001.97</v>
      </c>
      <c r="T294" s="13">
        <v>0</v>
      </c>
      <c r="U294" s="13">
        <v>0</v>
      </c>
      <c r="V294" s="14">
        <v>980.93</v>
      </c>
      <c r="W294" s="14">
        <v>0</v>
      </c>
      <c r="X294" s="14">
        <v>29260021.04</v>
      </c>
      <c r="Y294" s="15">
        <v>0</v>
      </c>
      <c r="Z294" s="13">
        <v>29260021.04</v>
      </c>
      <c r="AA294" s="16">
        <v>2973525.32</v>
      </c>
      <c r="AB294" s="16">
        <v>0</v>
      </c>
      <c r="AC294" s="13">
        <v>1274567.53</v>
      </c>
      <c r="AD294" s="14">
        <v>74155941</v>
      </c>
      <c r="AE294" s="14">
        <v>0</v>
      </c>
      <c r="AF294" s="14">
        <v>0</v>
      </c>
      <c r="AG294" s="14">
        <v>27760451.69</v>
      </c>
      <c r="AH294" s="14">
        <v>1394935.43</v>
      </c>
      <c r="AI294" s="14">
        <v>0</v>
      </c>
      <c r="AJ294" s="17">
        <v>136819442.01000002</v>
      </c>
      <c r="AK294" s="18">
        <v>73722200</v>
      </c>
      <c r="AL294" s="18">
        <v>386097200</v>
      </c>
      <c r="AM294" s="18">
        <v>135651850</v>
      </c>
      <c r="AN294" s="18">
        <v>109153000</v>
      </c>
      <c r="AO294" s="18">
        <v>314500</v>
      </c>
      <c r="AP294" s="18">
        <v>68086200</v>
      </c>
      <c r="AQ294" s="6">
        <v>773024950</v>
      </c>
      <c r="AR294" s="15">
        <v>6850000</v>
      </c>
      <c r="AS294" s="15">
        <v>14017682.8</v>
      </c>
      <c r="AT294" s="15">
        <v>830000</v>
      </c>
      <c r="AU294" s="13">
        <v>21697682.8</v>
      </c>
      <c r="AV294" s="18">
        <v>27250</v>
      </c>
      <c r="AW294" s="18">
        <v>101750</v>
      </c>
      <c r="AX294" s="18">
        <v>0</v>
      </c>
      <c r="AY294" s="18">
        <v>0</v>
      </c>
      <c r="AZ294" s="18">
        <v>1256400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1256400</v>
      </c>
      <c r="BO294" s="18">
        <v>0</v>
      </c>
      <c r="BP294" s="18">
        <v>0</v>
      </c>
      <c r="BQ294" s="18">
        <v>0</v>
      </c>
      <c r="BR294" s="18"/>
      <c r="BS294" s="19">
        <f t="shared" si="4"/>
        <v>49458134.49</v>
      </c>
    </row>
    <row r="295" spans="1:71" ht="15.75" customHeight="1">
      <c r="A295" s="3" t="s">
        <v>706</v>
      </c>
      <c r="B295" s="3" t="s">
        <v>707</v>
      </c>
      <c r="C295" s="3" t="s">
        <v>696</v>
      </c>
      <c r="D295" s="5">
        <v>272457700</v>
      </c>
      <c r="E295" s="5">
        <v>241763500</v>
      </c>
      <c r="F295" s="6">
        <v>514221200</v>
      </c>
      <c r="G295" s="7">
        <v>0</v>
      </c>
      <c r="H295" s="7">
        <v>514221200</v>
      </c>
      <c r="I295" s="8">
        <v>2118491</v>
      </c>
      <c r="J295" s="6">
        <v>516339691</v>
      </c>
      <c r="K295" s="9">
        <v>2.762</v>
      </c>
      <c r="L295" s="50">
        <v>98.58</v>
      </c>
      <c r="M295" s="50"/>
      <c r="N295" s="10">
        <v>0</v>
      </c>
      <c r="O295" s="11">
        <v>0</v>
      </c>
      <c r="P295" s="8">
        <v>0</v>
      </c>
      <c r="Q295" s="12">
        <v>8244649</v>
      </c>
      <c r="R295" s="6">
        <v>524584340</v>
      </c>
      <c r="S295" s="13">
        <v>3010696.65</v>
      </c>
      <c r="T295" s="13">
        <v>0</v>
      </c>
      <c r="U295" s="13">
        <v>0</v>
      </c>
      <c r="V295" s="14">
        <v>2966.46</v>
      </c>
      <c r="W295" s="14">
        <v>0</v>
      </c>
      <c r="X295" s="14">
        <v>3007730.19</v>
      </c>
      <c r="Y295" s="15">
        <v>0</v>
      </c>
      <c r="Z295" s="13">
        <v>3007730.19</v>
      </c>
      <c r="AA295" s="16">
        <v>0</v>
      </c>
      <c r="AB295" s="16">
        <v>0</v>
      </c>
      <c r="AC295" s="13">
        <v>131014.92</v>
      </c>
      <c r="AD295" s="14">
        <v>0</v>
      </c>
      <c r="AE295" s="14">
        <v>8368223</v>
      </c>
      <c r="AF295" s="14">
        <v>0</v>
      </c>
      <c r="AG295" s="14">
        <v>2528695.43</v>
      </c>
      <c r="AH295" s="14">
        <v>51633.96</v>
      </c>
      <c r="AI295" s="14">
        <v>172771.83</v>
      </c>
      <c r="AJ295" s="17">
        <v>14260069.33</v>
      </c>
      <c r="AK295" s="18">
        <v>9571300</v>
      </c>
      <c r="AL295" s="18">
        <v>6628700</v>
      </c>
      <c r="AM295" s="18">
        <v>11698700</v>
      </c>
      <c r="AN295" s="18">
        <v>10921800</v>
      </c>
      <c r="AO295" s="18">
        <v>1791700</v>
      </c>
      <c r="AP295" s="18">
        <v>18171000</v>
      </c>
      <c r="AQ295" s="6">
        <v>58783200</v>
      </c>
      <c r="AR295" s="15">
        <v>438915.25</v>
      </c>
      <c r="AS295" s="15">
        <v>1196259.61</v>
      </c>
      <c r="AT295" s="15">
        <v>154000</v>
      </c>
      <c r="AU295" s="13">
        <v>1789174.86</v>
      </c>
      <c r="AV295" s="18">
        <v>250</v>
      </c>
      <c r="AW295" s="18">
        <v>7750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/>
      <c r="BS295" s="19">
        <f t="shared" si="4"/>
        <v>4317870.29</v>
      </c>
    </row>
    <row r="296" spans="1:71" ht="15.75" customHeight="1">
      <c r="A296" s="3" t="s">
        <v>708</v>
      </c>
      <c r="B296" s="3" t="s">
        <v>709</v>
      </c>
      <c r="C296" s="3" t="s">
        <v>696</v>
      </c>
      <c r="D296" s="5">
        <v>502389300</v>
      </c>
      <c r="E296" s="5">
        <v>1718797010</v>
      </c>
      <c r="F296" s="6">
        <v>2221186310</v>
      </c>
      <c r="G296" s="7">
        <v>2261100</v>
      </c>
      <c r="H296" s="7">
        <v>2218925210</v>
      </c>
      <c r="I296" s="8">
        <v>17449503</v>
      </c>
      <c r="J296" s="6">
        <v>2236374713</v>
      </c>
      <c r="K296" s="9">
        <v>5.553</v>
      </c>
      <c r="L296" s="50">
        <v>95.05</v>
      </c>
      <c r="M296" s="50"/>
      <c r="N296" s="10">
        <v>0</v>
      </c>
      <c r="O296" s="11">
        <v>0</v>
      </c>
      <c r="P296" s="8">
        <v>0</v>
      </c>
      <c r="Q296" s="12">
        <v>178003888</v>
      </c>
      <c r="R296" s="6">
        <v>2414378601</v>
      </c>
      <c r="S296" s="13">
        <v>13856611.81</v>
      </c>
      <c r="T296" s="13">
        <v>0</v>
      </c>
      <c r="U296" s="13">
        <v>0</v>
      </c>
      <c r="V296" s="14">
        <v>162254.18</v>
      </c>
      <c r="W296" s="14">
        <v>0</v>
      </c>
      <c r="X296" s="14">
        <v>13694357.63</v>
      </c>
      <c r="Y296" s="15">
        <v>0</v>
      </c>
      <c r="Z296" s="13">
        <v>13694357.63</v>
      </c>
      <c r="AA296" s="16">
        <v>0</v>
      </c>
      <c r="AB296" s="16">
        <v>0</v>
      </c>
      <c r="AC296" s="13">
        <v>596526.7</v>
      </c>
      <c r="AD296" s="14">
        <v>23779665</v>
      </c>
      <c r="AE296" s="14">
        <v>0</v>
      </c>
      <c r="AF296" s="14">
        <v>1443439.63</v>
      </c>
      <c r="AG296" s="14">
        <v>83876870.11</v>
      </c>
      <c r="AH296" s="14">
        <v>0</v>
      </c>
      <c r="AI296" s="14">
        <v>790556.84</v>
      </c>
      <c r="AJ296" s="17">
        <v>124181415.91</v>
      </c>
      <c r="AK296" s="18">
        <v>237984299</v>
      </c>
      <c r="AL296" s="18">
        <v>31855800</v>
      </c>
      <c r="AM296" s="18">
        <v>1707127429</v>
      </c>
      <c r="AN296" s="18">
        <v>184723000</v>
      </c>
      <c r="AO296" s="18">
        <v>3977800</v>
      </c>
      <c r="AP296" s="18">
        <v>520527800</v>
      </c>
      <c r="AQ296" s="6">
        <v>2686196128</v>
      </c>
      <c r="AR296" s="15">
        <v>0</v>
      </c>
      <c r="AS296" s="15">
        <v>88037008.87</v>
      </c>
      <c r="AT296" s="15">
        <v>2000000</v>
      </c>
      <c r="AU296" s="13">
        <v>90037008.87</v>
      </c>
      <c r="AV296" s="18">
        <v>83750</v>
      </c>
      <c r="AW296" s="18">
        <v>85000</v>
      </c>
      <c r="AX296" s="18">
        <v>0</v>
      </c>
      <c r="AY296" s="18">
        <v>8100</v>
      </c>
      <c r="AZ296" s="18">
        <v>0</v>
      </c>
      <c r="BA296" s="18">
        <v>0</v>
      </c>
      <c r="BB296" s="18">
        <v>0</v>
      </c>
      <c r="BC296" s="18">
        <v>1480700</v>
      </c>
      <c r="BD296" s="18">
        <v>0</v>
      </c>
      <c r="BE296" s="18">
        <v>0</v>
      </c>
      <c r="BF296" s="18">
        <v>0</v>
      </c>
      <c r="BG296" s="18">
        <v>131500</v>
      </c>
      <c r="BH296" s="18">
        <v>268200</v>
      </c>
      <c r="BI296" s="18">
        <v>0</v>
      </c>
      <c r="BJ296" s="18">
        <v>0</v>
      </c>
      <c r="BK296" s="18">
        <v>0</v>
      </c>
      <c r="BL296" s="18">
        <v>237700</v>
      </c>
      <c r="BM296" s="18">
        <v>134900</v>
      </c>
      <c r="BN296" s="18">
        <v>2261100</v>
      </c>
      <c r="BO296" s="18">
        <v>0</v>
      </c>
      <c r="BP296" s="18">
        <v>0</v>
      </c>
      <c r="BQ296" s="18">
        <v>0</v>
      </c>
      <c r="BR296" s="18"/>
      <c r="BS296" s="19">
        <f t="shared" si="4"/>
        <v>173913878.98000002</v>
      </c>
    </row>
    <row r="297" spans="1:71" ht="15.75" customHeight="1">
      <c r="A297" s="3" t="s">
        <v>710</v>
      </c>
      <c r="B297" s="3" t="s">
        <v>711</v>
      </c>
      <c r="C297" s="3" t="s">
        <v>696</v>
      </c>
      <c r="D297" s="5">
        <v>1163594200</v>
      </c>
      <c r="E297" s="5">
        <v>1480697600</v>
      </c>
      <c r="F297" s="6">
        <v>2644291800</v>
      </c>
      <c r="G297" s="7">
        <v>4884000</v>
      </c>
      <c r="H297" s="7">
        <v>2639407800</v>
      </c>
      <c r="I297" s="8">
        <v>3138126</v>
      </c>
      <c r="J297" s="6">
        <v>2642545926</v>
      </c>
      <c r="K297" s="9">
        <v>2.955</v>
      </c>
      <c r="L297" s="50">
        <v>93.34</v>
      </c>
      <c r="M297" s="50"/>
      <c r="N297" s="10">
        <v>0</v>
      </c>
      <c r="O297" s="11">
        <v>0</v>
      </c>
      <c r="P297" s="8">
        <v>0</v>
      </c>
      <c r="Q297" s="12">
        <v>190645141</v>
      </c>
      <c r="R297" s="6">
        <v>2833191067</v>
      </c>
      <c r="S297" s="13">
        <v>16260262.07</v>
      </c>
      <c r="T297" s="13">
        <v>0</v>
      </c>
      <c r="U297" s="13">
        <v>0</v>
      </c>
      <c r="V297" s="14">
        <v>5362.16</v>
      </c>
      <c r="W297" s="14">
        <v>0</v>
      </c>
      <c r="X297" s="14">
        <v>16254899.91</v>
      </c>
      <c r="Y297" s="15">
        <v>0</v>
      </c>
      <c r="Z297" s="13">
        <v>16254899.91</v>
      </c>
      <c r="AA297" s="16">
        <v>1651892.93</v>
      </c>
      <c r="AB297" s="16">
        <v>0</v>
      </c>
      <c r="AC297" s="13">
        <v>708065.38</v>
      </c>
      <c r="AD297" s="14">
        <v>44053942</v>
      </c>
      <c r="AE297" s="14">
        <v>0</v>
      </c>
      <c r="AF297" s="14">
        <v>0</v>
      </c>
      <c r="AG297" s="14">
        <v>13698405.84</v>
      </c>
      <c r="AH297" s="14">
        <v>1717654.84</v>
      </c>
      <c r="AI297" s="14">
        <v>0</v>
      </c>
      <c r="AJ297" s="17">
        <v>78084860.9</v>
      </c>
      <c r="AK297" s="18">
        <v>67405800</v>
      </c>
      <c r="AL297" s="18">
        <v>0</v>
      </c>
      <c r="AM297" s="18">
        <v>104194400</v>
      </c>
      <c r="AN297" s="18">
        <v>48617800</v>
      </c>
      <c r="AO297" s="18">
        <v>1985600</v>
      </c>
      <c r="AP297" s="18">
        <v>99723300</v>
      </c>
      <c r="AQ297" s="6">
        <v>321926900</v>
      </c>
      <c r="AR297" s="15">
        <v>2545500</v>
      </c>
      <c r="AS297" s="15">
        <v>9020998.18</v>
      </c>
      <c r="AT297" s="15">
        <v>671000</v>
      </c>
      <c r="AU297" s="13">
        <v>12237498.18</v>
      </c>
      <c r="AV297" s="18">
        <v>10750</v>
      </c>
      <c r="AW297" s="18">
        <v>39250</v>
      </c>
      <c r="AX297" s="18">
        <v>0</v>
      </c>
      <c r="AY297" s="18">
        <v>4884000</v>
      </c>
      <c r="AZ297" s="18">
        <v>0</v>
      </c>
      <c r="BA297" s="18">
        <v>0</v>
      </c>
      <c r="BB297" s="18">
        <v>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4884000</v>
      </c>
      <c r="BO297" s="18">
        <v>0</v>
      </c>
      <c r="BP297" s="18">
        <v>0</v>
      </c>
      <c r="BQ297" s="18">
        <v>0</v>
      </c>
      <c r="BR297" s="18"/>
      <c r="BS297" s="19">
        <f t="shared" si="4"/>
        <v>25935904.02</v>
      </c>
    </row>
    <row r="298" spans="1:71" ht="15.75" customHeight="1">
      <c r="A298" s="3" t="s">
        <v>712</v>
      </c>
      <c r="B298" s="3" t="s">
        <v>713</v>
      </c>
      <c r="C298" s="3" t="s">
        <v>696</v>
      </c>
      <c r="D298" s="5">
        <v>2256637855</v>
      </c>
      <c r="E298" s="5">
        <v>3781498749</v>
      </c>
      <c r="F298" s="6">
        <v>6038136604</v>
      </c>
      <c r="G298" s="7">
        <v>54320900</v>
      </c>
      <c r="H298" s="7">
        <v>5983815704</v>
      </c>
      <c r="I298" s="8">
        <v>11856804</v>
      </c>
      <c r="J298" s="6">
        <v>5995672508</v>
      </c>
      <c r="K298" s="9">
        <v>2.856</v>
      </c>
      <c r="L298" s="50">
        <v>87.89</v>
      </c>
      <c r="M298" s="50"/>
      <c r="N298" s="10">
        <v>0</v>
      </c>
      <c r="O298" s="11">
        <v>0</v>
      </c>
      <c r="P298" s="8">
        <v>0</v>
      </c>
      <c r="Q298" s="12">
        <v>834838015</v>
      </c>
      <c r="R298" s="6">
        <v>6830510523</v>
      </c>
      <c r="S298" s="13">
        <v>39201694.68</v>
      </c>
      <c r="T298" s="13">
        <v>0</v>
      </c>
      <c r="U298" s="13">
        <v>0</v>
      </c>
      <c r="V298" s="14">
        <v>4941.22</v>
      </c>
      <c r="W298" s="14">
        <v>0</v>
      </c>
      <c r="X298" s="14">
        <v>39196753.46</v>
      </c>
      <c r="Y298" s="15">
        <v>0</v>
      </c>
      <c r="Z298" s="13">
        <v>39196753.46</v>
      </c>
      <c r="AA298" s="16">
        <v>3983336.83</v>
      </c>
      <c r="AB298" s="16">
        <v>0</v>
      </c>
      <c r="AC298" s="13">
        <v>1707414.45</v>
      </c>
      <c r="AD298" s="14">
        <v>0</v>
      </c>
      <c r="AE298" s="14">
        <v>100006744</v>
      </c>
      <c r="AF298" s="14">
        <v>0</v>
      </c>
      <c r="AG298" s="14">
        <v>25112652.27</v>
      </c>
      <c r="AH298" s="14">
        <v>1199134.5</v>
      </c>
      <c r="AI298" s="14">
        <v>0</v>
      </c>
      <c r="AJ298" s="17">
        <v>171206035.51000002</v>
      </c>
      <c r="AK298" s="18">
        <v>247851352</v>
      </c>
      <c r="AL298" s="18">
        <v>34605800</v>
      </c>
      <c r="AM298" s="18">
        <v>273841070</v>
      </c>
      <c r="AN298" s="18">
        <v>78038168</v>
      </c>
      <c r="AO298" s="18">
        <v>28500</v>
      </c>
      <c r="AP298" s="18">
        <v>29087500</v>
      </c>
      <c r="AQ298" s="6">
        <v>663452390</v>
      </c>
      <c r="AR298" s="15">
        <v>5388000</v>
      </c>
      <c r="AS298" s="15">
        <v>12123511.53</v>
      </c>
      <c r="AT298" s="15">
        <v>525000</v>
      </c>
      <c r="AU298" s="13">
        <v>18036511.53</v>
      </c>
      <c r="AV298" s="18">
        <v>3250</v>
      </c>
      <c r="AW298" s="18">
        <v>49750</v>
      </c>
      <c r="AX298" s="18">
        <v>0</v>
      </c>
      <c r="AY298" s="18">
        <v>14141600</v>
      </c>
      <c r="AZ298" s="18">
        <v>0</v>
      </c>
      <c r="BA298" s="18">
        <v>0</v>
      </c>
      <c r="BB298" s="18">
        <v>40179300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54320900</v>
      </c>
      <c r="BO298" s="18">
        <v>0</v>
      </c>
      <c r="BP298" s="18">
        <v>0</v>
      </c>
      <c r="BQ298" s="18">
        <v>0</v>
      </c>
      <c r="BR298" s="18"/>
      <c r="BS298" s="19">
        <f t="shared" si="4"/>
        <v>43149163.8</v>
      </c>
    </row>
    <row r="299" spans="1:71" ht="15.75" customHeight="1">
      <c r="A299" s="4" t="s">
        <v>714</v>
      </c>
      <c r="B299" s="3" t="s">
        <v>715</v>
      </c>
      <c r="C299" s="3" t="s">
        <v>696</v>
      </c>
      <c r="D299" s="5">
        <v>3657520400</v>
      </c>
      <c r="E299" s="5">
        <v>3544573452</v>
      </c>
      <c r="F299" s="6">
        <v>7202093852</v>
      </c>
      <c r="G299" s="7">
        <v>251000</v>
      </c>
      <c r="H299" s="7">
        <v>7201842852</v>
      </c>
      <c r="I299" s="8">
        <v>8343297</v>
      </c>
      <c r="J299" s="6">
        <v>7210186149</v>
      </c>
      <c r="K299" s="9">
        <v>2.439</v>
      </c>
      <c r="L299" s="50">
        <v>82.33</v>
      </c>
      <c r="M299" s="50"/>
      <c r="N299" s="10">
        <v>0</v>
      </c>
      <c r="O299" s="11">
        <v>0</v>
      </c>
      <c r="P299" s="8">
        <v>0</v>
      </c>
      <c r="Q299" s="12">
        <v>1562297424</v>
      </c>
      <c r="R299" s="6">
        <v>8772483573</v>
      </c>
      <c r="S299" s="13">
        <v>50347072.99</v>
      </c>
      <c r="T299" s="13">
        <v>0</v>
      </c>
      <c r="U299" s="13">
        <v>0</v>
      </c>
      <c r="V299" s="14">
        <v>18568.63</v>
      </c>
      <c r="W299" s="14">
        <v>0</v>
      </c>
      <c r="X299" s="14">
        <v>50328504.36</v>
      </c>
      <c r="Y299" s="15">
        <v>0</v>
      </c>
      <c r="Z299" s="13">
        <v>50328504.36</v>
      </c>
      <c r="AA299" s="16">
        <v>0</v>
      </c>
      <c r="AB299" s="16">
        <v>0</v>
      </c>
      <c r="AC299" s="13">
        <v>2192323.15</v>
      </c>
      <c r="AD299" s="14">
        <v>86491827</v>
      </c>
      <c r="AE299" s="14">
        <v>0</v>
      </c>
      <c r="AF299" s="14">
        <v>0</v>
      </c>
      <c r="AG299" s="14">
        <v>32637437.93</v>
      </c>
      <c r="AH299" s="14">
        <v>1225841</v>
      </c>
      <c r="AI299" s="14">
        <v>2914299.42</v>
      </c>
      <c r="AJ299" s="17">
        <v>175790232.85999998</v>
      </c>
      <c r="AK299" s="18">
        <v>83420900</v>
      </c>
      <c r="AL299" s="18">
        <v>1820232900</v>
      </c>
      <c r="AM299" s="18">
        <v>272228400</v>
      </c>
      <c r="AN299" s="18">
        <v>159554300</v>
      </c>
      <c r="AO299" s="18">
        <v>4122100</v>
      </c>
      <c r="AP299" s="18">
        <v>52426300</v>
      </c>
      <c r="AQ299" s="6">
        <v>2391984900</v>
      </c>
      <c r="AR299" s="15">
        <v>11098442.01</v>
      </c>
      <c r="AS299" s="15">
        <v>19372086.62</v>
      </c>
      <c r="AT299" s="15">
        <v>1191000</v>
      </c>
      <c r="AU299" s="13">
        <v>31661528.630000003</v>
      </c>
      <c r="AV299" s="18">
        <v>4500</v>
      </c>
      <c r="AW299" s="18">
        <v>50250</v>
      </c>
      <c r="AX299" s="18">
        <v>0</v>
      </c>
      <c r="AY299" s="18">
        <v>251000</v>
      </c>
      <c r="AZ299" s="18">
        <v>0</v>
      </c>
      <c r="BA299" s="18">
        <v>0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251000</v>
      </c>
      <c r="BO299" s="18">
        <v>0</v>
      </c>
      <c r="BP299" s="18">
        <v>0</v>
      </c>
      <c r="BQ299" s="18">
        <v>0</v>
      </c>
      <c r="BR299" s="18"/>
      <c r="BS299" s="19">
        <f t="shared" si="4"/>
        <v>64298966.56</v>
      </c>
    </row>
    <row r="300" spans="1:71" ht="15.75" customHeight="1">
      <c r="A300" s="3" t="s">
        <v>716</v>
      </c>
      <c r="B300" s="3" t="s">
        <v>717</v>
      </c>
      <c r="C300" s="3" t="s">
        <v>718</v>
      </c>
      <c r="D300" s="5">
        <v>972527800</v>
      </c>
      <c r="E300" s="5">
        <v>1526013150</v>
      </c>
      <c r="F300" s="6">
        <v>2498540950</v>
      </c>
      <c r="G300" s="7">
        <v>2458217</v>
      </c>
      <c r="H300" s="7">
        <v>2496082733</v>
      </c>
      <c r="I300" s="8">
        <v>0</v>
      </c>
      <c r="J300" s="6">
        <v>2496082733</v>
      </c>
      <c r="K300" s="9">
        <v>2.988</v>
      </c>
      <c r="L300" s="50">
        <v>87.72</v>
      </c>
      <c r="M300" s="50"/>
      <c r="N300" s="10">
        <v>0</v>
      </c>
      <c r="O300" s="11">
        <v>0</v>
      </c>
      <c r="P300" s="8">
        <v>0</v>
      </c>
      <c r="Q300" s="12">
        <v>383935898</v>
      </c>
      <c r="R300" s="6">
        <v>2880018631</v>
      </c>
      <c r="S300" s="13">
        <v>10510135.22</v>
      </c>
      <c r="T300" s="13">
        <v>0</v>
      </c>
      <c r="U300" s="13">
        <v>0</v>
      </c>
      <c r="V300" s="14">
        <v>604.94</v>
      </c>
      <c r="W300" s="14">
        <v>0</v>
      </c>
      <c r="X300" s="14">
        <v>10509530.280000001</v>
      </c>
      <c r="Y300" s="15">
        <v>0</v>
      </c>
      <c r="Z300" s="13">
        <v>10509530.280000001</v>
      </c>
      <c r="AA300" s="16">
        <v>0</v>
      </c>
      <c r="AB300" s="16">
        <v>0</v>
      </c>
      <c r="AC300" s="13">
        <v>863954.93</v>
      </c>
      <c r="AD300" s="14">
        <v>30029799</v>
      </c>
      <c r="AE300" s="14">
        <v>0</v>
      </c>
      <c r="AF300" s="14">
        <v>0</v>
      </c>
      <c r="AG300" s="14">
        <v>31490980.48</v>
      </c>
      <c r="AH300" s="14">
        <v>749252.95</v>
      </c>
      <c r="AI300" s="14">
        <v>929781.17</v>
      </c>
      <c r="AJ300" s="17">
        <v>74573298.81</v>
      </c>
      <c r="AK300" s="18">
        <v>47361500</v>
      </c>
      <c r="AL300" s="18">
        <v>0</v>
      </c>
      <c r="AM300" s="18">
        <v>105310718</v>
      </c>
      <c r="AN300" s="18">
        <v>36475200</v>
      </c>
      <c r="AO300" s="18">
        <v>0</v>
      </c>
      <c r="AP300" s="18">
        <v>311309350</v>
      </c>
      <c r="AQ300" s="6">
        <v>500456768</v>
      </c>
      <c r="AR300" s="15">
        <v>3000000</v>
      </c>
      <c r="AS300" s="15">
        <v>9734701.05</v>
      </c>
      <c r="AT300" s="15">
        <v>750000</v>
      </c>
      <c r="AU300" s="13">
        <v>13484701.05</v>
      </c>
      <c r="AV300" s="18">
        <v>36250</v>
      </c>
      <c r="AW300" s="18">
        <v>75750</v>
      </c>
      <c r="AX300" s="18">
        <v>0</v>
      </c>
      <c r="AY300" s="18">
        <v>0</v>
      </c>
      <c r="AZ300" s="18">
        <v>0</v>
      </c>
      <c r="BA300" s="18">
        <v>2428217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30000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2458217</v>
      </c>
      <c r="BO300" s="18">
        <v>0</v>
      </c>
      <c r="BP300" s="18">
        <v>0</v>
      </c>
      <c r="BQ300" s="18">
        <v>0</v>
      </c>
      <c r="BR300" s="18"/>
      <c r="BS300" s="19">
        <f t="shared" si="4"/>
        <v>44975681.53</v>
      </c>
    </row>
    <row r="301" spans="1:71" ht="15.75" customHeight="1">
      <c r="A301" s="3" t="s">
        <v>719</v>
      </c>
      <c r="B301" s="3" t="s">
        <v>720</v>
      </c>
      <c r="C301" s="3" t="s">
        <v>718</v>
      </c>
      <c r="D301" s="5">
        <v>543516400</v>
      </c>
      <c r="E301" s="5">
        <v>1410267900</v>
      </c>
      <c r="F301" s="6">
        <v>1953784300</v>
      </c>
      <c r="G301" s="7">
        <v>40993000</v>
      </c>
      <c r="H301" s="7">
        <v>1912791300</v>
      </c>
      <c r="I301" s="8">
        <v>1926352</v>
      </c>
      <c r="J301" s="6">
        <v>1914717652</v>
      </c>
      <c r="K301" s="9">
        <v>1.789</v>
      </c>
      <c r="L301" s="50">
        <v>91.76</v>
      </c>
      <c r="M301" s="50"/>
      <c r="N301" s="10">
        <v>0</v>
      </c>
      <c r="O301" s="11">
        <v>0</v>
      </c>
      <c r="P301" s="8">
        <v>0</v>
      </c>
      <c r="Q301" s="12">
        <v>179919669</v>
      </c>
      <c r="R301" s="6">
        <v>2094637321</v>
      </c>
      <c r="S301" s="13">
        <v>7644020.51</v>
      </c>
      <c r="T301" s="13">
        <v>0</v>
      </c>
      <c r="U301" s="13">
        <v>0</v>
      </c>
      <c r="V301" s="14">
        <v>3044.73</v>
      </c>
      <c r="W301" s="14">
        <v>0</v>
      </c>
      <c r="X301" s="14">
        <v>7640975.779999999</v>
      </c>
      <c r="Y301" s="15">
        <v>0</v>
      </c>
      <c r="Z301" s="13">
        <v>7640975.779999999</v>
      </c>
      <c r="AA301" s="16">
        <v>0</v>
      </c>
      <c r="AB301" s="16">
        <v>0</v>
      </c>
      <c r="AC301" s="13">
        <v>628130.69</v>
      </c>
      <c r="AD301" s="14">
        <v>18312234</v>
      </c>
      <c r="AE301" s="14">
        <v>0</v>
      </c>
      <c r="AF301" s="14">
        <v>0</v>
      </c>
      <c r="AG301" s="14">
        <v>6603770.86</v>
      </c>
      <c r="AH301" s="14">
        <v>382943.53</v>
      </c>
      <c r="AI301" s="14">
        <v>667289</v>
      </c>
      <c r="AJ301" s="17">
        <v>34235343.86</v>
      </c>
      <c r="AK301" s="18">
        <v>11399200</v>
      </c>
      <c r="AL301" s="18">
        <v>0</v>
      </c>
      <c r="AM301" s="18">
        <v>47556300</v>
      </c>
      <c r="AN301" s="18">
        <v>12888100</v>
      </c>
      <c r="AO301" s="18">
        <v>625500</v>
      </c>
      <c r="AP301" s="18">
        <v>21619400</v>
      </c>
      <c r="AQ301" s="6">
        <v>94088500</v>
      </c>
      <c r="AR301" s="15">
        <v>1535000</v>
      </c>
      <c r="AS301" s="15">
        <v>3699640.04</v>
      </c>
      <c r="AT301" s="15">
        <v>450747.88</v>
      </c>
      <c r="AU301" s="13">
        <v>5685387.92</v>
      </c>
      <c r="AV301" s="18">
        <v>250</v>
      </c>
      <c r="AW301" s="18">
        <v>16250</v>
      </c>
      <c r="AX301" s="18">
        <v>0</v>
      </c>
      <c r="AY301" s="18">
        <v>40993000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40993000</v>
      </c>
      <c r="BO301" s="18">
        <v>0</v>
      </c>
      <c r="BP301" s="18">
        <v>0</v>
      </c>
      <c r="BQ301" s="18">
        <v>0</v>
      </c>
      <c r="BR301" s="18"/>
      <c r="BS301" s="19">
        <f t="shared" si="4"/>
        <v>12289158.780000001</v>
      </c>
    </row>
    <row r="302" spans="1:71" ht="15.75" customHeight="1">
      <c r="A302" s="3" t="s">
        <v>721</v>
      </c>
      <c r="B302" s="3" t="s">
        <v>722</v>
      </c>
      <c r="C302" s="3" t="s">
        <v>718</v>
      </c>
      <c r="D302" s="5">
        <v>222696500</v>
      </c>
      <c r="E302" s="5">
        <v>472507900</v>
      </c>
      <c r="F302" s="6">
        <v>695204400</v>
      </c>
      <c r="G302" s="7">
        <v>0</v>
      </c>
      <c r="H302" s="7">
        <v>695204400</v>
      </c>
      <c r="I302" s="8">
        <v>1</v>
      </c>
      <c r="J302" s="6">
        <v>695204401</v>
      </c>
      <c r="K302" s="9">
        <v>3.108</v>
      </c>
      <c r="L302" s="50">
        <v>101.43</v>
      </c>
      <c r="M302" s="50"/>
      <c r="N302" s="10">
        <v>0</v>
      </c>
      <c r="O302" s="11">
        <v>0</v>
      </c>
      <c r="P302" s="8">
        <v>3323105</v>
      </c>
      <c r="Q302" s="12">
        <v>0</v>
      </c>
      <c r="R302" s="6">
        <v>691881296</v>
      </c>
      <c r="S302" s="13">
        <v>2524902.41</v>
      </c>
      <c r="T302" s="13">
        <v>0</v>
      </c>
      <c r="U302" s="13">
        <v>0</v>
      </c>
      <c r="V302" s="14">
        <v>4453.93</v>
      </c>
      <c r="W302" s="14">
        <v>0</v>
      </c>
      <c r="X302" s="14">
        <v>2520448.48</v>
      </c>
      <c r="Y302" s="15">
        <v>0</v>
      </c>
      <c r="Z302" s="13">
        <v>2520448.48</v>
      </c>
      <c r="AA302" s="16">
        <v>0</v>
      </c>
      <c r="AB302" s="16">
        <v>0</v>
      </c>
      <c r="AC302" s="13">
        <v>207192.14</v>
      </c>
      <c r="AD302" s="14">
        <v>13141486</v>
      </c>
      <c r="AE302" s="14">
        <v>0</v>
      </c>
      <c r="AF302" s="14">
        <v>0</v>
      </c>
      <c r="AG302" s="14">
        <v>5507176</v>
      </c>
      <c r="AH302" s="14">
        <v>0</v>
      </c>
      <c r="AI302" s="14">
        <v>224668</v>
      </c>
      <c r="AJ302" s="17">
        <v>21600970.62</v>
      </c>
      <c r="AK302" s="18">
        <v>21991900</v>
      </c>
      <c r="AL302" s="18">
        <v>1643600</v>
      </c>
      <c r="AM302" s="18">
        <v>12115500</v>
      </c>
      <c r="AN302" s="18">
        <v>14999200</v>
      </c>
      <c r="AO302" s="18">
        <v>0</v>
      </c>
      <c r="AP302" s="18">
        <v>3182300</v>
      </c>
      <c r="AQ302" s="6">
        <v>53932500</v>
      </c>
      <c r="AR302" s="15">
        <v>468000</v>
      </c>
      <c r="AS302" s="15">
        <v>1421956.02</v>
      </c>
      <c r="AT302" s="15">
        <v>234000</v>
      </c>
      <c r="AU302" s="13">
        <v>2123956.02</v>
      </c>
      <c r="AV302" s="18">
        <v>4250</v>
      </c>
      <c r="AW302" s="18">
        <v>27250</v>
      </c>
      <c r="AX302" s="18">
        <v>0</v>
      </c>
      <c r="AY302" s="18">
        <v>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/>
      <c r="BS302" s="19">
        <f t="shared" si="4"/>
        <v>7631132.02</v>
      </c>
    </row>
    <row r="303" spans="1:71" ht="15.75" customHeight="1">
      <c r="A303" s="3" t="s">
        <v>723</v>
      </c>
      <c r="B303" s="3" t="s">
        <v>724</v>
      </c>
      <c r="C303" s="3" t="s">
        <v>718</v>
      </c>
      <c r="D303" s="5">
        <v>526175600</v>
      </c>
      <c r="E303" s="5">
        <v>1383750950</v>
      </c>
      <c r="F303" s="6">
        <v>1909926550</v>
      </c>
      <c r="G303" s="7">
        <v>582400</v>
      </c>
      <c r="H303" s="7">
        <v>1909344150</v>
      </c>
      <c r="I303" s="8">
        <v>2410316</v>
      </c>
      <c r="J303" s="6">
        <v>1911754466</v>
      </c>
      <c r="K303" s="9">
        <v>11.136999999999999</v>
      </c>
      <c r="L303" s="50">
        <v>24.82</v>
      </c>
      <c r="M303" s="50"/>
      <c r="N303" s="10">
        <v>0</v>
      </c>
      <c r="O303" s="11">
        <v>0</v>
      </c>
      <c r="P303" s="8">
        <v>0</v>
      </c>
      <c r="Q303" s="12">
        <v>5804491525</v>
      </c>
      <c r="R303" s="6">
        <v>7716245991</v>
      </c>
      <c r="S303" s="13">
        <v>28159119.49</v>
      </c>
      <c r="T303" s="13">
        <v>0</v>
      </c>
      <c r="U303" s="13">
        <v>0</v>
      </c>
      <c r="V303" s="14">
        <v>42484.92</v>
      </c>
      <c r="W303" s="14">
        <v>0</v>
      </c>
      <c r="X303" s="14">
        <v>28116634.569999997</v>
      </c>
      <c r="Y303" s="15">
        <v>0</v>
      </c>
      <c r="Z303" s="13">
        <v>28116634.569999997</v>
      </c>
      <c r="AA303" s="16">
        <v>0</v>
      </c>
      <c r="AB303" s="16">
        <v>0</v>
      </c>
      <c r="AC303" s="13">
        <v>2311308.56</v>
      </c>
      <c r="AD303" s="14">
        <v>137813315</v>
      </c>
      <c r="AE303" s="14">
        <v>0</v>
      </c>
      <c r="AF303" s="14">
        <v>0</v>
      </c>
      <c r="AG303" s="14">
        <v>41723677.61</v>
      </c>
      <c r="AH303" s="14">
        <v>382350.89</v>
      </c>
      <c r="AI303" s="14">
        <v>2551452</v>
      </c>
      <c r="AJ303" s="17">
        <v>212898738.63</v>
      </c>
      <c r="AK303" s="18">
        <v>55624200</v>
      </c>
      <c r="AL303" s="18">
        <v>219000</v>
      </c>
      <c r="AM303" s="18">
        <v>87968200</v>
      </c>
      <c r="AN303" s="18">
        <v>22835900</v>
      </c>
      <c r="AO303" s="18">
        <v>4859300</v>
      </c>
      <c r="AP303" s="18">
        <v>52315200</v>
      </c>
      <c r="AQ303" s="6">
        <v>223821800</v>
      </c>
      <c r="AR303" s="15">
        <v>3200000</v>
      </c>
      <c r="AS303" s="15">
        <v>21663335.97</v>
      </c>
      <c r="AT303" s="15">
        <v>1555000</v>
      </c>
      <c r="AU303" s="13">
        <v>26418335.97</v>
      </c>
      <c r="AV303" s="18">
        <v>44000</v>
      </c>
      <c r="AW303" s="18">
        <v>177750</v>
      </c>
      <c r="AX303" s="18">
        <v>0</v>
      </c>
      <c r="AY303" s="18">
        <v>582400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582400</v>
      </c>
      <c r="BO303" s="18">
        <v>0</v>
      </c>
      <c r="BP303" s="18">
        <v>0</v>
      </c>
      <c r="BQ303" s="18">
        <v>0</v>
      </c>
      <c r="BR303" s="18"/>
      <c r="BS303" s="19">
        <f t="shared" si="4"/>
        <v>68142013.58</v>
      </c>
    </row>
    <row r="304" spans="1:71" ht="15.75" customHeight="1">
      <c r="A304" s="3" t="s">
        <v>725</v>
      </c>
      <c r="B304" s="3" t="s">
        <v>726</v>
      </c>
      <c r="C304" s="3" t="s">
        <v>718</v>
      </c>
      <c r="D304" s="5">
        <v>3116637500</v>
      </c>
      <c r="E304" s="5">
        <v>4161749800</v>
      </c>
      <c r="F304" s="6">
        <v>7278387300</v>
      </c>
      <c r="G304" s="7">
        <v>2602700</v>
      </c>
      <c r="H304" s="7">
        <v>7275784600</v>
      </c>
      <c r="I304" s="8">
        <v>6195391</v>
      </c>
      <c r="J304" s="6">
        <v>7281979991</v>
      </c>
      <c r="K304" s="9">
        <v>5.683000000000001</v>
      </c>
      <c r="L304" s="50">
        <v>40.25</v>
      </c>
      <c r="M304" s="50"/>
      <c r="N304" s="10">
        <v>0</v>
      </c>
      <c r="O304" s="11">
        <v>0</v>
      </c>
      <c r="P304" s="8">
        <v>0</v>
      </c>
      <c r="Q304" s="12">
        <v>10862990895</v>
      </c>
      <c r="R304" s="6">
        <v>18144970886</v>
      </c>
      <c r="S304" s="13">
        <v>66216966.64</v>
      </c>
      <c r="T304" s="13">
        <v>0</v>
      </c>
      <c r="U304" s="13">
        <v>0</v>
      </c>
      <c r="V304" s="14">
        <v>0</v>
      </c>
      <c r="W304" s="14">
        <v>31971.26</v>
      </c>
      <c r="X304" s="14">
        <v>66248937.9</v>
      </c>
      <c r="Y304" s="15">
        <v>0</v>
      </c>
      <c r="Z304" s="13">
        <v>66248937.9</v>
      </c>
      <c r="AA304" s="16">
        <v>0</v>
      </c>
      <c r="AB304" s="16">
        <v>0</v>
      </c>
      <c r="AC304" s="13">
        <v>5445789.62</v>
      </c>
      <c r="AD304" s="14">
        <v>235013168</v>
      </c>
      <c r="AE304" s="14">
        <v>0</v>
      </c>
      <c r="AF304" s="14">
        <v>0</v>
      </c>
      <c r="AG304" s="14">
        <v>101074039.66</v>
      </c>
      <c r="AH304" s="14">
        <v>0</v>
      </c>
      <c r="AI304" s="14">
        <v>6010880</v>
      </c>
      <c r="AJ304" s="17">
        <v>413792815.17999995</v>
      </c>
      <c r="AK304" s="18">
        <v>232736900</v>
      </c>
      <c r="AL304" s="18">
        <v>73071300</v>
      </c>
      <c r="AM304" s="18">
        <v>244374000</v>
      </c>
      <c r="AN304" s="18">
        <v>280074700</v>
      </c>
      <c r="AO304" s="18">
        <v>390500</v>
      </c>
      <c r="AP304" s="18">
        <v>121215600</v>
      </c>
      <c r="AQ304" s="6">
        <v>951863000</v>
      </c>
      <c r="AR304" s="15">
        <v>6521305</v>
      </c>
      <c r="AS304" s="15">
        <v>36938320.12</v>
      </c>
      <c r="AT304" s="15">
        <v>0</v>
      </c>
      <c r="AU304" s="13">
        <v>43459625.12</v>
      </c>
      <c r="AV304" s="18">
        <v>76250</v>
      </c>
      <c r="AW304" s="18">
        <v>277500</v>
      </c>
      <c r="AX304" s="18">
        <v>0</v>
      </c>
      <c r="AY304" s="18">
        <v>2602700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2602700</v>
      </c>
      <c r="BO304" s="18">
        <v>0</v>
      </c>
      <c r="BP304" s="18">
        <v>0</v>
      </c>
      <c r="BQ304" s="18">
        <v>0</v>
      </c>
      <c r="BR304" s="18"/>
      <c r="BS304" s="19">
        <f t="shared" si="4"/>
        <v>144533664.78</v>
      </c>
    </row>
    <row r="305" spans="1:71" ht="15.75" customHeight="1">
      <c r="A305" s="3" t="s">
        <v>727</v>
      </c>
      <c r="B305" s="3" t="s">
        <v>728</v>
      </c>
      <c r="C305" s="3" t="s">
        <v>718</v>
      </c>
      <c r="D305" s="5">
        <v>77033800</v>
      </c>
      <c r="E305" s="5">
        <v>109041600</v>
      </c>
      <c r="F305" s="6">
        <v>186075400</v>
      </c>
      <c r="G305" s="7">
        <v>0</v>
      </c>
      <c r="H305" s="7">
        <v>186075400</v>
      </c>
      <c r="I305" s="8">
        <v>194118</v>
      </c>
      <c r="J305" s="6">
        <v>186269518</v>
      </c>
      <c r="K305" s="9">
        <v>3.157</v>
      </c>
      <c r="L305" s="50">
        <v>82.47</v>
      </c>
      <c r="M305" s="50"/>
      <c r="N305" s="10">
        <v>0</v>
      </c>
      <c r="O305" s="11">
        <v>0</v>
      </c>
      <c r="P305" s="8">
        <v>0</v>
      </c>
      <c r="Q305" s="12">
        <v>42141586</v>
      </c>
      <c r="R305" s="6">
        <v>228411104</v>
      </c>
      <c r="S305" s="13">
        <v>833547.24</v>
      </c>
      <c r="T305" s="13">
        <v>0</v>
      </c>
      <c r="U305" s="13">
        <v>0</v>
      </c>
      <c r="V305" s="14">
        <v>0</v>
      </c>
      <c r="W305" s="14">
        <v>0</v>
      </c>
      <c r="X305" s="14">
        <v>833547.24</v>
      </c>
      <c r="Y305" s="15">
        <v>0</v>
      </c>
      <c r="Z305" s="13">
        <v>833547.24</v>
      </c>
      <c r="AA305" s="16">
        <v>0</v>
      </c>
      <c r="AB305" s="16">
        <v>0</v>
      </c>
      <c r="AC305" s="13">
        <v>68523.33</v>
      </c>
      <c r="AD305" s="14">
        <v>3637354</v>
      </c>
      <c r="AE305" s="14">
        <v>0</v>
      </c>
      <c r="AF305" s="14">
        <v>0</v>
      </c>
      <c r="AG305" s="14">
        <v>1340433.34</v>
      </c>
      <c r="AH305" s="14">
        <v>0</v>
      </c>
      <c r="AI305" s="14">
        <v>0</v>
      </c>
      <c r="AJ305" s="17">
        <v>5879857.91</v>
      </c>
      <c r="AK305" s="18">
        <v>0</v>
      </c>
      <c r="AL305" s="18">
        <v>0</v>
      </c>
      <c r="AM305" s="18">
        <v>5577000</v>
      </c>
      <c r="AN305" s="18">
        <v>2604700</v>
      </c>
      <c r="AO305" s="18">
        <v>0</v>
      </c>
      <c r="AP305" s="18">
        <v>29187400</v>
      </c>
      <c r="AQ305" s="6">
        <v>37369100</v>
      </c>
      <c r="AR305" s="15">
        <v>417036</v>
      </c>
      <c r="AS305" s="15">
        <v>506359.8</v>
      </c>
      <c r="AT305" s="15">
        <v>40000</v>
      </c>
      <c r="AU305" s="13">
        <v>963395.8</v>
      </c>
      <c r="AV305" s="18">
        <v>2000</v>
      </c>
      <c r="AW305" s="18">
        <v>9250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/>
      <c r="BS305" s="19">
        <f t="shared" si="4"/>
        <v>2303829.14</v>
      </c>
    </row>
    <row r="306" spans="1:71" ht="15.75" customHeight="1">
      <c r="A306" s="3" t="s">
        <v>729</v>
      </c>
      <c r="B306" s="3" t="s">
        <v>730</v>
      </c>
      <c r="C306" s="3" t="s">
        <v>718</v>
      </c>
      <c r="D306" s="5">
        <v>258443600</v>
      </c>
      <c r="E306" s="5">
        <v>328293000</v>
      </c>
      <c r="F306" s="6">
        <v>586736600</v>
      </c>
      <c r="G306" s="7">
        <v>0</v>
      </c>
      <c r="H306" s="7">
        <v>586736600</v>
      </c>
      <c r="I306" s="8">
        <v>41</v>
      </c>
      <c r="J306" s="6">
        <v>586736641</v>
      </c>
      <c r="K306" s="9">
        <v>8.514</v>
      </c>
      <c r="L306" s="50">
        <v>41.41</v>
      </c>
      <c r="M306" s="50"/>
      <c r="N306" s="10">
        <v>0</v>
      </c>
      <c r="O306" s="11">
        <v>0</v>
      </c>
      <c r="P306" s="8">
        <v>0</v>
      </c>
      <c r="Q306" s="12">
        <v>833990284</v>
      </c>
      <c r="R306" s="6">
        <v>1420726925</v>
      </c>
      <c r="S306" s="13">
        <v>5184699.83</v>
      </c>
      <c r="T306" s="13">
        <v>0</v>
      </c>
      <c r="U306" s="13">
        <v>0</v>
      </c>
      <c r="V306" s="14">
        <v>3203.99</v>
      </c>
      <c r="W306" s="14">
        <v>0</v>
      </c>
      <c r="X306" s="14">
        <v>5181495.84</v>
      </c>
      <c r="Y306" s="15">
        <v>0</v>
      </c>
      <c r="Z306" s="13">
        <v>5181495.84</v>
      </c>
      <c r="AA306" s="16">
        <v>0</v>
      </c>
      <c r="AB306" s="16">
        <v>0</v>
      </c>
      <c r="AC306" s="13">
        <v>425949.94</v>
      </c>
      <c r="AD306" s="14">
        <v>30534631</v>
      </c>
      <c r="AE306" s="14">
        <v>0</v>
      </c>
      <c r="AF306" s="14">
        <v>0</v>
      </c>
      <c r="AG306" s="14">
        <v>13340854.01</v>
      </c>
      <c r="AH306" s="14">
        <v>0</v>
      </c>
      <c r="AI306" s="14">
        <v>469275.16</v>
      </c>
      <c r="AJ306" s="17">
        <v>49952205.949999996</v>
      </c>
      <c r="AK306" s="18">
        <v>24273700</v>
      </c>
      <c r="AL306" s="18">
        <v>0</v>
      </c>
      <c r="AM306" s="18">
        <v>50295600</v>
      </c>
      <c r="AN306" s="18">
        <v>14603000</v>
      </c>
      <c r="AO306" s="18">
        <v>0</v>
      </c>
      <c r="AP306" s="18">
        <v>2769000</v>
      </c>
      <c r="AQ306" s="6">
        <v>91941300</v>
      </c>
      <c r="AR306" s="15">
        <v>1275000</v>
      </c>
      <c r="AS306" s="15">
        <v>2487971.55</v>
      </c>
      <c r="AT306" s="15">
        <v>0</v>
      </c>
      <c r="AU306" s="13">
        <v>3762971.55</v>
      </c>
      <c r="AV306" s="18">
        <v>3000</v>
      </c>
      <c r="AW306" s="18">
        <v>20000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18"/>
      <c r="BS306" s="19">
        <f t="shared" si="4"/>
        <v>17103825.56</v>
      </c>
    </row>
    <row r="307" spans="1:71" ht="15.75" customHeight="1">
      <c r="A307" s="3" t="s">
        <v>731</v>
      </c>
      <c r="B307" s="3" t="s">
        <v>732</v>
      </c>
      <c r="C307" s="3" t="s">
        <v>718</v>
      </c>
      <c r="D307" s="5">
        <v>78795800</v>
      </c>
      <c r="E307" s="5">
        <v>159852400</v>
      </c>
      <c r="F307" s="6">
        <v>238648200</v>
      </c>
      <c r="G307" s="7">
        <v>75000</v>
      </c>
      <c r="H307" s="7">
        <v>238573200</v>
      </c>
      <c r="I307" s="8">
        <v>1342602</v>
      </c>
      <c r="J307" s="6">
        <v>239915802</v>
      </c>
      <c r="K307" s="9">
        <v>6.2410000000000005</v>
      </c>
      <c r="L307" s="50">
        <v>52.22</v>
      </c>
      <c r="M307" s="50"/>
      <c r="N307" s="10">
        <v>0</v>
      </c>
      <c r="O307" s="11">
        <v>0</v>
      </c>
      <c r="P307" s="8">
        <v>0</v>
      </c>
      <c r="Q307" s="12">
        <v>219384658</v>
      </c>
      <c r="R307" s="6">
        <v>459300460</v>
      </c>
      <c r="S307" s="13">
        <v>1676138.44</v>
      </c>
      <c r="T307" s="13">
        <v>0</v>
      </c>
      <c r="U307" s="13">
        <v>0</v>
      </c>
      <c r="V307" s="14">
        <v>2069.31</v>
      </c>
      <c r="W307" s="14">
        <v>0</v>
      </c>
      <c r="X307" s="14">
        <v>1674069.13</v>
      </c>
      <c r="Y307" s="15">
        <v>0</v>
      </c>
      <c r="Z307" s="13">
        <v>1674069.13</v>
      </c>
      <c r="AA307" s="16">
        <v>0</v>
      </c>
      <c r="AB307" s="16">
        <v>0</v>
      </c>
      <c r="AC307" s="13">
        <v>137615.88</v>
      </c>
      <c r="AD307" s="14">
        <v>8530067</v>
      </c>
      <c r="AE307" s="14">
        <v>0</v>
      </c>
      <c r="AF307" s="14">
        <v>0</v>
      </c>
      <c r="AG307" s="14">
        <v>4479346.02</v>
      </c>
      <c r="AH307" s="14">
        <v>0</v>
      </c>
      <c r="AI307" s="14">
        <v>151697.64</v>
      </c>
      <c r="AJ307" s="17">
        <v>14972795.67</v>
      </c>
      <c r="AK307" s="18">
        <v>10619500</v>
      </c>
      <c r="AL307" s="18">
        <v>0</v>
      </c>
      <c r="AM307" s="18">
        <v>2562800</v>
      </c>
      <c r="AN307" s="18">
        <v>9312600</v>
      </c>
      <c r="AO307" s="18">
        <v>832700</v>
      </c>
      <c r="AP307" s="18">
        <v>3704500</v>
      </c>
      <c r="AQ307" s="6">
        <v>27032100</v>
      </c>
      <c r="AR307" s="15">
        <v>100000</v>
      </c>
      <c r="AS307" s="15">
        <v>1303575.99</v>
      </c>
      <c r="AT307" s="15">
        <v>250000</v>
      </c>
      <c r="AU307" s="13">
        <v>1653575.99</v>
      </c>
      <c r="AV307" s="18">
        <v>4750</v>
      </c>
      <c r="AW307" s="18">
        <v>15000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75000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75000</v>
      </c>
      <c r="BO307" s="18">
        <v>0</v>
      </c>
      <c r="BP307" s="18">
        <v>0</v>
      </c>
      <c r="BQ307" s="18">
        <v>0</v>
      </c>
      <c r="BR307" s="18"/>
      <c r="BS307" s="19">
        <f t="shared" si="4"/>
        <v>6132922.01</v>
      </c>
    </row>
    <row r="308" spans="1:71" ht="15.75" customHeight="1">
      <c r="A308" s="3" t="s">
        <v>733</v>
      </c>
      <c r="B308" s="3" t="s">
        <v>734</v>
      </c>
      <c r="C308" s="3" t="s">
        <v>718</v>
      </c>
      <c r="D308" s="5">
        <v>1312252600</v>
      </c>
      <c r="E308" s="5">
        <v>2240369900</v>
      </c>
      <c r="F308" s="6">
        <v>3552622500</v>
      </c>
      <c r="G308" s="7">
        <v>0</v>
      </c>
      <c r="H308" s="7">
        <v>3552622500</v>
      </c>
      <c r="I308" s="8">
        <v>3272251</v>
      </c>
      <c r="J308" s="6">
        <v>3555894751</v>
      </c>
      <c r="K308" s="9">
        <v>5.095000000000001</v>
      </c>
      <c r="L308" s="50">
        <v>41.11</v>
      </c>
      <c r="M308" s="50"/>
      <c r="N308" s="10">
        <v>0</v>
      </c>
      <c r="O308" s="11">
        <v>0</v>
      </c>
      <c r="P308" s="8">
        <v>0</v>
      </c>
      <c r="Q308" s="12">
        <v>5103203409</v>
      </c>
      <c r="R308" s="6">
        <v>8659098160</v>
      </c>
      <c r="S308" s="13">
        <v>31599897.16</v>
      </c>
      <c r="T308" s="13">
        <v>0</v>
      </c>
      <c r="U308" s="13">
        <v>0</v>
      </c>
      <c r="V308" s="14">
        <v>0</v>
      </c>
      <c r="W308" s="14">
        <v>87043.95</v>
      </c>
      <c r="X308" s="14">
        <v>31686941.11</v>
      </c>
      <c r="Y308" s="15">
        <v>0</v>
      </c>
      <c r="Z308" s="13">
        <v>31686941.11</v>
      </c>
      <c r="AA308" s="16">
        <v>0</v>
      </c>
      <c r="AB308" s="16">
        <v>0</v>
      </c>
      <c r="AC308" s="13">
        <v>2604940.88</v>
      </c>
      <c r="AD308" s="14">
        <v>108660897</v>
      </c>
      <c r="AE308" s="14">
        <v>0</v>
      </c>
      <c r="AF308" s="14">
        <v>0</v>
      </c>
      <c r="AG308" s="14">
        <v>35357064</v>
      </c>
      <c r="AH308" s="14">
        <v>0</v>
      </c>
      <c r="AI308" s="14">
        <v>2856560</v>
      </c>
      <c r="AJ308" s="17">
        <v>181166402.99</v>
      </c>
      <c r="AK308" s="18">
        <v>156257800</v>
      </c>
      <c r="AL308" s="18">
        <v>1878100</v>
      </c>
      <c r="AM308" s="18">
        <v>144608300</v>
      </c>
      <c r="AN308" s="18">
        <v>62980900</v>
      </c>
      <c r="AO308" s="18">
        <v>1137600</v>
      </c>
      <c r="AP308" s="18">
        <v>27994900</v>
      </c>
      <c r="AQ308" s="6">
        <v>394857600</v>
      </c>
      <c r="AR308" s="15">
        <v>6150000</v>
      </c>
      <c r="AS308" s="15">
        <v>15323930</v>
      </c>
      <c r="AT308" s="15">
        <v>1225000</v>
      </c>
      <c r="AU308" s="13">
        <v>22698930</v>
      </c>
      <c r="AV308" s="18">
        <v>77750</v>
      </c>
      <c r="AW308" s="18">
        <v>259500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0</v>
      </c>
      <c r="BN308" s="18">
        <v>0</v>
      </c>
      <c r="BO308" s="18">
        <v>0</v>
      </c>
      <c r="BP308" s="18">
        <v>0</v>
      </c>
      <c r="BQ308" s="18">
        <v>0</v>
      </c>
      <c r="BR308" s="18"/>
      <c r="BS308" s="19">
        <f t="shared" si="4"/>
        <v>58055994</v>
      </c>
    </row>
    <row r="309" spans="1:71" ht="15.75" customHeight="1">
      <c r="A309" s="3" t="s">
        <v>735</v>
      </c>
      <c r="B309" s="3" t="s">
        <v>736</v>
      </c>
      <c r="C309" s="3" t="s">
        <v>718</v>
      </c>
      <c r="D309" s="5">
        <v>476229500</v>
      </c>
      <c r="E309" s="5">
        <v>615534900</v>
      </c>
      <c r="F309" s="6">
        <v>1091764400</v>
      </c>
      <c r="G309" s="7">
        <v>0</v>
      </c>
      <c r="H309" s="7">
        <v>1091764400</v>
      </c>
      <c r="I309" s="8">
        <v>0</v>
      </c>
      <c r="J309" s="6">
        <v>1091764400</v>
      </c>
      <c r="K309" s="9">
        <v>6.2250000000000005</v>
      </c>
      <c r="L309" s="50">
        <v>43.39</v>
      </c>
      <c r="M309" s="50"/>
      <c r="N309" s="10">
        <v>0</v>
      </c>
      <c r="O309" s="11">
        <v>0</v>
      </c>
      <c r="P309" s="8">
        <v>0</v>
      </c>
      <c r="Q309" s="12">
        <v>1435466690</v>
      </c>
      <c r="R309" s="6">
        <v>2527231090</v>
      </c>
      <c r="S309" s="13">
        <v>9222697.45</v>
      </c>
      <c r="T309" s="13">
        <v>0</v>
      </c>
      <c r="U309" s="13">
        <v>0</v>
      </c>
      <c r="V309" s="14">
        <v>2237.75</v>
      </c>
      <c r="W309" s="14">
        <v>0</v>
      </c>
      <c r="X309" s="14">
        <v>9220459.7</v>
      </c>
      <c r="Y309" s="15">
        <v>0</v>
      </c>
      <c r="Z309" s="13">
        <v>9220459.7</v>
      </c>
      <c r="AA309" s="16">
        <v>0</v>
      </c>
      <c r="AB309" s="16">
        <v>0</v>
      </c>
      <c r="AC309" s="13">
        <v>757983.08</v>
      </c>
      <c r="AD309" s="14">
        <v>41628062</v>
      </c>
      <c r="AE309" s="14">
        <v>0</v>
      </c>
      <c r="AF309" s="14">
        <v>0</v>
      </c>
      <c r="AG309" s="14">
        <v>15514663.14</v>
      </c>
      <c r="AH309" s="14">
        <v>0</v>
      </c>
      <c r="AI309" s="14">
        <v>830980.27</v>
      </c>
      <c r="AJ309" s="17">
        <v>67952148.19</v>
      </c>
      <c r="AK309" s="18">
        <v>23563800</v>
      </c>
      <c r="AL309" s="18">
        <v>10870000</v>
      </c>
      <c r="AM309" s="18">
        <v>30871300</v>
      </c>
      <c r="AN309" s="18">
        <v>29579700</v>
      </c>
      <c r="AO309" s="18">
        <v>1758900</v>
      </c>
      <c r="AP309" s="18">
        <v>17406800</v>
      </c>
      <c r="AQ309" s="6">
        <v>114050500</v>
      </c>
      <c r="AR309" s="15">
        <v>1375000</v>
      </c>
      <c r="AS309" s="15">
        <v>3725426.05</v>
      </c>
      <c r="AT309" s="15">
        <v>520000</v>
      </c>
      <c r="AU309" s="13">
        <v>5620426.05</v>
      </c>
      <c r="AV309" s="18">
        <v>6875</v>
      </c>
      <c r="AW309" s="18">
        <v>47000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/>
      <c r="BS309" s="19">
        <f t="shared" si="4"/>
        <v>21135089.19</v>
      </c>
    </row>
    <row r="310" spans="1:71" ht="15.75" customHeight="1">
      <c r="A310" s="3" t="s">
        <v>737</v>
      </c>
      <c r="B310" s="3" t="s">
        <v>738</v>
      </c>
      <c r="C310" s="3" t="s">
        <v>718</v>
      </c>
      <c r="D310" s="5">
        <v>162571200</v>
      </c>
      <c r="E310" s="5">
        <v>328358134</v>
      </c>
      <c r="F310" s="6">
        <v>490929334</v>
      </c>
      <c r="G310" s="7">
        <v>1500</v>
      </c>
      <c r="H310" s="7">
        <v>490927834</v>
      </c>
      <c r="I310" s="8">
        <v>553723</v>
      </c>
      <c r="J310" s="6">
        <v>491481557</v>
      </c>
      <c r="K310" s="9">
        <v>9.639</v>
      </c>
      <c r="L310" s="50">
        <v>28.73</v>
      </c>
      <c r="M310" s="50"/>
      <c r="N310" s="10">
        <v>0</v>
      </c>
      <c r="O310" s="11">
        <v>0</v>
      </c>
      <c r="P310" s="8">
        <v>0</v>
      </c>
      <c r="Q310" s="12">
        <v>1226449061</v>
      </c>
      <c r="R310" s="6">
        <v>1717930618</v>
      </c>
      <c r="S310" s="13">
        <v>6269293.85</v>
      </c>
      <c r="T310" s="13">
        <v>0</v>
      </c>
      <c r="U310" s="13">
        <v>0</v>
      </c>
      <c r="V310" s="14">
        <v>485.9</v>
      </c>
      <c r="W310" s="14">
        <v>0</v>
      </c>
      <c r="X310" s="14">
        <v>6268807.949999999</v>
      </c>
      <c r="Y310" s="15">
        <v>0</v>
      </c>
      <c r="Z310" s="13">
        <v>6268807.949999999</v>
      </c>
      <c r="AA310" s="16">
        <v>0</v>
      </c>
      <c r="AB310" s="16">
        <v>0</v>
      </c>
      <c r="AC310" s="13">
        <v>515338.34</v>
      </c>
      <c r="AD310" s="14">
        <v>26684052</v>
      </c>
      <c r="AE310" s="14">
        <v>0</v>
      </c>
      <c r="AF310" s="14">
        <v>0</v>
      </c>
      <c r="AG310" s="14">
        <v>13334453.56</v>
      </c>
      <c r="AH310" s="14">
        <v>0</v>
      </c>
      <c r="AI310" s="14">
        <v>570459.02</v>
      </c>
      <c r="AJ310" s="17">
        <v>47373110.870000005</v>
      </c>
      <c r="AK310" s="18">
        <v>12332500</v>
      </c>
      <c r="AL310" s="18">
        <v>1179100</v>
      </c>
      <c r="AM310" s="18">
        <v>16130400</v>
      </c>
      <c r="AN310" s="18">
        <v>3345900</v>
      </c>
      <c r="AO310" s="18">
        <v>18300</v>
      </c>
      <c r="AP310" s="18">
        <v>11727066</v>
      </c>
      <c r="AQ310" s="6">
        <v>44733266</v>
      </c>
      <c r="AR310" s="15">
        <v>1400000</v>
      </c>
      <c r="AS310" s="15">
        <v>5163346.03</v>
      </c>
      <c r="AT310" s="15">
        <v>525000</v>
      </c>
      <c r="AU310" s="13">
        <v>7088346.03</v>
      </c>
      <c r="AV310" s="18">
        <v>13500</v>
      </c>
      <c r="AW310" s="18">
        <v>75750</v>
      </c>
      <c r="AX310" s="18">
        <v>0</v>
      </c>
      <c r="AY310" s="18">
        <v>0</v>
      </c>
      <c r="AZ310" s="18">
        <v>0</v>
      </c>
      <c r="BA310" s="18">
        <v>0</v>
      </c>
      <c r="BB310" s="18">
        <v>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1500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1500</v>
      </c>
      <c r="BO310" s="18">
        <v>0</v>
      </c>
      <c r="BP310" s="18">
        <v>0</v>
      </c>
      <c r="BQ310" s="18">
        <v>0</v>
      </c>
      <c r="BR310" s="18"/>
      <c r="BS310" s="19">
        <f t="shared" si="4"/>
        <v>20422799.59</v>
      </c>
    </row>
    <row r="311" spans="1:71" ht="15.75" customHeight="1">
      <c r="A311" s="3" t="s">
        <v>739</v>
      </c>
      <c r="B311" s="3" t="s">
        <v>740</v>
      </c>
      <c r="C311" s="3" t="s">
        <v>718</v>
      </c>
      <c r="D311" s="5">
        <v>203444700</v>
      </c>
      <c r="E311" s="5">
        <v>240871200</v>
      </c>
      <c r="F311" s="6">
        <v>444315900</v>
      </c>
      <c r="G311" s="7">
        <v>275100</v>
      </c>
      <c r="H311" s="7">
        <v>444040800</v>
      </c>
      <c r="I311" s="8">
        <v>0</v>
      </c>
      <c r="J311" s="6">
        <v>444040800</v>
      </c>
      <c r="K311" s="9">
        <v>6.464</v>
      </c>
      <c r="L311" s="50">
        <v>46.06</v>
      </c>
      <c r="M311" s="50"/>
      <c r="N311" s="10">
        <v>0</v>
      </c>
      <c r="O311" s="11">
        <v>0</v>
      </c>
      <c r="P311" s="8">
        <v>0</v>
      </c>
      <c r="Q311" s="12">
        <v>523389667</v>
      </c>
      <c r="R311" s="6">
        <v>967430467</v>
      </c>
      <c r="S311" s="13">
        <v>3530471.96</v>
      </c>
      <c r="T311" s="13">
        <v>0</v>
      </c>
      <c r="U311" s="13">
        <v>0</v>
      </c>
      <c r="V311" s="14">
        <v>1984.3</v>
      </c>
      <c r="W311" s="14">
        <v>0</v>
      </c>
      <c r="X311" s="14">
        <v>3528487.66</v>
      </c>
      <c r="Y311" s="15">
        <v>0</v>
      </c>
      <c r="Z311" s="13">
        <v>3528487.66</v>
      </c>
      <c r="AA311" s="16">
        <v>0</v>
      </c>
      <c r="AB311" s="16">
        <v>0</v>
      </c>
      <c r="AC311" s="13">
        <v>290062.09</v>
      </c>
      <c r="AD311" s="14">
        <v>17756203</v>
      </c>
      <c r="AE311" s="14">
        <v>0</v>
      </c>
      <c r="AF311" s="14">
        <v>0</v>
      </c>
      <c r="AG311" s="14">
        <v>6804455.87</v>
      </c>
      <c r="AH311" s="14">
        <v>0</v>
      </c>
      <c r="AI311" s="14">
        <v>321034.85</v>
      </c>
      <c r="AJ311" s="17">
        <v>28700243.470000003</v>
      </c>
      <c r="AK311" s="18">
        <v>9554900</v>
      </c>
      <c r="AL311" s="18">
        <v>4804800</v>
      </c>
      <c r="AM311" s="18">
        <v>20477400</v>
      </c>
      <c r="AN311" s="18">
        <v>9417350</v>
      </c>
      <c r="AO311" s="18">
        <v>0</v>
      </c>
      <c r="AP311" s="18">
        <v>17797000</v>
      </c>
      <c r="AQ311" s="6">
        <v>62051450</v>
      </c>
      <c r="AR311" s="15">
        <v>737504.78</v>
      </c>
      <c r="AS311" s="15">
        <v>3433067.97</v>
      </c>
      <c r="AT311" s="15">
        <v>185000</v>
      </c>
      <c r="AU311" s="13">
        <v>4355572.75</v>
      </c>
      <c r="AV311" s="18">
        <v>5000</v>
      </c>
      <c r="AW311" s="18">
        <v>49500</v>
      </c>
      <c r="AX311" s="18">
        <v>0</v>
      </c>
      <c r="AY311" s="18">
        <v>0</v>
      </c>
      <c r="AZ311" s="18">
        <v>0</v>
      </c>
      <c r="BA311" s="18">
        <v>0</v>
      </c>
      <c r="BB311" s="18">
        <v>275100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275100</v>
      </c>
      <c r="BO311" s="18">
        <v>0</v>
      </c>
      <c r="BP311" s="18">
        <v>0</v>
      </c>
      <c r="BQ311" s="18">
        <v>0</v>
      </c>
      <c r="BR311" s="18"/>
      <c r="BS311" s="19">
        <f t="shared" si="4"/>
        <v>11160028.620000001</v>
      </c>
    </row>
    <row r="312" spans="1:71" ht="15.75" customHeight="1">
      <c r="A312" s="3" t="s">
        <v>741</v>
      </c>
      <c r="B312" s="3" t="s">
        <v>591</v>
      </c>
      <c r="C312" s="3" t="s">
        <v>718</v>
      </c>
      <c r="D312" s="5">
        <v>3114737300</v>
      </c>
      <c r="E312" s="5">
        <v>4991796600</v>
      </c>
      <c r="F312" s="6">
        <v>8106533900</v>
      </c>
      <c r="G312" s="7">
        <v>747800</v>
      </c>
      <c r="H312" s="7">
        <v>8105786100</v>
      </c>
      <c r="I312" s="8">
        <v>6180038</v>
      </c>
      <c r="J312" s="6">
        <v>8111966138</v>
      </c>
      <c r="K312" s="9">
        <v>2.505</v>
      </c>
      <c r="L312" s="50">
        <v>80.98</v>
      </c>
      <c r="M312" s="50"/>
      <c r="N312" s="10">
        <v>0</v>
      </c>
      <c r="O312" s="11">
        <v>0</v>
      </c>
      <c r="P312" s="8">
        <v>0</v>
      </c>
      <c r="Q312" s="12">
        <v>1911484018</v>
      </c>
      <c r="R312" s="6">
        <v>10023450156</v>
      </c>
      <c r="S312" s="13">
        <v>36578866.33</v>
      </c>
      <c r="T312" s="13">
        <v>0</v>
      </c>
      <c r="U312" s="13">
        <v>0</v>
      </c>
      <c r="V312" s="14">
        <v>52512.92</v>
      </c>
      <c r="W312" s="14">
        <v>0</v>
      </c>
      <c r="X312" s="14">
        <v>36526353.41</v>
      </c>
      <c r="Y312" s="15">
        <v>0</v>
      </c>
      <c r="Z312" s="13">
        <v>36526353.41</v>
      </c>
      <c r="AA312" s="16">
        <v>0</v>
      </c>
      <c r="AB312" s="16">
        <v>0</v>
      </c>
      <c r="AC312" s="13">
        <v>3002626.14</v>
      </c>
      <c r="AD312" s="14">
        <v>119435985</v>
      </c>
      <c r="AE312" s="14">
        <v>0</v>
      </c>
      <c r="AF312" s="14">
        <v>0</v>
      </c>
      <c r="AG312" s="14">
        <v>39719967.54</v>
      </c>
      <c r="AH312" s="14">
        <v>1216000</v>
      </c>
      <c r="AI312" s="14">
        <v>3237986.6</v>
      </c>
      <c r="AJ312" s="17">
        <v>203138918.69</v>
      </c>
      <c r="AK312" s="18">
        <v>101577200</v>
      </c>
      <c r="AL312" s="18">
        <v>456800</v>
      </c>
      <c r="AM312" s="18">
        <v>122713300</v>
      </c>
      <c r="AN312" s="18">
        <v>15343300</v>
      </c>
      <c r="AO312" s="18">
        <v>690200</v>
      </c>
      <c r="AP312" s="18">
        <v>88899500</v>
      </c>
      <c r="AQ312" s="6">
        <v>329680300</v>
      </c>
      <c r="AR312" s="15">
        <v>9900000</v>
      </c>
      <c r="AS312" s="15">
        <v>10954231.95</v>
      </c>
      <c r="AT312" s="15">
        <v>1550000</v>
      </c>
      <c r="AU312" s="13">
        <v>22404231.95</v>
      </c>
      <c r="AV312" s="18">
        <v>66000</v>
      </c>
      <c r="AW312" s="18">
        <v>513250</v>
      </c>
      <c r="AX312" s="18">
        <v>0</v>
      </c>
      <c r="AY312" s="18">
        <v>747800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747800</v>
      </c>
      <c r="BO312" s="18">
        <v>0</v>
      </c>
      <c r="BP312" s="18">
        <v>0</v>
      </c>
      <c r="BQ312" s="18">
        <v>0</v>
      </c>
      <c r="BR312" s="18"/>
      <c r="BS312" s="19">
        <f t="shared" si="4"/>
        <v>62124199.489999995</v>
      </c>
    </row>
    <row r="313" spans="1:71" ht="15.75" customHeight="1">
      <c r="A313" s="3" t="s">
        <v>742</v>
      </c>
      <c r="B313" s="4" t="s">
        <v>743</v>
      </c>
      <c r="C313" s="3" t="s">
        <v>718</v>
      </c>
      <c r="D313" s="5">
        <v>1322045100</v>
      </c>
      <c r="E313" s="5">
        <v>2161402000</v>
      </c>
      <c r="F313" s="6">
        <v>3483447100</v>
      </c>
      <c r="G313" s="7">
        <v>0</v>
      </c>
      <c r="H313" s="7">
        <v>3483447100</v>
      </c>
      <c r="I313" s="8">
        <v>10000000</v>
      </c>
      <c r="J313" s="6">
        <v>3493447100</v>
      </c>
      <c r="K313" s="9">
        <v>2.479</v>
      </c>
      <c r="L313" s="50">
        <v>94.99</v>
      </c>
      <c r="M313" s="50"/>
      <c r="N313" s="10">
        <v>0</v>
      </c>
      <c r="O313" s="11">
        <v>0</v>
      </c>
      <c r="P313" s="8">
        <v>0</v>
      </c>
      <c r="Q313" s="12">
        <v>231057869</v>
      </c>
      <c r="R313" s="6">
        <v>3724504969</v>
      </c>
      <c r="S313" s="13">
        <v>13591943.62</v>
      </c>
      <c r="T313" s="13">
        <v>0</v>
      </c>
      <c r="U313" s="13">
        <v>0</v>
      </c>
      <c r="V313" s="14">
        <v>92844.34</v>
      </c>
      <c r="W313" s="14">
        <v>0</v>
      </c>
      <c r="X313" s="14">
        <v>13499099.28</v>
      </c>
      <c r="Y313" s="15">
        <v>0</v>
      </c>
      <c r="Z313" s="13">
        <v>13499099.28</v>
      </c>
      <c r="AA313" s="16">
        <v>0</v>
      </c>
      <c r="AB313" s="16">
        <v>0</v>
      </c>
      <c r="AC313" s="13">
        <v>1109582.79</v>
      </c>
      <c r="AD313" s="14">
        <v>33300500</v>
      </c>
      <c r="AE313" s="14">
        <v>652649.5</v>
      </c>
      <c r="AF313" s="14">
        <v>0</v>
      </c>
      <c r="AG313" s="14">
        <v>36484594.77</v>
      </c>
      <c r="AH313" s="14">
        <v>349344.71</v>
      </c>
      <c r="AI313" s="14">
        <v>1202363.71</v>
      </c>
      <c r="AJ313" s="17">
        <v>86598134.75999999</v>
      </c>
      <c r="AK313" s="18">
        <v>367888600</v>
      </c>
      <c r="AL313" s="18">
        <v>1072453300</v>
      </c>
      <c r="AM313" s="18">
        <v>592787850</v>
      </c>
      <c r="AN313" s="18">
        <v>1319361000</v>
      </c>
      <c r="AO313" s="18">
        <v>19632700</v>
      </c>
      <c r="AP313" s="18">
        <v>918171200</v>
      </c>
      <c r="AQ313" s="6">
        <v>4290294650</v>
      </c>
      <c r="AR313" s="15">
        <v>2152000</v>
      </c>
      <c r="AS313" s="15">
        <v>56547246.35</v>
      </c>
      <c r="AT313" s="15">
        <v>0</v>
      </c>
      <c r="AU313" s="13">
        <v>58699246.35</v>
      </c>
      <c r="AV313" s="18">
        <v>16500</v>
      </c>
      <c r="AW313" s="18">
        <v>26250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0</v>
      </c>
      <c r="BO313" s="18">
        <v>0</v>
      </c>
      <c r="BP313" s="18">
        <v>0</v>
      </c>
      <c r="BQ313" s="18">
        <v>0</v>
      </c>
      <c r="BR313" s="18"/>
      <c r="BS313" s="19">
        <f t="shared" si="4"/>
        <v>95183841.12</v>
      </c>
    </row>
    <row r="314" spans="1:71" ht="15.75" customHeight="1">
      <c r="A314" s="3" t="s">
        <v>744</v>
      </c>
      <c r="B314" s="3" t="s">
        <v>745</v>
      </c>
      <c r="C314" s="3" t="s">
        <v>718</v>
      </c>
      <c r="D314" s="5">
        <v>809523400</v>
      </c>
      <c r="E314" s="5">
        <v>1736980000</v>
      </c>
      <c r="F314" s="6">
        <v>2546503400</v>
      </c>
      <c r="G314" s="7">
        <v>6257600</v>
      </c>
      <c r="H314" s="7">
        <v>2540245800</v>
      </c>
      <c r="I314" s="8">
        <v>0</v>
      </c>
      <c r="J314" s="6">
        <v>2540245800</v>
      </c>
      <c r="K314" s="9">
        <v>5.867</v>
      </c>
      <c r="L314" s="50">
        <v>48.66</v>
      </c>
      <c r="M314" s="50"/>
      <c r="N314" s="10">
        <v>0</v>
      </c>
      <c r="O314" s="11">
        <v>0</v>
      </c>
      <c r="P314" s="8">
        <v>0</v>
      </c>
      <c r="Q314" s="12">
        <v>2716097584</v>
      </c>
      <c r="R314" s="6">
        <v>5256343384</v>
      </c>
      <c r="S314" s="13">
        <v>19182125.82</v>
      </c>
      <c r="T314" s="13">
        <v>0</v>
      </c>
      <c r="U314" s="13">
        <v>0</v>
      </c>
      <c r="V314" s="14">
        <v>0</v>
      </c>
      <c r="W314" s="14">
        <v>76027.62</v>
      </c>
      <c r="X314" s="14">
        <v>19258153.44</v>
      </c>
      <c r="Y314" s="15">
        <v>0</v>
      </c>
      <c r="Z314" s="13">
        <v>19258153.44</v>
      </c>
      <c r="AA314" s="16">
        <v>0</v>
      </c>
      <c r="AB314" s="16">
        <v>0</v>
      </c>
      <c r="AC314" s="13">
        <v>1584190</v>
      </c>
      <c r="AD314" s="14">
        <v>91701700</v>
      </c>
      <c r="AE314" s="14">
        <v>0</v>
      </c>
      <c r="AF314" s="14">
        <v>0</v>
      </c>
      <c r="AG314" s="14">
        <v>33981375.86</v>
      </c>
      <c r="AH314" s="14">
        <v>762073.74</v>
      </c>
      <c r="AI314" s="14">
        <v>1729910.31</v>
      </c>
      <c r="AJ314" s="17">
        <v>149017403.35000002</v>
      </c>
      <c r="AK314" s="18">
        <v>207298200</v>
      </c>
      <c r="AL314" s="18">
        <v>0</v>
      </c>
      <c r="AM314" s="18">
        <v>185801100</v>
      </c>
      <c r="AN314" s="18">
        <v>14436600</v>
      </c>
      <c r="AO314" s="18">
        <v>11208800</v>
      </c>
      <c r="AP314" s="18">
        <v>10914200</v>
      </c>
      <c r="AQ314" s="6">
        <v>429658900</v>
      </c>
      <c r="AR314" s="15">
        <v>3300000</v>
      </c>
      <c r="AS314" s="15">
        <v>11976462.24</v>
      </c>
      <c r="AT314" s="15">
        <v>0</v>
      </c>
      <c r="AU314" s="13">
        <v>15276462.24</v>
      </c>
      <c r="AV314" s="18">
        <v>20500</v>
      </c>
      <c r="AW314" s="18">
        <v>92000</v>
      </c>
      <c r="AX314" s="18">
        <v>0</v>
      </c>
      <c r="AY314" s="18">
        <v>3724600</v>
      </c>
      <c r="AZ314" s="18">
        <v>0</v>
      </c>
      <c r="BA314" s="18">
        <v>0</v>
      </c>
      <c r="BB314" s="18">
        <v>2533000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6257600</v>
      </c>
      <c r="BO314" s="18">
        <v>0</v>
      </c>
      <c r="BP314" s="18">
        <v>0</v>
      </c>
      <c r="BQ314" s="18">
        <v>0</v>
      </c>
      <c r="BR314" s="18"/>
      <c r="BS314" s="19">
        <f t="shared" si="4"/>
        <v>49257838.1</v>
      </c>
    </row>
    <row r="315" spans="1:71" ht="15.75" customHeight="1">
      <c r="A315" s="3" t="s">
        <v>746</v>
      </c>
      <c r="B315" s="3" t="s">
        <v>747</v>
      </c>
      <c r="C315" s="3" t="s">
        <v>718</v>
      </c>
      <c r="D315" s="5">
        <v>1334893300</v>
      </c>
      <c r="E315" s="5">
        <v>2034010500</v>
      </c>
      <c r="F315" s="6">
        <v>3368903800</v>
      </c>
      <c r="G315" s="7">
        <v>0</v>
      </c>
      <c r="H315" s="7">
        <v>3368903800</v>
      </c>
      <c r="I315" s="8">
        <v>5310824</v>
      </c>
      <c r="J315" s="6">
        <v>3374214624</v>
      </c>
      <c r="K315" s="9">
        <v>2.979</v>
      </c>
      <c r="L315" s="50">
        <v>93.24</v>
      </c>
      <c r="M315" s="50"/>
      <c r="N315" s="10">
        <v>0</v>
      </c>
      <c r="O315" s="11">
        <v>0</v>
      </c>
      <c r="P315" s="8">
        <v>0</v>
      </c>
      <c r="Q315" s="12">
        <v>302506195</v>
      </c>
      <c r="R315" s="6">
        <v>3676720819</v>
      </c>
      <c r="S315" s="13">
        <v>13417563.54</v>
      </c>
      <c r="T315" s="13">
        <v>0</v>
      </c>
      <c r="U315" s="13">
        <v>0</v>
      </c>
      <c r="V315" s="14">
        <v>0</v>
      </c>
      <c r="W315" s="14">
        <v>5759.6</v>
      </c>
      <c r="X315" s="14">
        <v>13423323.139999999</v>
      </c>
      <c r="Y315" s="15">
        <v>0</v>
      </c>
      <c r="Z315" s="13">
        <v>13423323.139999999</v>
      </c>
      <c r="AA315" s="16">
        <v>0</v>
      </c>
      <c r="AB315" s="16">
        <v>0</v>
      </c>
      <c r="AC315" s="13">
        <v>1104110.44</v>
      </c>
      <c r="AD315" s="14">
        <v>26129743</v>
      </c>
      <c r="AE315" s="14">
        <v>0</v>
      </c>
      <c r="AF315" s="14">
        <v>0</v>
      </c>
      <c r="AG315" s="14">
        <v>58642243.24</v>
      </c>
      <c r="AH315" s="14">
        <v>0</v>
      </c>
      <c r="AI315" s="14">
        <v>1190514</v>
      </c>
      <c r="AJ315" s="17">
        <v>100489933.82</v>
      </c>
      <c r="AK315" s="18">
        <v>174374400</v>
      </c>
      <c r="AL315" s="18">
        <v>7298600</v>
      </c>
      <c r="AM315" s="18">
        <v>241261500</v>
      </c>
      <c r="AN315" s="18">
        <v>170273600</v>
      </c>
      <c r="AO315" s="18">
        <v>22125000</v>
      </c>
      <c r="AP315" s="18">
        <v>181521800</v>
      </c>
      <c r="AQ315" s="6">
        <v>796854900</v>
      </c>
      <c r="AR315" s="15">
        <v>5144274</v>
      </c>
      <c r="AS315" s="15">
        <v>16124875.94</v>
      </c>
      <c r="AT315" s="15">
        <v>30000</v>
      </c>
      <c r="AU315" s="13">
        <v>21299149.939999998</v>
      </c>
      <c r="AV315" s="18">
        <v>42500</v>
      </c>
      <c r="AW315" s="18">
        <v>52000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0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0</v>
      </c>
      <c r="BO315" s="18">
        <v>0</v>
      </c>
      <c r="BP315" s="18">
        <v>0</v>
      </c>
      <c r="BQ315" s="18">
        <v>0</v>
      </c>
      <c r="BR315" s="18"/>
      <c r="BS315" s="19">
        <f t="shared" si="4"/>
        <v>79941393.18</v>
      </c>
    </row>
    <row r="316" spans="1:71" ht="15.75" customHeight="1">
      <c r="A316" s="3" t="s">
        <v>748</v>
      </c>
      <c r="B316" s="3" t="s">
        <v>749</v>
      </c>
      <c r="C316" s="3" t="s">
        <v>718</v>
      </c>
      <c r="D316" s="5">
        <v>3549283900</v>
      </c>
      <c r="E316" s="5">
        <v>4437643500</v>
      </c>
      <c r="F316" s="6">
        <v>7986927400</v>
      </c>
      <c r="G316" s="7">
        <v>3699300</v>
      </c>
      <c r="H316" s="7">
        <v>7983228100</v>
      </c>
      <c r="I316" s="8">
        <v>22414516</v>
      </c>
      <c r="J316" s="6">
        <v>8005642616</v>
      </c>
      <c r="K316" s="9">
        <v>2.275</v>
      </c>
      <c r="L316" s="50">
        <v>96.04</v>
      </c>
      <c r="M316" s="50"/>
      <c r="N316" s="10">
        <v>0</v>
      </c>
      <c r="O316" s="11">
        <v>0</v>
      </c>
      <c r="P316" s="8">
        <v>0</v>
      </c>
      <c r="Q316" s="12">
        <v>367080445</v>
      </c>
      <c r="R316" s="6">
        <v>8372723061</v>
      </c>
      <c r="S316" s="13">
        <v>30554820.24</v>
      </c>
      <c r="T316" s="13">
        <v>0</v>
      </c>
      <c r="U316" s="13">
        <v>0</v>
      </c>
      <c r="V316" s="14">
        <v>36574.87</v>
      </c>
      <c r="W316" s="14">
        <v>0</v>
      </c>
      <c r="X316" s="14">
        <v>30518245.369999997</v>
      </c>
      <c r="Y316" s="15">
        <v>0</v>
      </c>
      <c r="Z316" s="13">
        <v>30518245.369999997</v>
      </c>
      <c r="AA316" s="16">
        <v>0</v>
      </c>
      <c r="AB316" s="16">
        <v>0</v>
      </c>
      <c r="AC316" s="13">
        <v>2508765.05</v>
      </c>
      <c r="AD316" s="14">
        <v>98153589</v>
      </c>
      <c r="AE316" s="14">
        <v>0</v>
      </c>
      <c r="AF316" s="14">
        <v>0</v>
      </c>
      <c r="AG316" s="14">
        <v>48011898.68</v>
      </c>
      <c r="AH316" s="14">
        <v>0</v>
      </c>
      <c r="AI316" s="14">
        <v>2877359</v>
      </c>
      <c r="AJ316" s="17">
        <v>182069857.1</v>
      </c>
      <c r="AK316" s="18">
        <v>200935500</v>
      </c>
      <c r="AL316" s="18">
        <v>967542800</v>
      </c>
      <c r="AM316" s="18">
        <v>235287900</v>
      </c>
      <c r="AN316" s="18">
        <v>82712300</v>
      </c>
      <c r="AO316" s="18">
        <v>26349900</v>
      </c>
      <c r="AP316" s="18">
        <v>394503100</v>
      </c>
      <c r="AQ316" s="6">
        <v>1907331500</v>
      </c>
      <c r="AR316" s="15">
        <v>11370765.33</v>
      </c>
      <c r="AS316" s="15">
        <v>16663721.3</v>
      </c>
      <c r="AT316" s="15">
        <v>1000000</v>
      </c>
      <c r="AU316" s="13">
        <v>29034486.630000003</v>
      </c>
      <c r="AV316" s="18">
        <v>38500</v>
      </c>
      <c r="AW316" s="18">
        <v>153500</v>
      </c>
      <c r="AX316" s="18">
        <v>0</v>
      </c>
      <c r="AY316" s="18">
        <v>99300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3600000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3699300</v>
      </c>
      <c r="BO316" s="18">
        <v>0</v>
      </c>
      <c r="BP316" s="18">
        <v>0</v>
      </c>
      <c r="BQ316" s="18">
        <v>0</v>
      </c>
      <c r="BR316" s="18"/>
      <c r="BS316" s="19">
        <f t="shared" si="4"/>
        <v>77046385.31</v>
      </c>
    </row>
    <row r="317" spans="1:71" ht="15.75" customHeight="1">
      <c r="A317" s="3" t="s">
        <v>750</v>
      </c>
      <c r="B317" s="3" t="s">
        <v>751</v>
      </c>
      <c r="C317" s="3" t="s">
        <v>718</v>
      </c>
      <c r="D317" s="5">
        <v>1380570100</v>
      </c>
      <c r="E317" s="5">
        <v>3164785400</v>
      </c>
      <c r="F317" s="6">
        <v>4545355500</v>
      </c>
      <c r="G317" s="7">
        <v>17422300</v>
      </c>
      <c r="H317" s="7">
        <v>4527933200</v>
      </c>
      <c r="I317" s="8">
        <v>7541325</v>
      </c>
      <c r="J317" s="6">
        <v>4535474525</v>
      </c>
      <c r="K317" s="9">
        <v>2.413</v>
      </c>
      <c r="L317" s="50">
        <v>97.5</v>
      </c>
      <c r="M317" s="50"/>
      <c r="N317" s="10">
        <v>0</v>
      </c>
      <c r="O317" s="11">
        <v>0</v>
      </c>
      <c r="P317" s="8">
        <v>0</v>
      </c>
      <c r="Q317" s="12">
        <v>119307823</v>
      </c>
      <c r="R317" s="6">
        <v>4654782348</v>
      </c>
      <c r="S317" s="13">
        <v>16986831.75</v>
      </c>
      <c r="T317" s="13">
        <v>0</v>
      </c>
      <c r="U317" s="13">
        <v>0</v>
      </c>
      <c r="V317" s="14">
        <v>0</v>
      </c>
      <c r="W317" s="14">
        <v>116548.53</v>
      </c>
      <c r="X317" s="14">
        <v>17103380.28</v>
      </c>
      <c r="Y317" s="15">
        <v>0</v>
      </c>
      <c r="Z317" s="13">
        <v>17103380.28</v>
      </c>
      <c r="AA317" s="16">
        <v>0</v>
      </c>
      <c r="AB317" s="16">
        <v>0</v>
      </c>
      <c r="AC317" s="13">
        <v>1406281.16</v>
      </c>
      <c r="AD317" s="14">
        <v>71734940</v>
      </c>
      <c r="AE317" s="14">
        <v>0</v>
      </c>
      <c r="AF317" s="14">
        <v>0</v>
      </c>
      <c r="AG317" s="14">
        <v>17176295.74</v>
      </c>
      <c r="AH317" s="14">
        <v>453547.45</v>
      </c>
      <c r="AI317" s="14">
        <v>1549684.08</v>
      </c>
      <c r="AJ317" s="17">
        <v>109424128.71</v>
      </c>
      <c r="AK317" s="18">
        <v>115687900</v>
      </c>
      <c r="AL317" s="18">
        <v>32807300</v>
      </c>
      <c r="AM317" s="18">
        <v>103886800</v>
      </c>
      <c r="AN317" s="18">
        <v>20671100</v>
      </c>
      <c r="AO317" s="18">
        <v>3145900</v>
      </c>
      <c r="AP317" s="18">
        <v>575642700</v>
      </c>
      <c r="AQ317" s="6">
        <v>851841700</v>
      </c>
      <c r="AR317" s="15">
        <v>3500000</v>
      </c>
      <c r="AS317" s="15">
        <v>7321204.9</v>
      </c>
      <c r="AT317" s="15">
        <v>215000</v>
      </c>
      <c r="AU317" s="13">
        <v>11036204.9</v>
      </c>
      <c r="AV317" s="18">
        <v>7500</v>
      </c>
      <c r="AW317" s="18">
        <v>32250</v>
      </c>
      <c r="AX317" s="18">
        <v>6535100</v>
      </c>
      <c r="AY317" s="18">
        <v>7429100</v>
      </c>
      <c r="AZ317" s="18">
        <v>0</v>
      </c>
      <c r="BA317" s="18">
        <v>0</v>
      </c>
      <c r="BB317" s="18">
        <v>3458100</v>
      </c>
      <c r="BC317" s="18">
        <v>0</v>
      </c>
      <c r="BD317" s="18">
        <v>0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17422300</v>
      </c>
      <c r="BO317" s="18">
        <v>0</v>
      </c>
      <c r="BP317" s="18">
        <v>0</v>
      </c>
      <c r="BQ317" s="18">
        <v>0</v>
      </c>
      <c r="BR317" s="18"/>
      <c r="BS317" s="19">
        <f t="shared" si="4"/>
        <v>28212500.64</v>
      </c>
    </row>
    <row r="318" spans="1:71" ht="15.75" customHeight="1">
      <c r="A318" s="3" t="s">
        <v>752</v>
      </c>
      <c r="B318" s="3" t="s">
        <v>753</v>
      </c>
      <c r="C318" s="3" t="s">
        <v>718</v>
      </c>
      <c r="D318" s="5">
        <v>805132500</v>
      </c>
      <c r="E318" s="5">
        <v>1510368700</v>
      </c>
      <c r="F318" s="6">
        <v>2315501200</v>
      </c>
      <c r="G318" s="7">
        <v>1052800</v>
      </c>
      <c r="H318" s="7">
        <v>2314448400</v>
      </c>
      <c r="I318" s="8">
        <v>44</v>
      </c>
      <c r="J318" s="6">
        <v>2314448444</v>
      </c>
      <c r="K318" s="9">
        <v>5.484</v>
      </c>
      <c r="L318" s="50">
        <v>43.82</v>
      </c>
      <c r="M318" s="50"/>
      <c r="N318" s="10">
        <v>0</v>
      </c>
      <c r="O318" s="11">
        <v>0</v>
      </c>
      <c r="P318" s="8">
        <v>0</v>
      </c>
      <c r="Q318" s="12">
        <v>3026170369</v>
      </c>
      <c r="R318" s="6">
        <v>5340618813</v>
      </c>
      <c r="S318" s="13">
        <v>19489674.58</v>
      </c>
      <c r="T318" s="13">
        <v>0</v>
      </c>
      <c r="U318" s="13">
        <v>0</v>
      </c>
      <c r="V318" s="14">
        <v>1423.45</v>
      </c>
      <c r="W318" s="14">
        <v>0</v>
      </c>
      <c r="X318" s="14">
        <v>19488251.13</v>
      </c>
      <c r="Y318" s="15">
        <v>0</v>
      </c>
      <c r="Z318" s="13">
        <v>19488251.13</v>
      </c>
      <c r="AA318" s="16">
        <v>0</v>
      </c>
      <c r="AB318" s="16">
        <v>0</v>
      </c>
      <c r="AC318" s="13">
        <v>1602066.11</v>
      </c>
      <c r="AD318" s="14">
        <v>69243038</v>
      </c>
      <c r="AE318" s="14">
        <v>0</v>
      </c>
      <c r="AF318" s="14">
        <v>0</v>
      </c>
      <c r="AG318" s="14">
        <v>34367186.84</v>
      </c>
      <c r="AH318" s="14">
        <v>462889.69</v>
      </c>
      <c r="AI318" s="14">
        <v>1751089.55</v>
      </c>
      <c r="AJ318" s="17">
        <v>126914521.32</v>
      </c>
      <c r="AK318" s="18">
        <v>45633500</v>
      </c>
      <c r="AL318" s="18">
        <v>11454700</v>
      </c>
      <c r="AM318" s="18">
        <v>84699500</v>
      </c>
      <c r="AN318" s="18">
        <v>18948800</v>
      </c>
      <c r="AO318" s="18">
        <v>2150000</v>
      </c>
      <c r="AP318" s="18">
        <v>449427000</v>
      </c>
      <c r="AQ318" s="6">
        <v>612313500</v>
      </c>
      <c r="AR318" s="15">
        <v>3560000</v>
      </c>
      <c r="AS318" s="15">
        <v>22986952.68</v>
      </c>
      <c r="AT318" s="15">
        <v>975000</v>
      </c>
      <c r="AU318" s="13">
        <v>27521952.68</v>
      </c>
      <c r="AV318" s="18">
        <v>58500</v>
      </c>
      <c r="AW318" s="18">
        <v>195000</v>
      </c>
      <c r="AX318" s="18">
        <v>0</v>
      </c>
      <c r="AY318" s="18">
        <v>673000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379800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1052800</v>
      </c>
      <c r="BO318" s="18">
        <v>0</v>
      </c>
      <c r="BP318" s="18">
        <v>0</v>
      </c>
      <c r="BQ318" s="18">
        <v>0</v>
      </c>
      <c r="BR318" s="18"/>
      <c r="BS318" s="19">
        <f t="shared" si="4"/>
        <v>61889139.52</v>
      </c>
    </row>
    <row r="319" spans="1:71" ht="15.75" customHeight="1">
      <c r="A319" s="3" t="s">
        <v>754</v>
      </c>
      <c r="B319" s="3" t="s">
        <v>755</v>
      </c>
      <c r="C319" s="3" t="s">
        <v>718</v>
      </c>
      <c r="D319" s="5">
        <v>435986900</v>
      </c>
      <c r="E319" s="5">
        <v>463324900</v>
      </c>
      <c r="F319" s="6">
        <v>899311800</v>
      </c>
      <c r="G319" s="7">
        <v>0</v>
      </c>
      <c r="H319" s="7">
        <v>899311800</v>
      </c>
      <c r="I319" s="8">
        <v>0</v>
      </c>
      <c r="J319" s="6">
        <v>899311800</v>
      </c>
      <c r="K319" s="9">
        <v>2.885</v>
      </c>
      <c r="L319" s="50">
        <v>90.77</v>
      </c>
      <c r="M319" s="50"/>
      <c r="N319" s="10">
        <v>0</v>
      </c>
      <c r="O319" s="11">
        <v>0</v>
      </c>
      <c r="P319" s="8">
        <v>0</v>
      </c>
      <c r="Q319" s="12">
        <v>93609152</v>
      </c>
      <c r="R319" s="6">
        <v>992920952</v>
      </c>
      <c r="S319" s="13">
        <v>3623495.13</v>
      </c>
      <c r="T319" s="13">
        <v>0</v>
      </c>
      <c r="U319" s="13">
        <v>0</v>
      </c>
      <c r="V319" s="14">
        <v>2310.26</v>
      </c>
      <c r="W319" s="14">
        <v>0</v>
      </c>
      <c r="X319" s="14">
        <v>3621184.87</v>
      </c>
      <c r="Y319" s="15">
        <v>0</v>
      </c>
      <c r="Z319" s="13">
        <v>3621184.87</v>
      </c>
      <c r="AA319" s="16">
        <v>0</v>
      </c>
      <c r="AB319" s="16">
        <v>0</v>
      </c>
      <c r="AC319" s="13">
        <v>297683.27</v>
      </c>
      <c r="AD319" s="14">
        <v>10711520</v>
      </c>
      <c r="AE319" s="14">
        <v>0</v>
      </c>
      <c r="AF319" s="14">
        <v>0</v>
      </c>
      <c r="AG319" s="14">
        <v>10975730</v>
      </c>
      <c r="AH319" s="14">
        <v>0</v>
      </c>
      <c r="AI319" s="14">
        <v>331405.2</v>
      </c>
      <c r="AJ319" s="17">
        <v>25937523.34</v>
      </c>
      <c r="AK319" s="18">
        <v>7106100</v>
      </c>
      <c r="AL319" s="18">
        <v>0</v>
      </c>
      <c r="AM319" s="18">
        <v>56752500</v>
      </c>
      <c r="AN319" s="18">
        <v>25080100</v>
      </c>
      <c r="AO319" s="18">
        <v>2035000</v>
      </c>
      <c r="AP319" s="18">
        <v>47999800</v>
      </c>
      <c r="AQ319" s="6">
        <v>138973500</v>
      </c>
      <c r="AR319" s="15">
        <v>1130000</v>
      </c>
      <c r="AS319" s="15">
        <v>7042483.49</v>
      </c>
      <c r="AT319" s="15">
        <v>0</v>
      </c>
      <c r="AU319" s="13">
        <v>8172483.49</v>
      </c>
      <c r="AV319" s="18">
        <v>11000</v>
      </c>
      <c r="AW319" s="18">
        <v>42500</v>
      </c>
      <c r="AX319" s="18">
        <v>0</v>
      </c>
      <c r="AY319" s="18">
        <v>0</v>
      </c>
      <c r="AZ319" s="18">
        <v>0</v>
      </c>
      <c r="BA319" s="18">
        <v>0</v>
      </c>
      <c r="BB319" s="18">
        <v>0</v>
      </c>
      <c r="BC319" s="18">
        <v>0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/>
      <c r="BS319" s="19">
        <f t="shared" si="4"/>
        <v>19148213.490000002</v>
      </c>
    </row>
    <row r="320" spans="1:71" ht="15.75" customHeight="1">
      <c r="A320" s="3" t="s">
        <v>756</v>
      </c>
      <c r="B320" s="3" t="s">
        <v>757</v>
      </c>
      <c r="C320" s="3" t="s">
        <v>718</v>
      </c>
      <c r="D320" s="5">
        <v>1461521900</v>
      </c>
      <c r="E320" s="5">
        <v>2653648100</v>
      </c>
      <c r="F320" s="6">
        <v>4115170000</v>
      </c>
      <c r="G320" s="7">
        <v>31096300</v>
      </c>
      <c r="H320" s="7">
        <v>4084073700</v>
      </c>
      <c r="I320" s="8">
        <v>7325148</v>
      </c>
      <c r="J320" s="6">
        <v>4091398848</v>
      </c>
      <c r="K320" s="9">
        <v>4.99</v>
      </c>
      <c r="L320" s="50">
        <v>42.87</v>
      </c>
      <c r="M320" s="50"/>
      <c r="N320" s="10">
        <v>0</v>
      </c>
      <c r="O320" s="11">
        <v>0</v>
      </c>
      <c r="P320" s="8">
        <v>0</v>
      </c>
      <c r="Q320" s="12">
        <v>5473144004</v>
      </c>
      <c r="R320" s="6">
        <v>9564542852</v>
      </c>
      <c r="S320" s="13">
        <v>34904162.65</v>
      </c>
      <c r="T320" s="13">
        <v>0</v>
      </c>
      <c r="U320" s="13">
        <v>0</v>
      </c>
      <c r="V320" s="14">
        <v>0</v>
      </c>
      <c r="W320" s="14">
        <v>740045.04</v>
      </c>
      <c r="X320" s="14">
        <v>35644207.69</v>
      </c>
      <c r="Y320" s="15">
        <v>0</v>
      </c>
      <c r="Z320" s="13">
        <v>35644207.69</v>
      </c>
      <c r="AA320" s="16">
        <v>0</v>
      </c>
      <c r="AB320" s="16">
        <v>0</v>
      </c>
      <c r="AC320" s="13">
        <v>2945326.27</v>
      </c>
      <c r="AD320" s="14">
        <v>121848879</v>
      </c>
      <c r="AE320" s="14">
        <v>0</v>
      </c>
      <c r="AF320" s="14">
        <v>0</v>
      </c>
      <c r="AG320" s="14">
        <v>38972170.61</v>
      </c>
      <c r="AH320" s="14">
        <v>1633630</v>
      </c>
      <c r="AI320" s="14">
        <v>3078172.1</v>
      </c>
      <c r="AJ320" s="17">
        <v>204122385.67</v>
      </c>
      <c r="AK320" s="18">
        <v>153481400</v>
      </c>
      <c r="AL320" s="18">
        <v>5700000</v>
      </c>
      <c r="AM320" s="18">
        <v>170773000</v>
      </c>
      <c r="AN320" s="18">
        <v>39047900</v>
      </c>
      <c r="AO320" s="18">
        <v>20081800</v>
      </c>
      <c r="AP320" s="18">
        <v>12631500</v>
      </c>
      <c r="AQ320" s="6">
        <v>401715600</v>
      </c>
      <c r="AR320" s="15">
        <v>0</v>
      </c>
      <c r="AS320" s="15">
        <v>21214216.8</v>
      </c>
      <c r="AT320" s="15">
        <v>1280000</v>
      </c>
      <c r="AU320" s="13">
        <v>22494216.8</v>
      </c>
      <c r="AV320" s="18">
        <v>18750</v>
      </c>
      <c r="AW320" s="18">
        <v>93750</v>
      </c>
      <c r="AX320" s="18">
        <v>0</v>
      </c>
      <c r="AY320" s="18">
        <v>31096300</v>
      </c>
      <c r="AZ320" s="18">
        <v>0</v>
      </c>
      <c r="BA320" s="18">
        <v>0</v>
      </c>
      <c r="BB320" s="18">
        <v>0</v>
      </c>
      <c r="BC320" s="18">
        <v>0</v>
      </c>
      <c r="BD320" s="18">
        <v>0</v>
      </c>
      <c r="BE320" s="18">
        <v>0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31096300</v>
      </c>
      <c r="BO320" s="18">
        <v>0</v>
      </c>
      <c r="BP320" s="18">
        <v>0</v>
      </c>
      <c r="BQ320" s="18">
        <v>0</v>
      </c>
      <c r="BR320" s="18"/>
      <c r="BS320" s="19">
        <f t="shared" si="4"/>
        <v>61466387.41</v>
      </c>
    </row>
    <row r="321" spans="1:71" ht="15.75" customHeight="1">
      <c r="A321" s="3" t="s">
        <v>758</v>
      </c>
      <c r="B321" s="3" t="s">
        <v>759</v>
      </c>
      <c r="C321" s="3" t="s">
        <v>718</v>
      </c>
      <c r="D321" s="5">
        <v>427533908</v>
      </c>
      <c r="E321" s="5">
        <v>1019878838</v>
      </c>
      <c r="F321" s="6">
        <v>1447412746</v>
      </c>
      <c r="G321" s="7">
        <v>1098516</v>
      </c>
      <c r="H321" s="7">
        <v>1446314230</v>
      </c>
      <c r="I321" s="8">
        <v>1701339</v>
      </c>
      <c r="J321" s="6">
        <v>1448015569</v>
      </c>
      <c r="K321" s="9">
        <v>6.44</v>
      </c>
      <c r="L321" s="50">
        <v>32.99</v>
      </c>
      <c r="M321" s="50"/>
      <c r="N321" s="10">
        <v>0</v>
      </c>
      <c r="O321" s="11">
        <v>0</v>
      </c>
      <c r="P321" s="8">
        <v>0</v>
      </c>
      <c r="Q321" s="12">
        <v>2965477917</v>
      </c>
      <c r="R321" s="6">
        <v>4413493486</v>
      </c>
      <c r="S321" s="13">
        <v>16106289.33</v>
      </c>
      <c r="T321" s="13">
        <v>0</v>
      </c>
      <c r="U321" s="13">
        <v>0</v>
      </c>
      <c r="V321" s="14">
        <v>7294.12</v>
      </c>
      <c r="W321" s="14">
        <v>0</v>
      </c>
      <c r="X321" s="14">
        <v>16098995.21</v>
      </c>
      <c r="Y321" s="15">
        <v>0</v>
      </c>
      <c r="Z321" s="13">
        <v>16098995.21</v>
      </c>
      <c r="AA321" s="16">
        <v>0</v>
      </c>
      <c r="AB321" s="16">
        <v>0</v>
      </c>
      <c r="AC321" s="13">
        <v>1323431.62</v>
      </c>
      <c r="AD321" s="14">
        <v>53583475</v>
      </c>
      <c r="AE321" s="14">
        <v>0</v>
      </c>
      <c r="AF321" s="14">
        <v>0</v>
      </c>
      <c r="AG321" s="14">
        <v>20781820.29</v>
      </c>
      <c r="AH321" s="14">
        <v>0</v>
      </c>
      <c r="AI321" s="14">
        <v>1452923.99</v>
      </c>
      <c r="AJ321" s="17">
        <v>93240646.11</v>
      </c>
      <c r="AK321" s="18">
        <v>45337500</v>
      </c>
      <c r="AL321" s="18">
        <v>3490400</v>
      </c>
      <c r="AM321" s="18">
        <v>33520200</v>
      </c>
      <c r="AN321" s="18">
        <v>10017082</v>
      </c>
      <c r="AO321" s="18">
        <v>1362200</v>
      </c>
      <c r="AP321" s="18">
        <v>5963750</v>
      </c>
      <c r="AQ321" s="6">
        <v>99691132</v>
      </c>
      <c r="AR321" s="15">
        <v>1970000</v>
      </c>
      <c r="AS321" s="15">
        <v>7595996.8</v>
      </c>
      <c r="AT321" s="15">
        <v>885000</v>
      </c>
      <c r="AU321" s="13">
        <v>10450996.8</v>
      </c>
      <c r="AV321" s="18">
        <v>29750</v>
      </c>
      <c r="AW321" s="18">
        <v>118000</v>
      </c>
      <c r="AX321" s="18">
        <v>0</v>
      </c>
      <c r="AY321" s="18">
        <v>0</v>
      </c>
      <c r="AZ321" s="18">
        <v>0</v>
      </c>
      <c r="BA321" s="18">
        <v>0</v>
      </c>
      <c r="BB321" s="18">
        <v>400000</v>
      </c>
      <c r="BC321" s="18">
        <v>0</v>
      </c>
      <c r="BD321" s="18">
        <v>0</v>
      </c>
      <c r="BE321" s="18">
        <v>0</v>
      </c>
      <c r="BF321" s="18">
        <v>0</v>
      </c>
      <c r="BG321" s="18">
        <v>659716</v>
      </c>
      <c r="BH321" s="18">
        <v>38800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1098516</v>
      </c>
      <c r="BO321" s="18">
        <v>0</v>
      </c>
      <c r="BP321" s="18">
        <v>0</v>
      </c>
      <c r="BQ321" s="18">
        <v>0</v>
      </c>
      <c r="BR321" s="18"/>
      <c r="BS321" s="19">
        <f t="shared" si="4"/>
        <v>31232817.09</v>
      </c>
    </row>
    <row r="322" spans="1:71" ht="15.75" customHeight="1">
      <c r="A322" s="3" t="s">
        <v>760</v>
      </c>
      <c r="B322" s="3" t="s">
        <v>761</v>
      </c>
      <c r="C322" s="3" t="s">
        <v>718</v>
      </c>
      <c r="D322" s="5">
        <v>632830100</v>
      </c>
      <c r="E322" s="5">
        <v>876749000</v>
      </c>
      <c r="F322" s="6">
        <v>1509579100</v>
      </c>
      <c r="G322" s="7">
        <v>0</v>
      </c>
      <c r="H322" s="7">
        <v>1509579100</v>
      </c>
      <c r="I322" s="8">
        <v>0</v>
      </c>
      <c r="J322" s="6">
        <v>1509579100</v>
      </c>
      <c r="K322" s="9">
        <v>2.3369999999999997</v>
      </c>
      <c r="L322" s="50">
        <v>99.2</v>
      </c>
      <c r="M322" s="50"/>
      <c r="N322" s="10">
        <v>0</v>
      </c>
      <c r="O322" s="11">
        <v>0</v>
      </c>
      <c r="P322" s="8">
        <v>0</v>
      </c>
      <c r="Q322" s="12">
        <v>17442601</v>
      </c>
      <c r="R322" s="6">
        <v>1527021701</v>
      </c>
      <c r="S322" s="13">
        <v>5572604.42</v>
      </c>
      <c r="T322" s="13">
        <v>0</v>
      </c>
      <c r="U322" s="13">
        <v>0</v>
      </c>
      <c r="V322" s="14">
        <v>3748.22</v>
      </c>
      <c r="W322" s="14">
        <v>0</v>
      </c>
      <c r="X322" s="14">
        <v>5568856.2</v>
      </c>
      <c r="Y322" s="15">
        <v>0</v>
      </c>
      <c r="Z322" s="13">
        <v>5568856.2</v>
      </c>
      <c r="AA322" s="16">
        <v>0</v>
      </c>
      <c r="AB322" s="16">
        <v>0</v>
      </c>
      <c r="AC322" s="13">
        <v>457792.35</v>
      </c>
      <c r="AD322" s="14">
        <v>18166716</v>
      </c>
      <c r="AE322" s="14">
        <v>0</v>
      </c>
      <c r="AF322" s="14">
        <v>0</v>
      </c>
      <c r="AG322" s="14">
        <v>10576471</v>
      </c>
      <c r="AH322" s="14">
        <v>0</v>
      </c>
      <c r="AI322" s="14">
        <v>507773</v>
      </c>
      <c r="AJ322" s="17">
        <v>35277608.55</v>
      </c>
      <c r="AK322" s="18">
        <v>32903600</v>
      </c>
      <c r="AL322" s="18">
        <v>3015200</v>
      </c>
      <c r="AM322" s="18">
        <v>39043600</v>
      </c>
      <c r="AN322" s="18">
        <v>48272800</v>
      </c>
      <c r="AO322" s="18">
        <v>2991600</v>
      </c>
      <c r="AP322" s="18">
        <v>4712500</v>
      </c>
      <c r="AQ322" s="6">
        <v>130939300</v>
      </c>
      <c r="AR322" s="15">
        <v>1934711</v>
      </c>
      <c r="AS322" s="15">
        <v>5628536.35</v>
      </c>
      <c r="AT322" s="15">
        <v>440000</v>
      </c>
      <c r="AU322" s="13">
        <v>8003247.35</v>
      </c>
      <c r="AV322" s="18">
        <v>12500</v>
      </c>
      <c r="AW322" s="18">
        <v>60250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/>
      <c r="BS322" s="19">
        <f t="shared" si="4"/>
        <v>18579718.35</v>
      </c>
    </row>
    <row r="323" spans="1:71" ht="15.75" customHeight="1">
      <c r="A323" s="3" t="s">
        <v>762</v>
      </c>
      <c r="B323" s="3" t="s">
        <v>763</v>
      </c>
      <c r="C323" s="3" t="s">
        <v>718</v>
      </c>
      <c r="D323" s="5">
        <v>351623400</v>
      </c>
      <c r="E323" s="5">
        <v>392222600</v>
      </c>
      <c r="F323" s="6">
        <v>743846000</v>
      </c>
      <c r="G323" s="7">
        <v>0</v>
      </c>
      <c r="H323" s="7">
        <v>743846000</v>
      </c>
      <c r="I323" s="8">
        <v>0</v>
      </c>
      <c r="J323" s="6">
        <v>743846000</v>
      </c>
      <c r="K323" s="9">
        <v>3.48</v>
      </c>
      <c r="L323" s="50">
        <v>85.94</v>
      </c>
      <c r="M323" s="50"/>
      <c r="N323" s="10">
        <v>0</v>
      </c>
      <c r="O323" s="11">
        <v>0</v>
      </c>
      <c r="P323" s="8">
        <v>0</v>
      </c>
      <c r="Q323" s="12">
        <v>129644193</v>
      </c>
      <c r="R323" s="6">
        <v>873490193</v>
      </c>
      <c r="S323" s="13">
        <v>3187653.01</v>
      </c>
      <c r="T323" s="13">
        <v>0</v>
      </c>
      <c r="U323" s="13">
        <v>0</v>
      </c>
      <c r="V323" s="14">
        <v>0</v>
      </c>
      <c r="W323" s="14">
        <v>10820.58</v>
      </c>
      <c r="X323" s="14">
        <v>3198473.59</v>
      </c>
      <c r="Y323" s="15">
        <v>0</v>
      </c>
      <c r="Z323" s="13">
        <v>3198473.59</v>
      </c>
      <c r="AA323" s="16">
        <v>0</v>
      </c>
      <c r="AB323" s="16">
        <v>0</v>
      </c>
      <c r="AC323" s="13">
        <v>262957.45</v>
      </c>
      <c r="AD323" s="14">
        <v>14517059</v>
      </c>
      <c r="AE323" s="14">
        <v>0</v>
      </c>
      <c r="AF323" s="14">
        <v>0</v>
      </c>
      <c r="AG323" s="14">
        <v>7617141.64</v>
      </c>
      <c r="AH323" s="14">
        <v>0</v>
      </c>
      <c r="AI323" s="14">
        <v>287663.86</v>
      </c>
      <c r="AJ323" s="17">
        <v>25883295.54</v>
      </c>
      <c r="AK323" s="18">
        <v>29591000</v>
      </c>
      <c r="AL323" s="18">
        <v>4746400</v>
      </c>
      <c r="AM323" s="18">
        <v>18763900</v>
      </c>
      <c r="AN323" s="18">
        <v>8445300</v>
      </c>
      <c r="AO323" s="18">
        <v>0</v>
      </c>
      <c r="AP323" s="18">
        <v>5919500</v>
      </c>
      <c r="AQ323" s="6">
        <v>67466100</v>
      </c>
      <c r="AR323" s="15">
        <v>1117000</v>
      </c>
      <c r="AS323" s="15">
        <v>2530031.07</v>
      </c>
      <c r="AT323" s="15">
        <v>415000</v>
      </c>
      <c r="AU323" s="13">
        <v>4062031.07</v>
      </c>
      <c r="AV323" s="18">
        <v>5500</v>
      </c>
      <c r="AW323" s="18">
        <v>42250</v>
      </c>
      <c r="AX323" s="18">
        <v>0</v>
      </c>
      <c r="AY323" s="18">
        <v>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/>
      <c r="BS323" s="19">
        <f t="shared" si="4"/>
        <v>11679172.709999999</v>
      </c>
    </row>
    <row r="324" spans="1:71" ht="15.75" customHeight="1">
      <c r="A324" s="3" t="s">
        <v>764</v>
      </c>
      <c r="B324" s="3" t="s">
        <v>765</v>
      </c>
      <c r="C324" s="3" t="s">
        <v>718</v>
      </c>
      <c r="D324" s="5">
        <v>904994400</v>
      </c>
      <c r="E324" s="5">
        <v>2277231200</v>
      </c>
      <c r="F324" s="6">
        <v>3182225600</v>
      </c>
      <c r="G324" s="7">
        <v>4688400</v>
      </c>
      <c r="H324" s="7">
        <v>3177537200</v>
      </c>
      <c r="I324" s="8">
        <v>3883753</v>
      </c>
      <c r="J324" s="6">
        <v>3181420953</v>
      </c>
      <c r="K324" s="9">
        <v>11.004999999999999</v>
      </c>
      <c r="L324" s="50">
        <v>25.35</v>
      </c>
      <c r="M324" s="50"/>
      <c r="N324" s="10">
        <v>0</v>
      </c>
      <c r="O324" s="11">
        <v>0</v>
      </c>
      <c r="P324" s="8">
        <v>0</v>
      </c>
      <c r="Q324" s="12">
        <v>9440318604</v>
      </c>
      <c r="R324" s="6">
        <v>12621739557</v>
      </c>
      <c r="S324" s="13">
        <v>46060873.99</v>
      </c>
      <c r="T324" s="13">
        <v>0</v>
      </c>
      <c r="U324" s="13">
        <v>0</v>
      </c>
      <c r="V324" s="14">
        <v>62733.24</v>
      </c>
      <c r="W324" s="14">
        <v>0</v>
      </c>
      <c r="X324" s="14">
        <v>45998140.75</v>
      </c>
      <c r="Y324" s="15">
        <v>0</v>
      </c>
      <c r="Z324" s="13">
        <v>45998140.75</v>
      </c>
      <c r="AA324" s="16">
        <v>0</v>
      </c>
      <c r="AB324" s="16">
        <v>0</v>
      </c>
      <c r="AC324" s="13">
        <v>3775111.5</v>
      </c>
      <c r="AD324" s="14">
        <v>194187056</v>
      </c>
      <c r="AE324" s="14">
        <v>0</v>
      </c>
      <c r="AF324" s="14">
        <v>0</v>
      </c>
      <c r="AG324" s="14">
        <v>101928460</v>
      </c>
      <c r="AH324" s="14">
        <v>0</v>
      </c>
      <c r="AI324" s="14">
        <v>4198878.11</v>
      </c>
      <c r="AJ324" s="17">
        <v>350087646.36</v>
      </c>
      <c r="AK324" s="18">
        <v>85119800</v>
      </c>
      <c r="AL324" s="18">
        <v>2300000</v>
      </c>
      <c r="AM324" s="18">
        <v>206515660</v>
      </c>
      <c r="AN324" s="18">
        <v>60473300</v>
      </c>
      <c r="AO324" s="18">
        <v>26105800</v>
      </c>
      <c r="AP324" s="18">
        <v>247866700</v>
      </c>
      <c r="AQ324" s="6">
        <v>628381260</v>
      </c>
      <c r="AR324" s="15">
        <v>12222045.39</v>
      </c>
      <c r="AS324" s="15">
        <v>114641505.97</v>
      </c>
      <c r="AT324" s="15">
        <v>4995000</v>
      </c>
      <c r="AU324" s="13">
        <v>131858551.36</v>
      </c>
      <c r="AV324" s="18">
        <v>124500</v>
      </c>
      <c r="AW324" s="18">
        <v>400000</v>
      </c>
      <c r="AX324" s="18">
        <v>0</v>
      </c>
      <c r="AY324" s="18">
        <v>2464500</v>
      </c>
      <c r="AZ324" s="18">
        <v>0</v>
      </c>
      <c r="BA324" s="18">
        <v>0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2223900</v>
      </c>
      <c r="BM324" s="18">
        <v>0</v>
      </c>
      <c r="BN324" s="18">
        <v>4688400</v>
      </c>
      <c r="BO324" s="18">
        <v>0</v>
      </c>
      <c r="BP324" s="18">
        <v>0</v>
      </c>
      <c r="BQ324" s="18">
        <v>0</v>
      </c>
      <c r="BR324" s="18"/>
      <c r="BS324" s="19">
        <f aca="true" t="shared" si="5" ref="BS324:BS387">AU324+AG324</f>
        <v>233787011.36</v>
      </c>
    </row>
    <row r="325" spans="1:71" ht="15.75" customHeight="1">
      <c r="A325" s="3" t="s">
        <v>766</v>
      </c>
      <c r="B325" s="3" t="s">
        <v>767</v>
      </c>
      <c r="C325" s="3" t="s">
        <v>768</v>
      </c>
      <c r="D325" s="5">
        <v>481848000</v>
      </c>
      <c r="E325" s="5">
        <v>221208900</v>
      </c>
      <c r="F325" s="6">
        <v>703056900</v>
      </c>
      <c r="G325" s="7">
        <v>0</v>
      </c>
      <c r="H325" s="7">
        <v>703056900</v>
      </c>
      <c r="I325" s="8">
        <v>250291</v>
      </c>
      <c r="J325" s="6">
        <v>703307191</v>
      </c>
      <c r="K325" s="9">
        <v>0.757</v>
      </c>
      <c r="L325" s="50">
        <v>82.43</v>
      </c>
      <c r="M325" s="50"/>
      <c r="N325" s="10">
        <v>0</v>
      </c>
      <c r="O325" s="11">
        <v>0</v>
      </c>
      <c r="P325" s="8">
        <v>0</v>
      </c>
      <c r="Q325" s="12">
        <v>88538147</v>
      </c>
      <c r="R325" s="6">
        <v>791845338</v>
      </c>
      <c r="S325" s="13">
        <v>1812731.77</v>
      </c>
      <c r="T325" s="13">
        <v>0</v>
      </c>
      <c r="U325" s="13">
        <v>0</v>
      </c>
      <c r="V325" s="14">
        <v>15931.31</v>
      </c>
      <c r="W325" s="14">
        <v>0</v>
      </c>
      <c r="X325" s="14">
        <v>1796800.46</v>
      </c>
      <c r="Y325" s="15">
        <v>0</v>
      </c>
      <c r="Z325" s="13">
        <v>1796800.46</v>
      </c>
      <c r="AA325" s="16">
        <v>134900.31</v>
      </c>
      <c r="AB325" s="16">
        <v>0</v>
      </c>
      <c r="AC325" s="13">
        <v>216683.49</v>
      </c>
      <c r="AD325" s="14">
        <v>330695</v>
      </c>
      <c r="AE325" s="14">
        <v>0</v>
      </c>
      <c r="AF325" s="14">
        <v>0</v>
      </c>
      <c r="AG325" s="14">
        <v>2842245.4</v>
      </c>
      <c r="AH325" s="14">
        <v>0</v>
      </c>
      <c r="AI325" s="14">
        <v>0</v>
      </c>
      <c r="AJ325" s="17">
        <v>5321324.66</v>
      </c>
      <c r="AK325" s="18">
        <v>0</v>
      </c>
      <c r="AL325" s="18">
        <v>0</v>
      </c>
      <c r="AM325" s="18">
        <v>25734600</v>
      </c>
      <c r="AN325" s="18">
        <v>1623700</v>
      </c>
      <c r="AO325" s="18">
        <v>0</v>
      </c>
      <c r="AP325" s="18">
        <v>2314400</v>
      </c>
      <c r="AQ325" s="6">
        <v>29672700</v>
      </c>
      <c r="AR325" s="15">
        <v>491500</v>
      </c>
      <c r="AS325" s="15">
        <v>2617908</v>
      </c>
      <c r="AT325" s="15">
        <v>48000</v>
      </c>
      <c r="AU325" s="13">
        <v>3157408</v>
      </c>
      <c r="AV325" s="18">
        <v>0</v>
      </c>
      <c r="AW325" s="18">
        <v>1500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/>
      <c r="BS325" s="19">
        <f t="shared" si="5"/>
        <v>5999653.4</v>
      </c>
    </row>
    <row r="326" spans="1:71" ht="15.75" customHeight="1">
      <c r="A326" s="3" t="s">
        <v>769</v>
      </c>
      <c r="B326" s="3" t="s">
        <v>770</v>
      </c>
      <c r="C326" s="3" t="s">
        <v>768</v>
      </c>
      <c r="D326" s="5">
        <v>92041200</v>
      </c>
      <c r="E326" s="5">
        <v>101383700</v>
      </c>
      <c r="F326" s="6">
        <v>193424900</v>
      </c>
      <c r="G326" s="7">
        <v>0</v>
      </c>
      <c r="H326" s="7">
        <v>193424900</v>
      </c>
      <c r="I326" s="8">
        <v>0</v>
      </c>
      <c r="J326" s="6">
        <v>193424900</v>
      </c>
      <c r="K326" s="9">
        <v>3.026</v>
      </c>
      <c r="L326" s="50">
        <v>95.29</v>
      </c>
      <c r="M326" s="50"/>
      <c r="N326" s="10">
        <v>0</v>
      </c>
      <c r="O326" s="11">
        <v>0</v>
      </c>
      <c r="P326" s="8">
        <v>0</v>
      </c>
      <c r="Q326" s="12">
        <v>9809765</v>
      </c>
      <c r="R326" s="6">
        <v>203234665</v>
      </c>
      <c r="S326" s="13">
        <v>465254.91</v>
      </c>
      <c r="T326" s="13">
        <v>0</v>
      </c>
      <c r="U326" s="13">
        <v>0</v>
      </c>
      <c r="V326" s="14">
        <v>0</v>
      </c>
      <c r="W326" s="14">
        <v>0</v>
      </c>
      <c r="X326" s="14">
        <v>465254.91</v>
      </c>
      <c r="Y326" s="15">
        <v>0</v>
      </c>
      <c r="Z326" s="13">
        <v>465254.91</v>
      </c>
      <c r="AA326" s="16">
        <v>34921.14</v>
      </c>
      <c r="AB326" s="16">
        <v>9525.46</v>
      </c>
      <c r="AC326" s="13">
        <v>55922.9</v>
      </c>
      <c r="AD326" s="14">
        <v>0</v>
      </c>
      <c r="AE326" s="14">
        <v>3519003</v>
      </c>
      <c r="AF326" s="14">
        <v>0</v>
      </c>
      <c r="AG326" s="14">
        <v>1680492</v>
      </c>
      <c r="AH326" s="14">
        <v>87058.35</v>
      </c>
      <c r="AI326" s="14">
        <v>0</v>
      </c>
      <c r="AJ326" s="17">
        <v>5852177.76</v>
      </c>
      <c r="AK326" s="18">
        <v>26448200</v>
      </c>
      <c r="AL326" s="18">
        <v>0</v>
      </c>
      <c r="AM326" s="18">
        <v>5639100</v>
      </c>
      <c r="AN326" s="18">
        <v>7257800</v>
      </c>
      <c r="AO326" s="18">
        <v>1106000</v>
      </c>
      <c r="AP326" s="18">
        <v>256200</v>
      </c>
      <c r="AQ326" s="6">
        <v>40707300</v>
      </c>
      <c r="AR326" s="15">
        <v>444500</v>
      </c>
      <c r="AS326" s="15">
        <v>940678.3</v>
      </c>
      <c r="AT326" s="15">
        <v>65000</v>
      </c>
      <c r="AU326" s="13">
        <v>1450178.3</v>
      </c>
      <c r="AV326" s="18">
        <v>1000</v>
      </c>
      <c r="AW326" s="18">
        <v>9000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18"/>
      <c r="BS326" s="19">
        <f t="shared" si="5"/>
        <v>3130670.3</v>
      </c>
    </row>
    <row r="327" spans="1:71" ht="15.75" customHeight="1">
      <c r="A327" s="3" t="s">
        <v>771</v>
      </c>
      <c r="B327" s="3" t="s">
        <v>772</v>
      </c>
      <c r="C327" s="3" t="s">
        <v>768</v>
      </c>
      <c r="D327" s="5">
        <v>886136800</v>
      </c>
      <c r="E327" s="5">
        <v>1240308500</v>
      </c>
      <c r="F327" s="6">
        <v>2126445300</v>
      </c>
      <c r="G327" s="7">
        <v>3423390</v>
      </c>
      <c r="H327" s="7">
        <v>2123021910</v>
      </c>
      <c r="I327" s="8">
        <v>0</v>
      </c>
      <c r="J327" s="6">
        <v>2123021910</v>
      </c>
      <c r="K327" s="9">
        <v>1.5799999999999998</v>
      </c>
      <c r="L327" s="50">
        <v>98.89</v>
      </c>
      <c r="M327" s="50"/>
      <c r="N327" s="10">
        <v>0</v>
      </c>
      <c r="O327" s="11">
        <v>0</v>
      </c>
      <c r="P327" s="8">
        <v>48452893</v>
      </c>
      <c r="Q327" s="12">
        <v>0</v>
      </c>
      <c r="R327" s="6">
        <v>2074569017</v>
      </c>
      <c r="S327" s="13">
        <v>4749206.69</v>
      </c>
      <c r="T327" s="13">
        <v>0</v>
      </c>
      <c r="U327" s="13">
        <v>0</v>
      </c>
      <c r="V327" s="14">
        <v>0</v>
      </c>
      <c r="W327" s="14">
        <v>0</v>
      </c>
      <c r="X327" s="14">
        <v>4749206.69</v>
      </c>
      <c r="Y327" s="15">
        <v>0</v>
      </c>
      <c r="Z327" s="13">
        <v>4749206.69</v>
      </c>
      <c r="AA327" s="16">
        <v>0</v>
      </c>
      <c r="AB327" s="16">
        <v>97233.51</v>
      </c>
      <c r="AC327" s="13">
        <v>570847.1</v>
      </c>
      <c r="AD327" s="14">
        <v>11582251</v>
      </c>
      <c r="AE327" s="14">
        <v>0</v>
      </c>
      <c r="AF327" s="14">
        <v>0</v>
      </c>
      <c r="AG327" s="14">
        <v>15848281.69</v>
      </c>
      <c r="AH327" s="14">
        <v>0</v>
      </c>
      <c r="AI327" s="14">
        <v>677614</v>
      </c>
      <c r="AJ327" s="17">
        <v>33525433.990000002</v>
      </c>
      <c r="AK327" s="18">
        <v>79095500</v>
      </c>
      <c r="AL327" s="18">
        <v>10580600</v>
      </c>
      <c r="AM327" s="18">
        <v>230681700</v>
      </c>
      <c r="AN327" s="18">
        <v>68346300</v>
      </c>
      <c r="AO327" s="18">
        <v>0</v>
      </c>
      <c r="AP327" s="18">
        <v>600205200</v>
      </c>
      <c r="AQ327" s="6">
        <v>988909300</v>
      </c>
      <c r="AR327" s="15">
        <v>7215000</v>
      </c>
      <c r="AS327" s="15">
        <v>26344402.36</v>
      </c>
      <c r="AT327" s="15">
        <v>2300</v>
      </c>
      <c r="AU327" s="13">
        <v>33561702.36</v>
      </c>
      <c r="AV327" s="18">
        <v>4500</v>
      </c>
      <c r="AW327" s="18">
        <v>11500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0</v>
      </c>
      <c r="BH327" s="18">
        <v>512890</v>
      </c>
      <c r="BI327" s="18">
        <v>2369300</v>
      </c>
      <c r="BJ327" s="18">
        <v>0</v>
      </c>
      <c r="BK327" s="18">
        <v>0</v>
      </c>
      <c r="BL327" s="18">
        <v>0</v>
      </c>
      <c r="BM327" s="18">
        <v>541200</v>
      </c>
      <c r="BN327" s="18">
        <v>3423390</v>
      </c>
      <c r="BO327" s="18">
        <v>0</v>
      </c>
      <c r="BP327" s="18">
        <v>0</v>
      </c>
      <c r="BQ327" s="18">
        <v>0</v>
      </c>
      <c r="BR327" s="18"/>
      <c r="BS327" s="19">
        <f t="shared" si="5"/>
        <v>49409984.05</v>
      </c>
    </row>
    <row r="328" spans="1:71" ht="15.75" customHeight="1">
      <c r="A328" s="3" t="s">
        <v>773</v>
      </c>
      <c r="B328" s="3" t="s">
        <v>774</v>
      </c>
      <c r="C328" s="3" t="s">
        <v>768</v>
      </c>
      <c r="D328" s="5">
        <v>544586700</v>
      </c>
      <c r="E328" s="5">
        <v>392781900</v>
      </c>
      <c r="F328" s="6">
        <v>937368600</v>
      </c>
      <c r="G328" s="7">
        <v>104700</v>
      </c>
      <c r="H328" s="7">
        <v>937263900</v>
      </c>
      <c r="I328" s="8">
        <v>1831551</v>
      </c>
      <c r="J328" s="6">
        <v>939095451</v>
      </c>
      <c r="K328" s="9">
        <v>1.9649999999999999</v>
      </c>
      <c r="L328" s="50">
        <v>98.29</v>
      </c>
      <c r="M328" s="50"/>
      <c r="N328" s="10">
        <v>0</v>
      </c>
      <c r="O328" s="11">
        <v>0</v>
      </c>
      <c r="P328" s="8">
        <v>0</v>
      </c>
      <c r="Q328" s="12">
        <v>15129990</v>
      </c>
      <c r="R328" s="6">
        <v>954225441</v>
      </c>
      <c r="S328" s="13">
        <v>2184460.39</v>
      </c>
      <c r="T328" s="13">
        <v>0</v>
      </c>
      <c r="U328" s="13">
        <v>0</v>
      </c>
      <c r="V328" s="14">
        <v>1618.51</v>
      </c>
      <c r="W328" s="14">
        <v>0</v>
      </c>
      <c r="X328" s="14">
        <v>2182841.8800000004</v>
      </c>
      <c r="Y328" s="15">
        <v>0</v>
      </c>
      <c r="Z328" s="13">
        <v>2182841.8800000004</v>
      </c>
      <c r="AA328" s="16">
        <v>163845.11</v>
      </c>
      <c r="AB328" s="16">
        <v>44717.12</v>
      </c>
      <c r="AC328" s="13">
        <v>262531.04</v>
      </c>
      <c r="AD328" s="14">
        <v>5548983</v>
      </c>
      <c r="AE328" s="14">
        <v>4482600</v>
      </c>
      <c r="AF328" s="14">
        <v>0</v>
      </c>
      <c r="AG328" s="14">
        <v>5670366.95</v>
      </c>
      <c r="AH328" s="14">
        <v>93918.7</v>
      </c>
      <c r="AI328" s="14">
        <v>0</v>
      </c>
      <c r="AJ328" s="17">
        <v>18449803.8</v>
      </c>
      <c r="AK328" s="18">
        <v>8682100</v>
      </c>
      <c r="AL328" s="18">
        <v>0</v>
      </c>
      <c r="AM328" s="18">
        <v>66016600</v>
      </c>
      <c r="AN328" s="18">
        <v>16584700</v>
      </c>
      <c r="AO328" s="18">
        <v>0</v>
      </c>
      <c r="AP328" s="18">
        <v>10313300</v>
      </c>
      <c r="AQ328" s="6">
        <v>101596700</v>
      </c>
      <c r="AR328" s="15">
        <v>1095000</v>
      </c>
      <c r="AS328" s="15">
        <v>1925846.87</v>
      </c>
      <c r="AT328" s="15">
        <v>250000</v>
      </c>
      <c r="AU328" s="13">
        <v>3270846.87</v>
      </c>
      <c r="AV328" s="18">
        <v>3500</v>
      </c>
      <c r="AW328" s="18">
        <v>23250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29700</v>
      </c>
      <c r="BH328" s="18">
        <v>0</v>
      </c>
      <c r="BI328" s="18">
        <v>50000</v>
      </c>
      <c r="BJ328" s="18">
        <v>0</v>
      </c>
      <c r="BK328" s="18">
        <v>0</v>
      </c>
      <c r="BL328" s="18">
        <v>0</v>
      </c>
      <c r="BM328" s="18">
        <v>25000</v>
      </c>
      <c r="BN328" s="18">
        <v>104700</v>
      </c>
      <c r="BO328" s="18">
        <v>0</v>
      </c>
      <c r="BP328" s="18">
        <v>0</v>
      </c>
      <c r="BQ328" s="18">
        <v>0</v>
      </c>
      <c r="BR328" s="18"/>
      <c r="BS328" s="19">
        <f t="shared" si="5"/>
        <v>8941213.82</v>
      </c>
    </row>
    <row r="329" spans="1:71" ht="15.75" customHeight="1">
      <c r="A329" s="3" t="s">
        <v>775</v>
      </c>
      <c r="B329" s="3" t="s">
        <v>1339</v>
      </c>
      <c r="C329" s="3" t="s">
        <v>768</v>
      </c>
      <c r="D329" s="5">
        <v>624903700</v>
      </c>
      <c r="E329" s="5">
        <v>309470100</v>
      </c>
      <c r="F329" s="6">
        <v>934373800</v>
      </c>
      <c r="G329" s="7">
        <v>0</v>
      </c>
      <c r="H329" s="7">
        <v>934373800</v>
      </c>
      <c r="I329" s="8">
        <v>0</v>
      </c>
      <c r="J329" s="6">
        <v>934373800</v>
      </c>
      <c r="K329" s="9">
        <v>1.2249999999999999</v>
      </c>
      <c r="L329" s="50">
        <v>77.45</v>
      </c>
      <c r="M329" s="50"/>
      <c r="N329" s="10">
        <v>0</v>
      </c>
      <c r="O329" s="11">
        <v>0</v>
      </c>
      <c r="P329" s="8">
        <v>0</v>
      </c>
      <c r="Q329" s="12">
        <v>273435127</v>
      </c>
      <c r="R329" s="6">
        <v>1207808927</v>
      </c>
      <c r="S329" s="13">
        <v>2764976.33</v>
      </c>
      <c r="T329" s="13">
        <v>0</v>
      </c>
      <c r="U329" s="13">
        <v>0</v>
      </c>
      <c r="V329" s="14">
        <v>0</v>
      </c>
      <c r="W329" s="14">
        <v>0</v>
      </c>
      <c r="X329" s="14">
        <v>2764976.33</v>
      </c>
      <c r="Y329" s="15">
        <v>0</v>
      </c>
      <c r="Z329" s="13">
        <v>2764976.33</v>
      </c>
      <c r="AA329" s="16">
        <v>0</v>
      </c>
      <c r="AB329" s="16">
        <v>56609.11</v>
      </c>
      <c r="AC329" s="13">
        <v>332345.77</v>
      </c>
      <c r="AD329" s="14">
        <v>4267829</v>
      </c>
      <c r="AE329" s="14">
        <v>0</v>
      </c>
      <c r="AF329" s="14">
        <v>0</v>
      </c>
      <c r="AG329" s="14">
        <v>3619464.93</v>
      </c>
      <c r="AH329" s="14">
        <v>0</v>
      </c>
      <c r="AI329" s="14">
        <v>400793</v>
      </c>
      <c r="AJ329" s="17">
        <v>11442018.14</v>
      </c>
      <c r="AK329" s="18">
        <v>3700600</v>
      </c>
      <c r="AL329" s="18">
        <v>0</v>
      </c>
      <c r="AM329" s="18">
        <v>16276900</v>
      </c>
      <c r="AN329" s="18">
        <v>4412100</v>
      </c>
      <c r="AO329" s="18">
        <v>0</v>
      </c>
      <c r="AP329" s="18">
        <v>7877800</v>
      </c>
      <c r="AQ329" s="6">
        <v>32267400</v>
      </c>
      <c r="AR329" s="15">
        <v>525000</v>
      </c>
      <c r="AS329" s="15">
        <v>1098713.92</v>
      </c>
      <c r="AT329" s="15">
        <v>100000</v>
      </c>
      <c r="AU329" s="13">
        <v>1723713.92</v>
      </c>
      <c r="AV329" s="18">
        <v>250</v>
      </c>
      <c r="AW329" s="18">
        <v>10000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/>
      <c r="BS329" s="19">
        <f t="shared" si="5"/>
        <v>5343178.85</v>
      </c>
    </row>
    <row r="330" spans="1:71" ht="15.75" customHeight="1">
      <c r="A330" s="3" t="s">
        <v>776</v>
      </c>
      <c r="B330" s="3" t="s">
        <v>777</v>
      </c>
      <c r="C330" s="3" t="s">
        <v>768</v>
      </c>
      <c r="D330" s="5">
        <v>1137060900</v>
      </c>
      <c r="E330" s="5">
        <v>597750300</v>
      </c>
      <c r="F330" s="6">
        <v>1734811200</v>
      </c>
      <c r="G330" s="7">
        <v>0</v>
      </c>
      <c r="H330" s="7">
        <v>1734811200</v>
      </c>
      <c r="I330" s="8">
        <v>0</v>
      </c>
      <c r="J330" s="6">
        <v>1734811200</v>
      </c>
      <c r="K330" s="9">
        <v>1.357</v>
      </c>
      <c r="L330" s="50">
        <v>89.85</v>
      </c>
      <c r="M330" s="50"/>
      <c r="N330" s="10">
        <v>0</v>
      </c>
      <c r="O330" s="11">
        <v>0</v>
      </c>
      <c r="P330" s="8">
        <v>0</v>
      </c>
      <c r="Q330" s="12">
        <v>200538312</v>
      </c>
      <c r="R330" s="6">
        <v>1935349512</v>
      </c>
      <c r="S330" s="13">
        <v>4430498.460000001</v>
      </c>
      <c r="T330" s="13">
        <v>0</v>
      </c>
      <c r="U330" s="13">
        <v>0</v>
      </c>
      <c r="V330" s="14">
        <v>0</v>
      </c>
      <c r="W330" s="14">
        <v>0</v>
      </c>
      <c r="X330" s="14">
        <v>4430498.460000001</v>
      </c>
      <c r="Y330" s="15">
        <v>0</v>
      </c>
      <c r="Z330" s="13">
        <v>4430498.460000001</v>
      </c>
      <c r="AA330" s="16">
        <v>0</v>
      </c>
      <c r="AB330" s="16">
        <v>90708.4</v>
      </c>
      <c r="AC330" s="13">
        <v>532538.88</v>
      </c>
      <c r="AD330" s="14">
        <v>9494878</v>
      </c>
      <c r="AE330" s="14">
        <v>0</v>
      </c>
      <c r="AF330" s="14">
        <v>0</v>
      </c>
      <c r="AG330" s="14">
        <v>8340360.72</v>
      </c>
      <c r="AH330" s="14">
        <v>0</v>
      </c>
      <c r="AI330" s="14">
        <v>636141.34</v>
      </c>
      <c r="AJ330" s="17">
        <v>23525125.8</v>
      </c>
      <c r="AK330" s="18">
        <v>8775100</v>
      </c>
      <c r="AL330" s="18">
        <v>4782600</v>
      </c>
      <c r="AM330" s="18">
        <v>191266500</v>
      </c>
      <c r="AN330" s="18">
        <v>20550300</v>
      </c>
      <c r="AO330" s="18">
        <v>0</v>
      </c>
      <c r="AP330" s="18">
        <v>35981000</v>
      </c>
      <c r="AQ330" s="6">
        <v>261355500</v>
      </c>
      <c r="AR330" s="15">
        <v>2539000</v>
      </c>
      <c r="AS330" s="15">
        <v>6862149.34</v>
      </c>
      <c r="AT330" s="15">
        <v>300000</v>
      </c>
      <c r="AU330" s="13">
        <v>9701149.34</v>
      </c>
      <c r="AV330" s="18">
        <v>3500</v>
      </c>
      <c r="AW330" s="18">
        <v>26250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/>
      <c r="BS330" s="19">
        <f t="shared" si="5"/>
        <v>18041510.06</v>
      </c>
    </row>
    <row r="331" spans="1:71" ht="15.75" customHeight="1">
      <c r="A331" s="3" t="s">
        <v>778</v>
      </c>
      <c r="B331" s="3" t="s">
        <v>779</v>
      </c>
      <c r="C331" s="3" t="s">
        <v>768</v>
      </c>
      <c r="D331" s="5">
        <v>875826700</v>
      </c>
      <c r="E331" s="5">
        <v>659358800</v>
      </c>
      <c r="F331" s="6">
        <v>1535185500</v>
      </c>
      <c r="G331" s="7">
        <v>0</v>
      </c>
      <c r="H331" s="7">
        <v>1535185500</v>
      </c>
      <c r="I331" s="8">
        <v>0</v>
      </c>
      <c r="J331" s="6">
        <v>1535185500</v>
      </c>
      <c r="K331" s="9">
        <v>1.172</v>
      </c>
      <c r="L331" s="50">
        <v>98.77</v>
      </c>
      <c r="M331" s="50"/>
      <c r="N331" s="10">
        <v>0</v>
      </c>
      <c r="O331" s="11">
        <v>0</v>
      </c>
      <c r="P331" s="8">
        <v>50079822</v>
      </c>
      <c r="Q331" s="12">
        <v>0</v>
      </c>
      <c r="R331" s="6">
        <v>1485105678</v>
      </c>
      <c r="S331" s="13">
        <v>3399777.86</v>
      </c>
      <c r="T331" s="13">
        <v>0</v>
      </c>
      <c r="U331" s="13">
        <v>0</v>
      </c>
      <c r="V331" s="14">
        <v>6606.63</v>
      </c>
      <c r="W331" s="14">
        <v>0</v>
      </c>
      <c r="X331" s="14">
        <v>3393171.23</v>
      </c>
      <c r="Y331" s="15">
        <v>0</v>
      </c>
      <c r="Z331" s="13">
        <v>3393171.23</v>
      </c>
      <c r="AA331" s="16">
        <v>0</v>
      </c>
      <c r="AB331" s="16">
        <v>69595.6</v>
      </c>
      <c r="AC331" s="13">
        <v>408592.85</v>
      </c>
      <c r="AD331" s="14">
        <v>6618486</v>
      </c>
      <c r="AE331" s="14">
        <v>0</v>
      </c>
      <c r="AF331" s="14">
        <v>0</v>
      </c>
      <c r="AG331" s="14">
        <v>6998129.97</v>
      </c>
      <c r="AH331" s="14">
        <v>0</v>
      </c>
      <c r="AI331" s="14">
        <v>492235.92</v>
      </c>
      <c r="AJ331" s="17">
        <v>17980211.57</v>
      </c>
      <c r="AK331" s="18">
        <v>4892300</v>
      </c>
      <c r="AL331" s="18">
        <v>0</v>
      </c>
      <c r="AM331" s="18">
        <v>34890700</v>
      </c>
      <c r="AN331" s="18">
        <v>16171800</v>
      </c>
      <c r="AO331" s="18">
        <v>0</v>
      </c>
      <c r="AP331" s="18">
        <v>5043300</v>
      </c>
      <c r="AQ331" s="6">
        <v>60998100</v>
      </c>
      <c r="AR331" s="15">
        <v>1100000</v>
      </c>
      <c r="AS331" s="15">
        <v>1274851.76</v>
      </c>
      <c r="AT331" s="15">
        <v>200000</v>
      </c>
      <c r="AU331" s="13">
        <v>2574851.76</v>
      </c>
      <c r="AV331" s="18">
        <v>2500</v>
      </c>
      <c r="AW331" s="18">
        <v>20750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/>
      <c r="BS331" s="19">
        <f t="shared" si="5"/>
        <v>9572981.73</v>
      </c>
    </row>
    <row r="332" spans="1:71" ht="15.75" customHeight="1">
      <c r="A332" s="3" t="s">
        <v>780</v>
      </c>
      <c r="B332" s="3" t="s">
        <v>781</v>
      </c>
      <c r="C332" s="3" t="s">
        <v>768</v>
      </c>
      <c r="D332" s="5">
        <v>933450900</v>
      </c>
      <c r="E332" s="5">
        <v>746838800</v>
      </c>
      <c r="F332" s="6">
        <v>1680289700</v>
      </c>
      <c r="G332" s="7">
        <v>0</v>
      </c>
      <c r="H332" s="7">
        <v>1680289700</v>
      </c>
      <c r="I332" s="8">
        <v>0</v>
      </c>
      <c r="J332" s="6">
        <v>1680289700</v>
      </c>
      <c r="K332" s="9">
        <v>1.533</v>
      </c>
      <c r="L332" s="50">
        <v>98.11</v>
      </c>
      <c r="M332" s="50"/>
      <c r="N332" s="10">
        <v>0</v>
      </c>
      <c r="O332" s="11">
        <v>0</v>
      </c>
      <c r="P332" s="8">
        <v>61050332</v>
      </c>
      <c r="Q332" s="12">
        <v>0</v>
      </c>
      <c r="R332" s="6">
        <v>1619239368</v>
      </c>
      <c r="S332" s="13">
        <v>3706843.38</v>
      </c>
      <c r="T332" s="13">
        <v>0</v>
      </c>
      <c r="U332" s="13">
        <v>0</v>
      </c>
      <c r="V332" s="14">
        <v>2094.2</v>
      </c>
      <c r="W332" s="14">
        <v>0</v>
      </c>
      <c r="X332" s="14">
        <v>3704749.1799999997</v>
      </c>
      <c r="Y332" s="15">
        <v>0</v>
      </c>
      <c r="Z332" s="13">
        <v>3704749.1799999997</v>
      </c>
      <c r="AA332" s="16">
        <v>278078.23</v>
      </c>
      <c r="AB332" s="16">
        <v>0</v>
      </c>
      <c r="AC332" s="13">
        <v>445535.8</v>
      </c>
      <c r="AD332" s="14">
        <v>14188206</v>
      </c>
      <c r="AE332" s="14">
        <v>0</v>
      </c>
      <c r="AF332" s="14">
        <v>0</v>
      </c>
      <c r="AG332" s="14">
        <v>7131045.83</v>
      </c>
      <c r="AH332" s="14">
        <v>0</v>
      </c>
      <c r="AI332" s="14">
        <v>0</v>
      </c>
      <c r="AJ332" s="17">
        <v>25747615.04</v>
      </c>
      <c r="AK332" s="18">
        <v>10471100</v>
      </c>
      <c r="AL332" s="18">
        <v>0</v>
      </c>
      <c r="AM332" s="18">
        <v>22384000</v>
      </c>
      <c r="AN332" s="18">
        <v>1781300</v>
      </c>
      <c r="AO332" s="18">
        <v>4808900</v>
      </c>
      <c r="AP332" s="18">
        <v>3192700</v>
      </c>
      <c r="AQ332" s="6">
        <v>42638000</v>
      </c>
      <c r="AR332" s="15">
        <v>2000000</v>
      </c>
      <c r="AS332" s="15">
        <v>584700.44</v>
      </c>
      <c r="AT332" s="15">
        <v>175000</v>
      </c>
      <c r="AU332" s="13">
        <v>2759700.44</v>
      </c>
      <c r="AV332" s="18">
        <v>2000</v>
      </c>
      <c r="AW332" s="18">
        <v>31750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/>
      <c r="BS332" s="19">
        <f t="shared" si="5"/>
        <v>9890746.27</v>
      </c>
    </row>
    <row r="333" spans="1:71" ht="15.75" customHeight="1">
      <c r="A333" s="3" t="s">
        <v>782</v>
      </c>
      <c r="B333" s="3" t="s">
        <v>783</v>
      </c>
      <c r="C333" s="3" t="s">
        <v>768</v>
      </c>
      <c r="D333" s="5">
        <v>1181805300</v>
      </c>
      <c r="E333" s="5">
        <v>1894422900</v>
      </c>
      <c r="F333" s="6">
        <v>3076228200</v>
      </c>
      <c r="G333" s="7">
        <v>0</v>
      </c>
      <c r="H333" s="7">
        <v>3076228200</v>
      </c>
      <c r="I333" s="8">
        <v>4486457</v>
      </c>
      <c r="J333" s="6">
        <v>3080714657</v>
      </c>
      <c r="K333" s="9">
        <v>1.746</v>
      </c>
      <c r="L333" s="50">
        <v>96.69</v>
      </c>
      <c r="M333" s="50"/>
      <c r="N333" s="10">
        <v>0</v>
      </c>
      <c r="O333" s="11">
        <v>0</v>
      </c>
      <c r="P333" s="8">
        <v>0</v>
      </c>
      <c r="Q333" s="12">
        <v>42221411</v>
      </c>
      <c r="R333" s="6">
        <v>3122936068</v>
      </c>
      <c r="S333" s="13">
        <v>7149180.739999999</v>
      </c>
      <c r="T333" s="13">
        <v>0</v>
      </c>
      <c r="U333" s="13">
        <v>0</v>
      </c>
      <c r="V333" s="14">
        <v>7979.52</v>
      </c>
      <c r="W333" s="14">
        <v>0</v>
      </c>
      <c r="X333" s="14">
        <v>7141201.22</v>
      </c>
      <c r="Y333" s="15">
        <v>0</v>
      </c>
      <c r="Z333" s="13">
        <v>7141201.22</v>
      </c>
      <c r="AA333" s="16">
        <v>536027.55</v>
      </c>
      <c r="AB333" s="16">
        <v>0</v>
      </c>
      <c r="AC333" s="13">
        <v>858892.91</v>
      </c>
      <c r="AD333" s="14">
        <v>25045513</v>
      </c>
      <c r="AE333" s="14">
        <v>11525469</v>
      </c>
      <c r="AF333" s="14">
        <v>0</v>
      </c>
      <c r="AG333" s="14">
        <v>8281732.11</v>
      </c>
      <c r="AH333" s="14">
        <v>370153</v>
      </c>
      <c r="AI333" s="14">
        <v>0</v>
      </c>
      <c r="AJ333" s="17">
        <v>53758988.79</v>
      </c>
      <c r="AK333" s="18">
        <v>69340600</v>
      </c>
      <c r="AL333" s="18">
        <v>0</v>
      </c>
      <c r="AM333" s="18">
        <v>253484800</v>
      </c>
      <c r="AN333" s="18">
        <v>13614500</v>
      </c>
      <c r="AO333" s="18">
        <v>3100</v>
      </c>
      <c r="AP333" s="18">
        <v>3275900</v>
      </c>
      <c r="AQ333" s="6">
        <v>339718900</v>
      </c>
      <c r="AR333" s="15">
        <v>2400000</v>
      </c>
      <c r="AS333" s="15">
        <v>2595224.19</v>
      </c>
      <c r="AT333" s="15">
        <v>400000</v>
      </c>
      <c r="AU333" s="13">
        <v>5395224.1899999995</v>
      </c>
      <c r="AV333" s="18">
        <v>3000</v>
      </c>
      <c r="AW333" s="18">
        <v>38750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/>
      <c r="BS333" s="19">
        <f t="shared" si="5"/>
        <v>13676956.3</v>
      </c>
    </row>
    <row r="334" spans="1:71" ht="15.75" customHeight="1">
      <c r="A334" s="3" t="s">
        <v>784</v>
      </c>
      <c r="B334" s="3" t="s">
        <v>785</v>
      </c>
      <c r="C334" s="3" t="s">
        <v>768</v>
      </c>
      <c r="D334" s="5">
        <v>2124878100</v>
      </c>
      <c r="E334" s="5">
        <v>644432600</v>
      </c>
      <c r="F334" s="6">
        <v>2769310700</v>
      </c>
      <c r="G334" s="7">
        <v>0</v>
      </c>
      <c r="H334" s="7">
        <v>2769310700</v>
      </c>
      <c r="I334" s="8">
        <v>858830</v>
      </c>
      <c r="J334" s="6">
        <v>2770169530</v>
      </c>
      <c r="K334" s="9">
        <v>0.65</v>
      </c>
      <c r="L334" s="50">
        <v>86.75</v>
      </c>
      <c r="M334" s="50"/>
      <c r="N334" s="10">
        <v>0</v>
      </c>
      <c r="O334" s="11">
        <v>0</v>
      </c>
      <c r="P334" s="8">
        <v>0</v>
      </c>
      <c r="Q334" s="12">
        <v>134793670</v>
      </c>
      <c r="R334" s="6">
        <v>2904963200</v>
      </c>
      <c r="S334" s="13">
        <v>6650186.4</v>
      </c>
      <c r="T334" s="13">
        <v>0</v>
      </c>
      <c r="U334" s="13">
        <v>0</v>
      </c>
      <c r="V334" s="14">
        <v>68503.44</v>
      </c>
      <c r="W334" s="14">
        <v>0</v>
      </c>
      <c r="X334" s="14">
        <v>6581682.96</v>
      </c>
      <c r="Y334" s="15">
        <v>0</v>
      </c>
      <c r="Z334" s="13">
        <v>6581682.96</v>
      </c>
      <c r="AA334" s="16">
        <v>494078.71</v>
      </c>
      <c r="AB334" s="16">
        <v>0</v>
      </c>
      <c r="AC334" s="13">
        <v>791924.54</v>
      </c>
      <c r="AD334" s="14">
        <v>2088141</v>
      </c>
      <c r="AE334" s="14">
        <v>0</v>
      </c>
      <c r="AF334" s="14">
        <v>0</v>
      </c>
      <c r="AG334" s="14">
        <v>8034954.94</v>
      </c>
      <c r="AH334" s="14">
        <v>0</v>
      </c>
      <c r="AI334" s="14">
        <v>0</v>
      </c>
      <c r="AJ334" s="17">
        <v>17990782.150000002</v>
      </c>
      <c r="AK334" s="18">
        <v>10534300</v>
      </c>
      <c r="AL334" s="18">
        <v>0</v>
      </c>
      <c r="AM334" s="18">
        <v>96808500</v>
      </c>
      <c r="AN334" s="18">
        <v>23606200</v>
      </c>
      <c r="AO334" s="18">
        <v>0</v>
      </c>
      <c r="AP334" s="18">
        <v>0</v>
      </c>
      <c r="AQ334" s="6">
        <v>130949000</v>
      </c>
      <c r="AR334" s="15">
        <v>1535000</v>
      </c>
      <c r="AS334" s="15">
        <v>3427300.26</v>
      </c>
      <c r="AT334" s="15">
        <v>275000</v>
      </c>
      <c r="AU334" s="13">
        <v>5237300.26</v>
      </c>
      <c r="AV334" s="18">
        <v>500</v>
      </c>
      <c r="AW334" s="18">
        <v>3000</v>
      </c>
      <c r="AX334" s="18">
        <v>0</v>
      </c>
      <c r="AY334" s="18">
        <v>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/>
      <c r="BS334" s="19">
        <f t="shared" si="5"/>
        <v>13272255.2</v>
      </c>
    </row>
    <row r="335" spans="1:71" ht="15.75" customHeight="1">
      <c r="A335" s="3" t="s">
        <v>786</v>
      </c>
      <c r="B335" s="3" t="s">
        <v>787</v>
      </c>
      <c r="C335" s="3" t="s">
        <v>768</v>
      </c>
      <c r="D335" s="5">
        <v>1153671300</v>
      </c>
      <c r="E335" s="5">
        <v>1210179500</v>
      </c>
      <c r="F335" s="6">
        <v>2363850800</v>
      </c>
      <c r="G335" s="7">
        <v>304500</v>
      </c>
      <c r="H335" s="7">
        <v>2363546300</v>
      </c>
      <c r="I335" s="8">
        <v>7624430</v>
      </c>
      <c r="J335" s="6">
        <v>2371170730</v>
      </c>
      <c r="K335" s="9">
        <v>2.3</v>
      </c>
      <c r="L335" s="50">
        <v>90.12</v>
      </c>
      <c r="M335" s="50"/>
      <c r="N335" s="10">
        <v>0</v>
      </c>
      <c r="O335" s="11">
        <v>0</v>
      </c>
      <c r="P335" s="8">
        <v>0</v>
      </c>
      <c r="Q335" s="12">
        <v>206519658</v>
      </c>
      <c r="R335" s="6">
        <v>2577690388</v>
      </c>
      <c r="S335" s="13">
        <v>5900977.18</v>
      </c>
      <c r="T335" s="13">
        <v>0</v>
      </c>
      <c r="U335" s="13">
        <v>0</v>
      </c>
      <c r="V335" s="14">
        <v>14580.19</v>
      </c>
      <c r="W335" s="14">
        <v>0</v>
      </c>
      <c r="X335" s="14">
        <v>5886396.989999999</v>
      </c>
      <c r="Y335" s="15">
        <v>0</v>
      </c>
      <c r="Z335" s="13">
        <v>5886396.989999999</v>
      </c>
      <c r="AA335" s="16">
        <v>441844.1</v>
      </c>
      <c r="AB335" s="16">
        <v>120556.06</v>
      </c>
      <c r="AC335" s="13">
        <v>707866.18</v>
      </c>
      <c r="AD335" s="14">
        <v>17705017</v>
      </c>
      <c r="AE335" s="14">
        <v>10078163</v>
      </c>
      <c r="AF335" s="14">
        <v>0</v>
      </c>
      <c r="AG335" s="14">
        <v>19586246</v>
      </c>
      <c r="AH335" s="14">
        <v>0</v>
      </c>
      <c r="AI335" s="14">
        <v>0</v>
      </c>
      <c r="AJ335" s="17">
        <v>54526089.33</v>
      </c>
      <c r="AK335" s="18">
        <v>20122800</v>
      </c>
      <c r="AL335" s="18">
        <v>4776100</v>
      </c>
      <c r="AM335" s="18">
        <v>304488200</v>
      </c>
      <c r="AN335" s="18">
        <v>20040300</v>
      </c>
      <c r="AO335" s="18">
        <v>2355800</v>
      </c>
      <c r="AP335" s="18">
        <v>22157500</v>
      </c>
      <c r="AQ335" s="6">
        <v>373940700</v>
      </c>
      <c r="AR335" s="15">
        <v>4500000</v>
      </c>
      <c r="AS335" s="15">
        <v>4206613.78</v>
      </c>
      <c r="AT335" s="15">
        <v>369500</v>
      </c>
      <c r="AU335" s="13">
        <v>9076113.780000001</v>
      </c>
      <c r="AV335" s="18">
        <v>7500</v>
      </c>
      <c r="AW335" s="18">
        <v>57500</v>
      </c>
      <c r="AX335" s="18">
        <v>0</v>
      </c>
      <c r="AY335" s="18">
        <v>236000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68500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304500</v>
      </c>
      <c r="BO335" s="18">
        <v>0</v>
      </c>
      <c r="BP335" s="18">
        <v>0</v>
      </c>
      <c r="BQ335" s="18">
        <v>0</v>
      </c>
      <c r="BR335" s="18"/>
      <c r="BS335" s="19">
        <f t="shared" si="5"/>
        <v>28662359.78</v>
      </c>
    </row>
    <row r="336" spans="1:71" ht="15.75" customHeight="1">
      <c r="A336" s="3" t="s">
        <v>788</v>
      </c>
      <c r="B336" s="3" t="s">
        <v>789</v>
      </c>
      <c r="C336" s="3" t="s">
        <v>768</v>
      </c>
      <c r="D336" s="5">
        <v>97193200</v>
      </c>
      <c r="E336" s="5">
        <v>179605000</v>
      </c>
      <c r="F336" s="6">
        <v>276798200</v>
      </c>
      <c r="G336" s="7">
        <v>0</v>
      </c>
      <c r="H336" s="7">
        <v>276798200</v>
      </c>
      <c r="I336" s="8">
        <v>0</v>
      </c>
      <c r="J336" s="6">
        <v>276798200</v>
      </c>
      <c r="K336" s="9">
        <v>2.1519999999999997</v>
      </c>
      <c r="L336" s="50">
        <v>101.62</v>
      </c>
      <c r="M336" s="50"/>
      <c r="N336" s="10">
        <v>0</v>
      </c>
      <c r="O336" s="11">
        <v>0</v>
      </c>
      <c r="P336" s="8">
        <v>15137356</v>
      </c>
      <c r="Q336" s="12">
        <v>0</v>
      </c>
      <c r="R336" s="6">
        <v>261660844</v>
      </c>
      <c r="S336" s="13">
        <v>599007.03</v>
      </c>
      <c r="T336" s="13">
        <v>0</v>
      </c>
      <c r="U336" s="13">
        <v>0</v>
      </c>
      <c r="V336" s="14">
        <v>0</v>
      </c>
      <c r="W336" s="14">
        <v>0</v>
      </c>
      <c r="X336" s="14">
        <v>599007.03</v>
      </c>
      <c r="Y336" s="15">
        <v>0</v>
      </c>
      <c r="Z336" s="13">
        <v>599007.03</v>
      </c>
      <c r="AA336" s="16">
        <v>44960.32</v>
      </c>
      <c r="AB336" s="16">
        <v>12263.85</v>
      </c>
      <c r="AC336" s="13">
        <v>71999.69</v>
      </c>
      <c r="AD336" s="14">
        <v>2429851</v>
      </c>
      <c r="AE336" s="14">
        <v>1002789</v>
      </c>
      <c r="AF336" s="14">
        <v>0</v>
      </c>
      <c r="AG336" s="14">
        <v>1794227.18</v>
      </c>
      <c r="AH336" s="14">
        <v>0</v>
      </c>
      <c r="AI336" s="14">
        <v>0</v>
      </c>
      <c r="AJ336" s="17">
        <v>5955098.069999999</v>
      </c>
      <c r="AK336" s="18">
        <v>5991000</v>
      </c>
      <c r="AL336" s="18">
        <v>0</v>
      </c>
      <c r="AM336" s="18">
        <v>9237800</v>
      </c>
      <c r="AN336" s="18">
        <v>5926600</v>
      </c>
      <c r="AO336" s="18">
        <v>96100</v>
      </c>
      <c r="AP336" s="18">
        <v>2437600</v>
      </c>
      <c r="AQ336" s="6">
        <v>23689100</v>
      </c>
      <c r="AR336" s="15">
        <v>300000</v>
      </c>
      <c r="AS336" s="15">
        <v>489382.82</v>
      </c>
      <c r="AT336" s="15">
        <v>0</v>
      </c>
      <c r="AU336" s="13">
        <v>789382.8200000001</v>
      </c>
      <c r="AV336" s="18">
        <v>1250</v>
      </c>
      <c r="AW336" s="18">
        <v>4500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/>
      <c r="BS336" s="19">
        <f t="shared" si="5"/>
        <v>2583610</v>
      </c>
    </row>
    <row r="337" spans="1:71" ht="15.75" customHeight="1">
      <c r="A337" s="3" t="s">
        <v>790</v>
      </c>
      <c r="B337" s="3" t="s">
        <v>791</v>
      </c>
      <c r="C337" s="3" t="s">
        <v>768</v>
      </c>
      <c r="D337" s="5">
        <v>1009262500</v>
      </c>
      <c r="E337" s="5">
        <v>873641700</v>
      </c>
      <c r="F337" s="6">
        <v>1882904200</v>
      </c>
      <c r="G337" s="7">
        <v>0</v>
      </c>
      <c r="H337" s="7">
        <v>1882904200</v>
      </c>
      <c r="I337" s="8">
        <v>513323</v>
      </c>
      <c r="J337" s="6">
        <v>1883417523</v>
      </c>
      <c r="K337" s="9">
        <v>1.855</v>
      </c>
      <c r="L337" s="50">
        <v>98.12</v>
      </c>
      <c r="M337" s="50"/>
      <c r="N337" s="10">
        <v>0</v>
      </c>
      <c r="O337" s="11">
        <v>0</v>
      </c>
      <c r="P337" s="8">
        <v>0</v>
      </c>
      <c r="Q337" s="12">
        <v>5486178</v>
      </c>
      <c r="R337" s="6">
        <v>1888903701</v>
      </c>
      <c r="S337" s="13">
        <v>4324172.4</v>
      </c>
      <c r="T337" s="13">
        <v>0</v>
      </c>
      <c r="U337" s="13">
        <v>0</v>
      </c>
      <c r="V337" s="14">
        <v>501.96</v>
      </c>
      <c r="W337" s="14">
        <v>0</v>
      </c>
      <c r="X337" s="14">
        <v>4323670.44</v>
      </c>
      <c r="Y337" s="15">
        <v>0</v>
      </c>
      <c r="Z337" s="13">
        <v>4323670.44</v>
      </c>
      <c r="AA337" s="16">
        <v>324528.12</v>
      </c>
      <c r="AB337" s="16">
        <v>0</v>
      </c>
      <c r="AC337" s="13">
        <v>519735.98</v>
      </c>
      <c r="AD337" s="14">
        <v>16107978</v>
      </c>
      <c r="AE337" s="14">
        <v>6019154</v>
      </c>
      <c r="AF337" s="14">
        <v>0</v>
      </c>
      <c r="AG337" s="14">
        <v>7635927.6</v>
      </c>
      <c r="AH337" s="14">
        <v>0</v>
      </c>
      <c r="AI337" s="14">
        <v>0</v>
      </c>
      <c r="AJ337" s="17">
        <v>34930994.14</v>
      </c>
      <c r="AK337" s="18">
        <v>12928500</v>
      </c>
      <c r="AL337" s="18">
        <v>1881300</v>
      </c>
      <c r="AM337" s="18">
        <v>37640200</v>
      </c>
      <c r="AN337" s="18">
        <v>11275700</v>
      </c>
      <c r="AO337" s="18">
        <v>0</v>
      </c>
      <c r="AP337" s="18">
        <v>8093300</v>
      </c>
      <c r="AQ337" s="6">
        <v>71819000</v>
      </c>
      <c r="AR337" s="15">
        <v>1250000</v>
      </c>
      <c r="AS337" s="15">
        <v>1091974.22</v>
      </c>
      <c r="AT337" s="15">
        <v>100000</v>
      </c>
      <c r="AU337" s="13">
        <v>2441974.2199999997</v>
      </c>
      <c r="AV337" s="18">
        <v>1000</v>
      </c>
      <c r="AW337" s="18">
        <v>21750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/>
      <c r="BS337" s="19">
        <f t="shared" si="5"/>
        <v>10077901.82</v>
      </c>
    </row>
    <row r="338" spans="1:71" ht="15.75" customHeight="1">
      <c r="A338" s="3" t="s">
        <v>792</v>
      </c>
      <c r="B338" s="3" t="s">
        <v>793</v>
      </c>
      <c r="C338" s="3" t="s">
        <v>768</v>
      </c>
      <c r="D338" s="5">
        <v>56977900</v>
      </c>
      <c r="E338" s="5">
        <v>120524200</v>
      </c>
      <c r="F338" s="6">
        <v>177502100</v>
      </c>
      <c r="G338" s="7">
        <v>0</v>
      </c>
      <c r="H338" s="7">
        <v>177502100</v>
      </c>
      <c r="I338" s="8">
        <v>0</v>
      </c>
      <c r="J338" s="6">
        <v>177502100</v>
      </c>
      <c r="K338" s="9">
        <v>2.294</v>
      </c>
      <c r="L338" s="50">
        <v>98.38</v>
      </c>
      <c r="M338" s="50"/>
      <c r="N338" s="10">
        <v>0</v>
      </c>
      <c r="O338" s="11">
        <v>0</v>
      </c>
      <c r="P338" s="8">
        <v>158240</v>
      </c>
      <c r="Q338" s="12">
        <v>0</v>
      </c>
      <c r="R338" s="6">
        <v>177343860</v>
      </c>
      <c r="S338" s="13">
        <v>405984.39</v>
      </c>
      <c r="T338" s="13">
        <v>0</v>
      </c>
      <c r="U338" s="13">
        <v>0</v>
      </c>
      <c r="V338" s="14">
        <v>0</v>
      </c>
      <c r="W338" s="14">
        <v>0</v>
      </c>
      <c r="X338" s="14">
        <v>405984.39</v>
      </c>
      <c r="Y338" s="15">
        <v>0</v>
      </c>
      <c r="Z338" s="13">
        <v>405984.39</v>
      </c>
      <c r="AA338" s="16">
        <v>30472.41</v>
      </c>
      <c r="AB338" s="16">
        <v>8311.98</v>
      </c>
      <c r="AC338" s="13">
        <v>48798.68</v>
      </c>
      <c r="AD338" s="14">
        <v>2344680</v>
      </c>
      <c r="AE338" s="14">
        <v>669279</v>
      </c>
      <c r="AF338" s="14">
        <v>0</v>
      </c>
      <c r="AG338" s="14">
        <v>564280.59</v>
      </c>
      <c r="AH338" s="14">
        <v>0</v>
      </c>
      <c r="AI338" s="14">
        <v>0</v>
      </c>
      <c r="AJ338" s="17">
        <v>4071807.05</v>
      </c>
      <c r="AK338" s="18">
        <v>3610000</v>
      </c>
      <c r="AL338" s="18">
        <v>0</v>
      </c>
      <c r="AM338" s="18">
        <v>4645900</v>
      </c>
      <c r="AN338" s="18">
        <v>3456600</v>
      </c>
      <c r="AO338" s="18">
        <v>0</v>
      </c>
      <c r="AP338" s="18">
        <v>590300</v>
      </c>
      <c r="AQ338" s="6">
        <v>12302800</v>
      </c>
      <c r="AR338" s="15">
        <v>210000</v>
      </c>
      <c r="AS338" s="15">
        <v>456459.6</v>
      </c>
      <c r="AT338" s="15">
        <v>33000</v>
      </c>
      <c r="AU338" s="13">
        <v>699459.6</v>
      </c>
      <c r="AV338" s="18">
        <v>500</v>
      </c>
      <c r="AW338" s="18">
        <v>6500</v>
      </c>
      <c r="AX338" s="18">
        <v>0</v>
      </c>
      <c r="AY338" s="18">
        <v>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0</v>
      </c>
      <c r="BP338" s="18">
        <v>0</v>
      </c>
      <c r="BQ338" s="18">
        <v>0</v>
      </c>
      <c r="BR338" s="18"/>
      <c r="BS338" s="19">
        <f t="shared" si="5"/>
        <v>1263740.19</v>
      </c>
    </row>
    <row r="339" spans="1:71" ht="15.75" customHeight="1">
      <c r="A339" s="3" t="s">
        <v>794</v>
      </c>
      <c r="B339" s="3" t="s">
        <v>795</v>
      </c>
      <c r="C339" s="3" t="s">
        <v>768</v>
      </c>
      <c r="D339" s="5">
        <v>464634500</v>
      </c>
      <c r="E339" s="5">
        <v>674614900</v>
      </c>
      <c r="F339" s="6">
        <v>1139249400</v>
      </c>
      <c r="G339" s="7">
        <v>1351400</v>
      </c>
      <c r="H339" s="7">
        <v>1137898000</v>
      </c>
      <c r="I339" s="8">
        <v>0</v>
      </c>
      <c r="J339" s="6">
        <v>1137898000</v>
      </c>
      <c r="K339" s="9">
        <v>2.6229999999999998</v>
      </c>
      <c r="L339" s="50">
        <v>95.86</v>
      </c>
      <c r="M339" s="50"/>
      <c r="N339" s="10">
        <v>0</v>
      </c>
      <c r="O339" s="11">
        <v>0</v>
      </c>
      <c r="P339" s="8">
        <v>0</v>
      </c>
      <c r="Q339" s="12">
        <v>25018666</v>
      </c>
      <c r="R339" s="6">
        <v>1162916666</v>
      </c>
      <c r="S339" s="13">
        <v>2662206.73</v>
      </c>
      <c r="T339" s="13">
        <v>0</v>
      </c>
      <c r="U339" s="13">
        <v>0</v>
      </c>
      <c r="V339" s="14">
        <v>290.63</v>
      </c>
      <c r="W339" s="14">
        <v>0</v>
      </c>
      <c r="X339" s="14">
        <v>2661916.1</v>
      </c>
      <c r="Y339" s="15">
        <v>0</v>
      </c>
      <c r="Z339" s="13">
        <v>2661916.1</v>
      </c>
      <c r="AA339" s="16">
        <v>0</v>
      </c>
      <c r="AB339" s="16">
        <v>0</v>
      </c>
      <c r="AC339" s="13">
        <v>319974.02</v>
      </c>
      <c r="AD339" s="14">
        <v>10709154</v>
      </c>
      <c r="AE339" s="14">
        <v>4136757</v>
      </c>
      <c r="AF339" s="14">
        <v>0</v>
      </c>
      <c r="AG339" s="14">
        <v>11625341.75</v>
      </c>
      <c r="AH339" s="14">
        <v>0</v>
      </c>
      <c r="AI339" s="14">
        <v>384546.18</v>
      </c>
      <c r="AJ339" s="17">
        <v>29837689.05</v>
      </c>
      <c r="AK339" s="18">
        <v>52221600</v>
      </c>
      <c r="AL339" s="18">
        <v>10500400</v>
      </c>
      <c r="AM339" s="18">
        <v>117457100</v>
      </c>
      <c r="AN339" s="18">
        <v>36913600</v>
      </c>
      <c r="AO339" s="18">
        <v>999900</v>
      </c>
      <c r="AP339" s="18">
        <v>49592300</v>
      </c>
      <c r="AQ339" s="6">
        <v>267684900</v>
      </c>
      <c r="AR339" s="15">
        <v>1815000</v>
      </c>
      <c r="AS339" s="15">
        <v>2718871.71</v>
      </c>
      <c r="AT339" s="15">
        <v>643000</v>
      </c>
      <c r="AU339" s="13">
        <v>5176871.71</v>
      </c>
      <c r="AV339" s="18">
        <v>8000</v>
      </c>
      <c r="AW339" s="18">
        <v>34750</v>
      </c>
      <c r="AX339" s="18">
        <v>0</v>
      </c>
      <c r="AY339" s="18">
        <v>565000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665400</v>
      </c>
      <c r="BH339" s="18">
        <v>0</v>
      </c>
      <c r="BI339" s="18">
        <v>77400</v>
      </c>
      <c r="BJ339" s="18">
        <v>0</v>
      </c>
      <c r="BK339" s="18">
        <v>0</v>
      </c>
      <c r="BL339" s="18">
        <v>0</v>
      </c>
      <c r="BM339" s="18">
        <v>43600</v>
      </c>
      <c r="BN339" s="18">
        <v>1351400</v>
      </c>
      <c r="BO339" s="18">
        <v>0</v>
      </c>
      <c r="BP339" s="18">
        <v>0</v>
      </c>
      <c r="BQ339" s="18">
        <v>0</v>
      </c>
      <c r="BR339" s="18"/>
      <c r="BS339" s="19">
        <f t="shared" si="5"/>
        <v>16802213.46</v>
      </c>
    </row>
    <row r="340" spans="1:71" ht="15.75" customHeight="1">
      <c r="A340" s="3" t="s">
        <v>796</v>
      </c>
      <c r="B340" s="3" t="s">
        <v>797</v>
      </c>
      <c r="C340" s="3" t="s">
        <v>768</v>
      </c>
      <c r="D340" s="5">
        <v>2551549400</v>
      </c>
      <c r="E340" s="5">
        <v>4320539800</v>
      </c>
      <c r="F340" s="6">
        <v>6872089200</v>
      </c>
      <c r="G340" s="7">
        <v>3969600</v>
      </c>
      <c r="H340" s="7">
        <v>6868119600</v>
      </c>
      <c r="I340" s="8">
        <v>0</v>
      </c>
      <c r="J340" s="6">
        <v>6868119600</v>
      </c>
      <c r="K340" s="9">
        <v>2.121</v>
      </c>
      <c r="L340" s="50">
        <v>95.27</v>
      </c>
      <c r="M340" s="50"/>
      <c r="N340" s="10">
        <v>0</v>
      </c>
      <c r="O340" s="11">
        <v>0</v>
      </c>
      <c r="P340" s="8">
        <v>0</v>
      </c>
      <c r="Q340" s="12">
        <v>239098096</v>
      </c>
      <c r="R340" s="6">
        <v>7107217696</v>
      </c>
      <c r="S340" s="13">
        <v>16270196.62</v>
      </c>
      <c r="T340" s="13">
        <v>0</v>
      </c>
      <c r="U340" s="13">
        <v>0</v>
      </c>
      <c r="V340" s="14">
        <v>12111.76</v>
      </c>
      <c r="W340" s="14">
        <v>0</v>
      </c>
      <c r="X340" s="14">
        <v>16258084.86</v>
      </c>
      <c r="Y340" s="15">
        <v>0</v>
      </c>
      <c r="Z340" s="13">
        <v>16258084.86</v>
      </c>
      <c r="AA340" s="16">
        <v>1220355.12</v>
      </c>
      <c r="AB340" s="16">
        <v>0</v>
      </c>
      <c r="AC340" s="13">
        <v>1954852.81</v>
      </c>
      <c r="AD340" s="14">
        <v>72792206</v>
      </c>
      <c r="AE340" s="14">
        <v>28322253</v>
      </c>
      <c r="AF340" s="14">
        <v>0</v>
      </c>
      <c r="AG340" s="14">
        <v>23032983</v>
      </c>
      <c r="AH340" s="14">
        <v>2060435.88</v>
      </c>
      <c r="AI340" s="14">
        <v>0</v>
      </c>
      <c r="AJ340" s="17">
        <v>145641170.67</v>
      </c>
      <c r="AK340" s="18">
        <v>119454300</v>
      </c>
      <c r="AL340" s="18">
        <v>12308400</v>
      </c>
      <c r="AM340" s="18">
        <v>521882000</v>
      </c>
      <c r="AN340" s="18">
        <v>27375100</v>
      </c>
      <c r="AO340" s="18">
        <v>16619800</v>
      </c>
      <c r="AP340" s="18">
        <v>168755700</v>
      </c>
      <c r="AQ340" s="6">
        <v>866395300</v>
      </c>
      <c r="AR340" s="15">
        <v>7552950</v>
      </c>
      <c r="AS340" s="15">
        <v>11520370.2</v>
      </c>
      <c r="AT340" s="15">
        <v>925000</v>
      </c>
      <c r="AU340" s="13">
        <v>19998320.2</v>
      </c>
      <c r="AV340" s="18">
        <v>27500</v>
      </c>
      <c r="AW340" s="18">
        <v>160250</v>
      </c>
      <c r="AX340" s="18">
        <v>0</v>
      </c>
      <c r="AY340" s="18">
        <v>398400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3571200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3969600</v>
      </c>
      <c r="BO340" s="18">
        <v>0</v>
      </c>
      <c r="BP340" s="18">
        <v>0</v>
      </c>
      <c r="BQ340" s="18">
        <v>0</v>
      </c>
      <c r="BR340" s="18"/>
      <c r="BS340" s="19">
        <f t="shared" si="5"/>
        <v>43031303.2</v>
      </c>
    </row>
    <row r="341" spans="1:71" ht="15.75" customHeight="1">
      <c r="A341" s="3" t="s">
        <v>798</v>
      </c>
      <c r="B341" s="3" t="s">
        <v>799</v>
      </c>
      <c r="C341" s="3" t="s">
        <v>768</v>
      </c>
      <c r="D341" s="5">
        <v>373147400</v>
      </c>
      <c r="E341" s="5">
        <v>394074600</v>
      </c>
      <c r="F341" s="6">
        <v>767222000</v>
      </c>
      <c r="G341" s="7">
        <v>2805000</v>
      </c>
      <c r="H341" s="7">
        <v>764417000</v>
      </c>
      <c r="I341" s="8">
        <v>449141</v>
      </c>
      <c r="J341" s="6">
        <v>764866141</v>
      </c>
      <c r="K341" s="9">
        <v>2.481</v>
      </c>
      <c r="L341" s="50">
        <v>98.31</v>
      </c>
      <c r="M341" s="50"/>
      <c r="N341" s="10">
        <v>0</v>
      </c>
      <c r="O341" s="11">
        <v>0</v>
      </c>
      <c r="P341" s="8">
        <v>8311860</v>
      </c>
      <c r="Q341" s="12">
        <v>0</v>
      </c>
      <c r="R341" s="6">
        <v>756554281</v>
      </c>
      <c r="S341" s="13">
        <v>1731941.73</v>
      </c>
      <c r="T341" s="13">
        <v>0</v>
      </c>
      <c r="U341" s="13">
        <v>0</v>
      </c>
      <c r="V341" s="14">
        <v>1106.95</v>
      </c>
      <c r="W341" s="14">
        <v>0</v>
      </c>
      <c r="X341" s="14">
        <v>1730834.78</v>
      </c>
      <c r="Y341" s="15">
        <v>0</v>
      </c>
      <c r="Z341" s="13">
        <v>1730834.78</v>
      </c>
      <c r="AA341" s="16">
        <v>129913.93</v>
      </c>
      <c r="AB341" s="16">
        <v>35436.36</v>
      </c>
      <c r="AC341" s="13">
        <v>208053.61</v>
      </c>
      <c r="AD341" s="14">
        <v>4199577</v>
      </c>
      <c r="AE341" s="14">
        <v>3997805</v>
      </c>
      <c r="AF341" s="14">
        <v>0</v>
      </c>
      <c r="AG341" s="14">
        <v>8632759.61</v>
      </c>
      <c r="AH341" s="14">
        <v>38245.29</v>
      </c>
      <c r="AI341" s="14">
        <v>0</v>
      </c>
      <c r="AJ341" s="17">
        <v>18972625.58</v>
      </c>
      <c r="AK341" s="18">
        <v>21718500</v>
      </c>
      <c r="AL341" s="18">
        <v>0</v>
      </c>
      <c r="AM341" s="18">
        <v>10130900</v>
      </c>
      <c r="AN341" s="18">
        <v>5286100</v>
      </c>
      <c r="AO341" s="18">
        <v>57200</v>
      </c>
      <c r="AP341" s="18">
        <v>33018700</v>
      </c>
      <c r="AQ341" s="6">
        <v>70211400</v>
      </c>
      <c r="AR341" s="15">
        <v>1832608.34</v>
      </c>
      <c r="AS341" s="15">
        <v>1154952.23</v>
      </c>
      <c r="AT341" s="15">
        <v>688000</v>
      </c>
      <c r="AU341" s="13">
        <v>3675560.5700000003</v>
      </c>
      <c r="AV341" s="18">
        <v>6250</v>
      </c>
      <c r="AW341" s="18">
        <v>22000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30000</v>
      </c>
      <c r="BI341" s="18">
        <v>0</v>
      </c>
      <c r="BJ341" s="18">
        <v>0</v>
      </c>
      <c r="BK341" s="18">
        <v>0</v>
      </c>
      <c r="BL341" s="18">
        <v>0</v>
      </c>
      <c r="BM341" s="18">
        <v>2775000</v>
      </c>
      <c r="BN341" s="18">
        <v>2805000</v>
      </c>
      <c r="BO341" s="18">
        <v>0</v>
      </c>
      <c r="BP341" s="18">
        <v>0</v>
      </c>
      <c r="BQ341" s="18">
        <v>0</v>
      </c>
      <c r="BR341" s="18"/>
      <c r="BS341" s="19">
        <f t="shared" si="5"/>
        <v>12308320.18</v>
      </c>
    </row>
    <row r="342" spans="1:71" ht="15.75" customHeight="1">
      <c r="A342" s="3" t="s">
        <v>800</v>
      </c>
      <c r="B342" s="3" t="s">
        <v>801</v>
      </c>
      <c r="C342" s="3" t="s">
        <v>768</v>
      </c>
      <c r="D342" s="5">
        <v>2151476800</v>
      </c>
      <c r="E342" s="5">
        <v>2206646000</v>
      </c>
      <c r="F342" s="6">
        <v>4358122800</v>
      </c>
      <c r="G342" s="7">
        <v>0</v>
      </c>
      <c r="H342" s="7">
        <v>4358122800</v>
      </c>
      <c r="I342" s="8">
        <v>7423814</v>
      </c>
      <c r="J342" s="6">
        <v>4365546614</v>
      </c>
      <c r="K342" s="9">
        <v>2.006</v>
      </c>
      <c r="L342" s="50">
        <v>98.72</v>
      </c>
      <c r="M342" s="50"/>
      <c r="N342" s="10">
        <v>0</v>
      </c>
      <c r="O342" s="11">
        <v>0</v>
      </c>
      <c r="P342" s="8">
        <v>0</v>
      </c>
      <c r="Q342" s="12">
        <v>30444303</v>
      </c>
      <c r="R342" s="6">
        <v>4395990917</v>
      </c>
      <c r="S342" s="13">
        <v>10063521.28</v>
      </c>
      <c r="T342" s="13">
        <v>0</v>
      </c>
      <c r="U342" s="13">
        <v>0</v>
      </c>
      <c r="V342" s="14">
        <v>1494.57</v>
      </c>
      <c r="W342" s="14">
        <v>0</v>
      </c>
      <c r="X342" s="14">
        <v>10062026.709999999</v>
      </c>
      <c r="Y342" s="15">
        <v>0</v>
      </c>
      <c r="Z342" s="13">
        <v>10062026.709999999</v>
      </c>
      <c r="AA342" s="16">
        <v>755243.85</v>
      </c>
      <c r="AB342" s="16">
        <v>206028.07</v>
      </c>
      <c r="AC342" s="13">
        <v>1209581.04</v>
      </c>
      <c r="AD342" s="14">
        <v>59389063</v>
      </c>
      <c r="AE342" s="14">
        <v>0</v>
      </c>
      <c r="AF342" s="14">
        <v>0</v>
      </c>
      <c r="AG342" s="14">
        <v>14848687.27</v>
      </c>
      <c r="AH342" s="14">
        <v>1091386.65</v>
      </c>
      <c r="AI342" s="14">
        <v>0</v>
      </c>
      <c r="AJ342" s="17">
        <v>87562016.59</v>
      </c>
      <c r="AK342" s="18">
        <v>56255100</v>
      </c>
      <c r="AL342" s="18">
        <v>8086000</v>
      </c>
      <c r="AM342" s="18">
        <v>282093700</v>
      </c>
      <c r="AN342" s="18">
        <v>110372300</v>
      </c>
      <c r="AO342" s="18">
        <v>8431300</v>
      </c>
      <c r="AP342" s="18">
        <v>365570400</v>
      </c>
      <c r="AQ342" s="6">
        <v>830808800</v>
      </c>
      <c r="AR342" s="15">
        <v>3600000</v>
      </c>
      <c r="AS342" s="15">
        <v>6958625.42</v>
      </c>
      <c r="AT342" s="15">
        <v>600000</v>
      </c>
      <c r="AU342" s="13">
        <v>11158625.42</v>
      </c>
      <c r="AV342" s="18">
        <v>5750</v>
      </c>
      <c r="AW342" s="18">
        <v>63000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/>
      <c r="BS342" s="19">
        <f t="shared" si="5"/>
        <v>26007312.689999998</v>
      </c>
    </row>
    <row r="343" spans="1:71" ht="15.75" customHeight="1">
      <c r="A343" s="3" t="s">
        <v>802</v>
      </c>
      <c r="B343" s="3" t="s">
        <v>803</v>
      </c>
      <c r="C343" s="3" t="s">
        <v>768</v>
      </c>
      <c r="D343" s="5">
        <v>2990917400</v>
      </c>
      <c r="E343" s="5">
        <v>4555220500</v>
      </c>
      <c r="F343" s="6">
        <v>7546137900</v>
      </c>
      <c r="G343" s="7">
        <v>0</v>
      </c>
      <c r="H343" s="7">
        <v>7546137900</v>
      </c>
      <c r="I343" s="8">
        <v>0</v>
      </c>
      <c r="J343" s="6">
        <v>7546137900</v>
      </c>
      <c r="K343" s="9">
        <v>2.213</v>
      </c>
      <c r="L343" s="50">
        <v>95.28</v>
      </c>
      <c r="M343" s="50"/>
      <c r="N343" s="10">
        <v>0</v>
      </c>
      <c r="O343" s="11">
        <v>0</v>
      </c>
      <c r="P343" s="8">
        <v>0</v>
      </c>
      <c r="Q343" s="12">
        <v>268703401</v>
      </c>
      <c r="R343" s="6">
        <v>7814841301</v>
      </c>
      <c r="S343" s="13">
        <v>17890123.810000002</v>
      </c>
      <c r="T343" s="13">
        <v>0</v>
      </c>
      <c r="U343" s="13">
        <v>0</v>
      </c>
      <c r="V343" s="14">
        <v>14519.85</v>
      </c>
      <c r="W343" s="14">
        <v>0</v>
      </c>
      <c r="X343" s="14">
        <v>17875603.96</v>
      </c>
      <c r="Y343" s="15">
        <v>0</v>
      </c>
      <c r="Z343" s="13">
        <v>17875603.96</v>
      </c>
      <c r="AA343" s="16">
        <v>1341752.54</v>
      </c>
      <c r="AB343" s="16">
        <v>366069.27</v>
      </c>
      <c r="AC343" s="13">
        <v>2149166.45</v>
      </c>
      <c r="AD343" s="14">
        <v>82184196</v>
      </c>
      <c r="AE343" s="14">
        <v>32305724</v>
      </c>
      <c r="AF343" s="14">
        <v>0</v>
      </c>
      <c r="AG343" s="14">
        <v>29201215</v>
      </c>
      <c r="AH343" s="14">
        <v>1509227.28</v>
      </c>
      <c r="AI343" s="14">
        <v>0</v>
      </c>
      <c r="AJ343" s="17">
        <v>166932954.5</v>
      </c>
      <c r="AK343" s="18">
        <v>115617900</v>
      </c>
      <c r="AL343" s="18">
        <v>7442600</v>
      </c>
      <c r="AM343" s="18">
        <v>305987700</v>
      </c>
      <c r="AN343" s="18">
        <v>69956900</v>
      </c>
      <c r="AO343" s="18">
        <v>986700</v>
      </c>
      <c r="AP343" s="18">
        <v>75227400</v>
      </c>
      <c r="AQ343" s="6">
        <v>575219200</v>
      </c>
      <c r="AR343" s="15">
        <v>7287000</v>
      </c>
      <c r="AS343" s="15">
        <v>16254785</v>
      </c>
      <c r="AT343" s="15">
        <v>2100000</v>
      </c>
      <c r="AU343" s="13">
        <v>25641785</v>
      </c>
      <c r="AV343" s="18">
        <v>46250</v>
      </c>
      <c r="AW343" s="18">
        <v>231250</v>
      </c>
      <c r="AX343" s="18">
        <v>0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/>
      <c r="BS343" s="19">
        <f t="shared" si="5"/>
        <v>54843000</v>
      </c>
    </row>
    <row r="344" spans="1:71" ht="15.75" customHeight="1">
      <c r="A344" s="3" t="s">
        <v>804</v>
      </c>
      <c r="B344" s="3" t="s">
        <v>805</v>
      </c>
      <c r="C344" s="3" t="s">
        <v>768</v>
      </c>
      <c r="D344" s="5">
        <v>174694400</v>
      </c>
      <c r="E344" s="5">
        <v>140551300</v>
      </c>
      <c r="F344" s="6">
        <v>315245700</v>
      </c>
      <c r="G344" s="7">
        <v>0</v>
      </c>
      <c r="H344" s="7">
        <v>315245700</v>
      </c>
      <c r="I344" s="8">
        <v>105746</v>
      </c>
      <c r="J344" s="6">
        <v>315351446</v>
      </c>
      <c r="K344" s="9">
        <v>1.1449999999999998</v>
      </c>
      <c r="L344" s="50">
        <v>93.24</v>
      </c>
      <c r="M344" s="50"/>
      <c r="N344" s="10">
        <v>0</v>
      </c>
      <c r="O344" s="11">
        <v>0</v>
      </c>
      <c r="P344" s="8">
        <v>0</v>
      </c>
      <c r="Q344" s="12">
        <v>222051</v>
      </c>
      <c r="R344" s="6">
        <v>315573497</v>
      </c>
      <c r="S344" s="13">
        <v>722426.56</v>
      </c>
      <c r="T344" s="13">
        <v>0</v>
      </c>
      <c r="U344" s="13">
        <v>0</v>
      </c>
      <c r="V344" s="14">
        <v>80.68</v>
      </c>
      <c r="W344" s="14">
        <v>0</v>
      </c>
      <c r="X344" s="14">
        <v>722345.88</v>
      </c>
      <c r="Y344" s="15">
        <v>0</v>
      </c>
      <c r="Z344" s="13">
        <v>722345.88</v>
      </c>
      <c r="AA344" s="16">
        <v>54218.12</v>
      </c>
      <c r="AB344" s="16">
        <v>0</v>
      </c>
      <c r="AC344" s="13">
        <v>86825.13</v>
      </c>
      <c r="AD344" s="14">
        <v>640339</v>
      </c>
      <c r="AE344" s="14">
        <v>0</v>
      </c>
      <c r="AF344" s="14">
        <v>0</v>
      </c>
      <c r="AG344" s="14">
        <v>2104647.95</v>
      </c>
      <c r="AH344" s="14">
        <v>0</v>
      </c>
      <c r="AI344" s="14">
        <v>0</v>
      </c>
      <c r="AJ344" s="17">
        <v>3608376.08</v>
      </c>
      <c r="AK344" s="18">
        <v>0</v>
      </c>
      <c r="AL344" s="18">
        <v>0</v>
      </c>
      <c r="AM344" s="18">
        <v>5683400</v>
      </c>
      <c r="AN344" s="18">
        <v>0</v>
      </c>
      <c r="AO344" s="18">
        <v>0</v>
      </c>
      <c r="AP344" s="18">
        <v>512200</v>
      </c>
      <c r="AQ344" s="6">
        <v>6195600</v>
      </c>
      <c r="AR344" s="15">
        <v>284000</v>
      </c>
      <c r="AS344" s="15">
        <v>225877</v>
      </c>
      <c r="AT344" s="15">
        <v>6230.23</v>
      </c>
      <c r="AU344" s="13">
        <v>516107.23</v>
      </c>
      <c r="AV344" s="18">
        <v>250</v>
      </c>
      <c r="AW344" s="18">
        <v>8250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/>
      <c r="BS344" s="19">
        <f t="shared" si="5"/>
        <v>2620755.18</v>
      </c>
    </row>
    <row r="345" spans="1:71" ht="15.75" customHeight="1">
      <c r="A345" s="3" t="s">
        <v>806</v>
      </c>
      <c r="B345" s="3" t="s">
        <v>807</v>
      </c>
      <c r="C345" s="3" t="s">
        <v>768</v>
      </c>
      <c r="D345" s="5">
        <v>263049700</v>
      </c>
      <c r="E345" s="5">
        <v>385624100</v>
      </c>
      <c r="F345" s="6">
        <v>648673800</v>
      </c>
      <c r="G345" s="7">
        <v>169900</v>
      </c>
      <c r="H345" s="7">
        <v>648503900</v>
      </c>
      <c r="I345" s="8">
        <v>528074</v>
      </c>
      <c r="J345" s="6">
        <v>649031974</v>
      </c>
      <c r="K345" s="9">
        <v>3.076</v>
      </c>
      <c r="L345" s="50">
        <v>73.93</v>
      </c>
      <c r="M345" s="50"/>
      <c r="N345" s="10">
        <v>0</v>
      </c>
      <c r="O345" s="11">
        <v>0</v>
      </c>
      <c r="P345" s="8">
        <v>1134508</v>
      </c>
      <c r="Q345" s="12">
        <v>0</v>
      </c>
      <c r="R345" s="6">
        <v>647897466</v>
      </c>
      <c r="S345" s="13">
        <v>1483199.14</v>
      </c>
      <c r="T345" s="13">
        <v>0</v>
      </c>
      <c r="U345" s="13">
        <v>0</v>
      </c>
      <c r="V345" s="14">
        <v>0</v>
      </c>
      <c r="W345" s="14">
        <v>0</v>
      </c>
      <c r="X345" s="14">
        <v>1483199.14</v>
      </c>
      <c r="Y345" s="15">
        <v>0</v>
      </c>
      <c r="Z345" s="13">
        <v>1483199.14</v>
      </c>
      <c r="AA345" s="16">
        <v>111326.08</v>
      </c>
      <c r="AB345" s="16">
        <v>30366.47</v>
      </c>
      <c r="AC345" s="13">
        <v>178278.18</v>
      </c>
      <c r="AD345" s="14">
        <v>5820240</v>
      </c>
      <c r="AE345" s="14">
        <v>0</v>
      </c>
      <c r="AF345" s="14">
        <v>0</v>
      </c>
      <c r="AG345" s="14">
        <v>12340578.4</v>
      </c>
      <c r="AH345" s="14">
        <v>0</v>
      </c>
      <c r="AI345" s="14">
        <v>0</v>
      </c>
      <c r="AJ345" s="17">
        <v>19963988.27</v>
      </c>
      <c r="AK345" s="18">
        <v>37012400</v>
      </c>
      <c r="AL345" s="18">
        <v>0</v>
      </c>
      <c r="AM345" s="18">
        <v>35045700</v>
      </c>
      <c r="AN345" s="18">
        <v>13972200</v>
      </c>
      <c r="AO345" s="18">
        <v>307700</v>
      </c>
      <c r="AP345" s="18">
        <v>109002600</v>
      </c>
      <c r="AQ345" s="6">
        <v>195340600</v>
      </c>
      <c r="AR345" s="15">
        <v>2237494.55</v>
      </c>
      <c r="AS345" s="15">
        <v>3822815.13</v>
      </c>
      <c r="AT345" s="15">
        <v>700000</v>
      </c>
      <c r="AU345" s="13">
        <v>6760309.68</v>
      </c>
      <c r="AV345" s="18">
        <v>8750</v>
      </c>
      <c r="AW345" s="18">
        <v>28750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0</v>
      </c>
      <c r="BH345" s="18">
        <v>0</v>
      </c>
      <c r="BI345" s="18">
        <v>0</v>
      </c>
      <c r="BJ345" s="18">
        <v>0</v>
      </c>
      <c r="BK345" s="18">
        <v>0</v>
      </c>
      <c r="BL345" s="18">
        <v>0</v>
      </c>
      <c r="BM345" s="18">
        <v>169900</v>
      </c>
      <c r="BN345" s="18">
        <v>169900</v>
      </c>
      <c r="BO345" s="18">
        <v>0</v>
      </c>
      <c r="BP345" s="18">
        <v>0</v>
      </c>
      <c r="BQ345" s="18">
        <v>0</v>
      </c>
      <c r="BR345" s="18"/>
      <c r="BS345" s="19">
        <f t="shared" si="5"/>
        <v>19100888.08</v>
      </c>
    </row>
    <row r="346" spans="1:71" ht="15.75" customHeight="1">
      <c r="A346" s="3" t="s">
        <v>808</v>
      </c>
      <c r="B346" s="3" t="s">
        <v>809</v>
      </c>
      <c r="C346" s="3" t="s">
        <v>768</v>
      </c>
      <c r="D346" s="5">
        <v>363387500</v>
      </c>
      <c r="E346" s="5">
        <v>454966700</v>
      </c>
      <c r="F346" s="6">
        <v>818354200</v>
      </c>
      <c r="G346" s="7">
        <v>1413400</v>
      </c>
      <c r="H346" s="7">
        <v>816940800</v>
      </c>
      <c r="I346" s="8">
        <v>5419227</v>
      </c>
      <c r="J346" s="6">
        <v>822360027</v>
      </c>
      <c r="K346" s="9">
        <v>2.524</v>
      </c>
      <c r="L346" s="50">
        <v>97.38</v>
      </c>
      <c r="M346" s="50"/>
      <c r="N346" s="10">
        <v>0</v>
      </c>
      <c r="O346" s="11">
        <v>0</v>
      </c>
      <c r="P346" s="8">
        <v>0</v>
      </c>
      <c r="Q346" s="12">
        <v>2035357</v>
      </c>
      <c r="R346" s="6">
        <v>824395384</v>
      </c>
      <c r="S346" s="13">
        <v>1887246.96</v>
      </c>
      <c r="T346" s="13">
        <v>0</v>
      </c>
      <c r="U346" s="13">
        <v>0</v>
      </c>
      <c r="V346" s="14">
        <v>0</v>
      </c>
      <c r="W346" s="14">
        <v>0</v>
      </c>
      <c r="X346" s="14">
        <v>1887246.96</v>
      </c>
      <c r="Y346" s="15">
        <v>0</v>
      </c>
      <c r="Z346" s="13">
        <v>1887246.96</v>
      </c>
      <c r="AA346" s="16">
        <v>0</v>
      </c>
      <c r="AB346" s="16">
        <v>38638.8</v>
      </c>
      <c r="AC346" s="13">
        <v>226844.09</v>
      </c>
      <c r="AD346" s="14">
        <v>11125227</v>
      </c>
      <c r="AE346" s="14">
        <v>0</v>
      </c>
      <c r="AF346" s="14">
        <v>0</v>
      </c>
      <c r="AG346" s="14">
        <v>6999002.12</v>
      </c>
      <c r="AH346" s="14">
        <v>205590</v>
      </c>
      <c r="AI346" s="14">
        <v>270248</v>
      </c>
      <c r="AJ346" s="17">
        <v>20752796.97</v>
      </c>
      <c r="AK346" s="18">
        <v>22595300</v>
      </c>
      <c r="AL346" s="18">
        <v>4347100</v>
      </c>
      <c r="AM346" s="18">
        <v>19128100</v>
      </c>
      <c r="AN346" s="18">
        <v>16085700</v>
      </c>
      <c r="AO346" s="18">
        <v>8025200</v>
      </c>
      <c r="AP346" s="18">
        <v>66953800</v>
      </c>
      <c r="AQ346" s="6">
        <v>137135200</v>
      </c>
      <c r="AR346" s="15">
        <v>1120000</v>
      </c>
      <c r="AS346" s="15">
        <v>1969966.7</v>
      </c>
      <c r="AT346" s="15">
        <v>440000</v>
      </c>
      <c r="AU346" s="13">
        <v>3529966.7</v>
      </c>
      <c r="AV346" s="18">
        <v>9000</v>
      </c>
      <c r="AW346" s="18">
        <v>26250</v>
      </c>
      <c r="AX346" s="18">
        <v>0</v>
      </c>
      <c r="AY346" s="18">
        <v>0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4800</v>
      </c>
      <c r="BH346" s="18">
        <v>225000</v>
      </c>
      <c r="BI346" s="18">
        <v>1183600</v>
      </c>
      <c r="BJ346" s="18">
        <v>0</v>
      </c>
      <c r="BK346" s="18">
        <v>0</v>
      </c>
      <c r="BL346" s="18">
        <v>0</v>
      </c>
      <c r="BM346" s="18">
        <v>0</v>
      </c>
      <c r="BN346" s="18">
        <v>1413400</v>
      </c>
      <c r="BO346" s="18">
        <v>0</v>
      </c>
      <c r="BP346" s="18">
        <v>0</v>
      </c>
      <c r="BQ346" s="18">
        <v>0</v>
      </c>
      <c r="BR346" s="18"/>
      <c r="BS346" s="19">
        <f t="shared" si="5"/>
        <v>10528968.82</v>
      </c>
    </row>
    <row r="347" spans="1:71" ht="15.75" customHeight="1">
      <c r="A347" s="3" t="s">
        <v>810</v>
      </c>
      <c r="B347" s="3" t="s">
        <v>811</v>
      </c>
      <c r="C347" s="3" t="s">
        <v>768</v>
      </c>
      <c r="D347" s="5">
        <v>883939800</v>
      </c>
      <c r="E347" s="5">
        <v>912096900</v>
      </c>
      <c r="F347" s="6">
        <v>1796036700</v>
      </c>
      <c r="G347" s="7">
        <v>64049</v>
      </c>
      <c r="H347" s="7">
        <v>1795972651</v>
      </c>
      <c r="I347" s="8">
        <v>1271215</v>
      </c>
      <c r="J347" s="6">
        <v>1797243866</v>
      </c>
      <c r="K347" s="9">
        <v>1.974</v>
      </c>
      <c r="L347" s="50">
        <v>99.06</v>
      </c>
      <c r="M347" s="50"/>
      <c r="N347" s="10">
        <v>0</v>
      </c>
      <c r="O347" s="11">
        <v>0</v>
      </c>
      <c r="P347" s="8">
        <v>29009122</v>
      </c>
      <c r="Q347" s="12">
        <v>0</v>
      </c>
      <c r="R347" s="6">
        <v>1768234744</v>
      </c>
      <c r="S347" s="13">
        <v>4047931.02</v>
      </c>
      <c r="T347" s="13">
        <v>0</v>
      </c>
      <c r="U347" s="13">
        <v>0</v>
      </c>
      <c r="V347" s="14">
        <v>2683.29</v>
      </c>
      <c r="W347" s="14">
        <v>0</v>
      </c>
      <c r="X347" s="14">
        <v>4045247.73</v>
      </c>
      <c r="Y347" s="15">
        <v>0</v>
      </c>
      <c r="Z347" s="13">
        <v>4045247.73</v>
      </c>
      <c r="AA347" s="16">
        <v>303633.11</v>
      </c>
      <c r="AB347" s="16">
        <v>0</v>
      </c>
      <c r="AC347" s="13">
        <v>486369.22</v>
      </c>
      <c r="AD347" s="14">
        <v>14724360</v>
      </c>
      <c r="AE347" s="14">
        <v>7814147</v>
      </c>
      <c r="AF347" s="14">
        <v>0</v>
      </c>
      <c r="AG347" s="14">
        <v>7922527.01</v>
      </c>
      <c r="AH347" s="14">
        <v>180066.04</v>
      </c>
      <c r="AI347" s="14">
        <v>0</v>
      </c>
      <c r="AJ347" s="17">
        <v>35476350.11</v>
      </c>
      <c r="AK347" s="18">
        <v>56184100</v>
      </c>
      <c r="AL347" s="18">
        <v>0</v>
      </c>
      <c r="AM347" s="18">
        <v>29333300</v>
      </c>
      <c r="AN347" s="18">
        <v>8651900</v>
      </c>
      <c r="AO347" s="18">
        <v>0</v>
      </c>
      <c r="AP347" s="18">
        <v>7867000</v>
      </c>
      <c r="AQ347" s="6">
        <v>102036300</v>
      </c>
      <c r="AR347" s="15">
        <v>2068881</v>
      </c>
      <c r="AS347" s="15">
        <v>986040.12</v>
      </c>
      <c r="AT347" s="15">
        <v>247201</v>
      </c>
      <c r="AU347" s="13">
        <v>3302122.12</v>
      </c>
      <c r="AV347" s="18">
        <v>0</v>
      </c>
      <c r="AW347" s="18">
        <v>37250</v>
      </c>
      <c r="AX347" s="18">
        <v>0</v>
      </c>
      <c r="AY347" s="18">
        <v>64049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64049</v>
      </c>
      <c r="BO347" s="18">
        <v>0</v>
      </c>
      <c r="BP347" s="18">
        <v>0</v>
      </c>
      <c r="BQ347" s="18">
        <v>0</v>
      </c>
      <c r="BR347" s="18"/>
      <c r="BS347" s="19">
        <f t="shared" si="5"/>
        <v>11224649.129999999</v>
      </c>
    </row>
    <row r="348" spans="1:71" ht="15.75" customHeight="1">
      <c r="A348" s="3" t="s">
        <v>812</v>
      </c>
      <c r="B348" s="3" t="s">
        <v>813</v>
      </c>
      <c r="C348" s="3" t="s">
        <v>768</v>
      </c>
      <c r="D348" s="5">
        <v>144177500</v>
      </c>
      <c r="E348" s="5">
        <v>99200100</v>
      </c>
      <c r="F348" s="6">
        <v>243377600</v>
      </c>
      <c r="G348" s="7">
        <v>0</v>
      </c>
      <c r="H348" s="7">
        <v>243377600</v>
      </c>
      <c r="I348" s="8">
        <v>75690</v>
      </c>
      <c r="J348" s="6">
        <v>243453290</v>
      </c>
      <c r="K348" s="9">
        <v>0.655</v>
      </c>
      <c r="L348" s="50">
        <v>139.8</v>
      </c>
      <c r="M348" s="50"/>
      <c r="N348" s="10">
        <v>0</v>
      </c>
      <c r="O348" s="11">
        <v>0</v>
      </c>
      <c r="P348" s="8">
        <v>78382954</v>
      </c>
      <c r="Q348" s="12">
        <v>0</v>
      </c>
      <c r="R348" s="6">
        <v>165070336</v>
      </c>
      <c r="S348" s="13">
        <v>377887.23</v>
      </c>
      <c r="T348" s="13">
        <v>0</v>
      </c>
      <c r="U348" s="13">
        <v>0</v>
      </c>
      <c r="V348" s="14">
        <v>0</v>
      </c>
      <c r="W348" s="14">
        <v>0</v>
      </c>
      <c r="X348" s="14">
        <v>377887.23</v>
      </c>
      <c r="Y348" s="15">
        <v>0</v>
      </c>
      <c r="Z348" s="13">
        <v>377887.23</v>
      </c>
      <c r="AA348" s="16">
        <v>28363.49</v>
      </c>
      <c r="AB348" s="16">
        <v>0</v>
      </c>
      <c r="AC348" s="13">
        <v>45421.45</v>
      </c>
      <c r="AD348" s="14">
        <v>499944</v>
      </c>
      <c r="AE348" s="14">
        <v>0</v>
      </c>
      <c r="AF348" s="14">
        <v>0</v>
      </c>
      <c r="AG348" s="14">
        <v>630400</v>
      </c>
      <c r="AH348" s="14">
        <v>12172.66</v>
      </c>
      <c r="AI348" s="14">
        <v>0</v>
      </c>
      <c r="AJ348" s="17">
        <v>1594188.8299999998</v>
      </c>
      <c r="AK348" s="18">
        <v>0</v>
      </c>
      <c r="AL348" s="18">
        <v>0</v>
      </c>
      <c r="AM348" s="18">
        <v>4656900</v>
      </c>
      <c r="AN348" s="18">
        <v>0</v>
      </c>
      <c r="AO348" s="18">
        <v>0</v>
      </c>
      <c r="AP348" s="18">
        <v>0</v>
      </c>
      <c r="AQ348" s="6">
        <v>4656900</v>
      </c>
      <c r="AR348" s="15">
        <v>240000</v>
      </c>
      <c r="AS348" s="15">
        <v>345246.12</v>
      </c>
      <c r="AT348" s="15">
        <v>30000</v>
      </c>
      <c r="AU348" s="13">
        <v>615246.12</v>
      </c>
      <c r="AV348" s="18">
        <v>0</v>
      </c>
      <c r="AW348" s="18">
        <v>1500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8">
        <v>0</v>
      </c>
      <c r="BQ348" s="18">
        <v>0</v>
      </c>
      <c r="BR348" s="18"/>
      <c r="BS348" s="19">
        <f t="shared" si="5"/>
        <v>1245646.12</v>
      </c>
    </row>
    <row r="349" spans="1:71" ht="15.75" customHeight="1">
      <c r="A349" s="3" t="s">
        <v>814</v>
      </c>
      <c r="B349" s="3" t="s">
        <v>815</v>
      </c>
      <c r="C349" s="3" t="s">
        <v>768</v>
      </c>
      <c r="D349" s="5">
        <v>2810332300</v>
      </c>
      <c r="E349" s="5">
        <v>2600775500</v>
      </c>
      <c r="F349" s="6">
        <v>5411107800</v>
      </c>
      <c r="G349" s="7">
        <v>3353820</v>
      </c>
      <c r="H349" s="7">
        <v>5407753980</v>
      </c>
      <c r="I349" s="8">
        <v>0</v>
      </c>
      <c r="J349" s="6">
        <v>5407753980</v>
      </c>
      <c r="K349" s="9">
        <v>2.001</v>
      </c>
      <c r="L349" s="50">
        <v>91.54</v>
      </c>
      <c r="M349" s="50"/>
      <c r="N349" s="10">
        <v>0</v>
      </c>
      <c r="O349" s="11">
        <v>0</v>
      </c>
      <c r="P349" s="8">
        <v>0</v>
      </c>
      <c r="Q349" s="12">
        <v>200784186</v>
      </c>
      <c r="R349" s="6">
        <v>5608538166</v>
      </c>
      <c r="S349" s="13">
        <v>12839344.819999998</v>
      </c>
      <c r="T349" s="13">
        <v>0</v>
      </c>
      <c r="U349" s="13">
        <v>0</v>
      </c>
      <c r="V349" s="14">
        <v>10330.31</v>
      </c>
      <c r="W349" s="14">
        <v>0</v>
      </c>
      <c r="X349" s="14">
        <v>12829014.509999998</v>
      </c>
      <c r="Y349" s="15">
        <v>0</v>
      </c>
      <c r="Z349" s="13">
        <v>12829014.509999998</v>
      </c>
      <c r="AA349" s="16">
        <v>0</v>
      </c>
      <c r="AB349" s="16">
        <v>0</v>
      </c>
      <c r="AC349" s="13">
        <v>1542812.41</v>
      </c>
      <c r="AD349" s="14">
        <v>50279534</v>
      </c>
      <c r="AE349" s="14">
        <v>0</v>
      </c>
      <c r="AF349" s="14">
        <v>0</v>
      </c>
      <c r="AG349" s="14">
        <v>41667169.98</v>
      </c>
      <c r="AH349" s="14">
        <v>0</v>
      </c>
      <c r="AI349" s="14">
        <v>1851805.19</v>
      </c>
      <c r="AJ349" s="17">
        <v>108170336.09</v>
      </c>
      <c r="AK349" s="18">
        <v>134409800</v>
      </c>
      <c r="AL349" s="18">
        <v>20852500</v>
      </c>
      <c r="AM349" s="18">
        <v>236987500</v>
      </c>
      <c r="AN349" s="18">
        <v>140947500</v>
      </c>
      <c r="AO349" s="18">
        <v>0</v>
      </c>
      <c r="AP349" s="18">
        <v>434033000</v>
      </c>
      <c r="AQ349" s="6">
        <v>967230300</v>
      </c>
      <c r="AR349" s="15">
        <v>4717133.91</v>
      </c>
      <c r="AS349" s="15">
        <v>14993688.36</v>
      </c>
      <c r="AT349" s="15">
        <v>1520113.23</v>
      </c>
      <c r="AU349" s="13">
        <v>21230935.5</v>
      </c>
      <c r="AV349" s="18">
        <v>18750</v>
      </c>
      <c r="AW349" s="18">
        <v>72500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3353820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3353820</v>
      </c>
      <c r="BO349" s="18">
        <v>0</v>
      </c>
      <c r="BP349" s="18">
        <v>0</v>
      </c>
      <c r="BQ349" s="18">
        <v>0</v>
      </c>
      <c r="BR349" s="18"/>
      <c r="BS349" s="19">
        <f t="shared" si="5"/>
        <v>62898105.48</v>
      </c>
    </row>
    <row r="350" spans="1:71" ht="15.75" customHeight="1">
      <c r="A350" s="3" t="s">
        <v>816</v>
      </c>
      <c r="B350" s="3" t="s">
        <v>817</v>
      </c>
      <c r="C350" s="3" t="s">
        <v>768</v>
      </c>
      <c r="D350" s="5">
        <v>2279459400</v>
      </c>
      <c r="E350" s="5">
        <v>4885863000</v>
      </c>
      <c r="F350" s="6">
        <v>7165322400</v>
      </c>
      <c r="G350" s="7">
        <v>0</v>
      </c>
      <c r="H350" s="7">
        <v>7165322400</v>
      </c>
      <c r="I350" s="8">
        <v>0</v>
      </c>
      <c r="J350" s="6">
        <v>7165322400</v>
      </c>
      <c r="K350" s="9">
        <v>2.032</v>
      </c>
      <c r="L350" s="50">
        <v>94.39</v>
      </c>
      <c r="M350" s="50"/>
      <c r="N350" s="10">
        <v>0</v>
      </c>
      <c r="O350" s="11">
        <v>0</v>
      </c>
      <c r="P350" s="8">
        <v>0</v>
      </c>
      <c r="Q350" s="12">
        <v>319074877</v>
      </c>
      <c r="R350" s="6">
        <v>7484397277</v>
      </c>
      <c r="S350" s="13">
        <v>17133654.89</v>
      </c>
      <c r="T350" s="13">
        <v>0</v>
      </c>
      <c r="U350" s="13">
        <v>0</v>
      </c>
      <c r="V350" s="14">
        <v>2759.35</v>
      </c>
      <c r="W350" s="14">
        <v>0</v>
      </c>
      <c r="X350" s="14">
        <v>17130895.54</v>
      </c>
      <c r="Y350" s="15">
        <v>0</v>
      </c>
      <c r="Z350" s="13">
        <v>17130895.54</v>
      </c>
      <c r="AA350" s="16">
        <v>1285821.11</v>
      </c>
      <c r="AB350" s="16">
        <v>0</v>
      </c>
      <c r="AC350" s="13">
        <v>2059364.77</v>
      </c>
      <c r="AD350" s="14">
        <v>67944288</v>
      </c>
      <c r="AE350" s="14">
        <v>30559234</v>
      </c>
      <c r="AF350" s="14">
        <v>0</v>
      </c>
      <c r="AG350" s="14">
        <v>25179133.1</v>
      </c>
      <c r="AH350" s="14">
        <v>1433064.48</v>
      </c>
      <c r="AI350" s="14">
        <v>0</v>
      </c>
      <c r="AJ350" s="17">
        <v>145591801</v>
      </c>
      <c r="AK350" s="18">
        <v>113286000</v>
      </c>
      <c r="AL350" s="18">
        <v>0</v>
      </c>
      <c r="AM350" s="18">
        <v>155481200</v>
      </c>
      <c r="AN350" s="18">
        <v>38303500</v>
      </c>
      <c r="AO350" s="18">
        <v>3658300</v>
      </c>
      <c r="AP350" s="18">
        <v>27600300</v>
      </c>
      <c r="AQ350" s="6">
        <v>338329300</v>
      </c>
      <c r="AR350" s="15">
        <v>4000000</v>
      </c>
      <c r="AS350" s="15">
        <v>7081412.64</v>
      </c>
      <c r="AT350" s="15">
        <v>750000</v>
      </c>
      <c r="AU350" s="13">
        <v>11831412.64</v>
      </c>
      <c r="AV350" s="18">
        <v>34500</v>
      </c>
      <c r="AW350" s="18">
        <v>135250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/>
      <c r="BS350" s="19">
        <f t="shared" si="5"/>
        <v>37010545.74</v>
      </c>
    </row>
    <row r="351" spans="1:71" ht="15.75" customHeight="1">
      <c r="A351" s="3" t="s">
        <v>818</v>
      </c>
      <c r="B351" s="3" t="s">
        <v>819</v>
      </c>
      <c r="C351" s="3" t="s">
        <v>768</v>
      </c>
      <c r="D351" s="5">
        <v>1243748900</v>
      </c>
      <c r="E351" s="5">
        <v>780269600</v>
      </c>
      <c r="F351" s="6">
        <v>2024018500</v>
      </c>
      <c r="G351" s="7">
        <v>0</v>
      </c>
      <c r="H351" s="7">
        <v>2024018500</v>
      </c>
      <c r="I351" s="8">
        <v>0</v>
      </c>
      <c r="J351" s="6">
        <v>2024018500</v>
      </c>
      <c r="K351" s="9">
        <v>1.603</v>
      </c>
      <c r="L351" s="50">
        <v>81.41</v>
      </c>
      <c r="M351" s="50"/>
      <c r="N351" s="10">
        <v>0</v>
      </c>
      <c r="O351" s="11">
        <v>0</v>
      </c>
      <c r="P351" s="8">
        <v>0</v>
      </c>
      <c r="Q351" s="12">
        <v>465503812</v>
      </c>
      <c r="R351" s="6">
        <v>2489522312</v>
      </c>
      <c r="S351" s="13">
        <v>5699138.430000001</v>
      </c>
      <c r="T351" s="13">
        <v>0</v>
      </c>
      <c r="U351" s="13">
        <v>0</v>
      </c>
      <c r="V351" s="14">
        <v>2140.51</v>
      </c>
      <c r="W351" s="14">
        <v>0</v>
      </c>
      <c r="X351" s="14">
        <v>5696997.920000001</v>
      </c>
      <c r="Y351" s="15">
        <v>0</v>
      </c>
      <c r="Z351" s="13">
        <v>5696997.920000001</v>
      </c>
      <c r="AA351" s="16">
        <v>427613.51</v>
      </c>
      <c r="AB351" s="16">
        <v>116636.2</v>
      </c>
      <c r="AC351" s="13">
        <v>684775.12</v>
      </c>
      <c r="AD351" s="14">
        <v>17732164</v>
      </c>
      <c r="AE351" s="14">
        <v>0</v>
      </c>
      <c r="AF351" s="14">
        <v>0</v>
      </c>
      <c r="AG351" s="14">
        <v>7668197.43</v>
      </c>
      <c r="AH351" s="14">
        <v>101236.33</v>
      </c>
      <c r="AI351" s="14">
        <v>0</v>
      </c>
      <c r="AJ351" s="17">
        <v>32427620.509999998</v>
      </c>
      <c r="AK351" s="18">
        <v>25679800</v>
      </c>
      <c r="AL351" s="18">
        <v>5501400</v>
      </c>
      <c r="AM351" s="18">
        <v>74368500</v>
      </c>
      <c r="AN351" s="18">
        <v>14623900</v>
      </c>
      <c r="AO351" s="18">
        <v>2658300</v>
      </c>
      <c r="AP351" s="18">
        <v>18083700</v>
      </c>
      <c r="AQ351" s="6">
        <v>140915600</v>
      </c>
      <c r="AR351" s="15">
        <v>1955328.48</v>
      </c>
      <c r="AS351" s="15">
        <v>2010861.62</v>
      </c>
      <c r="AT351" s="15">
        <v>210000</v>
      </c>
      <c r="AU351" s="13">
        <v>4176190.1</v>
      </c>
      <c r="AV351" s="18">
        <v>3000</v>
      </c>
      <c r="AW351" s="18">
        <v>47750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0</v>
      </c>
      <c r="BF351" s="18">
        <v>0</v>
      </c>
      <c r="BG351" s="18">
        <v>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0</v>
      </c>
      <c r="BP351" s="18">
        <v>0</v>
      </c>
      <c r="BQ351" s="18">
        <v>0</v>
      </c>
      <c r="BR351" s="18"/>
      <c r="BS351" s="19">
        <f t="shared" si="5"/>
        <v>11844387.53</v>
      </c>
    </row>
    <row r="352" spans="1:71" ht="15.75" customHeight="1">
      <c r="A352" s="3" t="s">
        <v>820</v>
      </c>
      <c r="B352" s="3" t="s">
        <v>821</v>
      </c>
      <c r="C352" s="3" t="s">
        <v>768</v>
      </c>
      <c r="D352" s="5">
        <v>2906547550</v>
      </c>
      <c r="E352" s="5">
        <v>4375387270</v>
      </c>
      <c r="F352" s="6">
        <v>7281934820</v>
      </c>
      <c r="G352" s="7">
        <v>48000</v>
      </c>
      <c r="H352" s="7">
        <v>7281886820</v>
      </c>
      <c r="I352" s="8">
        <v>0</v>
      </c>
      <c r="J352" s="6">
        <v>7281886820</v>
      </c>
      <c r="K352" s="9">
        <v>2.287</v>
      </c>
      <c r="L352" s="50">
        <v>88.11</v>
      </c>
      <c r="M352" s="50"/>
      <c r="N352" s="10">
        <v>0</v>
      </c>
      <c r="O352" s="11">
        <v>0</v>
      </c>
      <c r="P352" s="8">
        <v>0</v>
      </c>
      <c r="Q352" s="12">
        <v>987514146</v>
      </c>
      <c r="R352" s="6">
        <v>8269400966</v>
      </c>
      <c r="S352" s="13">
        <v>18930724.42</v>
      </c>
      <c r="T352" s="13">
        <v>0</v>
      </c>
      <c r="U352" s="13">
        <v>0</v>
      </c>
      <c r="V352" s="14">
        <v>12758.33</v>
      </c>
      <c r="W352" s="14">
        <v>0</v>
      </c>
      <c r="X352" s="14">
        <v>18917966.090000004</v>
      </c>
      <c r="Y352" s="15">
        <v>0</v>
      </c>
      <c r="Z352" s="13">
        <v>18917966.090000004</v>
      </c>
      <c r="AA352" s="16">
        <v>1419991.16</v>
      </c>
      <c r="AB352" s="16">
        <v>387410.02</v>
      </c>
      <c r="AC352" s="13">
        <v>2274547.17</v>
      </c>
      <c r="AD352" s="14">
        <v>79200098</v>
      </c>
      <c r="AE352" s="14">
        <v>34367124</v>
      </c>
      <c r="AF352" s="14">
        <v>0</v>
      </c>
      <c r="AG352" s="14">
        <v>29174780.71</v>
      </c>
      <c r="AH352" s="14">
        <v>728188.68</v>
      </c>
      <c r="AI352" s="14">
        <v>0</v>
      </c>
      <c r="AJ352" s="17">
        <v>166470105.83</v>
      </c>
      <c r="AK352" s="18">
        <v>96327400</v>
      </c>
      <c r="AL352" s="18">
        <v>7414900</v>
      </c>
      <c r="AM352" s="18">
        <v>130873000</v>
      </c>
      <c r="AN352" s="18">
        <v>52053900</v>
      </c>
      <c r="AO352" s="18">
        <v>14100700</v>
      </c>
      <c r="AP352" s="18">
        <v>57534700</v>
      </c>
      <c r="AQ352" s="6">
        <v>358304600</v>
      </c>
      <c r="AR352" s="15">
        <v>5600000</v>
      </c>
      <c r="AS352" s="15">
        <v>5057154.58</v>
      </c>
      <c r="AT352" s="15">
        <v>750000</v>
      </c>
      <c r="AU352" s="13">
        <v>11407154.58</v>
      </c>
      <c r="AV352" s="18">
        <v>24250</v>
      </c>
      <c r="AW352" s="18">
        <v>142500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48000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48000</v>
      </c>
      <c r="BO352" s="18">
        <v>0</v>
      </c>
      <c r="BP352" s="18">
        <v>0</v>
      </c>
      <c r="BQ352" s="18">
        <v>0</v>
      </c>
      <c r="BR352" s="18"/>
      <c r="BS352" s="19">
        <f t="shared" si="5"/>
        <v>40581935.29</v>
      </c>
    </row>
    <row r="353" spans="1:71" ht="15.75" customHeight="1">
      <c r="A353" s="3" t="s">
        <v>822</v>
      </c>
      <c r="B353" s="3" t="s">
        <v>823</v>
      </c>
      <c r="C353" s="3" t="s">
        <v>768</v>
      </c>
      <c r="D353" s="5">
        <v>578643500</v>
      </c>
      <c r="E353" s="5">
        <v>612008300</v>
      </c>
      <c r="F353" s="6">
        <v>1190651800</v>
      </c>
      <c r="G353" s="7">
        <v>59000</v>
      </c>
      <c r="H353" s="7">
        <v>1190592800</v>
      </c>
      <c r="I353" s="8">
        <v>0</v>
      </c>
      <c r="J353" s="6">
        <v>1190592800</v>
      </c>
      <c r="K353" s="9">
        <v>2.717</v>
      </c>
      <c r="L353" s="50">
        <v>98.9</v>
      </c>
      <c r="M353" s="50"/>
      <c r="N353" s="10">
        <v>0</v>
      </c>
      <c r="O353" s="11">
        <v>0</v>
      </c>
      <c r="P353" s="8">
        <v>9457118</v>
      </c>
      <c r="Q353" s="12">
        <v>0</v>
      </c>
      <c r="R353" s="6">
        <v>1181135682</v>
      </c>
      <c r="S353" s="13">
        <v>2703914.6100000003</v>
      </c>
      <c r="T353" s="13">
        <v>0</v>
      </c>
      <c r="U353" s="13">
        <v>0</v>
      </c>
      <c r="V353" s="14">
        <v>2643.4</v>
      </c>
      <c r="W353" s="14">
        <v>0</v>
      </c>
      <c r="X353" s="14">
        <v>2701271.2100000004</v>
      </c>
      <c r="Y353" s="15">
        <v>0</v>
      </c>
      <c r="Z353" s="13">
        <v>2701271.2100000004</v>
      </c>
      <c r="AA353" s="16">
        <v>0</v>
      </c>
      <c r="AB353" s="16">
        <v>55341.72</v>
      </c>
      <c r="AC353" s="13">
        <v>324909.7</v>
      </c>
      <c r="AD353" s="14">
        <v>0</v>
      </c>
      <c r="AE353" s="14">
        <v>19540263</v>
      </c>
      <c r="AF353" s="14">
        <v>0</v>
      </c>
      <c r="AG353" s="14">
        <v>9329902.81</v>
      </c>
      <c r="AH353" s="14">
        <v>0</v>
      </c>
      <c r="AI353" s="14">
        <v>392326</v>
      </c>
      <c r="AJ353" s="17">
        <v>32344014.440000005</v>
      </c>
      <c r="AK353" s="18">
        <v>4857000</v>
      </c>
      <c r="AL353" s="18">
        <v>0</v>
      </c>
      <c r="AM353" s="18">
        <v>32740500</v>
      </c>
      <c r="AN353" s="18">
        <v>19018800</v>
      </c>
      <c r="AO353" s="18">
        <v>3048400</v>
      </c>
      <c r="AP353" s="18">
        <v>16471400</v>
      </c>
      <c r="AQ353" s="6">
        <v>76136100</v>
      </c>
      <c r="AR353" s="15">
        <v>1503000</v>
      </c>
      <c r="AS353" s="15">
        <v>2485989.54</v>
      </c>
      <c r="AT353" s="15">
        <v>0</v>
      </c>
      <c r="AU353" s="13">
        <v>3988989.54</v>
      </c>
      <c r="AV353" s="18">
        <v>5250</v>
      </c>
      <c r="AW353" s="18">
        <v>35000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59000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59000</v>
      </c>
      <c r="BO353" s="18">
        <v>0</v>
      </c>
      <c r="BP353" s="18">
        <v>0</v>
      </c>
      <c r="BQ353" s="18">
        <v>0</v>
      </c>
      <c r="BR353" s="18"/>
      <c r="BS353" s="19">
        <f t="shared" si="5"/>
        <v>13318892.350000001</v>
      </c>
    </row>
    <row r="354" spans="1:71" ht="15.75" customHeight="1">
      <c r="A354" s="3" t="s">
        <v>824</v>
      </c>
      <c r="B354" s="3" t="s">
        <v>825</v>
      </c>
      <c r="C354" s="3" t="s">
        <v>768</v>
      </c>
      <c r="D354" s="5">
        <v>1214398000</v>
      </c>
      <c r="E354" s="5">
        <v>1153116700</v>
      </c>
      <c r="F354" s="6">
        <v>2367514700</v>
      </c>
      <c r="G354" s="7">
        <v>820010</v>
      </c>
      <c r="H354" s="7">
        <v>2366694690</v>
      </c>
      <c r="I354" s="8">
        <v>0</v>
      </c>
      <c r="J354" s="6">
        <v>2366694690</v>
      </c>
      <c r="K354" s="9">
        <v>2.524</v>
      </c>
      <c r="L354" s="50">
        <v>95.16</v>
      </c>
      <c r="M354" s="50"/>
      <c r="N354" s="10">
        <v>0</v>
      </c>
      <c r="O354" s="11">
        <v>0</v>
      </c>
      <c r="P354" s="8">
        <v>0</v>
      </c>
      <c r="Q354" s="12">
        <v>99557717</v>
      </c>
      <c r="R354" s="6">
        <v>2466252407</v>
      </c>
      <c r="S354" s="13">
        <v>5645867.8</v>
      </c>
      <c r="T354" s="13">
        <v>0</v>
      </c>
      <c r="U354" s="13">
        <v>0</v>
      </c>
      <c r="V354" s="14">
        <v>2109.22</v>
      </c>
      <c r="W354" s="14">
        <v>0</v>
      </c>
      <c r="X354" s="14">
        <v>5643758.58</v>
      </c>
      <c r="Y354" s="15">
        <v>0</v>
      </c>
      <c r="Z354" s="13">
        <v>5643758.58</v>
      </c>
      <c r="AA354" s="16">
        <v>0</v>
      </c>
      <c r="AB354" s="16">
        <v>115555.71</v>
      </c>
      <c r="AC354" s="13">
        <v>678417.19</v>
      </c>
      <c r="AD354" s="14">
        <v>0</v>
      </c>
      <c r="AE354" s="14">
        <v>40342801</v>
      </c>
      <c r="AF354" s="14">
        <v>0</v>
      </c>
      <c r="AG354" s="14">
        <v>12130365.1</v>
      </c>
      <c r="AH354" s="14">
        <v>0</v>
      </c>
      <c r="AI354" s="14">
        <v>815953</v>
      </c>
      <c r="AJ354" s="17">
        <v>59726850.580000006</v>
      </c>
      <c r="AK354" s="18">
        <v>70774800</v>
      </c>
      <c r="AL354" s="18">
        <v>1408800</v>
      </c>
      <c r="AM354" s="18">
        <v>53835300</v>
      </c>
      <c r="AN354" s="18">
        <v>27220800</v>
      </c>
      <c r="AO354" s="18">
        <v>1333600</v>
      </c>
      <c r="AP354" s="18">
        <v>133639600</v>
      </c>
      <c r="AQ354" s="6">
        <v>288212900</v>
      </c>
      <c r="AR354" s="15">
        <v>1225000</v>
      </c>
      <c r="AS354" s="15">
        <v>7180642.81</v>
      </c>
      <c r="AT354" s="15">
        <v>680000</v>
      </c>
      <c r="AU354" s="13">
        <v>9085642.809999999</v>
      </c>
      <c r="AV354" s="18">
        <v>21500</v>
      </c>
      <c r="AW354" s="18">
        <v>85750</v>
      </c>
      <c r="AX354" s="18">
        <v>0</v>
      </c>
      <c r="AY354" s="18">
        <v>28300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91500</v>
      </c>
      <c r="BI354" s="18">
        <v>0</v>
      </c>
      <c r="BJ354" s="18">
        <v>700210</v>
      </c>
      <c r="BK354" s="18">
        <v>0</v>
      </c>
      <c r="BL354" s="18">
        <v>0</v>
      </c>
      <c r="BM354" s="18">
        <v>0</v>
      </c>
      <c r="BN354" s="18">
        <v>820010</v>
      </c>
      <c r="BO354" s="18">
        <v>0</v>
      </c>
      <c r="BP354" s="18">
        <v>0</v>
      </c>
      <c r="BQ354" s="18">
        <v>0</v>
      </c>
      <c r="BR354" s="18"/>
      <c r="BS354" s="19">
        <f t="shared" si="5"/>
        <v>21216007.909999996</v>
      </c>
    </row>
    <row r="355" spans="1:71" ht="15.75" customHeight="1">
      <c r="A355" s="3" t="s">
        <v>826</v>
      </c>
      <c r="B355" s="3" t="s">
        <v>827</v>
      </c>
      <c r="C355" s="3" t="s">
        <v>768</v>
      </c>
      <c r="D355" s="5">
        <v>5709365100</v>
      </c>
      <c r="E355" s="5">
        <v>6211153400</v>
      </c>
      <c r="F355" s="6">
        <v>11920518500</v>
      </c>
      <c r="G355" s="7">
        <v>4371100</v>
      </c>
      <c r="H355" s="7">
        <v>11916147400</v>
      </c>
      <c r="I355" s="8">
        <v>15061773</v>
      </c>
      <c r="J355" s="6">
        <v>11931209173</v>
      </c>
      <c r="K355" s="9">
        <v>2.08</v>
      </c>
      <c r="L355" s="50">
        <v>98.01</v>
      </c>
      <c r="M355" s="50"/>
      <c r="N355" s="10">
        <v>0</v>
      </c>
      <c r="O355" s="11">
        <v>0</v>
      </c>
      <c r="P355" s="8">
        <v>94733450</v>
      </c>
      <c r="Q355" s="12">
        <v>0</v>
      </c>
      <c r="R355" s="6">
        <v>11836475723</v>
      </c>
      <c r="S355" s="13">
        <v>27096649.56</v>
      </c>
      <c r="T355" s="13">
        <v>0</v>
      </c>
      <c r="U355" s="13">
        <v>0</v>
      </c>
      <c r="V355" s="14">
        <v>11987.73</v>
      </c>
      <c r="W355" s="14">
        <v>0</v>
      </c>
      <c r="X355" s="14">
        <v>27084661.83</v>
      </c>
      <c r="Y355" s="15">
        <v>0</v>
      </c>
      <c r="Z355" s="13">
        <v>27084661.83</v>
      </c>
      <c r="AA355" s="16">
        <v>0</v>
      </c>
      <c r="AB355" s="16">
        <v>0</v>
      </c>
      <c r="AC355" s="13">
        <v>3256247.26</v>
      </c>
      <c r="AD355" s="14">
        <v>154491455</v>
      </c>
      <c r="AE355" s="14">
        <v>0</v>
      </c>
      <c r="AF355" s="14">
        <v>0</v>
      </c>
      <c r="AG355" s="14">
        <v>55749597.51</v>
      </c>
      <c r="AH355" s="14">
        <v>3579362.75</v>
      </c>
      <c r="AI355" s="14">
        <v>3907813</v>
      </c>
      <c r="AJ355" s="17">
        <v>248069137.35</v>
      </c>
      <c r="AK355" s="18">
        <v>278905000</v>
      </c>
      <c r="AL355" s="18">
        <v>44855200</v>
      </c>
      <c r="AM355" s="18">
        <v>602270000</v>
      </c>
      <c r="AN355" s="18">
        <v>133316200</v>
      </c>
      <c r="AO355" s="18">
        <v>39236400</v>
      </c>
      <c r="AP355" s="18">
        <v>115977100</v>
      </c>
      <c r="AQ355" s="6">
        <v>1214559900</v>
      </c>
      <c r="AR355" s="15">
        <v>10700000</v>
      </c>
      <c r="AS355" s="15">
        <v>14006019.35</v>
      </c>
      <c r="AT355" s="15">
        <v>25000</v>
      </c>
      <c r="AU355" s="13">
        <v>24731019.35</v>
      </c>
      <c r="AV355" s="18">
        <v>32250</v>
      </c>
      <c r="AW355" s="18">
        <v>390000</v>
      </c>
      <c r="AX355" s="18">
        <v>0</v>
      </c>
      <c r="AY355" s="18">
        <v>2268700</v>
      </c>
      <c r="AZ355" s="18">
        <v>0</v>
      </c>
      <c r="BA355" s="18">
        <v>2102400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4371100</v>
      </c>
      <c r="BO355" s="18">
        <v>0</v>
      </c>
      <c r="BP355" s="18">
        <v>0</v>
      </c>
      <c r="BQ355" s="18">
        <v>0</v>
      </c>
      <c r="BR355" s="18"/>
      <c r="BS355" s="19">
        <f t="shared" si="5"/>
        <v>80480616.86</v>
      </c>
    </row>
    <row r="356" spans="1:71" ht="15.75" customHeight="1">
      <c r="A356" s="3" t="s">
        <v>828</v>
      </c>
      <c r="B356" s="3" t="s">
        <v>829</v>
      </c>
      <c r="C356" s="3" t="s">
        <v>768</v>
      </c>
      <c r="D356" s="5">
        <v>602615600</v>
      </c>
      <c r="E356" s="5">
        <v>1286383210</v>
      </c>
      <c r="F356" s="6">
        <v>1888998810</v>
      </c>
      <c r="G356" s="7">
        <v>0</v>
      </c>
      <c r="H356" s="7">
        <v>1888998810</v>
      </c>
      <c r="I356" s="8">
        <v>6124379</v>
      </c>
      <c r="J356" s="6">
        <v>1895123189</v>
      </c>
      <c r="K356" s="9">
        <v>2.304</v>
      </c>
      <c r="L356" s="50">
        <v>90.49</v>
      </c>
      <c r="M356" s="50"/>
      <c r="N356" s="10">
        <v>0</v>
      </c>
      <c r="O356" s="11">
        <v>0</v>
      </c>
      <c r="P356" s="8">
        <v>0</v>
      </c>
      <c r="Q356" s="12">
        <v>200650629</v>
      </c>
      <c r="R356" s="6">
        <v>2095773818</v>
      </c>
      <c r="S356" s="13">
        <v>4797749.7700000005</v>
      </c>
      <c r="T356" s="13">
        <v>0</v>
      </c>
      <c r="U356" s="13">
        <v>0</v>
      </c>
      <c r="V356" s="14">
        <v>1894.61</v>
      </c>
      <c r="W356" s="14">
        <v>0</v>
      </c>
      <c r="X356" s="14">
        <v>4795855.16</v>
      </c>
      <c r="Y356" s="15">
        <v>0</v>
      </c>
      <c r="Z356" s="13">
        <v>4795855.16</v>
      </c>
      <c r="AA356" s="16">
        <v>359974.03</v>
      </c>
      <c r="AB356" s="16">
        <v>98189.63</v>
      </c>
      <c r="AC356" s="13">
        <v>576455.46</v>
      </c>
      <c r="AD356" s="14">
        <v>32868290</v>
      </c>
      <c r="AE356" s="14">
        <v>0</v>
      </c>
      <c r="AF356" s="14">
        <v>0</v>
      </c>
      <c r="AG356" s="14">
        <v>3821756</v>
      </c>
      <c r="AH356" s="14">
        <v>1137598.31</v>
      </c>
      <c r="AI356" s="14">
        <v>0</v>
      </c>
      <c r="AJ356" s="17">
        <v>43658118.59</v>
      </c>
      <c r="AK356" s="18">
        <v>43016600</v>
      </c>
      <c r="AL356" s="18">
        <v>0</v>
      </c>
      <c r="AM356" s="18">
        <v>83606500</v>
      </c>
      <c r="AN356" s="18">
        <v>6883100</v>
      </c>
      <c r="AO356" s="18">
        <v>1222800</v>
      </c>
      <c r="AP356" s="18">
        <v>12076750</v>
      </c>
      <c r="AQ356" s="6">
        <v>146805750</v>
      </c>
      <c r="AR356" s="15">
        <v>929000</v>
      </c>
      <c r="AS356" s="15">
        <v>2516577.3</v>
      </c>
      <c r="AT356" s="15">
        <v>450000</v>
      </c>
      <c r="AU356" s="13">
        <v>3895577.3</v>
      </c>
      <c r="AV356" s="18">
        <v>2000</v>
      </c>
      <c r="AW356" s="18">
        <v>40750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/>
      <c r="BS356" s="19">
        <f t="shared" si="5"/>
        <v>7717333.3</v>
      </c>
    </row>
    <row r="357" spans="1:71" ht="15.75" customHeight="1">
      <c r="A357" s="3" t="s">
        <v>830</v>
      </c>
      <c r="B357" s="3" t="s">
        <v>831</v>
      </c>
      <c r="C357" s="3" t="s">
        <v>768</v>
      </c>
      <c r="D357" s="5">
        <v>944373900</v>
      </c>
      <c r="E357" s="5">
        <v>685516100</v>
      </c>
      <c r="F357" s="6">
        <v>1629890000</v>
      </c>
      <c r="G357" s="7">
        <v>0</v>
      </c>
      <c r="H357" s="7">
        <v>1629890000</v>
      </c>
      <c r="I357" s="8">
        <v>0</v>
      </c>
      <c r="J357" s="6">
        <v>1629890000</v>
      </c>
      <c r="K357" s="9">
        <v>1.2699999999999998</v>
      </c>
      <c r="L357" s="50">
        <v>97.44</v>
      </c>
      <c r="M357" s="50"/>
      <c r="N357" s="10">
        <v>0</v>
      </c>
      <c r="O357" s="11">
        <v>0</v>
      </c>
      <c r="P357" s="8">
        <v>0</v>
      </c>
      <c r="Q357" s="12">
        <v>20458657</v>
      </c>
      <c r="R357" s="6">
        <v>1650348657</v>
      </c>
      <c r="S357" s="13">
        <v>3778060.3200000003</v>
      </c>
      <c r="T357" s="13">
        <v>0</v>
      </c>
      <c r="U357" s="13">
        <v>0</v>
      </c>
      <c r="V357" s="14">
        <v>0</v>
      </c>
      <c r="W357" s="14">
        <v>0</v>
      </c>
      <c r="X357" s="14">
        <v>3778060.3200000003</v>
      </c>
      <c r="Y357" s="15">
        <v>0</v>
      </c>
      <c r="Z357" s="13">
        <v>3778060.3200000003</v>
      </c>
      <c r="AA357" s="16">
        <v>283573.96</v>
      </c>
      <c r="AB357" s="16">
        <v>0</v>
      </c>
      <c r="AC357" s="13">
        <v>454116.85</v>
      </c>
      <c r="AD357" s="14">
        <v>5089994</v>
      </c>
      <c r="AE357" s="14">
        <v>4893958</v>
      </c>
      <c r="AF357" s="14">
        <v>0</v>
      </c>
      <c r="AG357" s="14">
        <v>6184885.38</v>
      </c>
      <c r="AH357" s="14">
        <v>0</v>
      </c>
      <c r="AI357" s="14">
        <v>0</v>
      </c>
      <c r="AJ357" s="17">
        <v>20684588.509999998</v>
      </c>
      <c r="AK357" s="18">
        <v>7731600</v>
      </c>
      <c r="AL357" s="18">
        <v>0</v>
      </c>
      <c r="AM357" s="18">
        <v>25720400</v>
      </c>
      <c r="AN357" s="18">
        <v>3826800</v>
      </c>
      <c r="AO357" s="18">
        <v>0</v>
      </c>
      <c r="AP357" s="18">
        <v>26535600</v>
      </c>
      <c r="AQ357" s="6">
        <v>63814400</v>
      </c>
      <c r="AR357" s="15">
        <v>700000</v>
      </c>
      <c r="AS357" s="15">
        <v>1644816.47</v>
      </c>
      <c r="AT357" s="15">
        <v>150000</v>
      </c>
      <c r="AU357" s="13">
        <v>2494816.4699999997</v>
      </c>
      <c r="AV357" s="18">
        <v>1000</v>
      </c>
      <c r="AW357" s="18">
        <v>17250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0</v>
      </c>
      <c r="BO357" s="18">
        <v>0</v>
      </c>
      <c r="BP357" s="18">
        <v>0</v>
      </c>
      <c r="BQ357" s="18">
        <v>0</v>
      </c>
      <c r="BR357" s="18"/>
      <c r="BS357" s="19">
        <f t="shared" si="5"/>
        <v>8679701.85</v>
      </c>
    </row>
    <row r="358" spans="1:71" ht="15.75" customHeight="1">
      <c r="A358" s="3" t="s">
        <v>832</v>
      </c>
      <c r="B358" s="3" t="s">
        <v>833</v>
      </c>
      <c r="C358" s="3" t="s">
        <v>768</v>
      </c>
      <c r="D358" s="5">
        <v>2272643100</v>
      </c>
      <c r="E358" s="5">
        <v>2131469300</v>
      </c>
      <c r="F358" s="6">
        <v>4404112400</v>
      </c>
      <c r="G358" s="7">
        <v>976800</v>
      </c>
      <c r="H358" s="7">
        <v>4403135600</v>
      </c>
      <c r="I358" s="8">
        <v>0</v>
      </c>
      <c r="J358" s="6">
        <v>4403135600</v>
      </c>
      <c r="K358" s="9">
        <v>2.016</v>
      </c>
      <c r="L358" s="50">
        <v>95.53</v>
      </c>
      <c r="M358" s="50"/>
      <c r="N358" s="10">
        <v>0</v>
      </c>
      <c r="O358" s="11">
        <v>0</v>
      </c>
      <c r="P358" s="8">
        <v>0</v>
      </c>
      <c r="Q358" s="12">
        <v>40772537</v>
      </c>
      <c r="R358" s="6">
        <v>4443908137</v>
      </c>
      <c r="S358" s="13">
        <v>10173215.770000001</v>
      </c>
      <c r="T358" s="13">
        <v>0</v>
      </c>
      <c r="U358" s="13">
        <v>0</v>
      </c>
      <c r="V358" s="14">
        <v>32534.33</v>
      </c>
      <c r="W358" s="14">
        <v>0</v>
      </c>
      <c r="X358" s="14">
        <v>10140681.440000001</v>
      </c>
      <c r="Y358" s="15">
        <v>0</v>
      </c>
      <c r="Z358" s="13">
        <v>10140681.440000001</v>
      </c>
      <c r="AA358" s="16">
        <v>0</v>
      </c>
      <c r="AB358" s="16">
        <v>207842.5</v>
      </c>
      <c r="AC358" s="13">
        <v>1220401.85</v>
      </c>
      <c r="AD358" s="14">
        <v>43914075</v>
      </c>
      <c r="AE358" s="14">
        <v>0</v>
      </c>
      <c r="AF358" s="14">
        <v>0</v>
      </c>
      <c r="AG358" s="14">
        <v>31785009.24</v>
      </c>
      <c r="AH358" s="14">
        <v>0</v>
      </c>
      <c r="AI358" s="14">
        <v>1468004.29</v>
      </c>
      <c r="AJ358" s="17">
        <v>88736014.32000001</v>
      </c>
      <c r="AK358" s="18">
        <v>118482100</v>
      </c>
      <c r="AL358" s="18">
        <v>16561400</v>
      </c>
      <c r="AM358" s="18">
        <v>102905700</v>
      </c>
      <c r="AN358" s="18">
        <v>56172000</v>
      </c>
      <c r="AO358" s="18">
        <v>7086000</v>
      </c>
      <c r="AP358" s="18">
        <v>465599000</v>
      </c>
      <c r="AQ358" s="6">
        <v>766806200</v>
      </c>
      <c r="AR358" s="15">
        <v>3300000</v>
      </c>
      <c r="AS358" s="15">
        <v>9545370.84</v>
      </c>
      <c r="AT358" s="15">
        <v>974258.48</v>
      </c>
      <c r="AU358" s="13">
        <v>13819629.32</v>
      </c>
      <c r="AV358" s="18">
        <v>35250</v>
      </c>
      <c r="AW358" s="18">
        <v>134000</v>
      </c>
      <c r="AX358" s="18">
        <v>0</v>
      </c>
      <c r="AY358" s="18">
        <v>976800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976800</v>
      </c>
      <c r="BO358" s="18">
        <v>0</v>
      </c>
      <c r="BP358" s="18">
        <v>0</v>
      </c>
      <c r="BQ358" s="18">
        <v>0</v>
      </c>
      <c r="BR358" s="18"/>
      <c r="BS358" s="19">
        <f t="shared" si="5"/>
        <v>45604638.56</v>
      </c>
    </row>
    <row r="359" spans="1:71" ht="15.75" customHeight="1">
      <c r="A359" s="3" t="s">
        <v>834</v>
      </c>
      <c r="B359" s="3" t="s">
        <v>835</v>
      </c>
      <c r="C359" s="3" t="s">
        <v>768</v>
      </c>
      <c r="D359" s="5">
        <v>274061000</v>
      </c>
      <c r="E359" s="5">
        <v>403862700</v>
      </c>
      <c r="F359" s="6">
        <v>677923700</v>
      </c>
      <c r="G359" s="7">
        <v>0</v>
      </c>
      <c r="H359" s="7">
        <v>677923700</v>
      </c>
      <c r="I359" s="8">
        <v>0</v>
      </c>
      <c r="J359" s="6">
        <v>677923700</v>
      </c>
      <c r="K359" s="9">
        <v>2.1879999999999997</v>
      </c>
      <c r="L359" s="50">
        <v>92.84</v>
      </c>
      <c r="M359" s="50"/>
      <c r="N359" s="10">
        <v>0</v>
      </c>
      <c r="O359" s="11">
        <v>0</v>
      </c>
      <c r="P359" s="8">
        <v>0</v>
      </c>
      <c r="Q359" s="12">
        <v>17813615</v>
      </c>
      <c r="R359" s="6">
        <v>695737315</v>
      </c>
      <c r="S359" s="13">
        <v>1592716.5</v>
      </c>
      <c r="T359" s="13">
        <v>0</v>
      </c>
      <c r="U359" s="13">
        <v>0</v>
      </c>
      <c r="V359" s="14">
        <v>13.83</v>
      </c>
      <c r="W359" s="14">
        <v>0</v>
      </c>
      <c r="X359" s="14">
        <v>1592702.67</v>
      </c>
      <c r="Y359" s="15">
        <v>0</v>
      </c>
      <c r="Z359" s="13">
        <v>1592702.67</v>
      </c>
      <c r="AA359" s="16">
        <v>119545.24</v>
      </c>
      <c r="AB359" s="16">
        <v>32608.41</v>
      </c>
      <c r="AC359" s="13">
        <v>191440.37</v>
      </c>
      <c r="AD359" s="14">
        <v>7446582</v>
      </c>
      <c r="AE359" s="14">
        <v>0</v>
      </c>
      <c r="AF359" s="14">
        <v>0</v>
      </c>
      <c r="AG359" s="14">
        <v>5449572.92</v>
      </c>
      <c r="AH359" s="14">
        <v>0</v>
      </c>
      <c r="AI359" s="14">
        <v>0</v>
      </c>
      <c r="AJ359" s="17">
        <v>14832451.61</v>
      </c>
      <c r="AK359" s="18">
        <v>6933000</v>
      </c>
      <c r="AL359" s="18">
        <v>0</v>
      </c>
      <c r="AM359" s="18">
        <v>20037900</v>
      </c>
      <c r="AN359" s="18">
        <v>1148600</v>
      </c>
      <c r="AO359" s="18">
        <v>47700</v>
      </c>
      <c r="AP359" s="18">
        <v>4360000</v>
      </c>
      <c r="AQ359" s="6">
        <v>32527200</v>
      </c>
      <c r="AR359" s="15">
        <v>1262600</v>
      </c>
      <c r="AS359" s="15">
        <v>961549.83</v>
      </c>
      <c r="AT359" s="15">
        <v>358000</v>
      </c>
      <c r="AU359" s="13">
        <v>2582149.83</v>
      </c>
      <c r="AV359" s="18">
        <v>6750</v>
      </c>
      <c r="AW359" s="18">
        <v>32250</v>
      </c>
      <c r="AX359" s="18">
        <v>0</v>
      </c>
      <c r="AY359" s="18">
        <v>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8">
        <v>0</v>
      </c>
      <c r="BK359" s="18">
        <v>0</v>
      </c>
      <c r="BL359" s="18">
        <v>0</v>
      </c>
      <c r="BM359" s="18">
        <v>0</v>
      </c>
      <c r="BN359" s="18">
        <v>0</v>
      </c>
      <c r="BO359" s="18">
        <v>0</v>
      </c>
      <c r="BP359" s="18">
        <v>0</v>
      </c>
      <c r="BQ359" s="18">
        <v>0</v>
      </c>
      <c r="BR359" s="18"/>
      <c r="BS359" s="19">
        <f t="shared" si="5"/>
        <v>8031722.75</v>
      </c>
    </row>
    <row r="360" spans="1:71" ht="15.75" customHeight="1">
      <c r="A360" s="3" t="s">
        <v>836</v>
      </c>
      <c r="B360" s="3" t="s">
        <v>837</v>
      </c>
      <c r="C360" s="3" t="s">
        <v>768</v>
      </c>
      <c r="D360" s="5">
        <v>1540600400</v>
      </c>
      <c r="E360" s="5">
        <v>2128424800</v>
      </c>
      <c r="F360" s="6">
        <v>3669025200</v>
      </c>
      <c r="G360" s="7">
        <v>1801100</v>
      </c>
      <c r="H360" s="7">
        <v>3667224100</v>
      </c>
      <c r="I360" s="8">
        <v>3831773</v>
      </c>
      <c r="J360" s="6">
        <v>3671055873</v>
      </c>
      <c r="K360" s="9">
        <v>1.8699999999999999</v>
      </c>
      <c r="L360" s="50">
        <v>91.2</v>
      </c>
      <c r="M360" s="50"/>
      <c r="N360" s="10">
        <v>0</v>
      </c>
      <c r="O360" s="11">
        <v>0</v>
      </c>
      <c r="P360" s="8">
        <v>0</v>
      </c>
      <c r="Q360" s="12">
        <v>183414135</v>
      </c>
      <c r="R360" s="6">
        <v>3854470008</v>
      </c>
      <c r="S360" s="13">
        <v>8823844.66</v>
      </c>
      <c r="T360" s="13">
        <v>0</v>
      </c>
      <c r="U360" s="13">
        <v>0</v>
      </c>
      <c r="V360" s="14">
        <v>3767.22</v>
      </c>
      <c r="W360" s="14">
        <v>0</v>
      </c>
      <c r="X360" s="14">
        <v>8820077.44</v>
      </c>
      <c r="Y360" s="15">
        <v>0</v>
      </c>
      <c r="Z360" s="13">
        <v>8820077.44</v>
      </c>
      <c r="AA360" s="16">
        <v>662031.1</v>
      </c>
      <c r="AB360" s="16">
        <v>0</v>
      </c>
      <c r="AC360" s="13">
        <v>1060375.36</v>
      </c>
      <c r="AD360" s="14">
        <v>26355873</v>
      </c>
      <c r="AE360" s="14">
        <v>14754465</v>
      </c>
      <c r="AF360" s="14">
        <v>0</v>
      </c>
      <c r="AG360" s="14">
        <v>16153346.15</v>
      </c>
      <c r="AH360" s="14">
        <v>825987</v>
      </c>
      <c r="AI360" s="14">
        <v>0</v>
      </c>
      <c r="AJ360" s="17">
        <v>68632155.05</v>
      </c>
      <c r="AK360" s="18">
        <v>72804100</v>
      </c>
      <c r="AL360" s="18">
        <v>40977500</v>
      </c>
      <c r="AM360" s="18">
        <v>418654100</v>
      </c>
      <c r="AN360" s="18">
        <v>30924200</v>
      </c>
      <c r="AO360" s="18">
        <v>10668000</v>
      </c>
      <c r="AP360" s="18">
        <v>107082000</v>
      </c>
      <c r="AQ360" s="6">
        <v>681109900</v>
      </c>
      <c r="AR360" s="15">
        <v>3950000</v>
      </c>
      <c r="AS360" s="15">
        <v>6133587.71</v>
      </c>
      <c r="AT360" s="15">
        <v>700000</v>
      </c>
      <c r="AU360" s="13">
        <v>10783587.71</v>
      </c>
      <c r="AV360" s="18">
        <v>13000</v>
      </c>
      <c r="AW360" s="18">
        <v>129000</v>
      </c>
      <c r="AX360" s="18">
        <v>0</v>
      </c>
      <c r="AY360" s="18">
        <v>1801100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1801100</v>
      </c>
      <c r="BO360" s="18">
        <v>0</v>
      </c>
      <c r="BP360" s="18">
        <v>0</v>
      </c>
      <c r="BQ360" s="18">
        <v>0</v>
      </c>
      <c r="BR360" s="18"/>
      <c r="BS360" s="19">
        <f t="shared" si="5"/>
        <v>26936933.86</v>
      </c>
    </row>
    <row r="361" spans="1:71" ht="15.75" customHeight="1">
      <c r="A361" s="3" t="s">
        <v>838</v>
      </c>
      <c r="B361" s="3" t="s">
        <v>839</v>
      </c>
      <c r="C361" s="3" t="s">
        <v>768</v>
      </c>
      <c r="D361" s="5">
        <v>3096172200</v>
      </c>
      <c r="E361" s="5">
        <v>2604554000</v>
      </c>
      <c r="F361" s="6">
        <v>5700726200</v>
      </c>
      <c r="G361" s="7">
        <v>421743</v>
      </c>
      <c r="H361" s="7">
        <v>5700304457</v>
      </c>
      <c r="I361" s="8">
        <v>4345832</v>
      </c>
      <c r="J361" s="6">
        <v>5704650289</v>
      </c>
      <c r="K361" s="9">
        <v>1.914</v>
      </c>
      <c r="L361" s="50">
        <v>97.62</v>
      </c>
      <c r="M361" s="50"/>
      <c r="N361" s="10">
        <v>0</v>
      </c>
      <c r="O361" s="11">
        <v>0</v>
      </c>
      <c r="P361" s="8">
        <v>28483149</v>
      </c>
      <c r="Q361" s="12">
        <v>0</v>
      </c>
      <c r="R361" s="6">
        <v>5676167140</v>
      </c>
      <c r="S361" s="13">
        <v>12994164.43</v>
      </c>
      <c r="T361" s="13">
        <v>0</v>
      </c>
      <c r="U361" s="13">
        <v>0</v>
      </c>
      <c r="V361" s="14">
        <v>18020.92</v>
      </c>
      <c r="W361" s="14">
        <v>0</v>
      </c>
      <c r="X361" s="14">
        <v>12976143.51</v>
      </c>
      <c r="Y361" s="15">
        <v>0</v>
      </c>
      <c r="Z361" s="13">
        <v>12976143.51</v>
      </c>
      <c r="AA361" s="16">
        <v>974032.02</v>
      </c>
      <c r="AB361" s="16">
        <v>0</v>
      </c>
      <c r="AC361" s="13">
        <v>1560612.16</v>
      </c>
      <c r="AD361" s="14">
        <v>69981952</v>
      </c>
      <c r="AE361" s="14">
        <v>0</v>
      </c>
      <c r="AF361" s="14">
        <v>0</v>
      </c>
      <c r="AG361" s="14">
        <v>23074852.91</v>
      </c>
      <c r="AH361" s="14">
        <v>571318.43</v>
      </c>
      <c r="AI361" s="14">
        <v>0</v>
      </c>
      <c r="AJ361" s="17">
        <v>109138911.03</v>
      </c>
      <c r="AK361" s="18">
        <v>86728600</v>
      </c>
      <c r="AL361" s="18">
        <v>25814000</v>
      </c>
      <c r="AM361" s="18">
        <v>135425100</v>
      </c>
      <c r="AN361" s="18">
        <v>90429800</v>
      </c>
      <c r="AO361" s="18">
        <v>690900</v>
      </c>
      <c r="AP361" s="18">
        <v>18050200</v>
      </c>
      <c r="AQ361" s="6">
        <v>357138600</v>
      </c>
      <c r="AR361" s="15">
        <v>7210000</v>
      </c>
      <c r="AS361" s="15">
        <v>7985257.92</v>
      </c>
      <c r="AT361" s="15">
        <v>900000</v>
      </c>
      <c r="AU361" s="13">
        <v>16095257.92</v>
      </c>
      <c r="AV361" s="18">
        <v>10250</v>
      </c>
      <c r="AW361" s="18">
        <v>143750</v>
      </c>
      <c r="AX361" s="18">
        <v>0</v>
      </c>
      <c r="AY361" s="18">
        <v>421743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421743</v>
      </c>
      <c r="BO361" s="18">
        <v>0</v>
      </c>
      <c r="BP361" s="18">
        <v>0</v>
      </c>
      <c r="BQ361" s="18">
        <v>0</v>
      </c>
      <c r="BR361" s="18"/>
      <c r="BS361" s="19">
        <f t="shared" si="5"/>
        <v>39170110.83</v>
      </c>
    </row>
    <row r="362" spans="1:71" ht="15.75" customHeight="1">
      <c r="A362" s="3" t="s">
        <v>840</v>
      </c>
      <c r="B362" s="3" t="s">
        <v>841</v>
      </c>
      <c r="C362" s="3" t="s">
        <v>768</v>
      </c>
      <c r="D362" s="5">
        <v>777650100</v>
      </c>
      <c r="E362" s="5">
        <v>625483400</v>
      </c>
      <c r="F362" s="6">
        <v>1403133500</v>
      </c>
      <c r="G362" s="7">
        <v>0</v>
      </c>
      <c r="H362" s="7">
        <v>1403133500</v>
      </c>
      <c r="I362" s="8">
        <v>932726</v>
      </c>
      <c r="J362" s="6">
        <v>1404066226</v>
      </c>
      <c r="K362" s="9">
        <v>1.9049999999999998</v>
      </c>
      <c r="L362" s="50">
        <v>98.23</v>
      </c>
      <c r="M362" s="50"/>
      <c r="N362" s="10">
        <v>0</v>
      </c>
      <c r="O362" s="11">
        <v>0</v>
      </c>
      <c r="P362" s="8">
        <v>0</v>
      </c>
      <c r="Q362" s="12">
        <v>9840087</v>
      </c>
      <c r="R362" s="6">
        <v>1413906313</v>
      </c>
      <c r="S362" s="13">
        <v>3236784.7300000004</v>
      </c>
      <c r="T362" s="13">
        <v>0</v>
      </c>
      <c r="U362" s="13">
        <v>0</v>
      </c>
      <c r="V362" s="14">
        <v>4845.44</v>
      </c>
      <c r="W362" s="14">
        <v>0</v>
      </c>
      <c r="X362" s="14">
        <v>3231939.2900000005</v>
      </c>
      <c r="Y362" s="15">
        <v>0</v>
      </c>
      <c r="Z362" s="13">
        <v>3231939.2900000005</v>
      </c>
      <c r="AA362" s="16">
        <v>242604.9</v>
      </c>
      <c r="AB362" s="16">
        <v>66226.36</v>
      </c>
      <c r="AC362" s="13">
        <v>388827.54</v>
      </c>
      <c r="AD362" s="14">
        <v>11275780</v>
      </c>
      <c r="AE362" s="14">
        <v>4427492</v>
      </c>
      <c r="AF362" s="14">
        <v>0</v>
      </c>
      <c r="AG362" s="14">
        <v>6827714.12</v>
      </c>
      <c r="AH362" s="14">
        <v>284845.71</v>
      </c>
      <c r="AI362" s="14">
        <v>0</v>
      </c>
      <c r="AJ362" s="17">
        <v>26745429.92</v>
      </c>
      <c r="AK362" s="18">
        <v>15047700</v>
      </c>
      <c r="AL362" s="18">
        <v>0</v>
      </c>
      <c r="AM362" s="18">
        <v>64946000</v>
      </c>
      <c r="AN362" s="18">
        <v>2572000</v>
      </c>
      <c r="AO362" s="18">
        <v>13120300</v>
      </c>
      <c r="AP362" s="18">
        <v>81795500</v>
      </c>
      <c r="AQ362" s="6">
        <v>177481500</v>
      </c>
      <c r="AR362" s="15">
        <v>1167000</v>
      </c>
      <c r="AS362" s="15">
        <v>4854452.8</v>
      </c>
      <c r="AT362" s="15">
        <v>200000</v>
      </c>
      <c r="AU362" s="13">
        <v>6221452.8</v>
      </c>
      <c r="AV362" s="18">
        <v>4000</v>
      </c>
      <c r="AW362" s="18">
        <v>38500</v>
      </c>
      <c r="AX362" s="18">
        <v>0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0</v>
      </c>
      <c r="BO362" s="18">
        <v>0</v>
      </c>
      <c r="BP362" s="18">
        <v>0</v>
      </c>
      <c r="BQ362" s="18">
        <v>0</v>
      </c>
      <c r="BR362" s="18"/>
      <c r="BS362" s="19">
        <f t="shared" si="5"/>
        <v>13049166.92</v>
      </c>
    </row>
    <row r="363" spans="1:71" ht="15.75" customHeight="1">
      <c r="A363" s="3" t="s">
        <v>842</v>
      </c>
      <c r="B363" s="3" t="s">
        <v>843</v>
      </c>
      <c r="C363" s="3" t="s">
        <v>768</v>
      </c>
      <c r="D363" s="5">
        <v>1484692300</v>
      </c>
      <c r="E363" s="5">
        <v>1213658000</v>
      </c>
      <c r="F363" s="6">
        <v>2698350300</v>
      </c>
      <c r="G363" s="7">
        <v>187500</v>
      </c>
      <c r="H363" s="7">
        <v>2698162800</v>
      </c>
      <c r="I363" s="8">
        <v>1798281</v>
      </c>
      <c r="J363" s="6">
        <v>2699961081</v>
      </c>
      <c r="K363" s="9">
        <v>2.485</v>
      </c>
      <c r="L363" s="50">
        <v>97.61</v>
      </c>
      <c r="M363" s="50"/>
      <c r="N363" s="10">
        <v>0</v>
      </c>
      <c r="O363" s="11">
        <v>0</v>
      </c>
      <c r="P363" s="8">
        <v>0</v>
      </c>
      <c r="Q363" s="12">
        <v>14683621</v>
      </c>
      <c r="R363" s="6">
        <v>2714644702</v>
      </c>
      <c r="S363" s="13">
        <v>6214499.81</v>
      </c>
      <c r="T363" s="13">
        <v>0</v>
      </c>
      <c r="U363" s="13">
        <v>0</v>
      </c>
      <c r="V363" s="14">
        <v>88.11</v>
      </c>
      <c r="W363" s="14">
        <v>0</v>
      </c>
      <c r="X363" s="14">
        <v>6214411.699999999</v>
      </c>
      <c r="Y363" s="15">
        <v>0</v>
      </c>
      <c r="Z363" s="13">
        <v>6214411.699999999</v>
      </c>
      <c r="AA363" s="16">
        <v>466442.01</v>
      </c>
      <c r="AB363" s="16">
        <v>127231.5</v>
      </c>
      <c r="AC363" s="13">
        <v>746962.8</v>
      </c>
      <c r="AD363" s="14">
        <v>44047095</v>
      </c>
      <c r="AE363" s="14">
        <v>0</v>
      </c>
      <c r="AF363" s="14">
        <v>0</v>
      </c>
      <c r="AG363" s="14">
        <v>15209030.75</v>
      </c>
      <c r="AH363" s="14">
        <v>270136.08</v>
      </c>
      <c r="AI363" s="14">
        <v>0</v>
      </c>
      <c r="AJ363" s="17">
        <v>67081309.839999996</v>
      </c>
      <c r="AK363" s="18">
        <v>57177000</v>
      </c>
      <c r="AL363" s="18">
        <v>1126400</v>
      </c>
      <c r="AM363" s="18">
        <v>105810100</v>
      </c>
      <c r="AN363" s="18">
        <v>6445000</v>
      </c>
      <c r="AO363" s="18">
        <v>4893900</v>
      </c>
      <c r="AP363" s="18">
        <v>35397300</v>
      </c>
      <c r="AQ363" s="6">
        <v>210849700</v>
      </c>
      <c r="AR363" s="15">
        <v>1240354.88</v>
      </c>
      <c r="AS363" s="15">
        <v>3503792.17</v>
      </c>
      <c r="AT363" s="15">
        <v>500000</v>
      </c>
      <c r="AU363" s="13">
        <v>5244147.05</v>
      </c>
      <c r="AV363" s="18">
        <v>23750</v>
      </c>
      <c r="AW363" s="18">
        <v>122000</v>
      </c>
      <c r="AX363" s="18">
        <v>0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187500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187500</v>
      </c>
      <c r="BO363" s="18">
        <v>0</v>
      </c>
      <c r="BP363" s="18">
        <v>0</v>
      </c>
      <c r="BQ363" s="18">
        <v>0</v>
      </c>
      <c r="BR363" s="18"/>
      <c r="BS363" s="19">
        <f t="shared" si="5"/>
        <v>20453177.8</v>
      </c>
    </row>
    <row r="364" spans="1:71" ht="15.75" customHeight="1">
      <c r="A364" s="3" t="s">
        <v>844</v>
      </c>
      <c r="B364" s="3" t="s">
        <v>845</v>
      </c>
      <c r="C364" s="3" t="s">
        <v>768</v>
      </c>
      <c r="D364" s="5">
        <v>1038083100</v>
      </c>
      <c r="E364" s="5">
        <v>1335540100</v>
      </c>
      <c r="F364" s="6">
        <v>2373623200</v>
      </c>
      <c r="G364" s="7">
        <v>0</v>
      </c>
      <c r="H364" s="7">
        <v>2373623200</v>
      </c>
      <c r="I364" s="8">
        <v>9405487</v>
      </c>
      <c r="J364" s="6">
        <v>2383028687</v>
      </c>
      <c r="K364" s="9">
        <v>2.237</v>
      </c>
      <c r="L364" s="50">
        <v>91.1</v>
      </c>
      <c r="M364" s="50"/>
      <c r="N364" s="10">
        <v>0</v>
      </c>
      <c r="O364" s="11">
        <v>0</v>
      </c>
      <c r="P364" s="8">
        <v>0</v>
      </c>
      <c r="Q364" s="12">
        <v>166048839</v>
      </c>
      <c r="R364" s="6">
        <v>2549077526</v>
      </c>
      <c r="S364" s="13">
        <v>5835475.1899999995</v>
      </c>
      <c r="T364" s="13">
        <v>0</v>
      </c>
      <c r="U364" s="13">
        <v>0</v>
      </c>
      <c r="V364" s="14">
        <v>9858.99</v>
      </c>
      <c r="W364" s="14">
        <v>0</v>
      </c>
      <c r="X364" s="14">
        <v>5825616.199999999</v>
      </c>
      <c r="Y364" s="15">
        <v>0</v>
      </c>
      <c r="Z364" s="13">
        <v>5825616.199999999</v>
      </c>
      <c r="AA364" s="16">
        <v>0</v>
      </c>
      <c r="AB364" s="16">
        <v>119473.38</v>
      </c>
      <c r="AC364" s="13">
        <v>701159.48</v>
      </c>
      <c r="AD364" s="14">
        <v>18811527</v>
      </c>
      <c r="AE364" s="14">
        <v>12370282</v>
      </c>
      <c r="AF364" s="14">
        <v>0</v>
      </c>
      <c r="AG364" s="14">
        <v>14637478.92</v>
      </c>
      <c r="AH364" s="14">
        <v>0</v>
      </c>
      <c r="AI364" s="14">
        <v>834493.97</v>
      </c>
      <c r="AJ364" s="17">
        <v>53300030.95</v>
      </c>
      <c r="AK364" s="18">
        <v>37560900</v>
      </c>
      <c r="AL364" s="18">
        <v>0</v>
      </c>
      <c r="AM364" s="18">
        <v>75998000</v>
      </c>
      <c r="AN364" s="18">
        <v>201069200</v>
      </c>
      <c r="AO364" s="18">
        <v>0</v>
      </c>
      <c r="AP364" s="18">
        <v>107088700</v>
      </c>
      <c r="AQ364" s="6">
        <v>421716800</v>
      </c>
      <c r="AR364" s="15">
        <v>3390313.1</v>
      </c>
      <c r="AS364" s="15">
        <v>4605973.22</v>
      </c>
      <c r="AT364" s="15">
        <v>690686.71</v>
      </c>
      <c r="AU364" s="13">
        <v>8686973.030000001</v>
      </c>
      <c r="AV364" s="18">
        <v>6000</v>
      </c>
      <c r="AW364" s="18">
        <v>31000</v>
      </c>
      <c r="AX364" s="18">
        <v>0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/>
      <c r="BS364" s="19">
        <f t="shared" si="5"/>
        <v>23324451.950000003</v>
      </c>
    </row>
    <row r="365" spans="1:71" ht="15.75" customHeight="1">
      <c r="A365" s="3" t="s">
        <v>846</v>
      </c>
      <c r="B365" s="3" t="s">
        <v>847</v>
      </c>
      <c r="C365" s="3" t="s">
        <v>768</v>
      </c>
      <c r="D365" s="5">
        <v>38736000</v>
      </c>
      <c r="E365" s="5">
        <v>50846500</v>
      </c>
      <c r="F365" s="6">
        <v>89582500</v>
      </c>
      <c r="G365" s="7">
        <v>0</v>
      </c>
      <c r="H365" s="7">
        <v>89582500</v>
      </c>
      <c r="I365" s="8">
        <v>119609</v>
      </c>
      <c r="J365" s="6">
        <v>89702109</v>
      </c>
      <c r="K365" s="9">
        <v>3.018</v>
      </c>
      <c r="L365" s="50">
        <v>100.19</v>
      </c>
      <c r="M365" s="50"/>
      <c r="N365" s="10">
        <v>0</v>
      </c>
      <c r="O365" s="11">
        <v>0</v>
      </c>
      <c r="P365" s="8">
        <v>2645567</v>
      </c>
      <c r="Q365" s="12">
        <v>0</v>
      </c>
      <c r="R365" s="6">
        <v>87056542</v>
      </c>
      <c r="S365" s="13">
        <v>199294.17</v>
      </c>
      <c r="T365" s="13">
        <v>0</v>
      </c>
      <c r="U365" s="13">
        <v>0</v>
      </c>
      <c r="V365" s="14">
        <v>0</v>
      </c>
      <c r="W365" s="14">
        <v>0</v>
      </c>
      <c r="X365" s="14">
        <v>199294.17</v>
      </c>
      <c r="Y365" s="15">
        <v>0</v>
      </c>
      <c r="Z365" s="13">
        <v>199294.17</v>
      </c>
      <c r="AA365" s="16">
        <v>14958.64</v>
      </c>
      <c r="AB365" s="16">
        <v>4080.28</v>
      </c>
      <c r="AC365" s="13">
        <v>23954.84</v>
      </c>
      <c r="AD365" s="14">
        <v>1752059</v>
      </c>
      <c r="AE365" s="14">
        <v>0</v>
      </c>
      <c r="AF365" s="14">
        <v>0</v>
      </c>
      <c r="AG365" s="14">
        <v>712788</v>
      </c>
      <c r="AH365" s="14">
        <v>0</v>
      </c>
      <c r="AI365" s="14">
        <v>0</v>
      </c>
      <c r="AJ365" s="17">
        <v>2707134.9299999997</v>
      </c>
      <c r="AK365" s="18">
        <v>1292300</v>
      </c>
      <c r="AL365" s="18">
        <v>0</v>
      </c>
      <c r="AM365" s="18">
        <v>8089500</v>
      </c>
      <c r="AN365" s="18">
        <v>565500</v>
      </c>
      <c r="AO365" s="18">
        <v>240100</v>
      </c>
      <c r="AP365" s="18">
        <v>218900</v>
      </c>
      <c r="AQ365" s="6">
        <v>10406300</v>
      </c>
      <c r="AR365" s="15">
        <v>373135.73</v>
      </c>
      <c r="AS365" s="15">
        <v>87191.03</v>
      </c>
      <c r="AT365" s="15">
        <v>50000</v>
      </c>
      <c r="AU365" s="13">
        <v>510326.76</v>
      </c>
      <c r="AV365" s="18">
        <v>0</v>
      </c>
      <c r="AW365" s="18">
        <v>3750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/>
      <c r="BS365" s="19">
        <f t="shared" si="5"/>
        <v>1223114.76</v>
      </c>
    </row>
    <row r="366" spans="1:71" ht="15.75" customHeight="1">
      <c r="A366" s="3" t="s">
        <v>848</v>
      </c>
      <c r="B366" s="3" t="s">
        <v>849</v>
      </c>
      <c r="C366" s="3" t="s">
        <v>768</v>
      </c>
      <c r="D366" s="5">
        <v>2526936900</v>
      </c>
      <c r="E366" s="5">
        <v>1509361700</v>
      </c>
      <c r="F366" s="6">
        <v>4036298600</v>
      </c>
      <c r="G366" s="7">
        <v>0</v>
      </c>
      <c r="H366" s="7">
        <v>4036298600</v>
      </c>
      <c r="I366" s="8">
        <v>1239257</v>
      </c>
      <c r="J366" s="6">
        <v>4037537857</v>
      </c>
      <c r="K366" s="9">
        <v>1.4229999999999998</v>
      </c>
      <c r="L366" s="50">
        <v>99.73</v>
      </c>
      <c r="M366" s="50"/>
      <c r="N366" s="10">
        <v>0</v>
      </c>
      <c r="O366" s="11">
        <v>0</v>
      </c>
      <c r="P366" s="8">
        <v>62760657</v>
      </c>
      <c r="Q366" s="12">
        <v>0</v>
      </c>
      <c r="R366" s="6">
        <v>3974777200</v>
      </c>
      <c r="S366" s="13">
        <v>9099257.870000001</v>
      </c>
      <c r="T366" s="13">
        <v>0</v>
      </c>
      <c r="U366" s="13">
        <v>0</v>
      </c>
      <c r="V366" s="14">
        <v>2404.43</v>
      </c>
      <c r="W366" s="14">
        <v>0</v>
      </c>
      <c r="X366" s="14">
        <v>9096853.440000001</v>
      </c>
      <c r="Y366" s="15">
        <v>0</v>
      </c>
      <c r="Z366" s="13">
        <v>9096853.440000001</v>
      </c>
      <c r="AA366" s="16">
        <v>682799.65</v>
      </c>
      <c r="AB366" s="16">
        <v>0</v>
      </c>
      <c r="AC366" s="13">
        <v>1093431.08</v>
      </c>
      <c r="AD366" s="14">
        <v>18800648</v>
      </c>
      <c r="AE366" s="14">
        <v>14728336</v>
      </c>
      <c r="AF366" s="14">
        <v>0</v>
      </c>
      <c r="AG366" s="14">
        <v>13023718.25</v>
      </c>
      <c r="AH366" s="14">
        <v>0</v>
      </c>
      <c r="AI366" s="14">
        <v>0</v>
      </c>
      <c r="AJ366" s="17">
        <v>57425786.42</v>
      </c>
      <c r="AK366" s="18">
        <v>67556100</v>
      </c>
      <c r="AL366" s="18">
        <v>20209100</v>
      </c>
      <c r="AM366" s="18">
        <v>75074900</v>
      </c>
      <c r="AN366" s="18">
        <v>34641100</v>
      </c>
      <c r="AO366" s="18">
        <v>117600</v>
      </c>
      <c r="AP366" s="18">
        <v>6266400</v>
      </c>
      <c r="AQ366" s="6">
        <v>203865200</v>
      </c>
      <c r="AR366" s="15">
        <v>2691479</v>
      </c>
      <c r="AS366" s="15">
        <v>3402074.91</v>
      </c>
      <c r="AT366" s="15">
        <v>400000</v>
      </c>
      <c r="AU366" s="13">
        <v>6493553.91</v>
      </c>
      <c r="AV366" s="18">
        <v>750</v>
      </c>
      <c r="AW366" s="18">
        <v>27000</v>
      </c>
      <c r="AX366" s="18">
        <v>0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/>
      <c r="BS366" s="19">
        <f t="shared" si="5"/>
        <v>19517272.16</v>
      </c>
    </row>
    <row r="367" spans="1:71" ht="15.75" customHeight="1">
      <c r="A367" s="3" t="s">
        <v>850</v>
      </c>
      <c r="B367" s="3" t="s">
        <v>851</v>
      </c>
      <c r="C367" s="3" t="s">
        <v>768</v>
      </c>
      <c r="D367" s="5">
        <v>589724000</v>
      </c>
      <c r="E367" s="5">
        <v>272068500</v>
      </c>
      <c r="F367" s="6">
        <v>861792500</v>
      </c>
      <c r="G367" s="7">
        <v>0</v>
      </c>
      <c r="H367" s="7">
        <v>861792500</v>
      </c>
      <c r="I367" s="8">
        <v>564189</v>
      </c>
      <c r="J367" s="6">
        <v>862356689</v>
      </c>
      <c r="K367" s="9">
        <v>1.2449999999999999</v>
      </c>
      <c r="L367" s="50">
        <v>90.56</v>
      </c>
      <c r="M367" s="50"/>
      <c r="N367" s="10">
        <v>0</v>
      </c>
      <c r="O367" s="11">
        <v>0</v>
      </c>
      <c r="P367" s="8">
        <v>0</v>
      </c>
      <c r="Q367" s="12">
        <v>54156077</v>
      </c>
      <c r="R367" s="6">
        <v>916512766</v>
      </c>
      <c r="S367" s="13">
        <v>2098126.66</v>
      </c>
      <c r="T367" s="13">
        <v>0</v>
      </c>
      <c r="U367" s="13">
        <v>0</v>
      </c>
      <c r="V367" s="14">
        <v>0</v>
      </c>
      <c r="W367" s="14">
        <v>0</v>
      </c>
      <c r="X367" s="14">
        <v>2098126.66</v>
      </c>
      <c r="Y367" s="15">
        <v>0</v>
      </c>
      <c r="Z367" s="13">
        <v>2098126.66</v>
      </c>
      <c r="AA367" s="16">
        <v>157481.36</v>
      </c>
      <c r="AB367" s="16">
        <v>0</v>
      </c>
      <c r="AC367" s="13">
        <v>252191.49</v>
      </c>
      <c r="AD367" s="14">
        <v>931797</v>
      </c>
      <c r="AE367" s="14">
        <v>2576442</v>
      </c>
      <c r="AF367" s="14">
        <v>0</v>
      </c>
      <c r="AG367" s="14">
        <v>4720000</v>
      </c>
      <c r="AH367" s="14">
        <v>0</v>
      </c>
      <c r="AI367" s="14">
        <v>0</v>
      </c>
      <c r="AJ367" s="17">
        <v>10736038.51</v>
      </c>
      <c r="AK367" s="18">
        <v>0</v>
      </c>
      <c r="AL367" s="18">
        <v>0</v>
      </c>
      <c r="AM367" s="18">
        <v>39496000</v>
      </c>
      <c r="AN367" s="18">
        <v>3544300</v>
      </c>
      <c r="AO367" s="18">
        <v>0</v>
      </c>
      <c r="AP367" s="18">
        <v>2016700</v>
      </c>
      <c r="AQ367" s="6">
        <v>45057000</v>
      </c>
      <c r="AR367" s="15">
        <v>612135.94</v>
      </c>
      <c r="AS367" s="15">
        <v>1413736.66</v>
      </c>
      <c r="AT367" s="15">
        <v>327194.93</v>
      </c>
      <c r="AU367" s="13">
        <v>2353067.53</v>
      </c>
      <c r="AV367" s="18">
        <v>1000</v>
      </c>
      <c r="AW367" s="18">
        <v>10000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/>
      <c r="BS367" s="19">
        <f t="shared" si="5"/>
        <v>7073067.529999999</v>
      </c>
    </row>
    <row r="368" spans="1:71" ht="15.75" customHeight="1">
      <c r="A368" s="3" t="s">
        <v>852</v>
      </c>
      <c r="B368" s="3" t="s">
        <v>853</v>
      </c>
      <c r="C368" s="3" t="s">
        <v>768</v>
      </c>
      <c r="D368" s="5">
        <v>1805583700</v>
      </c>
      <c r="E368" s="5">
        <v>841393900</v>
      </c>
      <c r="F368" s="6">
        <v>2646977600</v>
      </c>
      <c r="G368" s="7">
        <v>0</v>
      </c>
      <c r="H368" s="7">
        <v>2646977600</v>
      </c>
      <c r="I368" s="8">
        <v>0</v>
      </c>
      <c r="J368" s="6">
        <v>2646977600</v>
      </c>
      <c r="K368" s="9">
        <v>0.636</v>
      </c>
      <c r="L368" s="50">
        <v>106.34</v>
      </c>
      <c r="M368" s="50"/>
      <c r="N368" s="10">
        <v>0</v>
      </c>
      <c r="O368" s="11">
        <v>0</v>
      </c>
      <c r="P368" s="8">
        <v>163302242</v>
      </c>
      <c r="Q368" s="12">
        <v>0</v>
      </c>
      <c r="R368" s="6">
        <v>2483675358</v>
      </c>
      <c r="S368" s="13">
        <v>5685753.29</v>
      </c>
      <c r="T368" s="13">
        <v>0</v>
      </c>
      <c r="U368" s="13">
        <v>0</v>
      </c>
      <c r="V368" s="14">
        <v>1895.99</v>
      </c>
      <c r="W368" s="14">
        <v>0</v>
      </c>
      <c r="X368" s="14">
        <v>5683857.3</v>
      </c>
      <c r="Y368" s="15">
        <v>0</v>
      </c>
      <c r="Z368" s="13">
        <v>5683857.3</v>
      </c>
      <c r="AA368" s="16">
        <v>0</v>
      </c>
      <c r="AB368" s="16">
        <v>0</v>
      </c>
      <c r="AC368" s="13">
        <v>683195.12</v>
      </c>
      <c r="AD368" s="14">
        <v>4759655</v>
      </c>
      <c r="AE368" s="14">
        <v>0</v>
      </c>
      <c r="AF368" s="14">
        <v>0</v>
      </c>
      <c r="AG368" s="14">
        <v>4869239.3</v>
      </c>
      <c r="AH368" s="14">
        <v>0</v>
      </c>
      <c r="AI368" s="14">
        <v>818728.73</v>
      </c>
      <c r="AJ368" s="17">
        <v>16814675.45</v>
      </c>
      <c r="AK368" s="18">
        <v>9010500</v>
      </c>
      <c r="AL368" s="18">
        <v>0</v>
      </c>
      <c r="AM368" s="18">
        <v>364265700</v>
      </c>
      <c r="AN368" s="18">
        <v>12403200</v>
      </c>
      <c r="AO368" s="18">
        <v>0</v>
      </c>
      <c r="AP368" s="18">
        <v>1056300</v>
      </c>
      <c r="AQ368" s="6">
        <v>386735700</v>
      </c>
      <c r="AR368" s="15">
        <v>1725000</v>
      </c>
      <c r="AS368" s="15">
        <v>629576.59</v>
      </c>
      <c r="AT368" s="15">
        <v>110500</v>
      </c>
      <c r="AU368" s="13">
        <v>2465076.59</v>
      </c>
      <c r="AV368" s="18">
        <v>0</v>
      </c>
      <c r="AW368" s="18">
        <v>12750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/>
      <c r="BS368" s="19">
        <f t="shared" si="5"/>
        <v>7334315.89</v>
      </c>
    </row>
    <row r="369" spans="1:71" ht="15.75" customHeight="1">
      <c r="A369" s="3" t="s">
        <v>854</v>
      </c>
      <c r="B369" s="3" t="s">
        <v>855</v>
      </c>
      <c r="C369" s="3" t="s">
        <v>768</v>
      </c>
      <c r="D369" s="5">
        <v>529079400</v>
      </c>
      <c r="E369" s="5">
        <v>741420300</v>
      </c>
      <c r="F369" s="6">
        <v>1270499700</v>
      </c>
      <c r="G369" s="7">
        <v>0</v>
      </c>
      <c r="H369" s="7">
        <v>1270499700</v>
      </c>
      <c r="I369" s="8">
        <v>1260410</v>
      </c>
      <c r="J369" s="6">
        <v>1271760110</v>
      </c>
      <c r="K369" s="9">
        <v>2.121</v>
      </c>
      <c r="L369" s="50">
        <v>94.58</v>
      </c>
      <c r="M369" s="50"/>
      <c r="N369" s="10">
        <v>0</v>
      </c>
      <c r="O369" s="11">
        <v>0</v>
      </c>
      <c r="P369" s="8">
        <v>0</v>
      </c>
      <c r="Q369" s="12">
        <v>58635084</v>
      </c>
      <c r="R369" s="6">
        <v>1330395194</v>
      </c>
      <c r="S369" s="13">
        <v>3045606.9200000004</v>
      </c>
      <c r="T369" s="13">
        <v>0</v>
      </c>
      <c r="U369" s="13">
        <v>0</v>
      </c>
      <c r="V369" s="14">
        <v>0</v>
      </c>
      <c r="W369" s="14">
        <v>0</v>
      </c>
      <c r="X369" s="14">
        <v>3045606.9200000004</v>
      </c>
      <c r="Y369" s="15">
        <v>0</v>
      </c>
      <c r="Z369" s="13">
        <v>3045606.9200000004</v>
      </c>
      <c r="AA369" s="16">
        <v>228597.42</v>
      </c>
      <c r="AB369" s="16">
        <v>0</v>
      </c>
      <c r="AC369" s="13">
        <v>366077.12</v>
      </c>
      <c r="AD369" s="14">
        <v>8924323</v>
      </c>
      <c r="AE369" s="14">
        <v>6645311</v>
      </c>
      <c r="AF369" s="14">
        <v>0</v>
      </c>
      <c r="AG369" s="14">
        <v>7630229.78</v>
      </c>
      <c r="AH369" s="14">
        <v>127173.63</v>
      </c>
      <c r="AI369" s="14">
        <v>0</v>
      </c>
      <c r="AJ369" s="17">
        <v>26967318.87</v>
      </c>
      <c r="AK369" s="18">
        <v>7656800</v>
      </c>
      <c r="AL369" s="18">
        <v>1554500</v>
      </c>
      <c r="AM369" s="18">
        <v>28254900</v>
      </c>
      <c r="AN369" s="18">
        <v>9235200</v>
      </c>
      <c r="AO369" s="18">
        <v>0</v>
      </c>
      <c r="AP369" s="18">
        <v>15856100</v>
      </c>
      <c r="AQ369" s="6">
        <v>62557500</v>
      </c>
      <c r="AR369" s="15">
        <v>1000000</v>
      </c>
      <c r="AS369" s="15">
        <v>1208696.09</v>
      </c>
      <c r="AT369" s="15">
        <v>100000</v>
      </c>
      <c r="AU369" s="13">
        <v>2308696.09</v>
      </c>
      <c r="AV369" s="18">
        <v>500</v>
      </c>
      <c r="AW369" s="18">
        <v>20500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/>
      <c r="BS369" s="19">
        <f t="shared" si="5"/>
        <v>9938925.870000001</v>
      </c>
    </row>
    <row r="370" spans="1:71" ht="15.75" customHeight="1">
      <c r="A370" s="3" t="s">
        <v>856</v>
      </c>
      <c r="B370" s="3" t="s">
        <v>857</v>
      </c>
      <c r="C370" s="3" t="s">
        <v>768</v>
      </c>
      <c r="D370" s="5">
        <v>34545400</v>
      </c>
      <c r="E370" s="5">
        <v>34043000</v>
      </c>
      <c r="F370" s="6">
        <v>68588400</v>
      </c>
      <c r="G370" s="7">
        <v>0</v>
      </c>
      <c r="H370" s="7">
        <v>68588400</v>
      </c>
      <c r="I370" s="8">
        <v>112402</v>
      </c>
      <c r="J370" s="6">
        <v>68700802</v>
      </c>
      <c r="K370" s="9">
        <v>2.3979999999999997</v>
      </c>
      <c r="L370" s="50">
        <v>114.77</v>
      </c>
      <c r="M370" s="50"/>
      <c r="N370" s="10">
        <v>0</v>
      </c>
      <c r="O370" s="11">
        <v>0</v>
      </c>
      <c r="P370" s="8">
        <v>12746029</v>
      </c>
      <c r="Q370" s="12">
        <v>0</v>
      </c>
      <c r="R370" s="6">
        <v>55954773</v>
      </c>
      <c r="S370" s="13">
        <v>128094.45</v>
      </c>
      <c r="T370" s="13">
        <v>0</v>
      </c>
      <c r="U370" s="13">
        <v>0</v>
      </c>
      <c r="V370" s="14">
        <v>0</v>
      </c>
      <c r="W370" s="14">
        <v>0</v>
      </c>
      <c r="X370" s="14">
        <v>128094.45</v>
      </c>
      <c r="Y370" s="15">
        <v>0</v>
      </c>
      <c r="Z370" s="13">
        <v>128094.45</v>
      </c>
      <c r="AA370" s="16">
        <v>9614.52</v>
      </c>
      <c r="AB370" s="16">
        <v>2622.56</v>
      </c>
      <c r="AC370" s="13">
        <v>15396.75</v>
      </c>
      <c r="AD370" s="14">
        <v>411424</v>
      </c>
      <c r="AE370" s="14">
        <v>185492</v>
      </c>
      <c r="AF370" s="14">
        <v>0</v>
      </c>
      <c r="AG370" s="14">
        <v>894756.76</v>
      </c>
      <c r="AH370" s="14">
        <v>0</v>
      </c>
      <c r="AI370" s="14">
        <v>0</v>
      </c>
      <c r="AJ370" s="17">
        <v>1647401.04</v>
      </c>
      <c r="AK370" s="18">
        <v>0</v>
      </c>
      <c r="AL370" s="18">
        <v>0</v>
      </c>
      <c r="AM370" s="18">
        <v>1896700</v>
      </c>
      <c r="AN370" s="18">
        <v>0</v>
      </c>
      <c r="AO370" s="18">
        <v>0</v>
      </c>
      <c r="AP370" s="18">
        <v>0</v>
      </c>
      <c r="AQ370" s="6">
        <v>1896700</v>
      </c>
      <c r="AR370" s="15">
        <v>170000</v>
      </c>
      <c r="AS370" s="15">
        <v>102075</v>
      </c>
      <c r="AT370" s="15">
        <v>3100</v>
      </c>
      <c r="AU370" s="13">
        <v>275175</v>
      </c>
      <c r="AV370" s="18">
        <v>1500</v>
      </c>
      <c r="AW370" s="18">
        <v>2250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/>
      <c r="BS370" s="19">
        <f t="shared" si="5"/>
        <v>1169931.76</v>
      </c>
    </row>
    <row r="371" spans="1:71" ht="15.75" customHeight="1">
      <c r="A371" s="3" t="s">
        <v>858</v>
      </c>
      <c r="B371" s="3" t="s">
        <v>859</v>
      </c>
      <c r="C371" s="3" t="s">
        <v>768</v>
      </c>
      <c r="D371" s="5">
        <v>326876000</v>
      </c>
      <c r="E371" s="5">
        <v>172762100</v>
      </c>
      <c r="F371" s="6">
        <v>499638100</v>
      </c>
      <c r="G371" s="7">
        <v>0</v>
      </c>
      <c r="H371" s="7">
        <v>499638100</v>
      </c>
      <c r="I371" s="8">
        <v>0</v>
      </c>
      <c r="J371" s="6">
        <v>499638100</v>
      </c>
      <c r="K371" s="9">
        <v>1.4469999999999998</v>
      </c>
      <c r="L371" s="50">
        <v>99.78</v>
      </c>
      <c r="M371" s="50"/>
      <c r="N371" s="10">
        <v>0</v>
      </c>
      <c r="O371" s="11">
        <v>0</v>
      </c>
      <c r="P371" s="8">
        <v>42153345</v>
      </c>
      <c r="Q371" s="12">
        <v>0</v>
      </c>
      <c r="R371" s="6">
        <v>457484755</v>
      </c>
      <c r="S371" s="13">
        <v>1047296.88</v>
      </c>
      <c r="T371" s="13">
        <v>0</v>
      </c>
      <c r="U371" s="13">
        <v>0</v>
      </c>
      <c r="V371" s="14">
        <v>0</v>
      </c>
      <c r="W371" s="14">
        <v>0</v>
      </c>
      <c r="X371" s="14">
        <v>1047296.88</v>
      </c>
      <c r="Y371" s="15">
        <v>0</v>
      </c>
      <c r="Z371" s="13">
        <v>1047296.88</v>
      </c>
      <c r="AA371" s="16">
        <v>78608.1</v>
      </c>
      <c r="AB371" s="16">
        <v>21441.77</v>
      </c>
      <c r="AC371" s="13">
        <v>125883.42</v>
      </c>
      <c r="AD371" s="14">
        <v>3138888</v>
      </c>
      <c r="AE371" s="14">
        <v>0</v>
      </c>
      <c r="AF371" s="14">
        <v>0</v>
      </c>
      <c r="AG371" s="14">
        <v>2813654.48</v>
      </c>
      <c r="AH371" s="14">
        <v>0</v>
      </c>
      <c r="AI371" s="14">
        <v>0</v>
      </c>
      <c r="AJ371" s="17">
        <v>7225772.65</v>
      </c>
      <c r="AK371" s="18">
        <v>0</v>
      </c>
      <c r="AL371" s="18">
        <v>3084900</v>
      </c>
      <c r="AM371" s="18">
        <v>5427300</v>
      </c>
      <c r="AN371" s="18">
        <v>1588900</v>
      </c>
      <c r="AO371" s="18">
        <v>0</v>
      </c>
      <c r="AP371" s="18">
        <v>964200</v>
      </c>
      <c r="AQ371" s="6">
        <v>11065300</v>
      </c>
      <c r="AR371" s="15">
        <v>355000</v>
      </c>
      <c r="AS371" s="15">
        <v>629877.84</v>
      </c>
      <c r="AT371" s="15">
        <v>80000</v>
      </c>
      <c r="AU371" s="13">
        <v>1064877.8399999999</v>
      </c>
      <c r="AV371" s="18">
        <v>1500</v>
      </c>
      <c r="AW371" s="18">
        <v>6250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/>
      <c r="BS371" s="19">
        <f t="shared" si="5"/>
        <v>3878532.32</v>
      </c>
    </row>
    <row r="372" spans="1:71" ht="15.75" customHeight="1">
      <c r="A372" s="3" t="s">
        <v>860</v>
      </c>
      <c r="B372" s="3" t="s">
        <v>861</v>
      </c>
      <c r="C372" s="3" t="s">
        <v>768</v>
      </c>
      <c r="D372" s="5">
        <v>3222110900</v>
      </c>
      <c r="E372" s="5">
        <v>1291407000</v>
      </c>
      <c r="F372" s="6">
        <v>4513517900</v>
      </c>
      <c r="G372" s="7">
        <v>0</v>
      </c>
      <c r="H372" s="7">
        <v>4513517900</v>
      </c>
      <c r="I372" s="8">
        <v>0</v>
      </c>
      <c r="J372" s="6">
        <v>4513517900</v>
      </c>
      <c r="K372" s="9">
        <v>0.6</v>
      </c>
      <c r="L372" s="50">
        <v>94.36</v>
      </c>
      <c r="M372" s="50"/>
      <c r="N372" s="10">
        <v>0</v>
      </c>
      <c r="O372" s="11">
        <v>0</v>
      </c>
      <c r="P372" s="8">
        <v>0</v>
      </c>
      <c r="Q372" s="12">
        <v>91281604</v>
      </c>
      <c r="R372" s="6">
        <v>4604799504</v>
      </c>
      <c r="S372" s="13">
        <v>10541536.3</v>
      </c>
      <c r="T372" s="13">
        <v>0</v>
      </c>
      <c r="U372" s="13">
        <v>0</v>
      </c>
      <c r="V372" s="14">
        <v>0</v>
      </c>
      <c r="W372" s="14">
        <v>0</v>
      </c>
      <c r="X372" s="14">
        <v>10541536.3</v>
      </c>
      <c r="Y372" s="15">
        <v>0</v>
      </c>
      <c r="Z372" s="13">
        <v>10541536.3</v>
      </c>
      <c r="AA372" s="16">
        <v>0</v>
      </c>
      <c r="AB372" s="16">
        <v>0</v>
      </c>
      <c r="AC372" s="13">
        <v>1267075.93</v>
      </c>
      <c r="AD372" s="14">
        <v>6746481</v>
      </c>
      <c r="AE372" s="14">
        <v>0</v>
      </c>
      <c r="AF372" s="14">
        <v>0</v>
      </c>
      <c r="AG372" s="14">
        <v>6974511.01</v>
      </c>
      <c r="AH372" s="14">
        <v>0</v>
      </c>
      <c r="AI372" s="14">
        <v>1519804.75</v>
      </c>
      <c r="AJ372" s="17">
        <v>27049408.990000002</v>
      </c>
      <c r="AK372" s="18">
        <v>23653600</v>
      </c>
      <c r="AL372" s="18">
        <v>31420700</v>
      </c>
      <c r="AM372" s="18">
        <v>356310900</v>
      </c>
      <c r="AN372" s="18">
        <v>17339500</v>
      </c>
      <c r="AO372" s="18">
        <v>0</v>
      </c>
      <c r="AP372" s="18">
        <v>9546200</v>
      </c>
      <c r="AQ372" s="6">
        <v>438270900</v>
      </c>
      <c r="AR372" s="15">
        <v>1350000</v>
      </c>
      <c r="AS372" s="15">
        <v>2738537.85</v>
      </c>
      <c r="AT372" s="15">
        <v>350000</v>
      </c>
      <c r="AU372" s="13">
        <v>4438537.85</v>
      </c>
      <c r="AV372" s="18">
        <v>500</v>
      </c>
      <c r="AW372" s="18">
        <v>22750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/>
      <c r="BS372" s="19">
        <f t="shared" si="5"/>
        <v>11413048.86</v>
      </c>
    </row>
    <row r="373" spans="1:71" ht="15.75" customHeight="1">
      <c r="A373" s="3" t="s">
        <v>862</v>
      </c>
      <c r="B373" s="3" t="s">
        <v>863</v>
      </c>
      <c r="C373" s="3" t="s">
        <v>768</v>
      </c>
      <c r="D373" s="5">
        <v>766750500</v>
      </c>
      <c r="E373" s="5">
        <v>618159000</v>
      </c>
      <c r="F373" s="6">
        <v>1384909500</v>
      </c>
      <c r="G373" s="7">
        <v>0</v>
      </c>
      <c r="H373" s="7">
        <v>1384909500</v>
      </c>
      <c r="I373" s="8">
        <v>0</v>
      </c>
      <c r="J373" s="6">
        <v>1384909500</v>
      </c>
      <c r="K373" s="9">
        <v>1.3499999999999999</v>
      </c>
      <c r="L373" s="50">
        <v>100.9</v>
      </c>
      <c r="M373" s="50"/>
      <c r="N373" s="10">
        <v>0</v>
      </c>
      <c r="O373" s="11">
        <v>0</v>
      </c>
      <c r="P373" s="8">
        <v>58386915</v>
      </c>
      <c r="Q373" s="12">
        <v>0</v>
      </c>
      <c r="R373" s="6">
        <v>1326522585</v>
      </c>
      <c r="S373" s="13">
        <v>3036741.5500000003</v>
      </c>
      <c r="T373" s="13">
        <v>0</v>
      </c>
      <c r="U373" s="13">
        <v>0</v>
      </c>
      <c r="V373" s="14">
        <v>0</v>
      </c>
      <c r="W373" s="14">
        <v>0</v>
      </c>
      <c r="X373" s="14">
        <v>3036741.5500000003</v>
      </c>
      <c r="Y373" s="15">
        <v>0</v>
      </c>
      <c r="Z373" s="13">
        <v>3036741.5500000003</v>
      </c>
      <c r="AA373" s="16">
        <v>227932</v>
      </c>
      <c r="AB373" s="16">
        <v>0</v>
      </c>
      <c r="AC373" s="13">
        <v>365011.51</v>
      </c>
      <c r="AD373" s="14">
        <v>9582864</v>
      </c>
      <c r="AE373" s="14">
        <v>0</v>
      </c>
      <c r="AF373" s="14">
        <v>0</v>
      </c>
      <c r="AG373" s="14">
        <v>5343066.68</v>
      </c>
      <c r="AH373" s="14">
        <v>138814</v>
      </c>
      <c r="AI373" s="14">
        <v>0</v>
      </c>
      <c r="AJ373" s="17">
        <v>18694429.740000002</v>
      </c>
      <c r="AK373" s="18">
        <v>8963600</v>
      </c>
      <c r="AL373" s="18">
        <v>0</v>
      </c>
      <c r="AM373" s="18">
        <v>21432800</v>
      </c>
      <c r="AN373" s="18">
        <v>3111100</v>
      </c>
      <c r="AO373" s="18">
        <v>1293100</v>
      </c>
      <c r="AP373" s="18">
        <v>5135600</v>
      </c>
      <c r="AQ373" s="6">
        <v>39936200</v>
      </c>
      <c r="AR373" s="15">
        <v>550000</v>
      </c>
      <c r="AS373" s="15">
        <v>1029297.82</v>
      </c>
      <c r="AT373" s="15">
        <v>150000</v>
      </c>
      <c r="AU373" s="13">
        <v>1729297.8199999998</v>
      </c>
      <c r="AV373" s="18">
        <v>3000</v>
      </c>
      <c r="AW373" s="18">
        <v>43250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/>
      <c r="BS373" s="19">
        <f t="shared" si="5"/>
        <v>7072364.5</v>
      </c>
    </row>
    <row r="374" spans="1:71" ht="15.75" customHeight="1">
      <c r="A374" s="3" t="s">
        <v>864</v>
      </c>
      <c r="B374" s="3" t="s">
        <v>865</v>
      </c>
      <c r="C374" s="3" t="s">
        <v>768</v>
      </c>
      <c r="D374" s="5">
        <v>275050300</v>
      </c>
      <c r="E374" s="5">
        <v>427014200</v>
      </c>
      <c r="F374" s="6">
        <v>702064500</v>
      </c>
      <c r="G374" s="7">
        <v>0</v>
      </c>
      <c r="H374" s="7">
        <v>702064500</v>
      </c>
      <c r="I374" s="8">
        <v>515413</v>
      </c>
      <c r="J374" s="6">
        <v>702579913</v>
      </c>
      <c r="K374" s="9">
        <v>2.455</v>
      </c>
      <c r="L374" s="50">
        <v>93.96</v>
      </c>
      <c r="M374" s="50"/>
      <c r="N374" s="10">
        <v>0</v>
      </c>
      <c r="O374" s="11">
        <v>0</v>
      </c>
      <c r="P374" s="8">
        <v>0</v>
      </c>
      <c r="Q374" s="12">
        <v>1657984</v>
      </c>
      <c r="R374" s="6">
        <v>704237897</v>
      </c>
      <c r="S374" s="13">
        <v>1612176.46</v>
      </c>
      <c r="T374" s="13">
        <v>0</v>
      </c>
      <c r="U374" s="13">
        <v>0</v>
      </c>
      <c r="V374" s="14">
        <v>478.72</v>
      </c>
      <c r="W374" s="14">
        <v>0</v>
      </c>
      <c r="X374" s="14">
        <v>1611697.74</v>
      </c>
      <c r="Y374" s="15">
        <v>0</v>
      </c>
      <c r="Z374" s="13">
        <v>1611697.74</v>
      </c>
      <c r="AA374" s="16">
        <v>120972.09</v>
      </c>
      <c r="AB374" s="16">
        <v>32996.88</v>
      </c>
      <c r="AC374" s="13">
        <v>193723.26</v>
      </c>
      <c r="AD374" s="14">
        <v>7169866</v>
      </c>
      <c r="AE374" s="14">
        <v>0</v>
      </c>
      <c r="AF374" s="14">
        <v>0</v>
      </c>
      <c r="AG374" s="14">
        <v>8112408.5</v>
      </c>
      <c r="AH374" s="14">
        <v>0</v>
      </c>
      <c r="AI374" s="14">
        <v>0</v>
      </c>
      <c r="AJ374" s="17">
        <v>17241664.47</v>
      </c>
      <c r="AK374" s="18">
        <v>12194900</v>
      </c>
      <c r="AL374" s="18">
        <v>0</v>
      </c>
      <c r="AM374" s="18">
        <v>39319300</v>
      </c>
      <c r="AN374" s="18">
        <v>6505800</v>
      </c>
      <c r="AO374" s="18">
        <v>0</v>
      </c>
      <c r="AP374" s="18">
        <v>6064300</v>
      </c>
      <c r="AQ374" s="6">
        <v>64084300</v>
      </c>
      <c r="AR374" s="15">
        <v>677000</v>
      </c>
      <c r="AS374" s="15">
        <v>1911261.94</v>
      </c>
      <c r="AT374" s="15">
        <v>375000</v>
      </c>
      <c r="AU374" s="13">
        <v>2963261.94</v>
      </c>
      <c r="AV374" s="18">
        <v>8000</v>
      </c>
      <c r="AW374" s="18">
        <v>32500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0</v>
      </c>
      <c r="BP374" s="18">
        <v>0</v>
      </c>
      <c r="BQ374" s="18">
        <v>0</v>
      </c>
      <c r="BR374" s="18"/>
      <c r="BS374" s="19">
        <f t="shared" si="5"/>
        <v>11075670.44</v>
      </c>
    </row>
    <row r="375" spans="1:71" ht="15.75" customHeight="1">
      <c r="A375" s="3" t="s">
        <v>866</v>
      </c>
      <c r="B375" s="3" t="s">
        <v>867</v>
      </c>
      <c r="C375" s="3" t="s">
        <v>768</v>
      </c>
      <c r="D375" s="5">
        <v>406837000</v>
      </c>
      <c r="E375" s="5">
        <v>936355500</v>
      </c>
      <c r="F375" s="6">
        <v>1343192500</v>
      </c>
      <c r="G375" s="7">
        <v>0</v>
      </c>
      <c r="H375" s="7">
        <v>1343192500</v>
      </c>
      <c r="I375" s="8">
        <v>0</v>
      </c>
      <c r="J375" s="6">
        <v>1343192500</v>
      </c>
      <c r="K375" s="9">
        <v>2.425</v>
      </c>
      <c r="L375" s="50">
        <v>93.63</v>
      </c>
      <c r="M375" s="50"/>
      <c r="N375" s="10">
        <v>0</v>
      </c>
      <c r="O375" s="11">
        <v>0</v>
      </c>
      <c r="P375" s="8">
        <v>0</v>
      </c>
      <c r="Q375" s="12">
        <v>73368371</v>
      </c>
      <c r="R375" s="6">
        <v>1416560871</v>
      </c>
      <c r="S375" s="13">
        <v>3242861.61</v>
      </c>
      <c r="T375" s="13">
        <v>0</v>
      </c>
      <c r="U375" s="13">
        <v>0</v>
      </c>
      <c r="V375" s="14">
        <v>10840.38</v>
      </c>
      <c r="W375" s="14">
        <v>0</v>
      </c>
      <c r="X375" s="14">
        <v>3232021.23</v>
      </c>
      <c r="Y375" s="15">
        <v>0</v>
      </c>
      <c r="Z375" s="13">
        <v>3232021.23</v>
      </c>
      <c r="AA375" s="16">
        <v>242628.74</v>
      </c>
      <c r="AB375" s="16">
        <v>66283.02</v>
      </c>
      <c r="AC375" s="13">
        <v>389148.01</v>
      </c>
      <c r="AD375" s="14">
        <v>0</v>
      </c>
      <c r="AE375" s="14">
        <v>24542216</v>
      </c>
      <c r="AF375" s="14">
        <v>0</v>
      </c>
      <c r="AG375" s="14">
        <v>3293341.16</v>
      </c>
      <c r="AH375" s="14">
        <v>806266</v>
      </c>
      <c r="AI375" s="14">
        <v>0</v>
      </c>
      <c r="AJ375" s="17">
        <v>32571904.16</v>
      </c>
      <c r="AK375" s="18">
        <v>50840100</v>
      </c>
      <c r="AL375" s="18">
        <v>0</v>
      </c>
      <c r="AM375" s="18">
        <v>137010300</v>
      </c>
      <c r="AN375" s="18">
        <v>5618500</v>
      </c>
      <c r="AO375" s="18">
        <v>929400</v>
      </c>
      <c r="AP375" s="18">
        <v>7406600</v>
      </c>
      <c r="AQ375" s="6">
        <v>201804900</v>
      </c>
      <c r="AR375" s="15">
        <v>1353000</v>
      </c>
      <c r="AS375" s="15">
        <v>1004294.5</v>
      </c>
      <c r="AT375" s="15">
        <v>355000</v>
      </c>
      <c r="AU375" s="13">
        <v>2712294.5</v>
      </c>
      <c r="AV375" s="18">
        <v>1000</v>
      </c>
      <c r="AW375" s="18">
        <v>39500</v>
      </c>
      <c r="AX375" s="18">
        <v>0</v>
      </c>
      <c r="AY375" s="18">
        <v>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0</v>
      </c>
      <c r="BP375" s="18">
        <v>0</v>
      </c>
      <c r="BQ375" s="18">
        <v>0</v>
      </c>
      <c r="BR375" s="18"/>
      <c r="BS375" s="19">
        <f t="shared" si="5"/>
        <v>6005635.66</v>
      </c>
    </row>
    <row r="376" spans="1:71" ht="15.75" customHeight="1">
      <c r="A376" s="3" t="s">
        <v>868</v>
      </c>
      <c r="B376" s="3" t="s">
        <v>869</v>
      </c>
      <c r="C376" s="3" t="s">
        <v>768</v>
      </c>
      <c r="D376" s="5">
        <v>2650622700</v>
      </c>
      <c r="E376" s="5">
        <v>3408612000</v>
      </c>
      <c r="F376" s="6">
        <v>6059234700</v>
      </c>
      <c r="G376" s="7">
        <v>180800</v>
      </c>
      <c r="H376" s="7">
        <v>6059053900</v>
      </c>
      <c r="I376" s="8">
        <v>0</v>
      </c>
      <c r="J376" s="6">
        <v>6059053900</v>
      </c>
      <c r="K376" s="9">
        <v>1.942</v>
      </c>
      <c r="L376" s="50">
        <v>90.23</v>
      </c>
      <c r="M376" s="50"/>
      <c r="N376" s="10">
        <v>0</v>
      </c>
      <c r="O376" s="11">
        <v>0</v>
      </c>
      <c r="P376" s="8">
        <v>0</v>
      </c>
      <c r="Q376" s="12">
        <v>667501693</v>
      </c>
      <c r="R376" s="6">
        <v>6726555593</v>
      </c>
      <c r="S376" s="13">
        <v>15398765.98</v>
      </c>
      <c r="T376" s="13">
        <v>0</v>
      </c>
      <c r="U376" s="13">
        <v>0</v>
      </c>
      <c r="V376" s="14">
        <v>10507.63</v>
      </c>
      <c r="W376" s="14">
        <v>0</v>
      </c>
      <c r="X376" s="14">
        <v>15388258.35</v>
      </c>
      <c r="Y376" s="15">
        <v>0</v>
      </c>
      <c r="Z376" s="13">
        <v>15388258.35</v>
      </c>
      <c r="AA376" s="16">
        <v>1155051.18</v>
      </c>
      <c r="AB376" s="16">
        <v>0</v>
      </c>
      <c r="AC376" s="13">
        <v>1850065.2</v>
      </c>
      <c r="AD376" s="14">
        <v>70800091</v>
      </c>
      <c r="AE376" s="14">
        <v>0</v>
      </c>
      <c r="AF376" s="14">
        <v>0</v>
      </c>
      <c r="AG376" s="14">
        <v>28459192.82</v>
      </c>
      <c r="AH376" s="14">
        <v>0</v>
      </c>
      <c r="AI376" s="14">
        <v>0</v>
      </c>
      <c r="AJ376" s="17">
        <v>117652658.55000001</v>
      </c>
      <c r="AK376" s="18">
        <v>86391000</v>
      </c>
      <c r="AL376" s="18">
        <v>14269400</v>
      </c>
      <c r="AM376" s="18">
        <v>343793100</v>
      </c>
      <c r="AN376" s="18">
        <v>34990000</v>
      </c>
      <c r="AO376" s="18">
        <v>18719000</v>
      </c>
      <c r="AP376" s="18">
        <v>88542200</v>
      </c>
      <c r="AQ376" s="6">
        <v>586704700</v>
      </c>
      <c r="AR376" s="15">
        <v>6214706.37</v>
      </c>
      <c r="AS376" s="15">
        <v>8184373.48</v>
      </c>
      <c r="AT376" s="15">
        <v>1250000</v>
      </c>
      <c r="AU376" s="13">
        <v>15649079.850000001</v>
      </c>
      <c r="AV376" s="18">
        <v>19500</v>
      </c>
      <c r="AW376" s="18">
        <v>173000</v>
      </c>
      <c r="AX376" s="18">
        <v>0</v>
      </c>
      <c r="AY376" s="18">
        <v>100000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0</v>
      </c>
      <c r="BH376" s="18">
        <v>80800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180800</v>
      </c>
      <c r="BO376" s="18">
        <v>0</v>
      </c>
      <c r="BP376" s="18">
        <v>0</v>
      </c>
      <c r="BQ376" s="18">
        <v>0</v>
      </c>
      <c r="BR376" s="18"/>
      <c r="BS376" s="19">
        <f t="shared" si="5"/>
        <v>44108272.67</v>
      </c>
    </row>
    <row r="377" spans="1:71" ht="15.75" customHeight="1">
      <c r="A377" s="3" t="s">
        <v>870</v>
      </c>
      <c r="B377" s="3" t="s">
        <v>871</v>
      </c>
      <c r="C377" s="3" t="s">
        <v>768</v>
      </c>
      <c r="D377" s="5">
        <v>718692200</v>
      </c>
      <c r="E377" s="5">
        <v>840044300</v>
      </c>
      <c r="F377" s="6">
        <v>1558736500</v>
      </c>
      <c r="G377" s="7">
        <v>691100</v>
      </c>
      <c r="H377" s="7">
        <v>1558045400</v>
      </c>
      <c r="I377" s="8">
        <v>1012991</v>
      </c>
      <c r="J377" s="6">
        <v>1559058391</v>
      </c>
      <c r="K377" s="9">
        <v>1.9329999999999998</v>
      </c>
      <c r="L377" s="50">
        <v>93.49</v>
      </c>
      <c r="M377" s="50"/>
      <c r="N377" s="10">
        <v>0</v>
      </c>
      <c r="O377" s="11">
        <v>0</v>
      </c>
      <c r="P377" s="8">
        <v>37780473</v>
      </c>
      <c r="Q377" s="12">
        <v>0</v>
      </c>
      <c r="R377" s="6">
        <v>1521277918</v>
      </c>
      <c r="S377" s="13">
        <v>3482585.15</v>
      </c>
      <c r="T377" s="13">
        <v>0</v>
      </c>
      <c r="U377" s="13">
        <v>0</v>
      </c>
      <c r="V377" s="14">
        <v>1859.07</v>
      </c>
      <c r="W377" s="14">
        <v>0</v>
      </c>
      <c r="X377" s="14">
        <v>3480726.08</v>
      </c>
      <c r="Y377" s="15">
        <v>0</v>
      </c>
      <c r="Z377" s="13">
        <v>3480726.08</v>
      </c>
      <c r="AA377" s="16">
        <v>261265.02</v>
      </c>
      <c r="AB377" s="16">
        <v>0</v>
      </c>
      <c r="AC377" s="13">
        <v>418601.21</v>
      </c>
      <c r="AD377" s="14">
        <v>10593669</v>
      </c>
      <c r="AE377" s="14">
        <v>5285848</v>
      </c>
      <c r="AF377" s="14">
        <v>0</v>
      </c>
      <c r="AG377" s="14">
        <v>10092881.88</v>
      </c>
      <c r="AH377" s="14">
        <v>0</v>
      </c>
      <c r="AI377" s="14">
        <v>0</v>
      </c>
      <c r="AJ377" s="17">
        <v>30132991.190000005</v>
      </c>
      <c r="AK377" s="18">
        <v>32914300</v>
      </c>
      <c r="AL377" s="18">
        <v>184491400</v>
      </c>
      <c r="AM377" s="18">
        <v>28458900</v>
      </c>
      <c r="AN377" s="18">
        <v>20765400</v>
      </c>
      <c r="AO377" s="18">
        <v>11347900</v>
      </c>
      <c r="AP377" s="18">
        <v>22288400</v>
      </c>
      <c r="AQ377" s="6">
        <v>300266300</v>
      </c>
      <c r="AR377" s="15">
        <v>947600</v>
      </c>
      <c r="AS377" s="15">
        <v>1495635.28</v>
      </c>
      <c r="AT377" s="15">
        <v>344812</v>
      </c>
      <c r="AU377" s="13">
        <v>2788047.2800000003</v>
      </c>
      <c r="AV377" s="18">
        <v>2750</v>
      </c>
      <c r="AW377" s="18">
        <v>36500</v>
      </c>
      <c r="AX377" s="18">
        <v>0</v>
      </c>
      <c r="AY377" s="18">
        <v>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691100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691100</v>
      </c>
      <c r="BO377" s="18">
        <v>0</v>
      </c>
      <c r="BP377" s="18">
        <v>0</v>
      </c>
      <c r="BQ377" s="18">
        <v>0</v>
      </c>
      <c r="BR377" s="18"/>
      <c r="BS377" s="19">
        <f t="shared" si="5"/>
        <v>12880929.16</v>
      </c>
    </row>
    <row r="378" spans="1:71" ht="15.75" customHeight="1">
      <c r="A378" s="3" t="s">
        <v>872</v>
      </c>
      <c r="B378" s="3" t="s">
        <v>873</v>
      </c>
      <c r="C378" s="3" t="s">
        <v>874</v>
      </c>
      <c r="D378" s="5">
        <v>524263000</v>
      </c>
      <c r="E378" s="5">
        <v>574999900</v>
      </c>
      <c r="F378" s="6">
        <v>1099262900</v>
      </c>
      <c r="G378" s="7">
        <v>195800</v>
      </c>
      <c r="H378" s="7">
        <v>1099067100</v>
      </c>
      <c r="I378" s="8">
        <v>0</v>
      </c>
      <c r="J378" s="6">
        <v>1099067100</v>
      </c>
      <c r="K378" s="9">
        <v>3.1189999999999998</v>
      </c>
      <c r="L378" s="50">
        <v>92.26</v>
      </c>
      <c r="M378" s="50"/>
      <c r="N378" s="10">
        <v>0</v>
      </c>
      <c r="O378" s="11">
        <v>0</v>
      </c>
      <c r="P378" s="8">
        <v>0</v>
      </c>
      <c r="Q378" s="12">
        <v>104018677</v>
      </c>
      <c r="R378" s="6">
        <v>1203085777</v>
      </c>
      <c r="S378" s="13">
        <v>3054079.8</v>
      </c>
      <c r="T378" s="13">
        <v>0</v>
      </c>
      <c r="U378" s="13">
        <v>0</v>
      </c>
      <c r="V378" s="14">
        <v>363.88</v>
      </c>
      <c r="W378" s="14">
        <v>0</v>
      </c>
      <c r="X378" s="14">
        <v>3053715.92</v>
      </c>
      <c r="Y378" s="15">
        <v>0</v>
      </c>
      <c r="Z378" s="13">
        <v>3053715.92</v>
      </c>
      <c r="AA378" s="16">
        <v>0</v>
      </c>
      <c r="AB378" s="16">
        <v>0</v>
      </c>
      <c r="AC378" s="13">
        <v>75378.51</v>
      </c>
      <c r="AD378" s="14">
        <v>21385553</v>
      </c>
      <c r="AE378" s="14">
        <v>0</v>
      </c>
      <c r="AF378" s="14">
        <v>0</v>
      </c>
      <c r="AG378" s="14">
        <v>9360698.82</v>
      </c>
      <c r="AH378" s="14">
        <v>0</v>
      </c>
      <c r="AI378" s="14">
        <v>398273</v>
      </c>
      <c r="AJ378" s="17">
        <v>34273619.25</v>
      </c>
      <c r="AK378" s="18">
        <v>16649700</v>
      </c>
      <c r="AL378" s="18">
        <v>3421300</v>
      </c>
      <c r="AM378" s="18">
        <v>23671400</v>
      </c>
      <c r="AN378" s="18">
        <v>27353100</v>
      </c>
      <c r="AO378" s="18">
        <v>3789800</v>
      </c>
      <c r="AP378" s="18">
        <v>49925300</v>
      </c>
      <c r="AQ378" s="6">
        <v>124810600</v>
      </c>
      <c r="AR378" s="15">
        <v>2498697.63</v>
      </c>
      <c r="AS378" s="15">
        <v>420000</v>
      </c>
      <c r="AT378" s="15">
        <v>5196697.63</v>
      </c>
      <c r="AU378" s="13">
        <v>8115395.26</v>
      </c>
      <c r="AV378" s="18">
        <v>4750</v>
      </c>
      <c r="AW378" s="18">
        <v>28750</v>
      </c>
      <c r="AX378" s="18">
        <v>0</v>
      </c>
      <c r="AY378" s="18">
        <v>195800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195800</v>
      </c>
      <c r="BO378" s="18">
        <v>0</v>
      </c>
      <c r="BP378" s="18">
        <v>52593</v>
      </c>
      <c r="BQ378" s="18">
        <v>0</v>
      </c>
      <c r="BR378" s="18"/>
      <c r="BS378" s="19">
        <f t="shared" si="5"/>
        <v>17476094.08</v>
      </c>
    </row>
    <row r="379" spans="1:71" ht="15.75" customHeight="1">
      <c r="A379" s="3" t="s">
        <v>875</v>
      </c>
      <c r="B379" s="3" t="s">
        <v>876</v>
      </c>
      <c r="C379" s="3" t="s">
        <v>874</v>
      </c>
      <c r="D379" s="5">
        <v>406577300</v>
      </c>
      <c r="E379" s="5">
        <v>473366400</v>
      </c>
      <c r="F379" s="6">
        <v>879943700</v>
      </c>
      <c r="G379" s="7">
        <v>0</v>
      </c>
      <c r="H379" s="7">
        <v>879943700</v>
      </c>
      <c r="I379" s="8">
        <v>0</v>
      </c>
      <c r="J379" s="6">
        <v>879943700</v>
      </c>
      <c r="K379" s="9">
        <v>2.375</v>
      </c>
      <c r="L379" s="50">
        <v>90.74</v>
      </c>
      <c r="M379" s="50"/>
      <c r="N379" s="10">
        <v>0</v>
      </c>
      <c r="O379" s="11">
        <v>0</v>
      </c>
      <c r="P379" s="8">
        <v>0</v>
      </c>
      <c r="Q379" s="12">
        <v>91943748</v>
      </c>
      <c r="R379" s="6">
        <v>971887448</v>
      </c>
      <c r="S379" s="13">
        <v>2467173.9</v>
      </c>
      <c r="T379" s="13">
        <v>0</v>
      </c>
      <c r="U379" s="13">
        <v>0</v>
      </c>
      <c r="V379" s="14">
        <v>9399.62</v>
      </c>
      <c r="W379" s="14">
        <v>0</v>
      </c>
      <c r="X379" s="14">
        <v>2457774.28</v>
      </c>
      <c r="Y379" s="15">
        <v>0</v>
      </c>
      <c r="Z379" s="13">
        <v>2457774.28</v>
      </c>
      <c r="AA379" s="16">
        <v>0</v>
      </c>
      <c r="AB379" s="16">
        <v>0</v>
      </c>
      <c r="AC379" s="13">
        <v>60605.48</v>
      </c>
      <c r="AD379" s="14">
        <v>13893839</v>
      </c>
      <c r="AE379" s="14">
        <v>0</v>
      </c>
      <c r="AF379" s="14">
        <v>0</v>
      </c>
      <c r="AG379" s="14">
        <v>4220940.84</v>
      </c>
      <c r="AH379" s="14">
        <v>263983.11</v>
      </c>
      <c r="AI379" s="14">
        <v>0</v>
      </c>
      <c r="AJ379" s="17">
        <v>20897142.71</v>
      </c>
      <c r="AK379" s="18">
        <v>7984500</v>
      </c>
      <c r="AL379" s="18">
        <v>0</v>
      </c>
      <c r="AM379" s="18">
        <v>28052000</v>
      </c>
      <c r="AN379" s="18">
        <v>2519200</v>
      </c>
      <c r="AO379" s="18">
        <v>0</v>
      </c>
      <c r="AP379" s="18">
        <v>15657500</v>
      </c>
      <c r="AQ379" s="6">
        <v>54213200</v>
      </c>
      <c r="AR379" s="15">
        <v>663506.21</v>
      </c>
      <c r="AS379" s="15">
        <v>220000</v>
      </c>
      <c r="AT379" s="15">
        <v>1804300.21</v>
      </c>
      <c r="AU379" s="13">
        <v>2687806.42</v>
      </c>
      <c r="AV379" s="18">
        <v>0</v>
      </c>
      <c r="AW379" s="18">
        <v>21500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/>
      <c r="BS379" s="19">
        <f t="shared" si="5"/>
        <v>6908747.26</v>
      </c>
    </row>
    <row r="380" spans="1:71" ht="15.75" customHeight="1">
      <c r="A380" s="3" t="s">
        <v>877</v>
      </c>
      <c r="B380" s="3" t="s">
        <v>878</v>
      </c>
      <c r="C380" s="3" t="s">
        <v>874</v>
      </c>
      <c r="D380" s="5">
        <v>406769100</v>
      </c>
      <c r="E380" s="5">
        <v>358352500</v>
      </c>
      <c r="F380" s="6">
        <v>765121600</v>
      </c>
      <c r="G380" s="7">
        <v>0</v>
      </c>
      <c r="H380" s="7">
        <v>765121600</v>
      </c>
      <c r="I380" s="8">
        <v>728750</v>
      </c>
      <c r="J380" s="6">
        <v>765850350</v>
      </c>
      <c r="K380" s="9">
        <v>3.834</v>
      </c>
      <c r="L380" s="50">
        <v>74.02</v>
      </c>
      <c r="M380" s="50"/>
      <c r="N380" s="10">
        <v>0</v>
      </c>
      <c r="O380" s="11">
        <v>0</v>
      </c>
      <c r="P380" s="8">
        <v>0</v>
      </c>
      <c r="Q380" s="12">
        <v>274752862</v>
      </c>
      <c r="R380" s="6">
        <v>1040603212</v>
      </c>
      <c r="S380" s="13">
        <v>2641611.53</v>
      </c>
      <c r="T380" s="13">
        <v>0</v>
      </c>
      <c r="U380" s="13">
        <v>0</v>
      </c>
      <c r="V380" s="14">
        <v>896.33</v>
      </c>
      <c r="W380" s="14">
        <v>0</v>
      </c>
      <c r="X380" s="14">
        <v>2640715.1999999997</v>
      </c>
      <c r="Y380" s="15">
        <v>0</v>
      </c>
      <c r="Z380" s="13">
        <v>2640715.1999999997</v>
      </c>
      <c r="AA380" s="16">
        <v>0</v>
      </c>
      <c r="AB380" s="16">
        <v>0</v>
      </c>
      <c r="AC380" s="13">
        <v>65182.69</v>
      </c>
      <c r="AD380" s="14">
        <v>18724630</v>
      </c>
      <c r="AE380" s="14">
        <v>0</v>
      </c>
      <c r="AF380" s="14">
        <v>0</v>
      </c>
      <c r="AG380" s="14">
        <v>7585494.55</v>
      </c>
      <c r="AH380" s="14">
        <v>0</v>
      </c>
      <c r="AI380" s="14">
        <v>343537.45</v>
      </c>
      <c r="AJ380" s="17">
        <v>29359559.89</v>
      </c>
      <c r="AK380" s="18">
        <v>21735400</v>
      </c>
      <c r="AL380" s="18">
        <v>0</v>
      </c>
      <c r="AM380" s="18">
        <v>16279500</v>
      </c>
      <c r="AN380" s="18">
        <v>13072800</v>
      </c>
      <c r="AO380" s="18">
        <v>5798300</v>
      </c>
      <c r="AP380" s="18">
        <v>4975100</v>
      </c>
      <c r="AQ380" s="6">
        <v>61861100</v>
      </c>
      <c r="AR380" s="15">
        <v>3347466.67</v>
      </c>
      <c r="AS380" s="15">
        <v>250000</v>
      </c>
      <c r="AT380" s="15">
        <v>4828466.67</v>
      </c>
      <c r="AU380" s="13">
        <v>8425933.34</v>
      </c>
      <c r="AV380" s="18">
        <v>5750</v>
      </c>
      <c r="AW380" s="18">
        <v>35250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/>
      <c r="BS380" s="19">
        <f t="shared" si="5"/>
        <v>16011427.89</v>
      </c>
    </row>
    <row r="381" spans="1:71" ht="15.75" customHeight="1">
      <c r="A381" s="3" t="s">
        <v>879</v>
      </c>
      <c r="B381" s="3" t="s">
        <v>880</v>
      </c>
      <c r="C381" s="3" t="s">
        <v>874</v>
      </c>
      <c r="D381" s="5">
        <v>1316575300</v>
      </c>
      <c r="E381" s="5">
        <v>808177800</v>
      </c>
      <c r="F381" s="6">
        <v>2124753100</v>
      </c>
      <c r="G381" s="7">
        <v>0</v>
      </c>
      <c r="H381" s="7">
        <v>2124753100</v>
      </c>
      <c r="I381" s="8">
        <v>1111976</v>
      </c>
      <c r="J381" s="6">
        <v>2125865076</v>
      </c>
      <c r="K381" s="9">
        <v>2.137</v>
      </c>
      <c r="L381" s="50">
        <v>82.7</v>
      </c>
      <c r="M381" s="50"/>
      <c r="N381" s="10">
        <v>0</v>
      </c>
      <c r="O381" s="11">
        <v>0</v>
      </c>
      <c r="P381" s="8">
        <v>0</v>
      </c>
      <c r="Q381" s="12">
        <v>451523152</v>
      </c>
      <c r="R381" s="6">
        <v>2577388228</v>
      </c>
      <c r="S381" s="13">
        <v>6542799.76</v>
      </c>
      <c r="T381" s="13">
        <v>0</v>
      </c>
      <c r="U381" s="13">
        <v>0</v>
      </c>
      <c r="V381" s="14">
        <v>21209.71</v>
      </c>
      <c r="W381" s="14">
        <v>0</v>
      </c>
      <c r="X381" s="14">
        <v>6521590.05</v>
      </c>
      <c r="Y381" s="15">
        <v>0</v>
      </c>
      <c r="Z381" s="13">
        <v>6521590.05</v>
      </c>
      <c r="AA381" s="16">
        <v>0</v>
      </c>
      <c r="AB381" s="16">
        <v>0</v>
      </c>
      <c r="AC381" s="13">
        <v>160846.49</v>
      </c>
      <c r="AD381" s="14">
        <v>0</v>
      </c>
      <c r="AE381" s="14">
        <v>29018008</v>
      </c>
      <c r="AF381" s="14">
        <v>0</v>
      </c>
      <c r="AG381" s="14">
        <v>8738739.54</v>
      </c>
      <c r="AH381" s="14">
        <v>129678</v>
      </c>
      <c r="AI381" s="14">
        <v>851432.46</v>
      </c>
      <c r="AJ381" s="17">
        <v>45420294.54</v>
      </c>
      <c r="AK381" s="18">
        <v>64110500</v>
      </c>
      <c r="AL381" s="18">
        <v>0</v>
      </c>
      <c r="AM381" s="18">
        <v>50572900</v>
      </c>
      <c r="AN381" s="18">
        <v>20633200</v>
      </c>
      <c r="AO381" s="18">
        <v>3464400</v>
      </c>
      <c r="AP381" s="18">
        <v>1493300</v>
      </c>
      <c r="AQ381" s="6">
        <v>140274300</v>
      </c>
      <c r="AR381" s="15">
        <v>3454409.48</v>
      </c>
      <c r="AS381" s="15">
        <v>357500</v>
      </c>
      <c r="AT381" s="15">
        <v>6031909.48</v>
      </c>
      <c r="AU381" s="13">
        <v>9843818.96</v>
      </c>
      <c r="AV381" s="18">
        <v>500</v>
      </c>
      <c r="AW381" s="18">
        <v>24000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/>
      <c r="BS381" s="19">
        <f t="shared" si="5"/>
        <v>18582558.5</v>
      </c>
    </row>
    <row r="382" spans="1:71" ht="15.75" customHeight="1">
      <c r="A382" s="3" t="s">
        <v>881</v>
      </c>
      <c r="B382" s="3" t="s">
        <v>882</v>
      </c>
      <c r="C382" s="3" t="s">
        <v>874</v>
      </c>
      <c r="D382" s="5">
        <v>1729628000</v>
      </c>
      <c r="E382" s="5">
        <v>1567228200</v>
      </c>
      <c r="F382" s="6">
        <v>3296856200</v>
      </c>
      <c r="G382" s="7">
        <v>0</v>
      </c>
      <c r="H382" s="7">
        <v>3296856200</v>
      </c>
      <c r="I382" s="8">
        <v>1703470</v>
      </c>
      <c r="J382" s="6">
        <v>3298559670</v>
      </c>
      <c r="K382" s="9">
        <v>1.9309999999999998</v>
      </c>
      <c r="L382" s="50">
        <v>88.61</v>
      </c>
      <c r="M382" s="50"/>
      <c r="N382" s="10">
        <v>0</v>
      </c>
      <c r="O382" s="11">
        <v>0</v>
      </c>
      <c r="P382" s="8">
        <v>0</v>
      </c>
      <c r="Q382" s="12">
        <v>425694005</v>
      </c>
      <c r="R382" s="6">
        <v>3724253675</v>
      </c>
      <c r="S382" s="13">
        <v>9454162.08</v>
      </c>
      <c r="T382" s="13">
        <v>0</v>
      </c>
      <c r="U382" s="13">
        <v>0</v>
      </c>
      <c r="V382" s="14">
        <v>5600.06</v>
      </c>
      <c r="W382" s="14">
        <v>0</v>
      </c>
      <c r="X382" s="14">
        <v>9448562.02</v>
      </c>
      <c r="Y382" s="15">
        <v>0</v>
      </c>
      <c r="Z382" s="13">
        <v>9448562.02</v>
      </c>
      <c r="AA382" s="16">
        <v>0</v>
      </c>
      <c r="AB382" s="16">
        <v>0</v>
      </c>
      <c r="AC382" s="13">
        <v>233208.28</v>
      </c>
      <c r="AD382" s="14">
        <v>0</v>
      </c>
      <c r="AE382" s="14">
        <v>41596947</v>
      </c>
      <c r="AF382" s="14">
        <v>0</v>
      </c>
      <c r="AG382" s="14">
        <v>10603999</v>
      </c>
      <c r="AH382" s="14">
        <v>659711.93</v>
      </c>
      <c r="AI382" s="14">
        <v>1121284</v>
      </c>
      <c r="AJ382" s="17">
        <v>63663712.23</v>
      </c>
      <c r="AK382" s="18">
        <v>31737300</v>
      </c>
      <c r="AL382" s="18">
        <v>7040000</v>
      </c>
      <c r="AM382" s="18">
        <v>121172700</v>
      </c>
      <c r="AN382" s="18">
        <v>24820500</v>
      </c>
      <c r="AO382" s="18">
        <v>0</v>
      </c>
      <c r="AP382" s="18">
        <v>12231300</v>
      </c>
      <c r="AQ382" s="6">
        <v>197001800</v>
      </c>
      <c r="AR382" s="15">
        <v>1988254.76</v>
      </c>
      <c r="AS382" s="15">
        <v>260000</v>
      </c>
      <c r="AT382" s="15">
        <v>5248254.76</v>
      </c>
      <c r="AU382" s="13">
        <v>7496509.52</v>
      </c>
      <c r="AV382" s="18">
        <v>4000</v>
      </c>
      <c r="AW382" s="18">
        <v>38000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/>
      <c r="BS382" s="19">
        <f t="shared" si="5"/>
        <v>18100508.52</v>
      </c>
    </row>
    <row r="383" spans="1:71" ht="15.75" customHeight="1">
      <c r="A383" s="3" t="s">
        <v>883</v>
      </c>
      <c r="B383" s="3" t="s">
        <v>884</v>
      </c>
      <c r="C383" s="3" t="s">
        <v>874</v>
      </c>
      <c r="D383" s="5">
        <v>155303800</v>
      </c>
      <c r="E383" s="5">
        <v>248894100</v>
      </c>
      <c r="F383" s="6">
        <v>404197900</v>
      </c>
      <c r="G383" s="7">
        <v>0</v>
      </c>
      <c r="H383" s="7">
        <v>404197900</v>
      </c>
      <c r="I383" s="8">
        <v>9420</v>
      </c>
      <c r="J383" s="6">
        <v>404207320</v>
      </c>
      <c r="K383" s="9">
        <v>2.727</v>
      </c>
      <c r="L383" s="50">
        <v>101.78</v>
      </c>
      <c r="M383" s="50"/>
      <c r="N383" s="10">
        <v>0</v>
      </c>
      <c r="O383" s="11">
        <v>0</v>
      </c>
      <c r="P383" s="8">
        <v>5814909</v>
      </c>
      <c r="Q383" s="12">
        <v>0</v>
      </c>
      <c r="R383" s="6">
        <v>398392411</v>
      </c>
      <c r="S383" s="13">
        <v>1011334.55</v>
      </c>
      <c r="T383" s="13">
        <v>0</v>
      </c>
      <c r="U383" s="13">
        <v>0</v>
      </c>
      <c r="V383" s="14">
        <v>32.85</v>
      </c>
      <c r="W383" s="14">
        <v>0</v>
      </c>
      <c r="X383" s="14">
        <v>1011301.7000000001</v>
      </c>
      <c r="Y383" s="15">
        <v>0</v>
      </c>
      <c r="Z383" s="13">
        <v>1011301.7000000001</v>
      </c>
      <c r="AA383" s="16">
        <v>0</v>
      </c>
      <c r="AB383" s="16">
        <v>0</v>
      </c>
      <c r="AC383" s="13">
        <v>24965.08</v>
      </c>
      <c r="AD383" s="14">
        <v>3802076</v>
      </c>
      <c r="AE383" s="14">
        <v>2256518</v>
      </c>
      <c r="AF383" s="14">
        <v>0</v>
      </c>
      <c r="AG383" s="14">
        <v>3752029.29</v>
      </c>
      <c r="AH383" s="14">
        <v>40419.79</v>
      </c>
      <c r="AI383" s="14">
        <v>132372.02</v>
      </c>
      <c r="AJ383" s="17">
        <v>11019681.879999999</v>
      </c>
      <c r="AK383" s="18">
        <v>725000</v>
      </c>
      <c r="AL383" s="18">
        <v>0</v>
      </c>
      <c r="AM383" s="18">
        <v>20931200</v>
      </c>
      <c r="AN383" s="18">
        <v>19041400</v>
      </c>
      <c r="AO383" s="18">
        <v>680000</v>
      </c>
      <c r="AP383" s="18">
        <v>4653900</v>
      </c>
      <c r="AQ383" s="6">
        <v>46031500</v>
      </c>
      <c r="AR383" s="15">
        <v>476084.16</v>
      </c>
      <c r="AS383" s="15">
        <v>75000</v>
      </c>
      <c r="AT383" s="15">
        <v>1201084.16</v>
      </c>
      <c r="AU383" s="13">
        <v>1752168.3199999998</v>
      </c>
      <c r="AV383" s="18">
        <v>250</v>
      </c>
      <c r="AW383" s="18">
        <v>8750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/>
      <c r="BS383" s="19">
        <f t="shared" si="5"/>
        <v>5504197.609999999</v>
      </c>
    </row>
    <row r="384" spans="1:71" ht="15.75" customHeight="1">
      <c r="A384" s="3" t="s">
        <v>885</v>
      </c>
      <c r="B384" s="3" t="s">
        <v>886</v>
      </c>
      <c r="C384" s="3" t="s">
        <v>874</v>
      </c>
      <c r="D384" s="5">
        <v>746426500</v>
      </c>
      <c r="E384" s="5">
        <v>1068815600</v>
      </c>
      <c r="F384" s="6">
        <v>1815242100</v>
      </c>
      <c r="G384" s="7">
        <v>0</v>
      </c>
      <c r="H384" s="7">
        <v>1815242100</v>
      </c>
      <c r="I384" s="8">
        <v>442490</v>
      </c>
      <c r="J384" s="6">
        <v>1815684590</v>
      </c>
      <c r="K384" s="9">
        <v>2.405</v>
      </c>
      <c r="L384" s="50">
        <v>98.56</v>
      </c>
      <c r="M384" s="50"/>
      <c r="N384" s="10">
        <v>0</v>
      </c>
      <c r="O384" s="11">
        <v>0</v>
      </c>
      <c r="P384" s="8">
        <v>0</v>
      </c>
      <c r="Q384" s="12">
        <v>28664857</v>
      </c>
      <c r="R384" s="6">
        <v>1844349447</v>
      </c>
      <c r="S384" s="13">
        <v>4681952.45</v>
      </c>
      <c r="T384" s="13">
        <v>0</v>
      </c>
      <c r="U384" s="13">
        <v>0</v>
      </c>
      <c r="V384" s="14">
        <v>12275.21</v>
      </c>
      <c r="W384" s="14">
        <v>0</v>
      </c>
      <c r="X384" s="14">
        <v>4669677.24</v>
      </c>
      <c r="Y384" s="15">
        <v>0</v>
      </c>
      <c r="Z384" s="13">
        <v>4669677.24</v>
      </c>
      <c r="AA384" s="16">
        <v>0</v>
      </c>
      <c r="AB384" s="16">
        <v>0</v>
      </c>
      <c r="AC384" s="13">
        <v>115194.12</v>
      </c>
      <c r="AD384" s="14">
        <v>18232861</v>
      </c>
      <c r="AE384" s="14">
        <v>10955329</v>
      </c>
      <c r="AF384" s="14">
        <v>0</v>
      </c>
      <c r="AG384" s="14">
        <v>8711325</v>
      </c>
      <c r="AH384" s="14">
        <v>363136.92</v>
      </c>
      <c r="AI384" s="14">
        <v>615686.77</v>
      </c>
      <c r="AJ384" s="17">
        <v>43663210.050000004</v>
      </c>
      <c r="AK384" s="18">
        <v>30604800</v>
      </c>
      <c r="AL384" s="18">
        <v>32935800</v>
      </c>
      <c r="AM384" s="18">
        <v>169950800</v>
      </c>
      <c r="AN384" s="18">
        <v>18206700</v>
      </c>
      <c r="AO384" s="18">
        <v>1105700</v>
      </c>
      <c r="AP384" s="18">
        <v>5485200</v>
      </c>
      <c r="AQ384" s="6">
        <v>258289000</v>
      </c>
      <c r="AR384" s="15">
        <v>3239012.84</v>
      </c>
      <c r="AS384" s="15">
        <v>300000</v>
      </c>
      <c r="AT384" s="15">
        <v>6074012.84</v>
      </c>
      <c r="AU384" s="13">
        <v>9613025.68</v>
      </c>
      <c r="AV384" s="18">
        <v>1250</v>
      </c>
      <c r="AW384" s="18">
        <v>31250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8">
        <v>0</v>
      </c>
      <c r="BQ384" s="18">
        <v>0</v>
      </c>
      <c r="BR384" s="18"/>
      <c r="BS384" s="19">
        <f t="shared" si="5"/>
        <v>18324350.68</v>
      </c>
    </row>
    <row r="385" spans="1:71" ht="15.75" customHeight="1">
      <c r="A385" s="3" t="s">
        <v>887</v>
      </c>
      <c r="B385" s="3" t="s">
        <v>888</v>
      </c>
      <c r="C385" s="3" t="s">
        <v>874</v>
      </c>
      <c r="D385" s="5">
        <v>1271321300</v>
      </c>
      <c r="E385" s="5">
        <v>1829261200</v>
      </c>
      <c r="F385" s="6">
        <v>3100582500</v>
      </c>
      <c r="G385" s="7">
        <v>157600</v>
      </c>
      <c r="H385" s="7">
        <v>3100424900</v>
      </c>
      <c r="I385" s="8">
        <v>0</v>
      </c>
      <c r="J385" s="6">
        <v>3100424900</v>
      </c>
      <c r="K385" s="9">
        <v>2.533</v>
      </c>
      <c r="L385" s="50">
        <v>92.04</v>
      </c>
      <c r="M385" s="50"/>
      <c r="N385" s="10">
        <v>0</v>
      </c>
      <c r="O385" s="11">
        <v>0</v>
      </c>
      <c r="P385" s="8">
        <v>0</v>
      </c>
      <c r="Q385" s="12">
        <v>289877016</v>
      </c>
      <c r="R385" s="6">
        <v>3390301916</v>
      </c>
      <c r="S385" s="13">
        <v>8606412.62</v>
      </c>
      <c r="T385" s="13">
        <v>0</v>
      </c>
      <c r="U385" s="13">
        <v>0</v>
      </c>
      <c r="V385" s="14">
        <v>0</v>
      </c>
      <c r="W385" s="14">
        <v>3088.03</v>
      </c>
      <c r="X385" s="14">
        <v>8609500.649999999</v>
      </c>
      <c r="Y385" s="15">
        <v>0</v>
      </c>
      <c r="Z385" s="13">
        <v>8609500.649999999</v>
      </c>
      <c r="AA385" s="16">
        <v>0</v>
      </c>
      <c r="AB385" s="16">
        <v>0</v>
      </c>
      <c r="AC385" s="13">
        <v>212533.72</v>
      </c>
      <c r="AD385" s="14">
        <v>32407019</v>
      </c>
      <c r="AE385" s="14">
        <v>21597917</v>
      </c>
      <c r="AF385" s="14">
        <v>0</v>
      </c>
      <c r="AG385" s="14">
        <v>13811976.34</v>
      </c>
      <c r="AH385" s="14">
        <v>775106</v>
      </c>
      <c r="AI385" s="14">
        <v>1116227.3</v>
      </c>
      <c r="AJ385" s="17">
        <v>78530280.00999999</v>
      </c>
      <c r="AK385" s="18">
        <v>68727800</v>
      </c>
      <c r="AL385" s="18">
        <v>0</v>
      </c>
      <c r="AM385" s="18">
        <v>118412100</v>
      </c>
      <c r="AN385" s="18">
        <v>56528000</v>
      </c>
      <c r="AO385" s="18">
        <v>797400</v>
      </c>
      <c r="AP385" s="18">
        <v>33856100</v>
      </c>
      <c r="AQ385" s="6">
        <v>278321400</v>
      </c>
      <c r="AR385" s="15">
        <v>5136609</v>
      </c>
      <c r="AS385" s="15">
        <v>510000</v>
      </c>
      <c r="AT385" s="15">
        <v>8446609</v>
      </c>
      <c r="AU385" s="13">
        <v>14093218</v>
      </c>
      <c r="AV385" s="18">
        <v>9500</v>
      </c>
      <c r="AW385" s="18">
        <v>97250</v>
      </c>
      <c r="AX385" s="18">
        <v>0</v>
      </c>
      <c r="AY385" s="18">
        <v>41500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116100</v>
      </c>
      <c r="BN385" s="18">
        <v>157600</v>
      </c>
      <c r="BO385" s="18">
        <v>0</v>
      </c>
      <c r="BP385" s="18">
        <v>0</v>
      </c>
      <c r="BQ385" s="18">
        <v>0</v>
      </c>
      <c r="BR385" s="18"/>
      <c r="BS385" s="19">
        <f t="shared" si="5"/>
        <v>27905194.34</v>
      </c>
    </row>
    <row r="386" spans="1:71" ht="15.75" customHeight="1">
      <c r="A386" s="3" t="s">
        <v>889</v>
      </c>
      <c r="B386" s="3" t="s">
        <v>890</v>
      </c>
      <c r="C386" s="3" t="s">
        <v>874</v>
      </c>
      <c r="D386" s="5">
        <v>497901100</v>
      </c>
      <c r="E386" s="5">
        <v>805275100</v>
      </c>
      <c r="F386" s="6">
        <v>1303176200</v>
      </c>
      <c r="G386" s="7">
        <v>0</v>
      </c>
      <c r="H386" s="7">
        <v>1303176200</v>
      </c>
      <c r="I386" s="8">
        <v>0</v>
      </c>
      <c r="J386" s="6">
        <v>1303176200</v>
      </c>
      <c r="K386" s="9">
        <v>2.903</v>
      </c>
      <c r="L386" s="50">
        <v>91.62</v>
      </c>
      <c r="M386" s="50"/>
      <c r="N386" s="10">
        <v>0</v>
      </c>
      <c r="O386" s="11">
        <v>0</v>
      </c>
      <c r="P386" s="8">
        <v>0</v>
      </c>
      <c r="Q386" s="12">
        <v>130773389</v>
      </c>
      <c r="R386" s="6">
        <v>1433949589</v>
      </c>
      <c r="S386" s="13">
        <v>3640136.53</v>
      </c>
      <c r="T386" s="13">
        <v>0</v>
      </c>
      <c r="U386" s="13">
        <v>0</v>
      </c>
      <c r="V386" s="14">
        <v>162.23</v>
      </c>
      <c r="W386" s="14">
        <v>0</v>
      </c>
      <c r="X386" s="14">
        <v>3639974.3</v>
      </c>
      <c r="Y386" s="15">
        <v>0</v>
      </c>
      <c r="Z386" s="13">
        <v>3639974.3</v>
      </c>
      <c r="AA386" s="16">
        <v>0</v>
      </c>
      <c r="AB386" s="16">
        <v>0</v>
      </c>
      <c r="AC386" s="13">
        <v>89856.41</v>
      </c>
      <c r="AD386" s="14">
        <v>15969331</v>
      </c>
      <c r="AE386" s="14">
        <v>0</v>
      </c>
      <c r="AF386" s="14">
        <v>0</v>
      </c>
      <c r="AG386" s="14">
        <v>17649091.56</v>
      </c>
      <c r="AH386" s="14">
        <v>0</v>
      </c>
      <c r="AI386" s="14">
        <v>470833.23</v>
      </c>
      <c r="AJ386" s="17">
        <v>37819086.49999999</v>
      </c>
      <c r="AK386" s="18">
        <v>53672900</v>
      </c>
      <c r="AL386" s="18">
        <v>3074800</v>
      </c>
      <c r="AM386" s="18">
        <v>42986800</v>
      </c>
      <c r="AN386" s="18">
        <v>25453300</v>
      </c>
      <c r="AO386" s="18">
        <v>11550200</v>
      </c>
      <c r="AP386" s="18">
        <v>57815200</v>
      </c>
      <c r="AQ386" s="6">
        <v>194553200</v>
      </c>
      <c r="AR386" s="15">
        <v>15650859.23</v>
      </c>
      <c r="AS386" s="15">
        <v>575000</v>
      </c>
      <c r="AT386" s="15">
        <v>17066985.54</v>
      </c>
      <c r="AU386" s="13">
        <v>33292844.77</v>
      </c>
      <c r="AV386" s="18">
        <v>15500</v>
      </c>
      <c r="AW386" s="18">
        <v>31750</v>
      </c>
      <c r="AX386" s="18">
        <v>0</v>
      </c>
      <c r="AY386" s="18">
        <v>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0</v>
      </c>
      <c r="BP386" s="18">
        <v>0</v>
      </c>
      <c r="BQ386" s="18">
        <v>0</v>
      </c>
      <c r="BR386" s="18"/>
      <c r="BS386" s="19">
        <f t="shared" si="5"/>
        <v>50941936.33</v>
      </c>
    </row>
    <row r="387" spans="1:71" ht="15.75" customHeight="1">
      <c r="A387" s="3" t="s">
        <v>891</v>
      </c>
      <c r="B387" s="3" t="s">
        <v>892</v>
      </c>
      <c r="C387" s="3" t="s">
        <v>874</v>
      </c>
      <c r="D387" s="5">
        <v>991482500</v>
      </c>
      <c r="E387" s="5">
        <v>1534592500</v>
      </c>
      <c r="F387" s="6">
        <v>2526075000</v>
      </c>
      <c r="G387" s="7">
        <v>10814100</v>
      </c>
      <c r="H387" s="7">
        <v>2515260900</v>
      </c>
      <c r="I387" s="8">
        <v>7669</v>
      </c>
      <c r="J387" s="6">
        <v>2515268569</v>
      </c>
      <c r="K387" s="9">
        <v>2.4379999999999997</v>
      </c>
      <c r="L387" s="50">
        <v>73.91</v>
      </c>
      <c r="M387" s="50"/>
      <c r="N387" s="10">
        <v>0</v>
      </c>
      <c r="O387" s="11">
        <v>0</v>
      </c>
      <c r="P387" s="8">
        <v>0</v>
      </c>
      <c r="Q387" s="12">
        <v>902954104</v>
      </c>
      <c r="R387" s="6">
        <v>3418222673</v>
      </c>
      <c r="S387" s="13">
        <v>8677290.54</v>
      </c>
      <c r="T387" s="13">
        <v>0</v>
      </c>
      <c r="U387" s="13">
        <v>0</v>
      </c>
      <c r="V387" s="14">
        <v>46573.34</v>
      </c>
      <c r="W387" s="14">
        <v>0</v>
      </c>
      <c r="X387" s="14">
        <v>8630717.2</v>
      </c>
      <c r="Y387" s="15">
        <v>0</v>
      </c>
      <c r="Z387" s="13">
        <v>8630717.2</v>
      </c>
      <c r="AA387" s="16">
        <v>0</v>
      </c>
      <c r="AB387" s="16">
        <v>0</v>
      </c>
      <c r="AC387" s="13">
        <v>212619.4</v>
      </c>
      <c r="AD387" s="14">
        <v>21584257</v>
      </c>
      <c r="AE387" s="14">
        <v>11944337</v>
      </c>
      <c r="AF387" s="14">
        <v>0</v>
      </c>
      <c r="AG387" s="14">
        <v>17541561</v>
      </c>
      <c r="AH387" s="14">
        <v>251527</v>
      </c>
      <c r="AI387" s="14">
        <v>1142500</v>
      </c>
      <c r="AJ387" s="17">
        <v>61307518.6</v>
      </c>
      <c r="AK387" s="18">
        <v>54069500</v>
      </c>
      <c r="AL387" s="18">
        <v>0</v>
      </c>
      <c r="AM387" s="18">
        <v>41520200</v>
      </c>
      <c r="AN387" s="18">
        <v>7160000</v>
      </c>
      <c r="AO387" s="18">
        <v>4162900</v>
      </c>
      <c r="AP387" s="18">
        <v>11402200</v>
      </c>
      <c r="AQ387" s="6">
        <v>118314800</v>
      </c>
      <c r="AR387" s="15">
        <v>4924954.01</v>
      </c>
      <c r="AS387" s="15">
        <v>340000</v>
      </c>
      <c r="AT387" s="15">
        <v>6614954.01</v>
      </c>
      <c r="AU387" s="13">
        <v>11879908.02</v>
      </c>
      <c r="AV387" s="18">
        <v>11000</v>
      </c>
      <c r="AW387" s="18">
        <v>67250</v>
      </c>
      <c r="AX387" s="18">
        <v>0</v>
      </c>
      <c r="AY387" s="18">
        <v>10814100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10814100</v>
      </c>
      <c r="BO387" s="18">
        <v>0</v>
      </c>
      <c r="BP387" s="18">
        <v>0</v>
      </c>
      <c r="BQ387" s="18">
        <v>0</v>
      </c>
      <c r="BR387" s="18"/>
      <c r="BS387" s="19">
        <f t="shared" si="5"/>
        <v>29421469.02</v>
      </c>
    </row>
    <row r="388" spans="1:71" ht="15.75" customHeight="1">
      <c r="A388" s="3" t="s">
        <v>893</v>
      </c>
      <c r="B388" s="3" t="s">
        <v>894</v>
      </c>
      <c r="C388" s="3" t="s">
        <v>874</v>
      </c>
      <c r="D388" s="5">
        <v>1582863100</v>
      </c>
      <c r="E388" s="5">
        <v>2003074800</v>
      </c>
      <c r="F388" s="6">
        <v>3585937900</v>
      </c>
      <c r="G388" s="7">
        <v>0</v>
      </c>
      <c r="H388" s="7">
        <v>3585937900</v>
      </c>
      <c r="I388" s="8">
        <v>4168259</v>
      </c>
      <c r="J388" s="6">
        <v>3590106159</v>
      </c>
      <c r="K388" s="9">
        <v>1.5999999999999999</v>
      </c>
      <c r="L388" s="50">
        <v>97.3</v>
      </c>
      <c r="M388" s="50"/>
      <c r="N388" s="10">
        <v>0</v>
      </c>
      <c r="O388" s="11">
        <v>0</v>
      </c>
      <c r="P388" s="8">
        <v>0</v>
      </c>
      <c r="Q388" s="12">
        <v>114612503</v>
      </c>
      <c r="R388" s="6">
        <v>3704718662</v>
      </c>
      <c r="S388" s="13">
        <v>9404571.7</v>
      </c>
      <c r="T388" s="13">
        <v>0</v>
      </c>
      <c r="U388" s="13">
        <v>0</v>
      </c>
      <c r="V388" s="14">
        <v>474.74</v>
      </c>
      <c r="W388" s="14">
        <v>0</v>
      </c>
      <c r="X388" s="14">
        <v>9404096.959999999</v>
      </c>
      <c r="Y388" s="15">
        <v>0</v>
      </c>
      <c r="Z388" s="13">
        <v>9404096.959999999</v>
      </c>
      <c r="AA388" s="16">
        <v>0</v>
      </c>
      <c r="AB388" s="16">
        <v>0</v>
      </c>
      <c r="AC388" s="13">
        <v>232149.85</v>
      </c>
      <c r="AD388" s="14">
        <v>21083103</v>
      </c>
      <c r="AE388" s="14">
        <v>10871958</v>
      </c>
      <c r="AF388" s="14">
        <v>0</v>
      </c>
      <c r="AG388" s="14">
        <v>14619539.6</v>
      </c>
      <c r="AH388" s="14">
        <v>0</v>
      </c>
      <c r="AI388" s="14">
        <v>1199599</v>
      </c>
      <c r="AJ388" s="17">
        <v>57410446.410000004</v>
      </c>
      <c r="AK388" s="18">
        <v>34654600</v>
      </c>
      <c r="AL388" s="18">
        <v>150380200</v>
      </c>
      <c r="AM388" s="18">
        <v>154535100</v>
      </c>
      <c r="AN388" s="18">
        <v>39254500</v>
      </c>
      <c r="AO388" s="18">
        <v>495900</v>
      </c>
      <c r="AP388" s="18">
        <v>38865900</v>
      </c>
      <c r="AQ388" s="6">
        <v>418186200</v>
      </c>
      <c r="AR388" s="15">
        <v>4240408.13</v>
      </c>
      <c r="AS388" s="15">
        <v>237300</v>
      </c>
      <c r="AT388" s="15">
        <v>6877708.13</v>
      </c>
      <c r="AU388" s="13">
        <v>11355416.26</v>
      </c>
      <c r="AV388" s="18">
        <v>3000</v>
      </c>
      <c r="AW388" s="18">
        <v>59000</v>
      </c>
      <c r="AX388" s="18">
        <v>0</v>
      </c>
      <c r="AY388" s="18">
        <v>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0</v>
      </c>
      <c r="BO388" s="18">
        <v>0</v>
      </c>
      <c r="BP388" s="18">
        <v>0</v>
      </c>
      <c r="BQ388" s="18">
        <v>0</v>
      </c>
      <c r="BR388" s="18"/>
      <c r="BS388" s="19">
        <f aca="true" t="shared" si="6" ref="BS388:BS451">AU388+AG388</f>
        <v>25974955.86</v>
      </c>
    </row>
    <row r="389" spans="1:71" ht="15.75" customHeight="1">
      <c r="A389" s="3" t="s">
        <v>895</v>
      </c>
      <c r="B389" s="3" t="s">
        <v>896</v>
      </c>
      <c r="C389" s="3" t="s">
        <v>874</v>
      </c>
      <c r="D389" s="5">
        <v>1462361400</v>
      </c>
      <c r="E389" s="5">
        <v>2416188500</v>
      </c>
      <c r="F389" s="6">
        <v>3878549900</v>
      </c>
      <c r="G389" s="7">
        <v>350000</v>
      </c>
      <c r="H389" s="7">
        <v>3878199900</v>
      </c>
      <c r="I389" s="8">
        <v>0</v>
      </c>
      <c r="J389" s="6">
        <v>3878199900</v>
      </c>
      <c r="K389" s="9">
        <v>1.8399999999999999</v>
      </c>
      <c r="L389" s="50">
        <v>92.36</v>
      </c>
      <c r="M389" s="50"/>
      <c r="N389" s="10">
        <v>0</v>
      </c>
      <c r="O389" s="11">
        <v>0</v>
      </c>
      <c r="P389" s="8">
        <v>0</v>
      </c>
      <c r="Q389" s="12">
        <v>373938166</v>
      </c>
      <c r="R389" s="6">
        <v>4252138066</v>
      </c>
      <c r="S389" s="13">
        <v>10794217.04</v>
      </c>
      <c r="T389" s="13">
        <v>0</v>
      </c>
      <c r="U389" s="13">
        <v>0</v>
      </c>
      <c r="V389" s="14">
        <v>9368.16</v>
      </c>
      <c r="W389" s="14">
        <v>0</v>
      </c>
      <c r="X389" s="14">
        <v>10784848.879999999</v>
      </c>
      <c r="Y389" s="15">
        <v>0</v>
      </c>
      <c r="Z389" s="13">
        <v>10784848.879999999</v>
      </c>
      <c r="AA389" s="16">
        <v>0</v>
      </c>
      <c r="AB389" s="16">
        <v>0</v>
      </c>
      <c r="AC389" s="13">
        <v>265309.43</v>
      </c>
      <c r="AD389" s="14">
        <v>27707626</v>
      </c>
      <c r="AE389" s="14">
        <v>14296903</v>
      </c>
      <c r="AF389" s="14">
        <v>0</v>
      </c>
      <c r="AG389" s="14">
        <v>17900345.62</v>
      </c>
      <c r="AH389" s="14">
        <v>387819.99</v>
      </c>
      <c r="AI389" s="14">
        <v>0</v>
      </c>
      <c r="AJ389" s="17">
        <v>71342852.92</v>
      </c>
      <c r="AK389" s="18">
        <v>87857400</v>
      </c>
      <c r="AL389" s="18">
        <v>8314600</v>
      </c>
      <c r="AM389" s="18">
        <v>177776200</v>
      </c>
      <c r="AN389" s="18">
        <v>59141000</v>
      </c>
      <c r="AO389" s="18">
        <v>1870000</v>
      </c>
      <c r="AP389" s="18">
        <v>38748900</v>
      </c>
      <c r="AQ389" s="6">
        <v>373708100</v>
      </c>
      <c r="AR389" s="15">
        <v>3634890.55</v>
      </c>
      <c r="AS389" s="15">
        <v>315000</v>
      </c>
      <c r="AT389" s="15">
        <v>9949890.55</v>
      </c>
      <c r="AU389" s="13">
        <v>13899781.100000001</v>
      </c>
      <c r="AV389" s="18">
        <v>6250</v>
      </c>
      <c r="AW389" s="18">
        <v>73250</v>
      </c>
      <c r="AX389" s="18">
        <v>0</v>
      </c>
      <c r="AY389" s="18">
        <v>350000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350000</v>
      </c>
      <c r="BO389" s="18">
        <v>0</v>
      </c>
      <c r="BP389" s="18">
        <v>152381</v>
      </c>
      <c r="BQ389" s="18">
        <v>0</v>
      </c>
      <c r="BR389" s="18"/>
      <c r="BS389" s="19">
        <f t="shared" si="6"/>
        <v>31800126.720000003</v>
      </c>
    </row>
    <row r="390" spans="1:71" ht="15.75" customHeight="1">
      <c r="A390" s="3" t="s">
        <v>897</v>
      </c>
      <c r="B390" s="3" t="s">
        <v>898</v>
      </c>
      <c r="C390" s="3" t="s">
        <v>874</v>
      </c>
      <c r="D390" s="5">
        <v>937354300</v>
      </c>
      <c r="E390" s="5">
        <v>1168255300</v>
      </c>
      <c r="F390" s="6">
        <v>2105609600</v>
      </c>
      <c r="G390" s="7">
        <v>0</v>
      </c>
      <c r="H390" s="7">
        <v>2105609600</v>
      </c>
      <c r="I390" s="8">
        <v>1336339</v>
      </c>
      <c r="J390" s="6">
        <v>2106945939</v>
      </c>
      <c r="K390" s="9">
        <v>1.1099999999999999</v>
      </c>
      <c r="L390" s="50">
        <v>96.84</v>
      </c>
      <c r="M390" s="50"/>
      <c r="N390" s="10">
        <v>0</v>
      </c>
      <c r="O390" s="11">
        <v>0</v>
      </c>
      <c r="P390" s="8">
        <v>0</v>
      </c>
      <c r="Q390" s="12">
        <v>70521034</v>
      </c>
      <c r="R390" s="6">
        <v>2177466973</v>
      </c>
      <c r="S390" s="13">
        <v>5527584.18</v>
      </c>
      <c r="T390" s="13">
        <v>0</v>
      </c>
      <c r="U390" s="13">
        <v>0</v>
      </c>
      <c r="V390" s="14">
        <v>21638.75</v>
      </c>
      <c r="W390" s="14">
        <v>0</v>
      </c>
      <c r="X390" s="14">
        <v>5505945.43</v>
      </c>
      <c r="Y390" s="15">
        <v>0</v>
      </c>
      <c r="Z390" s="13">
        <v>5505945.43</v>
      </c>
      <c r="AA390" s="16">
        <v>0</v>
      </c>
      <c r="AB390" s="16">
        <v>0</v>
      </c>
      <c r="AC390" s="13">
        <v>135786.81</v>
      </c>
      <c r="AD390" s="14">
        <v>10951845</v>
      </c>
      <c r="AE390" s="14">
        <v>0</v>
      </c>
      <c r="AF390" s="14">
        <v>0</v>
      </c>
      <c r="AG390" s="14">
        <v>5934749</v>
      </c>
      <c r="AH390" s="14">
        <v>842778</v>
      </c>
      <c r="AI390" s="14">
        <v>0</v>
      </c>
      <c r="AJ390" s="17">
        <v>23371104.24</v>
      </c>
      <c r="AK390" s="18">
        <v>16701500</v>
      </c>
      <c r="AL390" s="18">
        <v>0</v>
      </c>
      <c r="AM390" s="18">
        <v>179553500</v>
      </c>
      <c r="AN390" s="18">
        <v>19602300</v>
      </c>
      <c r="AO390" s="18">
        <v>561200</v>
      </c>
      <c r="AP390" s="18">
        <v>55790300</v>
      </c>
      <c r="AQ390" s="6">
        <v>272208800</v>
      </c>
      <c r="AR390" s="15">
        <v>1365918.24</v>
      </c>
      <c r="AS390" s="15">
        <v>90000</v>
      </c>
      <c r="AT390" s="15">
        <v>3855918.24</v>
      </c>
      <c r="AU390" s="13">
        <v>5311836.48</v>
      </c>
      <c r="AV390" s="18">
        <v>750</v>
      </c>
      <c r="AW390" s="18">
        <v>16750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0</v>
      </c>
      <c r="BR390" s="18"/>
      <c r="BS390" s="19">
        <f t="shared" si="6"/>
        <v>11246585.48</v>
      </c>
    </row>
    <row r="391" spans="1:71" ht="15.75" customHeight="1">
      <c r="A391" s="3" t="s">
        <v>899</v>
      </c>
      <c r="B391" s="3" t="s">
        <v>900</v>
      </c>
      <c r="C391" s="3" t="s">
        <v>874</v>
      </c>
      <c r="D391" s="5">
        <v>1216752500</v>
      </c>
      <c r="E391" s="5">
        <v>1618513600</v>
      </c>
      <c r="F391" s="6">
        <v>2835266100</v>
      </c>
      <c r="G391" s="7">
        <v>0</v>
      </c>
      <c r="H391" s="7">
        <v>2835266100</v>
      </c>
      <c r="I391" s="8">
        <v>100</v>
      </c>
      <c r="J391" s="6">
        <v>2835266200</v>
      </c>
      <c r="K391" s="9">
        <v>2.6999999999999997</v>
      </c>
      <c r="L391" s="50">
        <v>101.32</v>
      </c>
      <c r="M391" s="50"/>
      <c r="N391" s="10">
        <v>0</v>
      </c>
      <c r="O391" s="11">
        <v>0</v>
      </c>
      <c r="P391" s="8">
        <v>34610707</v>
      </c>
      <c r="Q391" s="12">
        <v>0</v>
      </c>
      <c r="R391" s="6">
        <v>2800655493</v>
      </c>
      <c r="S391" s="13">
        <v>7109572.35</v>
      </c>
      <c r="T391" s="13">
        <v>0</v>
      </c>
      <c r="U391" s="13">
        <v>0</v>
      </c>
      <c r="V391" s="14">
        <v>7905.7</v>
      </c>
      <c r="W391" s="14">
        <v>0</v>
      </c>
      <c r="X391" s="14">
        <v>7101666.649999999</v>
      </c>
      <c r="Y391" s="15">
        <v>0</v>
      </c>
      <c r="Z391" s="13">
        <v>7101666.649999999</v>
      </c>
      <c r="AA391" s="16">
        <v>0</v>
      </c>
      <c r="AB391" s="16">
        <v>0</v>
      </c>
      <c r="AC391" s="13">
        <v>175247.3</v>
      </c>
      <c r="AD391" s="14">
        <v>47040529</v>
      </c>
      <c r="AE391" s="14">
        <v>0</v>
      </c>
      <c r="AF391" s="14">
        <v>0</v>
      </c>
      <c r="AG391" s="14">
        <v>21001827.5</v>
      </c>
      <c r="AH391" s="14">
        <v>283526</v>
      </c>
      <c r="AI391" s="14">
        <v>928860</v>
      </c>
      <c r="AJ391" s="17">
        <v>76531656.45</v>
      </c>
      <c r="AK391" s="18">
        <v>52718400</v>
      </c>
      <c r="AL391" s="18">
        <v>0</v>
      </c>
      <c r="AM391" s="18">
        <v>116534700</v>
      </c>
      <c r="AN391" s="18">
        <v>24976500</v>
      </c>
      <c r="AO391" s="18">
        <v>969800</v>
      </c>
      <c r="AP391" s="18">
        <v>15641400</v>
      </c>
      <c r="AQ391" s="6">
        <v>210840800</v>
      </c>
      <c r="AR391" s="15">
        <v>3429651.12</v>
      </c>
      <c r="AS391" s="15">
        <v>1000000</v>
      </c>
      <c r="AT391" s="15">
        <v>7009651.12</v>
      </c>
      <c r="AU391" s="13">
        <v>11439302.24</v>
      </c>
      <c r="AV391" s="18">
        <v>23750</v>
      </c>
      <c r="AW391" s="18">
        <v>104000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0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/>
      <c r="BS391" s="19">
        <f t="shared" si="6"/>
        <v>32441129.740000002</v>
      </c>
    </row>
    <row r="392" spans="1:71" ht="15.75" customHeight="1">
      <c r="A392" s="3" t="s">
        <v>901</v>
      </c>
      <c r="B392" s="3" t="s">
        <v>902</v>
      </c>
      <c r="C392" s="3" t="s">
        <v>874</v>
      </c>
      <c r="D392" s="5">
        <v>828574200</v>
      </c>
      <c r="E392" s="5">
        <v>1274531300</v>
      </c>
      <c r="F392" s="6">
        <v>2103105500</v>
      </c>
      <c r="G392" s="7">
        <v>0</v>
      </c>
      <c r="H392" s="7">
        <v>2103105500</v>
      </c>
      <c r="I392" s="8">
        <v>0</v>
      </c>
      <c r="J392" s="6">
        <v>2103105500</v>
      </c>
      <c r="K392" s="9">
        <v>2.697</v>
      </c>
      <c r="L392" s="50">
        <v>99.55</v>
      </c>
      <c r="M392" s="50"/>
      <c r="N392" s="10">
        <v>0</v>
      </c>
      <c r="O392" s="11">
        <v>0</v>
      </c>
      <c r="P392" s="8">
        <v>0</v>
      </c>
      <c r="Q392" s="12">
        <v>10754124</v>
      </c>
      <c r="R392" s="6">
        <v>2113859624</v>
      </c>
      <c r="S392" s="13">
        <v>5366114.46</v>
      </c>
      <c r="T392" s="13">
        <v>0</v>
      </c>
      <c r="U392" s="13">
        <v>0</v>
      </c>
      <c r="V392" s="14">
        <v>18430.27</v>
      </c>
      <c r="W392" s="14">
        <v>0</v>
      </c>
      <c r="X392" s="14">
        <v>5347684.19</v>
      </c>
      <c r="Y392" s="15">
        <v>0</v>
      </c>
      <c r="Z392" s="13">
        <v>5347684.19</v>
      </c>
      <c r="AA392" s="16">
        <v>0</v>
      </c>
      <c r="AB392" s="16">
        <v>0</v>
      </c>
      <c r="AC392" s="13">
        <v>131886.89</v>
      </c>
      <c r="AD392" s="14">
        <v>39494238</v>
      </c>
      <c r="AE392" s="14">
        <v>0</v>
      </c>
      <c r="AF392" s="14">
        <v>0</v>
      </c>
      <c r="AG392" s="14">
        <v>10921240.37</v>
      </c>
      <c r="AH392" s="14">
        <v>105155</v>
      </c>
      <c r="AI392" s="14">
        <v>705425</v>
      </c>
      <c r="AJ392" s="17">
        <v>56705629.449999996</v>
      </c>
      <c r="AK392" s="18">
        <v>42515000</v>
      </c>
      <c r="AL392" s="18">
        <v>0</v>
      </c>
      <c r="AM392" s="18">
        <v>52988200</v>
      </c>
      <c r="AN392" s="18">
        <v>17629200</v>
      </c>
      <c r="AO392" s="18">
        <v>299700</v>
      </c>
      <c r="AP392" s="18">
        <v>9618600</v>
      </c>
      <c r="AQ392" s="6">
        <v>123050700</v>
      </c>
      <c r="AR392" s="15">
        <v>1414703</v>
      </c>
      <c r="AS392" s="15">
        <v>310000</v>
      </c>
      <c r="AT392" s="15">
        <v>3209703</v>
      </c>
      <c r="AU392" s="13">
        <v>4934406</v>
      </c>
      <c r="AV392" s="18">
        <v>4250</v>
      </c>
      <c r="AW392" s="18">
        <v>43000</v>
      </c>
      <c r="AX392" s="18">
        <v>0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/>
      <c r="BS392" s="19">
        <f t="shared" si="6"/>
        <v>15855646.37</v>
      </c>
    </row>
    <row r="393" spans="1:71" ht="15.75" customHeight="1">
      <c r="A393" s="3" t="s">
        <v>903</v>
      </c>
      <c r="B393" s="3" t="s">
        <v>904</v>
      </c>
      <c r="C393" s="3" t="s">
        <v>874</v>
      </c>
      <c r="D393" s="5">
        <v>613483400</v>
      </c>
      <c r="E393" s="5">
        <v>742559800</v>
      </c>
      <c r="F393" s="6">
        <v>1356043200</v>
      </c>
      <c r="G393" s="7">
        <v>0</v>
      </c>
      <c r="H393" s="7">
        <v>1356043200</v>
      </c>
      <c r="I393" s="8">
        <v>0</v>
      </c>
      <c r="J393" s="6">
        <v>1356043200</v>
      </c>
      <c r="K393" s="9">
        <v>2.8779999999999997</v>
      </c>
      <c r="L393" s="50">
        <v>92.34</v>
      </c>
      <c r="M393" s="50"/>
      <c r="N393" s="10">
        <v>0</v>
      </c>
      <c r="O393" s="11">
        <v>0</v>
      </c>
      <c r="P393" s="8">
        <v>0</v>
      </c>
      <c r="Q393" s="12">
        <v>115761314</v>
      </c>
      <c r="R393" s="6">
        <v>1471804514</v>
      </c>
      <c r="S393" s="13">
        <v>3736232.72</v>
      </c>
      <c r="T393" s="13">
        <v>0</v>
      </c>
      <c r="U393" s="13">
        <v>0</v>
      </c>
      <c r="V393" s="14">
        <v>1837.81</v>
      </c>
      <c r="W393" s="14">
        <v>0</v>
      </c>
      <c r="X393" s="14">
        <v>3734394.91</v>
      </c>
      <c r="Y393" s="15">
        <v>0</v>
      </c>
      <c r="Z393" s="13">
        <v>3734394.91</v>
      </c>
      <c r="AA393" s="16">
        <v>0</v>
      </c>
      <c r="AB393" s="16">
        <v>0</v>
      </c>
      <c r="AC393" s="13">
        <v>92179.21</v>
      </c>
      <c r="AD393" s="14">
        <v>20567034</v>
      </c>
      <c r="AE393" s="14">
        <v>0</v>
      </c>
      <c r="AF393" s="14">
        <v>0</v>
      </c>
      <c r="AG393" s="14">
        <v>13998817.9</v>
      </c>
      <c r="AH393" s="14">
        <v>135604.32</v>
      </c>
      <c r="AI393" s="14">
        <v>489658</v>
      </c>
      <c r="AJ393" s="17">
        <v>39017688.34</v>
      </c>
      <c r="AK393" s="18">
        <v>19456100</v>
      </c>
      <c r="AL393" s="18">
        <v>2802400</v>
      </c>
      <c r="AM393" s="18">
        <v>52438100</v>
      </c>
      <c r="AN393" s="18">
        <v>19335000</v>
      </c>
      <c r="AO393" s="18">
        <v>0</v>
      </c>
      <c r="AP393" s="18">
        <v>5022800</v>
      </c>
      <c r="AQ393" s="6">
        <v>99054400</v>
      </c>
      <c r="AR393" s="15">
        <v>3967039.1</v>
      </c>
      <c r="AS393" s="15">
        <v>350000</v>
      </c>
      <c r="AT393" s="15">
        <v>6817039.1</v>
      </c>
      <c r="AU393" s="13">
        <v>11134078.2</v>
      </c>
      <c r="AV393" s="18">
        <v>16250</v>
      </c>
      <c r="AW393" s="18">
        <v>52250</v>
      </c>
      <c r="AX393" s="18">
        <v>0</v>
      </c>
      <c r="AY393" s="18">
        <v>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0</v>
      </c>
      <c r="BP393" s="18">
        <v>0</v>
      </c>
      <c r="BQ393" s="18">
        <v>0</v>
      </c>
      <c r="BR393" s="18"/>
      <c r="BS393" s="19">
        <f t="shared" si="6"/>
        <v>25132896.1</v>
      </c>
    </row>
    <row r="394" spans="1:71" ht="15.75" customHeight="1">
      <c r="A394" s="3" t="s">
        <v>905</v>
      </c>
      <c r="B394" s="3" t="s">
        <v>906</v>
      </c>
      <c r="C394" s="3" t="s">
        <v>874</v>
      </c>
      <c r="D394" s="5">
        <v>1778353200</v>
      </c>
      <c r="E394" s="5">
        <v>1823103600</v>
      </c>
      <c r="F394" s="6">
        <v>3601456800</v>
      </c>
      <c r="G394" s="7">
        <v>2309200</v>
      </c>
      <c r="H394" s="7">
        <v>3599147600</v>
      </c>
      <c r="I394" s="8">
        <v>0</v>
      </c>
      <c r="J394" s="6">
        <v>3599147600</v>
      </c>
      <c r="K394" s="9">
        <v>2.026</v>
      </c>
      <c r="L394" s="50">
        <v>83.23</v>
      </c>
      <c r="M394" s="50"/>
      <c r="N394" s="10">
        <v>0</v>
      </c>
      <c r="O394" s="11">
        <v>0</v>
      </c>
      <c r="P394" s="8">
        <v>0</v>
      </c>
      <c r="Q394" s="12">
        <v>735684392</v>
      </c>
      <c r="R394" s="6">
        <v>4334831992</v>
      </c>
      <c r="S394" s="13">
        <v>11004138.77</v>
      </c>
      <c r="T394" s="13">
        <v>0</v>
      </c>
      <c r="U394" s="13">
        <v>0</v>
      </c>
      <c r="V394" s="14">
        <v>9623.5</v>
      </c>
      <c r="W394" s="14">
        <v>0</v>
      </c>
      <c r="X394" s="14">
        <v>10994515.27</v>
      </c>
      <c r="Y394" s="15">
        <v>0</v>
      </c>
      <c r="Z394" s="13">
        <v>10994515.27</v>
      </c>
      <c r="AA394" s="16">
        <v>0</v>
      </c>
      <c r="AB394" s="16">
        <v>0</v>
      </c>
      <c r="AC394" s="13">
        <v>271338.82</v>
      </c>
      <c r="AD394" s="14">
        <v>45593403</v>
      </c>
      <c r="AE394" s="14">
        <v>0</v>
      </c>
      <c r="AF394" s="14">
        <v>0</v>
      </c>
      <c r="AG394" s="14">
        <v>13953988</v>
      </c>
      <c r="AH394" s="14">
        <v>647846.57</v>
      </c>
      <c r="AI394" s="14">
        <v>1438748</v>
      </c>
      <c r="AJ394" s="17">
        <v>72899839.66</v>
      </c>
      <c r="AK394" s="18">
        <v>66953400</v>
      </c>
      <c r="AL394" s="18">
        <v>230300600</v>
      </c>
      <c r="AM394" s="18">
        <v>182088600</v>
      </c>
      <c r="AN394" s="18">
        <v>43245500</v>
      </c>
      <c r="AO394" s="18">
        <v>8250000</v>
      </c>
      <c r="AP394" s="18">
        <v>68025600</v>
      </c>
      <c r="AQ394" s="6">
        <v>598863700</v>
      </c>
      <c r="AR394" s="15">
        <v>11370192.96</v>
      </c>
      <c r="AS394" s="15">
        <v>225000</v>
      </c>
      <c r="AT394" s="15">
        <v>16790193.21</v>
      </c>
      <c r="AU394" s="13">
        <v>28385386.17</v>
      </c>
      <c r="AV394" s="18">
        <v>4750</v>
      </c>
      <c r="AW394" s="18">
        <v>49750</v>
      </c>
      <c r="AX394" s="18">
        <v>0</v>
      </c>
      <c r="AY394" s="18">
        <v>2309200</v>
      </c>
      <c r="AZ394" s="18">
        <v>0</v>
      </c>
      <c r="BA394" s="18">
        <v>0</v>
      </c>
      <c r="BB394" s="18">
        <v>0</v>
      </c>
      <c r="BC394" s="18">
        <v>0</v>
      </c>
      <c r="BD394" s="1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2309200</v>
      </c>
      <c r="BO394" s="18">
        <v>0</v>
      </c>
      <c r="BP394" s="18">
        <v>0</v>
      </c>
      <c r="BQ394" s="18">
        <v>0</v>
      </c>
      <c r="BR394" s="18"/>
      <c r="BS394" s="19">
        <f t="shared" si="6"/>
        <v>42339374.17</v>
      </c>
    </row>
    <row r="395" spans="1:71" ht="15.75" customHeight="1">
      <c r="A395" s="3" t="s">
        <v>907</v>
      </c>
      <c r="B395" s="3" t="s">
        <v>908</v>
      </c>
      <c r="C395" s="3" t="s">
        <v>874</v>
      </c>
      <c r="D395" s="5">
        <v>621825800</v>
      </c>
      <c r="E395" s="5">
        <v>638286300</v>
      </c>
      <c r="F395" s="6">
        <v>1260112100</v>
      </c>
      <c r="G395" s="7">
        <v>0</v>
      </c>
      <c r="H395" s="7">
        <v>1260112100</v>
      </c>
      <c r="I395" s="8">
        <v>2390052</v>
      </c>
      <c r="J395" s="6">
        <v>1262502152</v>
      </c>
      <c r="K395" s="9">
        <v>2.342</v>
      </c>
      <c r="L395" s="50">
        <v>96.17</v>
      </c>
      <c r="M395" s="50"/>
      <c r="N395" s="10">
        <v>0</v>
      </c>
      <c r="O395" s="11">
        <v>0</v>
      </c>
      <c r="P395" s="8">
        <v>0</v>
      </c>
      <c r="Q395" s="12">
        <v>52377939</v>
      </c>
      <c r="R395" s="6">
        <v>1314880091</v>
      </c>
      <c r="S395" s="13">
        <v>3337874</v>
      </c>
      <c r="T395" s="13">
        <v>0</v>
      </c>
      <c r="U395" s="13">
        <v>0</v>
      </c>
      <c r="V395" s="14">
        <v>16694.14</v>
      </c>
      <c r="W395" s="14">
        <v>0</v>
      </c>
      <c r="X395" s="14">
        <v>3321179.86</v>
      </c>
      <c r="Y395" s="15">
        <v>0</v>
      </c>
      <c r="Z395" s="13">
        <v>3321179.86</v>
      </c>
      <c r="AA395" s="16">
        <v>0</v>
      </c>
      <c r="AB395" s="16">
        <v>0</v>
      </c>
      <c r="AC395" s="13">
        <v>81843.6</v>
      </c>
      <c r="AD395" s="14">
        <v>11737380</v>
      </c>
      <c r="AE395" s="14">
        <v>7924973</v>
      </c>
      <c r="AF395" s="14">
        <v>0</v>
      </c>
      <c r="AG395" s="14">
        <v>6390506.68</v>
      </c>
      <c r="AH395" s="14">
        <v>109594</v>
      </c>
      <c r="AI395" s="14">
        <v>0</v>
      </c>
      <c r="AJ395" s="17">
        <v>29565477.14</v>
      </c>
      <c r="AK395" s="18">
        <v>44502800</v>
      </c>
      <c r="AL395" s="18">
        <v>0</v>
      </c>
      <c r="AM395" s="18">
        <v>30210300</v>
      </c>
      <c r="AN395" s="18">
        <v>43375500</v>
      </c>
      <c r="AO395" s="18">
        <v>1753100</v>
      </c>
      <c r="AP395" s="18">
        <v>11203100</v>
      </c>
      <c r="AQ395" s="6">
        <v>131044800</v>
      </c>
      <c r="AR395" s="15">
        <v>891587</v>
      </c>
      <c r="AS395" s="15">
        <v>103250</v>
      </c>
      <c r="AT395" s="15">
        <v>3176825</v>
      </c>
      <c r="AU395" s="13">
        <v>4171662</v>
      </c>
      <c r="AV395" s="18">
        <v>2250</v>
      </c>
      <c r="AW395" s="18">
        <v>23500</v>
      </c>
      <c r="AX395" s="18">
        <v>0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/>
      <c r="BS395" s="19">
        <f t="shared" si="6"/>
        <v>10562168.68</v>
      </c>
    </row>
    <row r="396" spans="1:71" ht="15.75" customHeight="1">
      <c r="A396" s="3" t="s">
        <v>909</v>
      </c>
      <c r="B396" s="3" t="s">
        <v>910</v>
      </c>
      <c r="C396" s="3" t="s">
        <v>874</v>
      </c>
      <c r="D396" s="5">
        <v>867350000</v>
      </c>
      <c r="E396" s="5">
        <v>990631100</v>
      </c>
      <c r="F396" s="6">
        <v>1857981100</v>
      </c>
      <c r="G396" s="7">
        <v>0</v>
      </c>
      <c r="H396" s="7">
        <v>1857981100</v>
      </c>
      <c r="I396" s="8">
        <v>1428181</v>
      </c>
      <c r="J396" s="6">
        <v>1859409281</v>
      </c>
      <c r="K396" s="9">
        <v>2.213</v>
      </c>
      <c r="L396" s="50">
        <v>101.98</v>
      </c>
      <c r="M396" s="50"/>
      <c r="N396" s="10">
        <v>0</v>
      </c>
      <c r="O396" s="11">
        <v>0</v>
      </c>
      <c r="P396" s="8">
        <v>35411165</v>
      </c>
      <c r="Q396" s="12">
        <v>0</v>
      </c>
      <c r="R396" s="6">
        <v>1823998116</v>
      </c>
      <c r="S396" s="13">
        <v>4630289.81</v>
      </c>
      <c r="T396" s="13">
        <v>0</v>
      </c>
      <c r="U396" s="13">
        <v>0</v>
      </c>
      <c r="V396" s="14">
        <v>42718.69</v>
      </c>
      <c r="W396" s="14">
        <v>0</v>
      </c>
      <c r="X396" s="14">
        <v>4587571.119999999</v>
      </c>
      <c r="Y396" s="15">
        <v>0</v>
      </c>
      <c r="Z396" s="13">
        <v>4587571.119999999</v>
      </c>
      <c r="AA396" s="16">
        <v>0</v>
      </c>
      <c r="AB396" s="16">
        <v>0</v>
      </c>
      <c r="AC396" s="13">
        <v>112929.02</v>
      </c>
      <c r="AD396" s="14">
        <v>17826892</v>
      </c>
      <c r="AE396" s="14">
        <v>10235646</v>
      </c>
      <c r="AF396" s="14">
        <v>0</v>
      </c>
      <c r="AG396" s="14">
        <v>8181295.2</v>
      </c>
      <c r="AH396" s="14">
        <v>197665</v>
      </c>
      <c r="AI396" s="14">
        <v>0</v>
      </c>
      <c r="AJ396" s="17">
        <v>41141998.34</v>
      </c>
      <c r="AK396" s="18">
        <v>11629400</v>
      </c>
      <c r="AL396" s="18">
        <v>461800</v>
      </c>
      <c r="AM396" s="18">
        <v>93713300</v>
      </c>
      <c r="AN396" s="18">
        <v>7896300</v>
      </c>
      <c r="AO396" s="18">
        <v>0</v>
      </c>
      <c r="AP396" s="18">
        <v>28877900</v>
      </c>
      <c r="AQ396" s="6">
        <v>142578700</v>
      </c>
      <c r="AR396" s="15">
        <v>1377028.8</v>
      </c>
      <c r="AS396" s="15">
        <v>225000</v>
      </c>
      <c r="AT396" s="15">
        <v>2962858.8</v>
      </c>
      <c r="AU396" s="13">
        <v>4564887.6</v>
      </c>
      <c r="AV396" s="18">
        <v>1500</v>
      </c>
      <c r="AW396" s="18">
        <v>17000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/>
      <c r="BS396" s="19">
        <f t="shared" si="6"/>
        <v>12746182.8</v>
      </c>
    </row>
    <row r="397" spans="1:71" ht="15.75" customHeight="1">
      <c r="A397" s="3" t="s">
        <v>911</v>
      </c>
      <c r="B397" s="3" t="s">
        <v>912</v>
      </c>
      <c r="C397" s="3" t="s">
        <v>874</v>
      </c>
      <c r="D397" s="5">
        <v>209205300</v>
      </c>
      <c r="E397" s="5">
        <v>239233500</v>
      </c>
      <c r="F397" s="6">
        <v>448438800</v>
      </c>
      <c r="G397" s="7">
        <v>0</v>
      </c>
      <c r="H397" s="7">
        <v>448438800</v>
      </c>
      <c r="I397" s="8">
        <v>0</v>
      </c>
      <c r="J397" s="6">
        <v>448438800</v>
      </c>
      <c r="K397" s="9">
        <v>2.722</v>
      </c>
      <c r="L397" s="50">
        <v>93.09</v>
      </c>
      <c r="M397" s="50"/>
      <c r="N397" s="10">
        <v>0</v>
      </c>
      <c r="O397" s="11">
        <v>0</v>
      </c>
      <c r="P397" s="8">
        <v>0</v>
      </c>
      <c r="Q397" s="12">
        <v>35589129</v>
      </c>
      <c r="R397" s="6">
        <v>484027929</v>
      </c>
      <c r="S397" s="13">
        <v>1228723.63</v>
      </c>
      <c r="T397" s="13">
        <v>0</v>
      </c>
      <c r="U397" s="13">
        <v>0</v>
      </c>
      <c r="V397" s="14">
        <v>396.63</v>
      </c>
      <c r="W397" s="14">
        <v>0</v>
      </c>
      <c r="X397" s="14">
        <v>1228327</v>
      </c>
      <c r="Y397" s="15">
        <v>0</v>
      </c>
      <c r="Z397" s="13">
        <v>1228327</v>
      </c>
      <c r="AA397" s="16">
        <v>0</v>
      </c>
      <c r="AB397" s="16">
        <v>0</v>
      </c>
      <c r="AC397" s="13">
        <v>30320.93</v>
      </c>
      <c r="AD397" s="14">
        <v>7483600</v>
      </c>
      <c r="AE397" s="14">
        <v>0</v>
      </c>
      <c r="AF397" s="14">
        <v>0</v>
      </c>
      <c r="AG397" s="14">
        <v>3442790</v>
      </c>
      <c r="AH397" s="14">
        <v>20000</v>
      </c>
      <c r="AI397" s="14">
        <v>0</v>
      </c>
      <c r="AJ397" s="17">
        <v>12205037.93</v>
      </c>
      <c r="AK397" s="18">
        <v>6327200</v>
      </c>
      <c r="AL397" s="18">
        <v>0</v>
      </c>
      <c r="AM397" s="18">
        <v>25042900</v>
      </c>
      <c r="AN397" s="18">
        <v>1630800</v>
      </c>
      <c r="AO397" s="18">
        <v>0</v>
      </c>
      <c r="AP397" s="18">
        <v>2711300</v>
      </c>
      <c r="AQ397" s="6">
        <v>35712200</v>
      </c>
      <c r="AR397" s="15">
        <v>1549350</v>
      </c>
      <c r="AS397" s="15">
        <v>2500</v>
      </c>
      <c r="AT397" s="15">
        <v>1822850</v>
      </c>
      <c r="AU397" s="13">
        <v>3374700</v>
      </c>
      <c r="AV397" s="18">
        <v>5750</v>
      </c>
      <c r="AW397" s="18">
        <v>22750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/>
      <c r="BS397" s="19">
        <f t="shared" si="6"/>
        <v>6817490</v>
      </c>
    </row>
    <row r="398" spans="1:71" ht="15.75" customHeight="1">
      <c r="A398" s="3" t="s">
        <v>913</v>
      </c>
      <c r="B398" s="3" t="s">
        <v>914</v>
      </c>
      <c r="C398" s="3" t="s">
        <v>874</v>
      </c>
      <c r="D398" s="5">
        <v>1807711000</v>
      </c>
      <c r="E398" s="5">
        <v>2691265300</v>
      </c>
      <c r="F398" s="6">
        <v>4498976300</v>
      </c>
      <c r="G398" s="7">
        <v>0</v>
      </c>
      <c r="H398" s="7">
        <v>4498976300</v>
      </c>
      <c r="I398" s="8">
        <v>2997056</v>
      </c>
      <c r="J398" s="6">
        <v>4501973356</v>
      </c>
      <c r="K398" s="9">
        <v>2.481</v>
      </c>
      <c r="L398" s="50">
        <v>89.7</v>
      </c>
      <c r="M398" s="50"/>
      <c r="N398" s="10">
        <v>0</v>
      </c>
      <c r="O398" s="11">
        <v>0</v>
      </c>
      <c r="P398" s="8">
        <v>0</v>
      </c>
      <c r="Q398" s="12">
        <v>524967816</v>
      </c>
      <c r="R398" s="6">
        <v>5026941172</v>
      </c>
      <c r="S398" s="13">
        <v>12761084.71</v>
      </c>
      <c r="T398" s="13">
        <v>0</v>
      </c>
      <c r="U398" s="13">
        <v>0</v>
      </c>
      <c r="V398" s="14">
        <v>12514.6</v>
      </c>
      <c r="W398" s="14">
        <v>0</v>
      </c>
      <c r="X398" s="14">
        <v>12748570.110000001</v>
      </c>
      <c r="Y398" s="15">
        <v>0</v>
      </c>
      <c r="Z398" s="13">
        <v>12748570.110000001</v>
      </c>
      <c r="AA398" s="16">
        <v>0</v>
      </c>
      <c r="AB398" s="16">
        <v>0</v>
      </c>
      <c r="AC398" s="13">
        <v>314612.59</v>
      </c>
      <c r="AD398" s="14">
        <v>75509679</v>
      </c>
      <c r="AE398" s="14">
        <v>0</v>
      </c>
      <c r="AF398" s="14">
        <v>0</v>
      </c>
      <c r="AG398" s="14">
        <v>19745068.88</v>
      </c>
      <c r="AH398" s="14">
        <v>1665730</v>
      </c>
      <c r="AI398" s="14">
        <v>1676879</v>
      </c>
      <c r="AJ398" s="17">
        <v>111660539.58</v>
      </c>
      <c r="AK398" s="18">
        <v>49032400</v>
      </c>
      <c r="AL398" s="18">
        <v>0</v>
      </c>
      <c r="AM398" s="18">
        <v>119204000</v>
      </c>
      <c r="AN398" s="18">
        <v>30893300</v>
      </c>
      <c r="AO398" s="18">
        <v>2609300</v>
      </c>
      <c r="AP398" s="18">
        <v>21588200</v>
      </c>
      <c r="AQ398" s="6">
        <v>223327200</v>
      </c>
      <c r="AR398" s="15">
        <v>6544209.82</v>
      </c>
      <c r="AS398" s="15">
        <v>692000</v>
      </c>
      <c r="AT398" s="15">
        <v>10086209.82</v>
      </c>
      <c r="AU398" s="13">
        <v>17322419.64</v>
      </c>
      <c r="AV398" s="18">
        <v>13250</v>
      </c>
      <c r="AW398" s="18">
        <v>87500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0</v>
      </c>
      <c r="BK398" s="18">
        <v>0</v>
      </c>
      <c r="BL398" s="18">
        <v>0</v>
      </c>
      <c r="BM398" s="18">
        <v>0</v>
      </c>
      <c r="BN398" s="18">
        <v>0</v>
      </c>
      <c r="BO398" s="18">
        <v>0</v>
      </c>
      <c r="BP398" s="18">
        <v>0</v>
      </c>
      <c r="BQ398" s="18">
        <v>0</v>
      </c>
      <c r="BR398" s="18"/>
      <c r="BS398" s="19">
        <f t="shared" si="6"/>
        <v>37067488.519999996</v>
      </c>
    </row>
    <row r="399" spans="1:71" ht="15.75" customHeight="1">
      <c r="A399" s="3" t="s">
        <v>915</v>
      </c>
      <c r="B399" s="3" t="s">
        <v>916</v>
      </c>
      <c r="C399" s="3" t="s">
        <v>874</v>
      </c>
      <c r="D399" s="5">
        <v>2358737038</v>
      </c>
      <c r="E399" s="5">
        <v>3043797800</v>
      </c>
      <c r="F399" s="6">
        <v>5402534838</v>
      </c>
      <c r="G399" s="7">
        <v>0</v>
      </c>
      <c r="H399" s="7">
        <v>5402534838</v>
      </c>
      <c r="I399" s="8">
        <v>0</v>
      </c>
      <c r="J399" s="6">
        <v>5402534838</v>
      </c>
      <c r="K399" s="9">
        <v>1.912</v>
      </c>
      <c r="L399" s="50">
        <v>93.92</v>
      </c>
      <c r="M399" s="50"/>
      <c r="N399" s="10">
        <v>0</v>
      </c>
      <c r="O399" s="11">
        <v>0</v>
      </c>
      <c r="P399" s="8">
        <v>0</v>
      </c>
      <c r="Q399" s="12">
        <v>374842412</v>
      </c>
      <c r="R399" s="6">
        <v>5777377250</v>
      </c>
      <c r="S399" s="13">
        <v>14666095.73</v>
      </c>
      <c r="T399" s="13">
        <v>0</v>
      </c>
      <c r="U399" s="13">
        <v>0</v>
      </c>
      <c r="V399" s="14">
        <v>4416.99</v>
      </c>
      <c r="W399" s="14">
        <v>0</v>
      </c>
      <c r="X399" s="14">
        <v>14661678.74</v>
      </c>
      <c r="Y399" s="15">
        <v>0</v>
      </c>
      <c r="Z399" s="13">
        <v>14661678.74</v>
      </c>
      <c r="AA399" s="16">
        <v>0</v>
      </c>
      <c r="AB399" s="16">
        <v>0</v>
      </c>
      <c r="AC399" s="13">
        <v>361919.07</v>
      </c>
      <c r="AD399" s="14">
        <v>0</v>
      </c>
      <c r="AE399" s="14">
        <v>62867922</v>
      </c>
      <c r="AF399" s="14">
        <v>0</v>
      </c>
      <c r="AG399" s="14">
        <v>23349755.57</v>
      </c>
      <c r="AH399" s="14">
        <v>108050.7</v>
      </c>
      <c r="AI399" s="14">
        <v>1914838</v>
      </c>
      <c r="AJ399" s="17">
        <v>103264164.08</v>
      </c>
      <c r="AK399" s="18">
        <v>55606200</v>
      </c>
      <c r="AL399" s="18">
        <v>160685100</v>
      </c>
      <c r="AM399" s="18">
        <v>257529300</v>
      </c>
      <c r="AN399" s="18">
        <v>37506400</v>
      </c>
      <c r="AO399" s="18">
        <v>8896200</v>
      </c>
      <c r="AP399" s="18">
        <v>19100500</v>
      </c>
      <c r="AQ399" s="6">
        <v>539323700</v>
      </c>
      <c r="AR399" s="15">
        <v>6079389.57</v>
      </c>
      <c r="AS399" s="15">
        <v>550000</v>
      </c>
      <c r="AT399" s="15">
        <v>13029389.57</v>
      </c>
      <c r="AU399" s="13">
        <v>19658779.14</v>
      </c>
      <c r="AV399" s="18">
        <v>8750</v>
      </c>
      <c r="AW399" s="18">
        <v>101000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/>
      <c r="BS399" s="19">
        <f t="shared" si="6"/>
        <v>43008534.71</v>
      </c>
    </row>
    <row r="400" spans="1:71" ht="15.75" customHeight="1">
      <c r="A400" s="3" t="s">
        <v>917</v>
      </c>
      <c r="B400" s="3" t="s">
        <v>918</v>
      </c>
      <c r="C400" s="3" t="s">
        <v>874</v>
      </c>
      <c r="D400" s="5">
        <v>682697500</v>
      </c>
      <c r="E400" s="5">
        <v>694049300</v>
      </c>
      <c r="F400" s="6">
        <v>1376746800</v>
      </c>
      <c r="G400" s="7">
        <v>0</v>
      </c>
      <c r="H400" s="7">
        <v>1376746800</v>
      </c>
      <c r="I400" s="8">
        <v>0</v>
      </c>
      <c r="J400" s="6">
        <v>1376746800</v>
      </c>
      <c r="K400" s="9">
        <v>2.449</v>
      </c>
      <c r="L400" s="50">
        <v>88.69</v>
      </c>
      <c r="M400" s="50"/>
      <c r="N400" s="10">
        <v>0</v>
      </c>
      <c r="O400" s="11">
        <v>0</v>
      </c>
      <c r="P400" s="8">
        <v>0</v>
      </c>
      <c r="Q400" s="12">
        <v>186798625</v>
      </c>
      <c r="R400" s="6">
        <v>1563545425</v>
      </c>
      <c r="S400" s="13">
        <v>3969120.57</v>
      </c>
      <c r="T400" s="13">
        <v>0</v>
      </c>
      <c r="U400" s="13">
        <v>0</v>
      </c>
      <c r="V400" s="14">
        <v>10203.48</v>
      </c>
      <c r="W400" s="14">
        <v>0</v>
      </c>
      <c r="X400" s="14">
        <v>3958917.09</v>
      </c>
      <c r="Y400" s="15">
        <v>0</v>
      </c>
      <c r="Z400" s="13">
        <v>3958917.09</v>
      </c>
      <c r="AA400" s="16">
        <v>0</v>
      </c>
      <c r="AB400" s="16">
        <v>0</v>
      </c>
      <c r="AC400" s="13">
        <v>97655.04</v>
      </c>
      <c r="AD400" s="14">
        <v>17923999</v>
      </c>
      <c r="AE400" s="14">
        <v>0</v>
      </c>
      <c r="AF400" s="14">
        <v>0</v>
      </c>
      <c r="AG400" s="14">
        <v>11728724.72</v>
      </c>
      <c r="AH400" s="14">
        <v>0</v>
      </c>
      <c r="AI400" s="14">
        <v>0</v>
      </c>
      <c r="AJ400" s="17">
        <v>33709295.85</v>
      </c>
      <c r="AK400" s="18">
        <v>11792800</v>
      </c>
      <c r="AL400" s="18">
        <v>765600</v>
      </c>
      <c r="AM400" s="18">
        <v>36227200</v>
      </c>
      <c r="AN400" s="18">
        <v>17123600</v>
      </c>
      <c r="AO400" s="18">
        <v>0</v>
      </c>
      <c r="AP400" s="18">
        <v>3233100</v>
      </c>
      <c r="AQ400" s="6">
        <v>69142300</v>
      </c>
      <c r="AR400" s="15">
        <v>1692580.05</v>
      </c>
      <c r="AS400" s="15">
        <v>193400</v>
      </c>
      <c r="AT400" s="15">
        <v>3835980.05</v>
      </c>
      <c r="AU400" s="13">
        <v>5721960.1</v>
      </c>
      <c r="AV400" s="18">
        <v>2500</v>
      </c>
      <c r="AW400" s="18">
        <v>33000</v>
      </c>
      <c r="AX400" s="18">
        <v>0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0</v>
      </c>
      <c r="BQ400" s="18">
        <v>0</v>
      </c>
      <c r="BR400" s="18"/>
      <c r="BS400" s="19">
        <f t="shared" si="6"/>
        <v>17450684.82</v>
      </c>
    </row>
    <row r="401" spans="1:71" ht="15.75" customHeight="1">
      <c r="A401" s="3" t="s">
        <v>919</v>
      </c>
      <c r="B401" s="3" t="s">
        <v>920</v>
      </c>
      <c r="C401" s="3" t="s">
        <v>874</v>
      </c>
      <c r="D401" s="5">
        <v>1088003650</v>
      </c>
      <c r="E401" s="5">
        <v>1208388800</v>
      </c>
      <c r="F401" s="6">
        <v>2296392450</v>
      </c>
      <c r="G401" s="7">
        <v>0</v>
      </c>
      <c r="H401" s="7">
        <v>2296392450</v>
      </c>
      <c r="I401" s="8">
        <v>55063</v>
      </c>
      <c r="J401" s="6">
        <v>2296447513</v>
      </c>
      <c r="K401" s="9">
        <v>2.872</v>
      </c>
      <c r="L401" s="50">
        <v>77</v>
      </c>
      <c r="M401" s="50"/>
      <c r="N401" s="10">
        <v>0</v>
      </c>
      <c r="O401" s="11">
        <v>0</v>
      </c>
      <c r="P401" s="8">
        <v>0</v>
      </c>
      <c r="Q401" s="12">
        <v>709869827</v>
      </c>
      <c r="R401" s="6">
        <v>3006317340</v>
      </c>
      <c r="S401" s="13">
        <v>7631652.91</v>
      </c>
      <c r="T401" s="13">
        <v>0</v>
      </c>
      <c r="U401" s="13">
        <v>0</v>
      </c>
      <c r="V401" s="14">
        <v>21491.45</v>
      </c>
      <c r="W401" s="14">
        <v>0</v>
      </c>
      <c r="X401" s="14">
        <v>7610161.46</v>
      </c>
      <c r="Y401" s="15">
        <v>0</v>
      </c>
      <c r="Z401" s="13">
        <v>7610161.46</v>
      </c>
      <c r="AA401" s="16">
        <v>0</v>
      </c>
      <c r="AB401" s="16">
        <v>0</v>
      </c>
      <c r="AC401" s="13">
        <v>187713.42</v>
      </c>
      <c r="AD401" s="14">
        <v>0</v>
      </c>
      <c r="AE401" s="14">
        <v>33196258</v>
      </c>
      <c r="AF401" s="14">
        <v>0</v>
      </c>
      <c r="AG401" s="14">
        <v>23957467.17</v>
      </c>
      <c r="AH401" s="14">
        <v>0</v>
      </c>
      <c r="AI401" s="14">
        <v>981520</v>
      </c>
      <c r="AJ401" s="17">
        <v>65933120.050000004</v>
      </c>
      <c r="AK401" s="18">
        <v>40141900</v>
      </c>
      <c r="AL401" s="18">
        <v>8447500</v>
      </c>
      <c r="AM401" s="18">
        <v>169571700</v>
      </c>
      <c r="AN401" s="18">
        <v>137936300</v>
      </c>
      <c r="AO401" s="18">
        <v>4176800</v>
      </c>
      <c r="AP401" s="18">
        <v>149254700</v>
      </c>
      <c r="AQ401" s="6">
        <v>509528900</v>
      </c>
      <c r="AR401" s="15">
        <v>13700949</v>
      </c>
      <c r="AS401" s="15">
        <v>700000</v>
      </c>
      <c r="AT401" s="15">
        <v>18800949</v>
      </c>
      <c r="AU401" s="13">
        <v>33201898</v>
      </c>
      <c r="AV401" s="18">
        <v>3750</v>
      </c>
      <c r="AW401" s="18">
        <v>23500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198731</v>
      </c>
      <c r="BQ401" s="18">
        <v>0</v>
      </c>
      <c r="BR401" s="18"/>
      <c r="BS401" s="19">
        <f t="shared" si="6"/>
        <v>57159365.17</v>
      </c>
    </row>
    <row r="402" spans="1:71" ht="15.75" customHeight="1">
      <c r="A402" s="3" t="s">
        <v>921</v>
      </c>
      <c r="B402" s="3" t="s">
        <v>922</v>
      </c>
      <c r="C402" s="3" t="s">
        <v>874</v>
      </c>
      <c r="D402" s="5">
        <v>575916900</v>
      </c>
      <c r="E402" s="5">
        <v>641745500</v>
      </c>
      <c r="F402" s="6">
        <v>1217662400</v>
      </c>
      <c r="G402" s="7">
        <v>0</v>
      </c>
      <c r="H402" s="7">
        <v>1217662400</v>
      </c>
      <c r="I402" s="8">
        <v>803200</v>
      </c>
      <c r="J402" s="6">
        <v>1218465600</v>
      </c>
      <c r="K402" s="9">
        <v>2.806</v>
      </c>
      <c r="L402" s="50">
        <v>95.46</v>
      </c>
      <c r="M402" s="50"/>
      <c r="N402" s="10">
        <v>0</v>
      </c>
      <c r="O402" s="11">
        <v>0</v>
      </c>
      <c r="P402" s="8">
        <v>0</v>
      </c>
      <c r="Q402" s="12">
        <v>59307792</v>
      </c>
      <c r="R402" s="6">
        <v>1277773392</v>
      </c>
      <c r="S402" s="13">
        <v>3243677.21</v>
      </c>
      <c r="T402" s="13">
        <v>0</v>
      </c>
      <c r="U402" s="13">
        <v>0</v>
      </c>
      <c r="V402" s="14">
        <v>30451.78</v>
      </c>
      <c r="W402" s="14">
        <v>0</v>
      </c>
      <c r="X402" s="14">
        <v>3213225.43</v>
      </c>
      <c r="Y402" s="15">
        <v>0</v>
      </c>
      <c r="Z402" s="13">
        <v>3213225.43</v>
      </c>
      <c r="AA402" s="16">
        <v>0</v>
      </c>
      <c r="AB402" s="16">
        <v>0</v>
      </c>
      <c r="AC402" s="13">
        <v>78939.6</v>
      </c>
      <c r="AD402" s="14">
        <v>24023533</v>
      </c>
      <c r="AE402" s="14">
        <v>0</v>
      </c>
      <c r="AF402" s="14">
        <v>0</v>
      </c>
      <c r="AG402" s="14">
        <v>6862370.53</v>
      </c>
      <c r="AH402" s="14">
        <v>0</v>
      </c>
      <c r="AI402" s="14">
        <v>0</v>
      </c>
      <c r="AJ402" s="17">
        <v>34178068.56</v>
      </c>
      <c r="AK402" s="18">
        <v>32679300</v>
      </c>
      <c r="AL402" s="18">
        <v>4849300</v>
      </c>
      <c r="AM402" s="18">
        <v>123039900</v>
      </c>
      <c r="AN402" s="18">
        <v>19410100</v>
      </c>
      <c r="AO402" s="18">
        <v>0</v>
      </c>
      <c r="AP402" s="18">
        <v>3257500</v>
      </c>
      <c r="AQ402" s="6">
        <v>183236100</v>
      </c>
      <c r="AR402" s="15">
        <v>1326879.17</v>
      </c>
      <c r="AS402" s="15">
        <v>325000</v>
      </c>
      <c r="AT402" s="15">
        <v>2971217.17</v>
      </c>
      <c r="AU402" s="13">
        <v>4623096.34</v>
      </c>
      <c r="AV402" s="18">
        <v>500</v>
      </c>
      <c r="AW402" s="18">
        <v>8500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/>
      <c r="BS402" s="19">
        <f t="shared" si="6"/>
        <v>11485466.870000001</v>
      </c>
    </row>
    <row r="403" spans="1:71" ht="15.75" customHeight="1">
      <c r="A403" s="3" t="s">
        <v>923</v>
      </c>
      <c r="B403" s="3" t="s">
        <v>924</v>
      </c>
      <c r="C403" s="3" t="s">
        <v>874</v>
      </c>
      <c r="D403" s="5">
        <v>322452600</v>
      </c>
      <c r="E403" s="5">
        <v>411292900</v>
      </c>
      <c r="F403" s="6">
        <v>733745500</v>
      </c>
      <c r="G403" s="7">
        <v>0</v>
      </c>
      <c r="H403" s="7">
        <v>733745500</v>
      </c>
      <c r="I403" s="8">
        <v>0</v>
      </c>
      <c r="J403" s="6">
        <v>733745500</v>
      </c>
      <c r="K403" s="9">
        <v>2.7359999999999998</v>
      </c>
      <c r="L403" s="50">
        <v>85.04</v>
      </c>
      <c r="M403" s="50"/>
      <c r="N403" s="10">
        <v>0</v>
      </c>
      <c r="O403" s="11">
        <v>0</v>
      </c>
      <c r="P403" s="8">
        <v>0</v>
      </c>
      <c r="Q403" s="12">
        <v>129866473</v>
      </c>
      <c r="R403" s="6">
        <v>863611973</v>
      </c>
      <c r="S403" s="13">
        <v>2192312.42</v>
      </c>
      <c r="T403" s="13">
        <v>0</v>
      </c>
      <c r="U403" s="13">
        <v>0</v>
      </c>
      <c r="V403" s="14">
        <v>792.98</v>
      </c>
      <c r="W403" s="14">
        <v>0</v>
      </c>
      <c r="X403" s="14">
        <v>2191519.44</v>
      </c>
      <c r="Y403" s="15">
        <v>0</v>
      </c>
      <c r="Z403" s="13">
        <v>2191519.44</v>
      </c>
      <c r="AA403" s="16">
        <v>0</v>
      </c>
      <c r="AB403" s="16">
        <v>0</v>
      </c>
      <c r="AC403" s="13">
        <v>54096.19</v>
      </c>
      <c r="AD403" s="14">
        <v>11676916</v>
      </c>
      <c r="AE403" s="14">
        <v>0</v>
      </c>
      <c r="AF403" s="14">
        <v>0</v>
      </c>
      <c r="AG403" s="14">
        <v>5865293.77</v>
      </c>
      <c r="AH403" s="14">
        <v>0</v>
      </c>
      <c r="AI403" s="14">
        <v>286921</v>
      </c>
      <c r="AJ403" s="17">
        <v>20074746.4</v>
      </c>
      <c r="AK403" s="18">
        <v>5002400</v>
      </c>
      <c r="AL403" s="18">
        <v>0</v>
      </c>
      <c r="AM403" s="18">
        <v>13126100</v>
      </c>
      <c r="AN403" s="18">
        <v>4026900</v>
      </c>
      <c r="AO403" s="18">
        <v>36500</v>
      </c>
      <c r="AP403" s="18">
        <v>41930800</v>
      </c>
      <c r="AQ403" s="6">
        <v>64122700</v>
      </c>
      <c r="AR403" s="15">
        <v>3604804.82</v>
      </c>
      <c r="AS403" s="15">
        <v>213000</v>
      </c>
      <c r="AT403" s="15">
        <v>5038304.82</v>
      </c>
      <c r="AU403" s="13">
        <v>8856109.64</v>
      </c>
      <c r="AV403" s="18">
        <v>5750</v>
      </c>
      <c r="AW403" s="18">
        <v>40500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/>
      <c r="BS403" s="19">
        <f t="shared" si="6"/>
        <v>14721403.41</v>
      </c>
    </row>
    <row r="404" spans="1:71" ht="15.75" customHeight="1">
      <c r="A404" s="3" t="s">
        <v>925</v>
      </c>
      <c r="B404" s="3" t="s">
        <v>926</v>
      </c>
      <c r="C404" s="3" t="s">
        <v>874</v>
      </c>
      <c r="D404" s="5">
        <v>1380775100</v>
      </c>
      <c r="E404" s="5">
        <v>1874418900</v>
      </c>
      <c r="F404" s="6">
        <v>3255194000</v>
      </c>
      <c r="G404" s="7">
        <v>0</v>
      </c>
      <c r="H404" s="7">
        <v>3255194000</v>
      </c>
      <c r="I404" s="8">
        <v>0</v>
      </c>
      <c r="J404" s="6">
        <v>3255194000</v>
      </c>
      <c r="K404" s="9">
        <v>3.26</v>
      </c>
      <c r="L404" s="50">
        <v>91.72</v>
      </c>
      <c r="M404" s="50"/>
      <c r="N404" s="10">
        <v>0</v>
      </c>
      <c r="O404" s="11">
        <v>0</v>
      </c>
      <c r="P404" s="8">
        <v>0</v>
      </c>
      <c r="Q404" s="12">
        <v>296828691</v>
      </c>
      <c r="R404" s="6">
        <v>3552022691</v>
      </c>
      <c r="S404" s="13">
        <v>9016947.06</v>
      </c>
      <c r="T404" s="13">
        <v>0</v>
      </c>
      <c r="U404" s="13">
        <v>0</v>
      </c>
      <c r="V404" s="14">
        <v>0</v>
      </c>
      <c r="W404" s="14">
        <v>0</v>
      </c>
      <c r="X404" s="14">
        <v>9016947.06</v>
      </c>
      <c r="Y404" s="15">
        <v>0</v>
      </c>
      <c r="Z404" s="13">
        <v>9016947.06</v>
      </c>
      <c r="AA404" s="16">
        <v>0</v>
      </c>
      <c r="AB404" s="16">
        <v>0</v>
      </c>
      <c r="AC404" s="13">
        <v>222595.32</v>
      </c>
      <c r="AD404" s="14">
        <v>75375204</v>
      </c>
      <c r="AE404" s="14">
        <v>0</v>
      </c>
      <c r="AF404" s="14">
        <v>0</v>
      </c>
      <c r="AG404" s="14">
        <v>19741655</v>
      </c>
      <c r="AH404" s="14">
        <v>569659</v>
      </c>
      <c r="AI404" s="14">
        <v>1173765</v>
      </c>
      <c r="AJ404" s="17">
        <v>106099825.38</v>
      </c>
      <c r="AK404" s="18">
        <v>82845300</v>
      </c>
      <c r="AL404" s="18">
        <v>1099400</v>
      </c>
      <c r="AM404" s="18">
        <v>88182200</v>
      </c>
      <c r="AN404" s="18">
        <v>22324800</v>
      </c>
      <c r="AO404" s="18">
        <v>2255600</v>
      </c>
      <c r="AP404" s="18">
        <v>50814800</v>
      </c>
      <c r="AQ404" s="6">
        <v>247522100</v>
      </c>
      <c r="AR404" s="15">
        <v>6136157</v>
      </c>
      <c r="AS404" s="15">
        <v>610000</v>
      </c>
      <c r="AT404" s="15">
        <v>11296157</v>
      </c>
      <c r="AU404" s="13">
        <v>18042314</v>
      </c>
      <c r="AV404" s="18">
        <v>13000</v>
      </c>
      <c r="AW404" s="18">
        <v>79250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0</v>
      </c>
      <c r="BQ404" s="18">
        <v>0</v>
      </c>
      <c r="BR404" s="18"/>
      <c r="BS404" s="19">
        <f t="shared" si="6"/>
        <v>37783969</v>
      </c>
    </row>
    <row r="405" spans="1:71" ht="15.75" customHeight="1">
      <c r="A405" s="3" t="s">
        <v>927</v>
      </c>
      <c r="B405" s="3" t="s">
        <v>928</v>
      </c>
      <c r="C405" s="3" t="s">
        <v>874</v>
      </c>
      <c r="D405" s="5">
        <v>129703400</v>
      </c>
      <c r="E405" s="5">
        <v>194954300</v>
      </c>
      <c r="F405" s="6">
        <v>324657700</v>
      </c>
      <c r="G405" s="7">
        <v>0</v>
      </c>
      <c r="H405" s="7">
        <v>324657700</v>
      </c>
      <c r="I405" s="8">
        <v>0</v>
      </c>
      <c r="J405" s="6">
        <v>324657700</v>
      </c>
      <c r="K405" s="9">
        <v>3.1229999999999998</v>
      </c>
      <c r="L405" s="50">
        <v>112.01</v>
      </c>
      <c r="M405" s="50"/>
      <c r="N405" s="10">
        <v>0</v>
      </c>
      <c r="O405" s="11">
        <v>0</v>
      </c>
      <c r="P405" s="8">
        <v>33231323</v>
      </c>
      <c r="Q405" s="12">
        <v>0</v>
      </c>
      <c r="R405" s="6">
        <v>291426377</v>
      </c>
      <c r="S405" s="13">
        <v>739797.14</v>
      </c>
      <c r="T405" s="13">
        <v>0</v>
      </c>
      <c r="U405" s="13">
        <v>0</v>
      </c>
      <c r="V405" s="14">
        <v>126.25</v>
      </c>
      <c r="W405" s="14">
        <v>0</v>
      </c>
      <c r="X405" s="14">
        <v>739670.89</v>
      </c>
      <c r="Y405" s="15">
        <v>0</v>
      </c>
      <c r="Z405" s="13">
        <v>739670.89</v>
      </c>
      <c r="AA405" s="16">
        <v>0</v>
      </c>
      <c r="AB405" s="16">
        <v>0</v>
      </c>
      <c r="AC405" s="13">
        <v>18258.11</v>
      </c>
      <c r="AD405" s="14">
        <v>4103405</v>
      </c>
      <c r="AE405" s="14">
        <v>2351222</v>
      </c>
      <c r="AF405" s="14">
        <v>0</v>
      </c>
      <c r="AG405" s="14">
        <v>2924367</v>
      </c>
      <c r="AH405" s="14">
        <v>0</v>
      </c>
      <c r="AI405" s="14">
        <v>0</v>
      </c>
      <c r="AJ405" s="17">
        <v>10136923</v>
      </c>
      <c r="AK405" s="18">
        <v>8880400</v>
      </c>
      <c r="AL405" s="18">
        <v>0</v>
      </c>
      <c r="AM405" s="18">
        <v>10441900</v>
      </c>
      <c r="AN405" s="18">
        <v>9680500</v>
      </c>
      <c r="AO405" s="18">
        <v>0</v>
      </c>
      <c r="AP405" s="18">
        <v>2867900</v>
      </c>
      <c r="AQ405" s="6">
        <v>31870700</v>
      </c>
      <c r="AR405" s="15">
        <v>689349.95</v>
      </c>
      <c r="AS405" s="15">
        <v>145000</v>
      </c>
      <c r="AT405" s="15">
        <v>1379349.95</v>
      </c>
      <c r="AU405" s="13">
        <v>2213699.9</v>
      </c>
      <c r="AV405" s="18">
        <v>3250</v>
      </c>
      <c r="AW405" s="18">
        <v>17000</v>
      </c>
      <c r="AX405" s="18">
        <v>0</v>
      </c>
      <c r="AY405" s="18">
        <v>0</v>
      </c>
      <c r="AZ405" s="18">
        <v>0</v>
      </c>
      <c r="BA405" s="18">
        <v>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0</v>
      </c>
      <c r="BO405" s="18">
        <v>0</v>
      </c>
      <c r="BP405" s="18">
        <v>27489</v>
      </c>
      <c r="BQ405" s="18">
        <v>0</v>
      </c>
      <c r="BR405" s="18"/>
      <c r="BS405" s="19">
        <f t="shared" si="6"/>
        <v>5138066.9</v>
      </c>
    </row>
    <row r="406" spans="1:71" ht="15.75" customHeight="1">
      <c r="A406" s="3" t="s">
        <v>929</v>
      </c>
      <c r="B406" s="3" t="s">
        <v>1349</v>
      </c>
      <c r="C406" s="3" t="s">
        <v>874</v>
      </c>
      <c r="D406" s="5">
        <v>3266483500</v>
      </c>
      <c r="E406" s="5">
        <v>4006446300</v>
      </c>
      <c r="F406" s="6">
        <v>7272929800</v>
      </c>
      <c r="G406" s="7">
        <v>1481400</v>
      </c>
      <c r="H406" s="7">
        <v>7271448400</v>
      </c>
      <c r="I406" s="8">
        <v>411600</v>
      </c>
      <c r="J406" s="6">
        <v>7271860000</v>
      </c>
      <c r="K406" s="9">
        <v>3.096</v>
      </c>
      <c r="L406" s="50">
        <v>82.32</v>
      </c>
      <c r="M406" s="50"/>
      <c r="N406" s="10">
        <v>0</v>
      </c>
      <c r="O406" s="11">
        <v>0</v>
      </c>
      <c r="P406" s="8">
        <v>0</v>
      </c>
      <c r="Q406" s="12">
        <v>1581047709</v>
      </c>
      <c r="R406" s="6">
        <v>8852907709</v>
      </c>
      <c r="S406" s="13">
        <v>22473448.83</v>
      </c>
      <c r="T406" s="13">
        <v>0</v>
      </c>
      <c r="U406" s="13">
        <v>0</v>
      </c>
      <c r="V406" s="14">
        <v>37737.25</v>
      </c>
      <c r="W406" s="14">
        <v>0</v>
      </c>
      <c r="X406" s="14">
        <v>22435711.58</v>
      </c>
      <c r="Y406" s="15">
        <v>0</v>
      </c>
      <c r="Z406" s="13">
        <v>22435711.58</v>
      </c>
      <c r="AA406" s="16">
        <v>0</v>
      </c>
      <c r="AB406" s="16">
        <v>0</v>
      </c>
      <c r="AC406" s="13">
        <v>553493.62</v>
      </c>
      <c r="AD406" s="14">
        <v>146841284</v>
      </c>
      <c r="AE406" s="14">
        <v>0</v>
      </c>
      <c r="AF406" s="14">
        <v>0</v>
      </c>
      <c r="AG406" s="14">
        <v>50870880.54</v>
      </c>
      <c r="AH406" s="14">
        <v>1454372</v>
      </c>
      <c r="AI406" s="14">
        <v>2936189</v>
      </c>
      <c r="AJ406" s="17">
        <v>225091930.73999998</v>
      </c>
      <c r="AK406" s="18">
        <v>92973300</v>
      </c>
      <c r="AL406" s="18">
        <v>0</v>
      </c>
      <c r="AM406" s="18">
        <v>346090600</v>
      </c>
      <c r="AN406" s="18">
        <v>93061400</v>
      </c>
      <c r="AO406" s="18">
        <v>908400</v>
      </c>
      <c r="AP406" s="18">
        <v>60805800</v>
      </c>
      <c r="AQ406" s="6">
        <v>593839500</v>
      </c>
      <c r="AR406" s="15">
        <v>24726314.04</v>
      </c>
      <c r="AS406" s="15">
        <v>1200000</v>
      </c>
      <c r="AT406" s="15">
        <v>25926314.04</v>
      </c>
      <c r="AU406" s="13">
        <v>51852628.08</v>
      </c>
      <c r="AV406" s="18">
        <v>55250</v>
      </c>
      <c r="AW406" s="18">
        <v>179250</v>
      </c>
      <c r="AX406" s="18">
        <v>198400</v>
      </c>
      <c r="AY406" s="18">
        <v>1131700</v>
      </c>
      <c r="AZ406" s="18">
        <v>0</v>
      </c>
      <c r="BA406" s="18">
        <v>151300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1481400</v>
      </c>
      <c r="BO406" s="18">
        <v>0</v>
      </c>
      <c r="BP406" s="18">
        <v>0</v>
      </c>
      <c r="BQ406" s="18">
        <v>0</v>
      </c>
      <c r="BR406" s="18"/>
      <c r="BS406" s="19">
        <f t="shared" si="6"/>
        <v>102723508.62</v>
      </c>
    </row>
    <row r="407" spans="1:71" ht="15.75" customHeight="1">
      <c r="A407" s="3" t="s">
        <v>930</v>
      </c>
      <c r="B407" s="3" t="s">
        <v>931</v>
      </c>
      <c r="C407" s="3" t="s">
        <v>874</v>
      </c>
      <c r="D407" s="5">
        <v>717961800</v>
      </c>
      <c r="E407" s="5">
        <v>944097000</v>
      </c>
      <c r="F407" s="6">
        <v>1662058800</v>
      </c>
      <c r="G407" s="7">
        <v>0</v>
      </c>
      <c r="H407" s="7">
        <v>1662058800</v>
      </c>
      <c r="I407" s="8">
        <v>4078468</v>
      </c>
      <c r="J407" s="6">
        <v>1666137268</v>
      </c>
      <c r="K407" s="9">
        <v>2.464</v>
      </c>
      <c r="L407" s="50">
        <v>94.23</v>
      </c>
      <c r="M407" s="50"/>
      <c r="N407" s="10">
        <v>0</v>
      </c>
      <c r="O407" s="11">
        <v>0</v>
      </c>
      <c r="P407" s="8">
        <v>0</v>
      </c>
      <c r="Q407" s="12">
        <v>106411873</v>
      </c>
      <c r="R407" s="6">
        <v>1772549141</v>
      </c>
      <c r="S407" s="13">
        <v>4499684.59</v>
      </c>
      <c r="T407" s="13">
        <v>0</v>
      </c>
      <c r="U407" s="13">
        <v>0</v>
      </c>
      <c r="V407" s="14">
        <v>2352.5</v>
      </c>
      <c r="W407" s="14">
        <v>0</v>
      </c>
      <c r="X407" s="14">
        <v>4497332.09</v>
      </c>
      <c r="Y407" s="15">
        <v>0</v>
      </c>
      <c r="Z407" s="13">
        <v>4497332.09</v>
      </c>
      <c r="AA407" s="16">
        <v>0</v>
      </c>
      <c r="AB407" s="16">
        <v>0</v>
      </c>
      <c r="AC407" s="13">
        <v>111009.94</v>
      </c>
      <c r="AD407" s="14">
        <v>18358947</v>
      </c>
      <c r="AE407" s="14">
        <v>7075997</v>
      </c>
      <c r="AF407" s="14">
        <v>0</v>
      </c>
      <c r="AG407" s="14">
        <v>10076322.01</v>
      </c>
      <c r="AH407" s="14">
        <v>333227</v>
      </c>
      <c r="AI407" s="14">
        <v>587917</v>
      </c>
      <c r="AJ407" s="17">
        <v>41040752.04</v>
      </c>
      <c r="AK407" s="18">
        <v>9448700</v>
      </c>
      <c r="AL407" s="18">
        <v>0</v>
      </c>
      <c r="AM407" s="18">
        <v>79020500</v>
      </c>
      <c r="AN407" s="18">
        <v>11403300</v>
      </c>
      <c r="AO407" s="18">
        <v>1044100</v>
      </c>
      <c r="AP407" s="18">
        <v>16933500</v>
      </c>
      <c r="AQ407" s="6">
        <v>117850100</v>
      </c>
      <c r="AR407" s="15">
        <v>2349320.29</v>
      </c>
      <c r="AS407" s="15">
        <v>500000</v>
      </c>
      <c r="AT407" s="15">
        <v>4805320.29</v>
      </c>
      <c r="AU407" s="13">
        <v>7654640.58</v>
      </c>
      <c r="AV407" s="18">
        <v>4250</v>
      </c>
      <c r="AW407" s="18">
        <v>45000</v>
      </c>
      <c r="AX407" s="18">
        <v>0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8">
        <v>0</v>
      </c>
      <c r="BK407" s="18">
        <v>0</v>
      </c>
      <c r="BL407" s="18">
        <v>0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/>
      <c r="BS407" s="19">
        <f t="shared" si="6"/>
        <v>17730962.59</v>
      </c>
    </row>
    <row r="408" spans="1:71" ht="15.75" customHeight="1">
      <c r="A408" s="3" t="s">
        <v>932</v>
      </c>
      <c r="B408" s="3" t="s">
        <v>933</v>
      </c>
      <c r="C408" s="3" t="s">
        <v>874</v>
      </c>
      <c r="D408" s="5">
        <v>1157564000</v>
      </c>
      <c r="E408" s="5">
        <v>1205413200</v>
      </c>
      <c r="F408" s="6">
        <v>2362977200</v>
      </c>
      <c r="G408" s="7">
        <v>0</v>
      </c>
      <c r="H408" s="7">
        <v>2362977200</v>
      </c>
      <c r="I408" s="8">
        <v>100</v>
      </c>
      <c r="J408" s="6">
        <v>2362977300</v>
      </c>
      <c r="K408" s="9">
        <v>2.497</v>
      </c>
      <c r="L408" s="50">
        <v>81.53</v>
      </c>
      <c r="M408" s="50"/>
      <c r="N408" s="10">
        <v>0</v>
      </c>
      <c r="O408" s="11">
        <v>0</v>
      </c>
      <c r="P408" s="8">
        <v>0</v>
      </c>
      <c r="Q408" s="12">
        <v>541445511</v>
      </c>
      <c r="R408" s="6">
        <v>2904422811</v>
      </c>
      <c r="S408" s="13">
        <v>7372989.71</v>
      </c>
      <c r="T408" s="13">
        <v>0</v>
      </c>
      <c r="U408" s="13">
        <v>0</v>
      </c>
      <c r="V408" s="14">
        <v>101511.92</v>
      </c>
      <c r="W408" s="14">
        <v>0</v>
      </c>
      <c r="X408" s="14">
        <v>7271477.79</v>
      </c>
      <c r="Y408" s="15">
        <v>0</v>
      </c>
      <c r="Z408" s="13">
        <v>7271477.79</v>
      </c>
      <c r="AA408" s="16">
        <v>0</v>
      </c>
      <c r="AB408" s="16">
        <v>0</v>
      </c>
      <c r="AC408" s="13">
        <v>178614.24</v>
      </c>
      <c r="AD408" s="14">
        <v>37731696</v>
      </c>
      <c r="AE408" s="14">
        <v>0</v>
      </c>
      <c r="AF408" s="14">
        <v>0</v>
      </c>
      <c r="AG408" s="14">
        <v>12710047</v>
      </c>
      <c r="AH408" s="14">
        <v>141778.64</v>
      </c>
      <c r="AI408" s="14">
        <v>960953</v>
      </c>
      <c r="AJ408" s="17">
        <v>58994566.67</v>
      </c>
      <c r="AK408" s="18">
        <v>49642800</v>
      </c>
      <c r="AL408" s="18">
        <v>0</v>
      </c>
      <c r="AM408" s="18">
        <v>54584800</v>
      </c>
      <c r="AN408" s="18">
        <v>89694800</v>
      </c>
      <c r="AO408" s="18">
        <v>0</v>
      </c>
      <c r="AP408" s="18">
        <v>17952500</v>
      </c>
      <c r="AQ408" s="6">
        <v>211874900</v>
      </c>
      <c r="AR408" s="15">
        <v>4182556</v>
      </c>
      <c r="AS408" s="15">
        <v>255000</v>
      </c>
      <c r="AT408" s="15">
        <v>6557056</v>
      </c>
      <c r="AU408" s="13">
        <v>10994612</v>
      </c>
      <c r="AV408" s="18">
        <v>15500</v>
      </c>
      <c r="AW408" s="18">
        <v>81250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/>
      <c r="BS408" s="19">
        <f t="shared" si="6"/>
        <v>23704659</v>
      </c>
    </row>
    <row r="409" spans="1:71" ht="15.75" customHeight="1">
      <c r="A409" s="3" t="s">
        <v>934</v>
      </c>
      <c r="B409" s="3" t="s">
        <v>935</v>
      </c>
      <c r="C409" s="3" t="s">
        <v>874</v>
      </c>
      <c r="D409" s="5">
        <v>1631154200</v>
      </c>
      <c r="E409" s="5">
        <v>2710486800</v>
      </c>
      <c r="F409" s="6">
        <v>4341641000</v>
      </c>
      <c r="G409" s="7">
        <v>0</v>
      </c>
      <c r="H409" s="7">
        <v>4341641000</v>
      </c>
      <c r="I409" s="8">
        <v>5810134</v>
      </c>
      <c r="J409" s="6">
        <v>4347451134</v>
      </c>
      <c r="K409" s="9">
        <v>2.6519999999999997</v>
      </c>
      <c r="L409" s="50">
        <v>95.36</v>
      </c>
      <c r="M409" s="50"/>
      <c r="N409" s="10">
        <v>0</v>
      </c>
      <c r="O409" s="11">
        <v>0</v>
      </c>
      <c r="P409" s="8">
        <v>0</v>
      </c>
      <c r="Q409" s="12">
        <v>219190133</v>
      </c>
      <c r="R409" s="6">
        <v>4566641267</v>
      </c>
      <c r="S409" s="13">
        <v>11592595.59</v>
      </c>
      <c r="T409" s="13">
        <v>0</v>
      </c>
      <c r="U409" s="13">
        <v>0</v>
      </c>
      <c r="V409" s="14">
        <v>2063.07</v>
      </c>
      <c r="W409" s="14">
        <v>0</v>
      </c>
      <c r="X409" s="14">
        <v>11590532.52</v>
      </c>
      <c r="Y409" s="15">
        <v>0</v>
      </c>
      <c r="Z409" s="13">
        <v>11590532.52</v>
      </c>
      <c r="AA409" s="16">
        <v>0</v>
      </c>
      <c r="AB409" s="16">
        <v>0</v>
      </c>
      <c r="AC409" s="13">
        <v>286116.03</v>
      </c>
      <c r="AD409" s="14">
        <v>81337053</v>
      </c>
      <c r="AE409" s="14">
        <v>0</v>
      </c>
      <c r="AF409" s="14">
        <v>0</v>
      </c>
      <c r="AG409" s="14">
        <v>19650478.91</v>
      </c>
      <c r="AH409" s="14">
        <v>912965</v>
      </c>
      <c r="AI409" s="14">
        <v>1516614.09</v>
      </c>
      <c r="AJ409" s="17">
        <v>115293759.55</v>
      </c>
      <c r="AK409" s="18">
        <v>287417900</v>
      </c>
      <c r="AL409" s="18">
        <v>0</v>
      </c>
      <c r="AM409" s="18">
        <v>87792700</v>
      </c>
      <c r="AN409" s="18">
        <v>68110700</v>
      </c>
      <c r="AO409" s="18">
        <v>1588700</v>
      </c>
      <c r="AP409" s="18">
        <v>33404900</v>
      </c>
      <c r="AQ409" s="6">
        <v>478314900</v>
      </c>
      <c r="AR409" s="15">
        <v>11823518.36</v>
      </c>
      <c r="AS409" s="15">
        <v>550000</v>
      </c>
      <c r="AT409" s="15">
        <v>19086100.36</v>
      </c>
      <c r="AU409" s="13">
        <v>31459618.72</v>
      </c>
      <c r="AV409" s="18">
        <v>4250</v>
      </c>
      <c r="AW409" s="18">
        <v>71250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0</v>
      </c>
      <c r="BR409" s="18"/>
      <c r="BS409" s="19">
        <f t="shared" si="6"/>
        <v>51110097.629999995</v>
      </c>
    </row>
    <row r="410" spans="1:71" ht="15.75" customHeight="1">
      <c r="A410" s="3" t="s">
        <v>936</v>
      </c>
      <c r="B410" s="3" t="s">
        <v>937</v>
      </c>
      <c r="C410" s="3" t="s">
        <v>874</v>
      </c>
      <c r="D410" s="5">
        <v>427317700</v>
      </c>
      <c r="E410" s="5">
        <v>460032500</v>
      </c>
      <c r="F410" s="6">
        <v>887350200</v>
      </c>
      <c r="G410" s="7">
        <v>0</v>
      </c>
      <c r="H410" s="7">
        <v>887350200</v>
      </c>
      <c r="I410" s="8">
        <v>5313532</v>
      </c>
      <c r="J410" s="6">
        <v>892663732</v>
      </c>
      <c r="K410" s="9">
        <v>1.873</v>
      </c>
      <c r="L410" s="50">
        <v>95.11</v>
      </c>
      <c r="M410" s="50"/>
      <c r="N410" s="10">
        <v>0</v>
      </c>
      <c r="O410" s="11">
        <v>0</v>
      </c>
      <c r="P410" s="8">
        <v>0</v>
      </c>
      <c r="Q410" s="12">
        <v>49895044</v>
      </c>
      <c r="R410" s="6">
        <v>942558776</v>
      </c>
      <c r="S410" s="13">
        <v>2392721.93</v>
      </c>
      <c r="T410" s="13">
        <v>0</v>
      </c>
      <c r="U410" s="13">
        <v>0</v>
      </c>
      <c r="V410" s="14">
        <v>1562.97</v>
      </c>
      <c r="W410" s="14">
        <v>0</v>
      </c>
      <c r="X410" s="14">
        <v>2391158.96</v>
      </c>
      <c r="Y410" s="15">
        <v>0</v>
      </c>
      <c r="Z410" s="13">
        <v>2391158.96</v>
      </c>
      <c r="AA410" s="16">
        <v>0</v>
      </c>
      <c r="AB410" s="16">
        <v>0</v>
      </c>
      <c r="AC410" s="13">
        <v>59020.34</v>
      </c>
      <c r="AD410" s="14">
        <v>8290607</v>
      </c>
      <c r="AE410" s="14">
        <v>0</v>
      </c>
      <c r="AF410" s="14">
        <v>0</v>
      </c>
      <c r="AG410" s="14">
        <v>5570763.2</v>
      </c>
      <c r="AH410" s="14">
        <v>89266.37</v>
      </c>
      <c r="AI410" s="14">
        <v>313389.68</v>
      </c>
      <c r="AJ410" s="17">
        <v>16714205.549999999</v>
      </c>
      <c r="AK410" s="18">
        <v>4051800</v>
      </c>
      <c r="AL410" s="18">
        <v>0</v>
      </c>
      <c r="AM410" s="18">
        <v>20840400</v>
      </c>
      <c r="AN410" s="18">
        <v>3057200</v>
      </c>
      <c r="AO410" s="18">
        <v>0</v>
      </c>
      <c r="AP410" s="18">
        <v>5885400</v>
      </c>
      <c r="AQ410" s="6">
        <v>33834800</v>
      </c>
      <c r="AR410" s="15">
        <v>1453646.18</v>
      </c>
      <c r="AS410" s="15">
        <v>160843</v>
      </c>
      <c r="AT410" s="15">
        <v>2399489.18</v>
      </c>
      <c r="AU410" s="13">
        <v>4013978.3600000003</v>
      </c>
      <c r="AV410" s="18">
        <v>7500</v>
      </c>
      <c r="AW410" s="18">
        <v>31250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26896</v>
      </c>
      <c r="BQ410" s="18">
        <v>0</v>
      </c>
      <c r="BR410" s="18"/>
      <c r="BS410" s="19">
        <f t="shared" si="6"/>
        <v>9584741.56</v>
      </c>
    </row>
    <row r="411" spans="1:71" ht="15.75" customHeight="1">
      <c r="A411" s="3" t="s">
        <v>938</v>
      </c>
      <c r="B411" s="3" t="s">
        <v>939</v>
      </c>
      <c r="C411" s="3" t="s">
        <v>874</v>
      </c>
      <c r="D411" s="5">
        <v>415404600</v>
      </c>
      <c r="E411" s="5">
        <v>374342900</v>
      </c>
      <c r="F411" s="6">
        <v>789747500</v>
      </c>
      <c r="G411" s="7">
        <v>0</v>
      </c>
      <c r="H411" s="7">
        <v>789747500</v>
      </c>
      <c r="I411" s="8">
        <v>92</v>
      </c>
      <c r="J411" s="6">
        <v>789747592</v>
      </c>
      <c r="K411" s="9">
        <v>3.202</v>
      </c>
      <c r="L411" s="50">
        <v>93.16</v>
      </c>
      <c r="M411" s="50"/>
      <c r="N411" s="10">
        <v>0</v>
      </c>
      <c r="O411" s="11">
        <v>0</v>
      </c>
      <c r="P411" s="8">
        <v>0</v>
      </c>
      <c r="Q411" s="12">
        <v>64037459</v>
      </c>
      <c r="R411" s="6">
        <v>853785051</v>
      </c>
      <c r="S411" s="13">
        <v>2167366.39</v>
      </c>
      <c r="T411" s="13">
        <v>0</v>
      </c>
      <c r="U411" s="13">
        <v>0</v>
      </c>
      <c r="V411" s="14">
        <v>286.2</v>
      </c>
      <c r="W411" s="14">
        <v>0</v>
      </c>
      <c r="X411" s="14">
        <v>2167080.19</v>
      </c>
      <c r="Y411" s="15">
        <v>0</v>
      </c>
      <c r="Z411" s="13">
        <v>2167080.19</v>
      </c>
      <c r="AA411" s="16">
        <v>0</v>
      </c>
      <c r="AB411" s="16">
        <v>0</v>
      </c>
      <c r="AC411" s="13">
        <v>53495.68</v>
      </c>
      <c r="AD411" s="14">
        <v>9285367</v>
      </c>
      <c r="AE411" s="14">
        <v>6696794</v>
      </c>
      <c r="AF411" s="14">
        <v>0</v>
      </c>
      <c r="AG411" s="14">
        <v>6795480.96</v>
      </c>
      <c r="AH411" s="14">
        <v>0</v>
      </c>
      <c r="AI411" s="14">
        <v>282140.04</v>
      </c>
      <c r="AJ411" s="17">
        <v>25280357.87</v>
      </c>
      <c r="AK411" s="18">
        <v>27306200</v>
      </c>
      <c r="AL411" s="18">
        <v>4180100</v>
      </c>
      <c r="AM411" s="18">
        <v>12816700</v>
      </c>
      <c r="AN411" s="18">
        <v>20072800</v>
      </c>
      <c r="AO411" s="18">
        <v>1920000</v>
      </c>
      <c r="AP411" s="18">
        <v>4354600</v>
      </c>
      <c r="AQ411" s="6">
        <v>70650400</v>
      </c>
      <c r="AR411" s="15">
        <v>1577100.52</v>
      </c>
      <c r="AS411" s="15">
        <v>265000</v>
      </c>
      <c r="AT411" s="15">
        <v>2617100.52</v>
      </c>
      <c r="AU411" s="13">
        <v>4459201.04</v>
      </c>
      <c r="AV411" s="18">
        <v>3750</v>
      </c>
      <c r="AW411" s="18">
        <v>34000</v>
      </c>
      <c r="AX411" s="18">
        <v>0</v>
      </c>
      <c r="AY411" s="18">
        <v>0</v>
      </c>
      <c r="AZ411" s="18">
        <v>0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/>
      <c r="BS411" s="19">
        <f t="shared" si="6"/>
        <v>11254682</v>
      </c>
    </row>
    <row r="412" spans="1:71" ht="15.75" customHeight="1">
      <c r="A412" s="3" t="s">
        <v>940</v>
      </c>
      <c r="B412" s="3" t="s">
        <v>941</v>
      </c>
      <c r="C412" s="3" t="s">
        <v>874</v>
      </c>
      <c r="D412" s="5">
        <v>1823841900</v>
      </c>
      <c r="E412" s="5">
        <v>2471229300</v>
      </c>
      <c r="F412" s="6">
        <v>4295071200</v>
      </c>
      <c r="G412" s="7">
        <v>0</v>
      </c>
      <c r="H412" s="7">
        <v>4295071200</v>
      </c>
      <c r="I412" s="8">
        <v>0</v>
      </c>
      <c r="J412" s="6">
        <v>4295071200</v>
      </c>
      <c r="K412" s="9">
        <v>2.838</v>
      </c>
      <c r="L412" s="50">
        <v>94.65</v>
      </c>
      <c r="M412" s="50"/>
      <c r="N412" s="10">
        <v>0</v>
      </c>
      <c r="O412" s="11">
        <v>0</v>
      </c>
      <c r="P412" s="8">
        <v>0</v>
      </c>
      <c r="Q412" s="12">
        <v>253631996</v>
      </c>
      <c r="R412" s="6">
        <v>4548703196</v>
      </c>
      <c r="S412" s="13">
        <v>11547059.1</v>
      </c>
      <c r="T412" s="13">
        <v>0</v>
      </c>
      <c r="U412" s="13">
        <v>0</v>
      </c>
      <c r="V412" s="14">
        <v>2531.33</v>
      </c>
      <c r="W412" s="14">
        <v>0</v>
      </c>
      <c r="X412" s="14">
        <v>11544527.77</v>
      </c>
      <c r="Y412" s="15">
        <v>0</v>
      </c>
      <c r="Z412" s="13">
        <v>11544527.77</v>
      </c>
      <c r="AA412" s="16">
        <v>0</v>
      </c>
      <c r="AB412" s="16">
        <v>0</v>
      </c>
      <c r="AC412" s="13">
        <v>284971.47</v>
      </c>
      <c r="AD412" s="14">
        <v>47969167</v>
      </c>
      <c r="AE412" s="14">
        <v>30766576</v>
      </c>
      <c r="AF412" s="14">
        <v>0</v>
      </c>
      <c r="AG412" s="14">
        <v>29464455</v>
      </c>
      <c r="AH412" s="14">
        <v>322130</v>
      </c>
      <c r="AI412" s="14">
        <v>1501449</v>
      </c>
      <c r="AJ412" s="17">
        <v>121853276.24000001</v>
      </c>
      <c r="AK412" s="18">
        <v>36885800</v>
      </c>
      <c r="AL412" s="18">
        <v>1808400</v>
      </c>
      <c r="AM412" s="18">
        <v>300364500</v>
      </c>
      <c r="AN412" s="18">
        <v>32241800</v>
      </c>
      <c r="AO412" s="18">
        <v>184800</v>
      </c>
      <c r="AP412" s="18">
        <v>28475400</v>
      </c>
      <c r="AQ412" s="6">
        <v>399960700</v>
      </c>
      <c r="AR412" s="15">
        <v>4846651.52</v>
      </c>
      <c r="AS412" s="15">
        <v>671500</v>
      </c>
      <c r="AT412" s="15">
        <v>9396716.52</v>
      </c>
      <c r="AU412" s="13">
        <v>14914868.04</v>
      </c>
      <c r="AV412" s="18">
        <v>10250</v>
      </c>
      <c r="AW412" s="18">
        <v>155000</v>
      </c>
      <c r="AX412" s="18">
        <v>0</v>
      </c>
      <c r="AY412" s="18">
        <v>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0</v>
      </c>
      <c r="BO412" s="18">
        <v>0</v>
      </c>
      <c r="BP412" s="18">
        <v>0</v>
      </c>
      <c r="BQ412" s="18">
        <v>0</v>
      </c>
      <c r="BR412" s="18"/>
      <c r="BS412" s="19">
        <f t="shared" si="6"/>
        <v>44379323.04</v>
      </c>
    </row>
    <row r="413" spans="1:71" ht="15.75" customHeight="1">
      <c r="A413" s="3" t="s">
        <v>942</v>
      </c>
      <c r="B413" s="3" t="s">
        <v>943</v>
      </c>
      <c r="C413" s="3" t="s">
        <v>874</v>
      </c>
      <c r="D413" s="5">
        <v>1207428400</v>
      </c>
      <c r="E413" s="5">
        <v>2277926400</v>
      </c>
      <c r="F413" s="6">
        <v>3485354800</v>
      </c>
      <c r="G413" s="7">
        <v>538700</v>
      </c>
      <c r="H413" s="7">
        <v>3484816100</v>
      </c>
      <c r="I413" s="8">
        <v>0</v>
      </c>
      <c r="J413" s="6">
        <v>3484816100</v>
      </c>
      <c r="K413" s="9">
        <v>2.634</v>
      </c>
      <c r="L413" s="50">
        <v>97.66</v>
      </c>
      <c r="M413" s="50"/>
      <c r="N413" s="10">
        <v>0</v>
      </c>
      <c r="O413" s="11">
        <v>0</v>
      </c>
      <c r="P413" s="8">
        <v>0</v>
      </c>
      <c r="Q413" s="12">
        <v>98026432</v>
      </c>
      <c r="R413" s="6">
        <v>3582842532</v>
      </c>
      <c r="S413" s="13">
        <v>9095184.42</v>
      </c>
      <c r="T413" s="13">
        <v>0</v>
      </c>
      <c r="U413" s="13">
        <v>0</v>
      </c>
      <c r="V413" s="14">
        <v>6495.63</v>
      </c>
      <c r="W413" s="14">
        <v>0</v>
      </c>
      <c r="X413" s="14">
        <v>9088688.79</v>
      </c>
      <c r="Y413" s="15">
        <v>0</v>
      </c>
      <c r="Z413" s="13">
        <v>9088688.79</v>
      </c>
      <c r="AA413" s="16">
        <v>0</v>
      </c>
      <c r="AB413" s="16">
        <v>0</v>
      </c>
      <c r="AC413" s="13">
        <v>224312.74</v>
      </c>
      <c r="AD413" s="14">
        <v>59089792</v>
      </c>
      <c r="AE413" s="14">
        <v>0</v>
      </c>
      <c r="AF413" s="14">
        <v>0</v>
      </c>
      <c r="AG413" s="14">
        <v>21785258.03</v>
      </c>
      <c r="AH413" s="14">
        <v>418178</v>
      </c>
      <c r="AI413" s="14">
        <v>1180252</v>
      </c>
      <c r="AJ413" s="17">
        <v>91786481.56</v>
      </c>
      <c r="AK413" s="18">
        <v>91379600</v>
      </c>
      <c r="AL413" s="18">
        <v>2056100</v>
      </c>
      <c r="AM413" s="18">
        <v>94175400</v>
      </c>
      <c r="AN413" s="18">
        <v>37976500</v>
      </c>
      <c r="AO413" s="18">
        <v>151500</v>
      </c>
      <c r="AP413" s="18">
        <v>12665300</v>
      </c>
      <c r="AQ413" s="6">
        <v>238404400</v>
      </c>
      <c r="AR413" s="15">
        <v>4622982.99</v>
      </c>
      <c r="AS413" s="15">
        <v>900000</v>
      </c>
      <c r="AT413" s="15">
        <v>7007982.99</v>
      </c>
      <c r="AU413" s="13">
        <v>12530965.98</v>
      </c>
      <c r="AV413" s="18">
        <v>22250</v>
      </c>
      <c r="AW413" s="18">
        <v>126500</v>
      </c>
      <c r="AX413" s="18">
        <v>0</v>
      </c>
      <c r="AY413" s="18">
        <v>538700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538700</v>
      </c>
      <c r="BO413" s="18">
        <v>0</v>
      </c>
      <c r="BP413" s="18">
        <v>0</v>
      </c>
      <c r="BQ413" s="18">
        <v>0</v>
      </c>
      <c r="BR413" s="18"/>
      <c r="BS413" s="19">
        <f t="shared" si="6"/>
        <v>34316224.010000005</v>
      </c>
    </row>
    <row r="414" spans="1:71" ht="15.75" customHeight="1">
      <c r="A414" s="3" t="s">
        <v>944</v>
      </c>
      <c r="B414" s="3" t="s">
        <v>945</v>
      </c>
      <c r="C414" s="3" t="s">
        <v>874</v>
      </c>
      <c r="D414" s="5">
        <v>35081500</v>
      </c>
      <c r="E414" s="5">
        <v>35513400</v>
      </c>
      <c r="F414" s="6">
        <v>70594900</v>
      </c>
      <c r="G414" s="7">
        <v>0</v>
      </c>
      <c r="H414" s="7">
        <v>70594900</v>
      </c>
      <c r="I414" s="8">
        <v>0</v>
      </c>
      <c r="J414" s="6">
        <v>70594900</v>
      </c>
      <c r="K414" s="9">
        <v>2.993</v>
      </c>
      <c r="L414" s="50">
        <v>81.41</v>
      </c>
      <c r="M414" s="50"/>
      <c r="N414" s="10">
        <v>0</v>
      </c>
      <c r="O414" s="11">
        <v>0</v>
      </c>
      <c r="P414" s="8">
        <v>0</v>
      </c>
      <c r="Q414" s="12">
        <v>16302232</v>
      </c>
      <c r="R414" s="6">
        <v>86897132</v>
      </c>
      <c r="S414" s="13">
        <v>220591.73</v>
      </c>
      <c r="T414" s="13">
        <v>0</v>
      </c>
      <c r="U414" s="13">
        <v>0</v>
      </c>
      <c r="V414" s="14">
        <v>0</v>
      </c>
      <c r="W414" s="14">
        <v>0</v>
      </c>
      <c r="X414" s="14">
        <v>220591.73</v>
      </c>
      <c r="Y414" s="15">
        <v>0</v>
      </c>
      <c r="Z414" s="13">
        <v>220591.73</v>
      </c>
      <c r="AA414" s="16">
        <v>0</v>
      </c>
      <c r="AB414" s="16">
        <v>0</v>
      </c>
      <c r="AC414" s="13">
        <v>5445.6</v>
      </c>
      <c r="AD414" s="14">
        <v>1133287</v>
      </c>
      <c r="AE414" s="14">
        <v>0</v>
      </c>
      <c r="AF414" s="14">
        <v>0</v>
      </c>
      <c r="AG414" s="14">
        <v>753537</v>
      </c>
      <c r="AH414" s="14">
        <v>0</v>
      </c>
      <c r="AI414" s="14">
        <v>0</v>
      </c>
      <c r="AJ414" s="17">
        <v>2112861.33</v>
      </c>
      <c r="AK414" s="18">
        <v>0</v>
      </c>
      <c r="AL414" s="18">
        <v>0</v>
      </c>
      <c r="AM414" s="18">
        <v>1286000</v>
      </c>
      <c r="AN414" s="18">
        <v>270600</v>
      </c>
      <c r="AO414" s="18">
        <v>0</v>
      </c>
      <c r="AP414" s="18">
        <v>0</v>
      </c>
      <c r="AQ414" s="6">
        <v>1556600</v>
      </c>
      <c r="AR414" s="15">
        <v>426404</v>
      </c>
      <c r="AS414" s="15">
        <v>36000</v>
      </c>
      <c r="AT414" s="15">
        <v>835615</v>
      </c>
      <c r="AU414" s="13">
        <v>1298019</v>
      </c>
      <c r="AV414" s="18">
        <v>2500</v>
      </c>
      <c r="AW414" s="18">
        <v>3250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/>
      <c r="BS414" s="19">
        <f t="shared" si="6"/>
        <v>2051556</v>
      </c>
    </row>
    <row r="415" spans="1:71" ht="15.75" customHeight="1">
      <c r="A415" s="3" t="s">
        <v>946</v>
      </c>
      <c r="B415" s="3" t="s">
        <v>302</v>
      </c>
      <c r="C415" s="3" t="s">
        <v>874</v>
      </c>
      <c r="D415" s="5">
        <v>1073696200</v>
      </c>
      <c r="E415" s="5">
        <v>1745061400</v>
      </c>
      <c r="F415" s="6">
        <v>2818757600</v>
      </c>
      <c r="G415" s="7">
        <v>0</v>
      </c>
      <c r="H415" s="7">
        <v>2818757600</v>
      </c>
      <c r="I415" s="8">
        <v>0</v>
      </c>
      <c r="J415" s="6">
        <v>2818757600</v>
      </c>
      <c r="K415" s="9">
        <v>2.683</v>
      </c>
      <c r="L415" s="50">
        <v>97.62</v>
      </c>
      <c r="M415" s="50"/>
      <c r="N415" s="10">
        <v>0</v>
      </c>
      <c r="O415" s="11">
        <v>0</v>
      </c>
      <c r="P415" s="8">
        <v>0</v>
      </c>
      <c r="Q415" s="12">
        <v>72906041</v>
      </c>
      <c r="R415" s="6">
        <v>2891663641</v>
      </c>
      <c r="S415" s="13">
        <v>7340600.06</v>
      </c>
      <c r="T415" s="13">
        <v>0</v>
      </c>
      <c r="U415" s="13">
        <v>0</v>
      </c>
      <c r="V415" s="14">
        <v>10161.75</v>
      </c>
      <c r="W415" s="14">
        <v>0</v>
      </c>
      <c r="X415" s="14">
        <v>7330438.31</v>
      </c>
      <c r="Y415" s="15">
        <v>0</v>
      </c>
      <c r="Z415" s="13">
        <v>7330438.31</v>
      </c>
      <c r="AA415" s="16">
        <v>0</v>
      </c>
      <c r="AB415" s="16">
        <v>0</v>
      </c>
      <c r="AC415" s="13">
        <v>180898.6</v>
      </c>
      <c r="AD415" s="14">
        <v>37388112</v>
      </c>
      <c r="AE415" s="14">
        <v>17207298</v>
      </c>
      <c r="AF415" s="14">
        <v>0</v>
      </c>
      <c r="AG415" s="14">
        <v>12170609.25</v>
      </c>
      <c r="AH415" s="14">
        <v>357982</v>
      </c>
      <c r="AI415" s="14">
        <v>963923</v>
      </c>
      <c r="AJ415" s="17">
        <v>75599261.16</v>
      </c>
      <c r="AK415" s="18">
        <v>95816100</v>
      </c>
      <c r="AL415" s="18">
        <v>3568800</v>
      </c>
      <c r="AM415" s="18">
        <v>89847000</v>
      </c>
      <c r="AN415" s="18">
        <v>37014200</v>
      </c>
      <c r="AO415" s="18">
        <v>3490800</v>
      </c>
      <c r="AP415" s="18">
        <v>30301500</v>
      </c>
      <c r="AQ415" s="6">
        <v>260038400</v>
      </c>
      <c r="AR415" s="15">
        <v>3653920.08</v>
      </c>
      <c r="AS415" s="15">
        <v>720000</v>
      </c>
      <c r="AT415" s="15">
        <v>5973920.08</v>
      </c>
      <c r="AU415" s="13">
        <v>10347840.16</v>
      </c>
      <c r="AV415" s="18">
        <v>2750</v>
      </c>
      <c r="AW415" s="18">
        <v>68000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/>
      <c r="BS415" s="19">
        <f t="shared" si="6"/>
        <v>22518449.41</v>
      </c>
    </row>
    <row r="416" spans="1:71" ht="15.75" customHeight="1">
      <c r="A416" s="3" t="s">
        <v>947</v>
      </c>
      <c r="B416" s="3" t="s">
        <v>948</v>
      </c>
      <c r="C416" s="3" t="s">
        <v>874</v>
      </c>
      <c r="D416" s="5">
        <v>264120600</v>
      </c>
      <c r="E416" s="5">
        <v>490875300</v>
      </c>
      <c r="F416" s="6">
        <v>754995900</v>
      </c>
      <c r="G416" s="7">
        <v>0</v>
      </c>
      <c r="H416" s="7">
        <v>754995900</v>
      </c>
      <c r="I416" s="8">
        <v>0</v>
      </c>
      <c r="J416" s="6">
        <v>754995900</v>
      </c>
      <c r="K416" s="9">
        <v>2.892</v>
      </c>
      <c r="L416" s="50">
        <v>99.46</v>
      </c>
      <c r="M416" s="50"/>
      <c r="N416" s="10">
        <v>0</v>
      </c>
      <c r="O416" s="11">
        <v>0</v>
      </c>
      <c r="P416" s="8">
        <v>0</v>
      </c>
      <c r="Q416" s="12">
        <v>8015908</v>
      </c>
      <c r="R416" s="6">
        <v>763011808</v>
      </c>
      <c r="S416" s="13">
        <v>1936932.16</v>
      </c>
      <c r="T416" s="13">
        <v>0</v>
      </c>
      <c r="U416" s="13">
        <v>0</v>
      </c>
      <c r="V416" s="14">
        <v>174.46</v>
      </c>
      <c r="W416" s="14">
        <v>0</v>
      </c>
      <c r="X416" s="14">
        <v>1936757.7</v>
      </c>
      <c r="Y416" s="15">
        <v>0</v>
      </c>
      <c r="Z416" s="13">
        <v>1936757.7</v>
      </c>
      <c r="AA416" s="16">
        <v>0</v>
      </c>
      <c r="AB416" s="16">
        <v>0</v>
      </c>
      <c r="AC416" s="13">
        <v>47813.76</v>
      </c>
      <c r="AD416" s="14">
        <v>9765800</v>
      </c>
      <c r="AE416" s="14">
        <v>5790070</v>
      </c>
      <c r="AF416" s="14">
        <v>0</v>
      </c>
      <c r="AG416" s="14">
        <v>3925365</v>
      </c>
      <c r="AH416" s="14">
        <v>113249.39</v>
      </c>
      <c r="AI416" s="14">
        <v>252781</v>
      </c>
      <c r="AJ416" s="17">
        <v>21831836.85</v>
      </c>
      <c r="AK416" s="18">
        <v>20931000</v>
      </c>
      <c r="AL416" s="18">
        <v>0</v>
      </c>
      <c r="AM416" s="18">
        <v>33850200</v>
      </c>
      <c r="AN416" s="18">
        <v>11994800</v>
      </c>
      <c r="AO416" s="18">
        <v>0</v>
      </c>
      <c r="AP416" s="18">
        <v>42663100</v>
      </c>
      <c r="AQ416" s="6">
        <v>109439100</v>
      </c>
      <c r="AR416" s="15">
        <v>3205243.42</v>
      </c>
      <c r="AS416" s="15">
        <v>227000</v>
      </c>
      <c r="AT416" s="15">
        <v>5891394.42</v>
      </c>
      <c r="AU416" s="13">
        <v>9323637.84</v>
      </c>
      <c r="AV416" s="18">
        <v>6000</v>
      </c>
      <c r="AW416" s="18">
        <v>31000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/>
      <c r="BS416" s="19">
        <f t="shared" si="6"/>
        <v>13249002.84</v>
      </c>
    </row>
    <row r="417" spans="1:71" ht="15.75" customHeight="1">
      <c r="A417" s="3" t="s">
        <v>949</v>
      </c>
      <c r="B417" s="3" t="s">
        <v>950</v>
      </c>
      <c r="C417" s="3" t="s">
        <v>951</v>
      </c>
      <c r="D417" s="5">
        <v>660134400</v>
      </c>
      <c r="E417" s="5">
        <v>362132200</v>
      </c>
      <c r="F417" s="6">
        <v>1022266600</v>
      </c>
      <c r="G417" s="7">
        <v>0</v>
      </c>
      <c r="H417" s="7">
        <v>1022266600</v>
      </c>
      <c r="I417" s="8">
        <v>0</v>
      </c>
      <c r="J417" s="6">
        <v>1022266600</v>
      </c>
      <c r="K417" s="9">
        <v>0.89</v>
      </c>
      <c r="L417" s="50">
        <v>96.11</v>
      </c>
      <c r="M417" s="50"/>
      <c r="N417" s="10">
        <v>0</v>
      </c>
      <c r="O417" s="11">
        <v>0</v>
      </c>
      <c r="P417" s="8">
        <v>0</v>
      </c>
      <c r="Q417" s="12">
        <v>42060751</v>
      </c>
      <c r="R417" s="6">
        <v>1064327351</v>
      </c>
      <c r="S417" s="13">
        <v>3521751.18</v>
      </c>
      <c r="T417" s="13">
        <v>0</v>
      </c>
      <c r="U417" s="13">
        <v>0</v>
      </c>
      <c r="V417" s="14">
        <v>6619.88</v>
      </c>
      <c r="W417" s="14">
        <v>0</v>
      </c>
      <c r="X417" s="14">
        <v>3515131.3000000003</v>
      </c>
      <c r="Y417" s="15">
        <v>0</v>
      </c>
      <c r="Z417" s="13">
        <v>3515131.3000000003</v>
      </c>
      <c r="AA417" s="16">
        <v>383493.19</v>
      </c>
      <c r="AB417" s="16">
        <v>0</v>
      </c>
      <c r="AC417" s="13">
        <v>127052.02</v>
      </c>
      <c r="AD417" s="14">
        <v>0</v>
      </c>
      <c r="AE417" s="14">
        <v>2089472</v>
      </c>
      <c r="AF417" s="14">
        <v>461890</v>
      </c>
      <c r="AG417" s="14">
        <v>2412549.18</v>
      </c>
      <c r="AH417" s="14">
        <v>102226.66</v>
      </c>
      <c r="AI417" s="14">
        <v>0</v>
      </c>
      <c r="AJ417" s="17">
        <v>9091814.35</v>
      </c>
      <c r="AK417" s="18">
        <v>0</v>
      </c>
      <c r="AL417" s="18">
        <v>0</v>
      </c>
      <c r="AM417" s="18">
        <v>125563600</v>
      </c>
      <c r="AN417" s="18">
        <v>2762300</v>
      </c>
      <c r="AO417" s="18">
        <v>0</v>
      </c>
      <c r="AP417" s="18">
        <v>2078800</v>
      </c>
      <c r="AQ417" s="6">
        <v>130404700</v>
      </c>
      <c r="AR417" s="15">
        <v>620732.69</v>
      </c>
      <c r="AS417" s="15">
        <v>703781.21</v>
      </c>
      <c r="AT417" s="15">
        <v>22925</v>
      </c>
      <c r="AU417" s="13">
        <v>1347438.9</v>
      </c>
      <c r="AV417" s="18">
        <v>1000</v>
      </c>
      <c r="AW417" s="18">
        <v>8250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/>
      <c r="BS417" s="19">
        <f t="shared" si="6"/>
        <v>3759988.08</v>
      </c>
    </row>
    <row r="418" spans="1:71" ht="15.75" customHeight="1">
      <c r="A418" s="3" t="s">
        <v>952</v>
      </c>
      <c r="B418" s="3" t="s">
        <v>953</v>
      </c>
      <c r="C418" s="3" t="s">
        <v>951</v>
      </c>
      <c r="D418" s="5">
        <v>1130275800</v>
      </c>
      <c r="E418" s="5">
        <v>495348300</v>
      </c>
      <c r="F418" s="6">
        <v>1625624100</v>
      </c>
      <c r="G418" s="7">
        <v>0</v>
      </c>
      <c r="H418" s="7">
        <v>1625624100</v>
      </c>
      <c r="I418" s="8">
        <v>0</v>
      </c>
      <c r="J418" s="6">
        <v>1625624100</v>
      </c>
      <c r="K418" s="9">
        <v>0.878</v>
      </c>
      <c r="L418" s="50">
        <v>95.42</v>
      </c>
      <c r="M418" s="50"/>
      <c r="N418" s="10">
        <v>0</v>
      </c>
      <c r="O418" s="11">
        <v>0</v>
      </c>
      <c r="P418" s="8">
        <v>0</v>
      </c>
      <c r="Q418" s="12">
        <v>79045071</v>
      </c>
      <c r="R418" s="6">
        <v>1704669171</v>
      </c>
      <c r="S418" s="13">
        <v>5640577.26</v>
      </c>
      <c r="T418" s="13">
        <v>0</v>
      </c>
      <c r="U418" s="13">
        <v>0</v>
      </c>
      <c r="V418" s="14">
        <v>34417.67</v>
      </c>
      <c r="W418" s="14">
        <v>0</v>
      </c>
      <c r="X418" s="14">
        <v>5606159.59</v>
      </c>
      <c r="Y418" s="15">
        <v>0</v>
      </c>
      <c r="Z418" s="13">
        <v>5606159.59</v>
      </c>
      <c r="AA418" s="16">
        <v>611628.52</v>
      </c>
      <c r="AB418" s="16">
        <v>281524.29</v>
      </c>
      <c r="AC418" s="13">
        <v>202670.1</v>
      </c>
      <c r="AD418" s="14">
        <v>3590355</v>
      </c>
      <c r="AE418" s="14">
        <v>0</v>
      </c>
      <c r="AF418" s="14">
        <v>0</v>
      </c>
      <c r="AG418" s="14">
        <v>3966982.2</v>
      </c>
      <c r="AH418" s="14">
        <v>0</v>
      </c>
      <c r="AI418" s="14">
        <v>0</v>
      </c>
      <c r="AJ418" s="17">
        <v>14259319.7</v>
      </c>
      <c r="AK418" s="18">
        <v>14223300</v>
      </c>
      <c r="AL418" s="18">
        <v>0</v>
      </c>
      <c r="AM418" s="18">
        <v>133567700</v>
      </c>
      <c r="AN418" s="18">
        <v>14599500</v>
      </c>
      <c r="AO418" s="18">
        <v>0</v>
      </c>
      <c r="AP418" s="18">
        <v>1843900</v>
      </c>
      <c r="AQ418" s="6">
        <v>164234400</v>
      </c>
      <c r="AR418" s="15">
        <v>1225000</v>
      </c>
      <c r="AS418" s="15">
        <v>793975.44</v>
      </c>
      <c r="AT418" s="15">
        <v>55000</v>
      </c>
      <c r="AU418" s="13">
        <v>2073975.44</v>
      </c>
      <c r="AV418" s="18">
        <v>500</v>
      </c>
      <c r="AW418" s="18">
        <v>11250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/>
      <c r="BS418" s="19">
        <f t="shared" si="6"/>
        <v>6040957.640000001</v>
      </c>
    </row>
    <row r="419" spans="1:71" ht="15.75" customHeight="1">
      <c r="A419" s="3" t="s">
        <v>954</v>
      </c>
      <c r="B419" s="3" t="s">
        <v>955</v>
      </c>
      <c r="C419" s="3" t="s">
        <v>951</v>
      </c>
      <c r="D419" s="5">
        <v>1571667600</v>
      </c>
      <c r="E419" s="5">
        <v>561511600</v>
      </c>
      <c r="F419" s="6">
        <v>2133179200</v>
      </c>
      <c r="G419" s="7">
        <v>0</v>
      </c>
      <c r="H419" s="7">
        <v>2133179200</v>
      </c>
      <c r="I419" s="8">
        <v>0</v>
      </c>
      <c r="J419" s="6">
        <v>2133179200</v>
      </c>
      <c r="K419" s="9">
        <v>1.097</v>
      </c>
      <c r="L419" s="50">
        <v>89.1</v>
      </c>
      <c r="M419" s="50"/>
      <c r="N419" s="10">
        <v>0</v>
      </c>
      <c r="O419" s="11">
        <v>0</v>
      </c>
      <c r="P419" s="8">
        <v>0</v>
      </c>
      <c r="Q419" s="12">
        <v>264027123</v>
      </c>
      <c r="R419" s="6">
        <v>2397206323</v>
      </c>
      <c r="S419" s="13">
        <v>7932112.41</v>
      </c>
      <c r="T419" s="13">
        <v>0</v>
      </c>
      <c r="U419" s="13">
        <v>0</v>
      </c>
      <c r="V419" s="14">
        <v>40778.01</v>
      </c>
      <c r="W419" s="14">
        <v>0</v>
      </c>
      <c r="X419" s="14">
        <v>7891334.4</v>
      </c>
      <c r="Y419" s="15">
        <v>0</v>
      </c>
      <c r="Z419" s="13">
        <v>7891334.4</v>
      </c>
      <c r="AA419" s="16">
        <v>0</v>
      </c>
      <c r="AB419" s="16">
        <v>0</v>
      </c>
      <c r="AC419" s="13">
        <v>285260.04</v>
      </c>
      <c r="AD419" s="14">
        <v>2038211</v>
      </c>
      <c r="AE419" s="14">
        <v>4216976</v>
      </c>
      <c r="AF419" s="14">
        <v>0</v>
      </c>
      <c r="AG419" s="14">
        <v>8170076.34</v>
      </c>
      <c r="AH419" s="14">
        <v>0</v>
      </c>
      <c r="AI419" s="14">
        <v>790531.94</v>
      </c>
      <c r="AJ419" s="17">
        <v>23392389.720000003</v>
      </c>
      <c r="AK419" s="18">
        <v>3633800</v>
      </c>
      <c r="AL419" s="18">
        <v>0</v>
      </c>
      <c r="AM419" s="18">
        <v>36595200</v>
      </c>
      <c r="AN419" s="18">
        <v>13351300</v>
      </c>
      <c r="AO419" s="18">
        <v>0</v>
      </c>
      <c r="AP419" s="18">
        <v>9365400</v>
      </c>
      <c r="AQ419" s="6">
        <v>62945700</v>
      </c>
      <c r="AR419" s="15">
        <v>3095364.95</v>
      </c>
      <c r="AS419" s="15">
        <v>1018214.83</v>
      </c>
      <c r="AT419" s="15">
        <v>200000</v>
      </c>
      <c r="AU419" s="13">
        <v>4313579.78</v>
      </c>
      <c r="AV419" s="18">
        <v>1500</v>
      </c>
      <c r="AW419" s="18">
        <v>12000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/>
      <c r="BS419" s="19">
        <f t="shared" si="6"/>
        <v>12483656.120000001</v>
      </c>
    </row>
    <row r="420" spans="1:71" ht="15.75" customHeight="1">
      <c r="A420" s="3" t="s">
        <v>956</v>
      </c>
      <c r="B420" s="3" t="s">
        <v>957</v>
      </c>
      <c r="C420" s="3" t="s">
        <v>951</v>
      </c>
      <c r="D420" s="5">
        <v>317265900</v>
      </c>
      <c r="E420" s="5">
        <v>498092900</v>
      </c>
      <c r="F420" s="6">
        <v>815358800</v>
      </c>
      <c r="G420" s="7">
        <v>0</v>
      </c>
      <c r="H420" s="7">
        <v>815358800</v>
      </c>
      <c r="I420" s="8">
        <v>656546</v>
      </c>
      <c r="J420" s="6">
        <v>816015346</v>
      </c>
      <c r="K420" s="9">
        <v>2.566</v>
      </c>
      <c r="L420" s="50">
        <v>86.85</v>
      </c>
      <c r="M420" s="50"/>
      <c r="N420" s="10">
        <v>0</v>
      </c>
      <c r="O420" s="11">
        <v>0</v>
      </c>
      <c r="P420" s="8">
        <v>0</v>
      </c>
      <c r="Q420" s="12">
        <v>123946880</v>
      </c>
      <c r="R420" s="6">
        <v>939962226</v>
      </c>
      <c r="S420" s="13">
        <v>3110239.6</v>
      </c>
      <c r="T420" s="13">
        <v>0</v>
      </c>
      <c r="U420" s="13">
        <v>0</v>
      </c>
      <c r="V420" s="14">
        <v>88.42</v>
      </c>
      <c r="W420" s="14">
        <v>0</v>
      </c>
      <c r="X420" s="14">
        <v>3110151.18</v>
      </c>
      <c r="Y420" s="15">
        <v>0</v>
      </c>
      <c r="Z420" s="13">
        <v>3110151.18</v>
      </c>
      <c r="AA420" s="16">
        <v>339316.8</v>
      </c>
      <c r="AB420" s="16">
        <v>156053.91</v>
      </c>
      <c r="AC420" s="13">
        <v>112409.38</v>
      </c>
      <c r="AD420" s="14">
        <v>0</v>
      </c>
      <c r="AE420" s="14">
        <v>9121452</v>
      </c>
      <c r="AF420" s="14">
        <v>0</v>
      </c>
      <c r="AG420" s="14">
        <v>8094683.12</v>
      </c>
      <c r="AH420" s="14">
        <v>0</v>
      </c>
      <c r="AI420" s="14">
        <v>0</v>
      </c>
      <c r="AJ420" s="17">
        <v>20934066.39</v>
      </c>
      <c r="AK420" s="18">
        <v>19365300</v>
      </c>
      <c r="AL420" s="18">
        <v>0</v>
      </c>
      <c r="AM420" s="18">
        <v>81525900</v>
      </c>
      <c r="AN420" s="18">
        <v>4219100</v>
      </c>
      <c r="AO420" s="18">
        <v>0</v>
      </c>
      <c r="AP420" s="18">
        <v>11438800</v>
      </c>
      <c r="AQ420" s="6">
        <v>116549100</v>
      </c>
      <c r="AR420" s="15">
        <v>1300000</v>
      </c>
      <c r="AS420" s="15">
        <v>1596087.05</v>
      </c>
      <c r="AT420" s="15">
        <v>400000</v>
      </c>
      <c r="AU420" s="13">
        <v>3296087.05</v>
      </c>
      <c r="AV420" s="18">
        <v>14250</v>
      </c>
      <c r="AW420" s="18">
        <v>58250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/>
      <c r="BS420" s="19">
        <f t="shared" si="6"/>
        <v>11390770.17</v>
      </c>
    </row>
    <row r="421" spans="1:71" ht="15.75" customHeight="1">
      <c r="A421" s="3" t="s">
        <v>958</v>
      </c>
      <c r="B421" s="3" t="s">
        <v>959</v>
      </c>
      <c r="C421" s="3" t="s">
        <v>951</v>
      </c>
      <c r="D421" s="5">
        <v>2232356425</v>
      </c>
      <c r="E421" s="5">
        <v>3026603205</v>
      </c>
      <c r="F421" s="6">
        <v>5258959630</v>
      </c>
      <c r="G421" s="7">
        <v>0</v>
      </c>
      <c r="H421" s="7">
        <v>5258959630</v>
      </c>
      <c r="I421" s="8">
        <v>6590839</v>
      </c>
      <c r="J421" s="6">
        <v>5265550469</v>
      </c>
      <c r="K421" s="9">
        <v>2.229</v>
      </c>
      <c r="L421" s="50">
        <v>88.71</v>
      </c>
      <c r="M421" s="50"/>
      <c r="N421" s="10">
        <v>0</v>
      </c>
      <c r="O421" s="11">
        <v>0</v>
      </c>
      <c r="P421" s="8">
        <v>0</v>
      </c>
      <c r="Q421" s="12">
        <v>674040039</v>
      </c>
      <c r="R421" s="6">
        <v>5939590508</v>
      </c>
      <c r="S421" s="13">
        <v>19653502.12</v>
      </c>
      <c r="T421" s="13">
        <v>0</v>
      </c>
      <c r="U421" s="13">
        <v>0</v>
      </c>
      <c r="V421" s="14">
        <v>17387.26</v>
      </c>
      <c r="W421" s="14">
        <v>0</v>
      </c>
      <c r="X421" s="14">
        <v>19636114.86</v>
      </c>
      <c r="Y421" s="15">
        <v>0</v>
      </c>
      <c r="Z421" s="13">
        <v>19636114.86</v>
      </c>
      <c r="AA421" s="16">
        <v>2142277.12</v>
      </c>
      <c r="AB421" s="16">
        <v>985272.27</v>
      </c>
      <c r="AC421" s="13">
        <v>709711.99</v>
      </c>
      <c r="AD421" s="14">
        <v>32073515</v>
      </c>
      <c r="AE421" s="14">
        <v>25171587</v>
      </c>
      <c r="AF421" s="14">
        <v>0</v>
      </c>
      <c r="AG421" s="14">
        <v>36121858.01</v>
      </c>
      <c r="AH421" s="14">
        <v>526555</v>
      </c>
      <c r="AI421" s="14">
        <v>0</v>
      </c>
      <c r="AJ421" s="17">
        <v>117366891.25</v>
      </c>
      <c r="AK421" s="18">
        <v>95282400</v>
      </c>
      <c r="AL421" s="18">
        <v>0</v>
      </c>
      <c r="AM421" s="18">
        <v>1136879300</v>
      </c>
      <c r="AN421" s="18">
        <v>33190200</v>
      </c>
      <c r="AO421" s="18">
        <v>262400</v>
      </c>
      <c r="AP421" s="18">
        <v>59186800</v>
      </c>
      <c r="AQ421" s="6">
        <v>1324801100</v>
      </c>
      <c r="AR421" s="15">
        <v>0</v>
      </c>
      <c r="AS421" s="15">
        <v>14578868.35</v>
      </c>
      <c r="AT421" s="15">
        <v>795000</v>
      </c>
      <c r="AU421" s="13">
        <v>15373868.35</v>
      </c>
      <c r="AV421" s="18">
        <v>352750</v>
      </c>
      <c r="AW421" s="18">
        <v>765250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/>
      <c r="BS421" s="19">
        <f t="shared" si="6"/>
        <v>51495726.36</v>
      </c>
    </row>
    <row r="422" spans="1:71" ht="15.75" customHeight="1">
      <c r="A422" s="3" t="s">
        <v>960</v>
      </c>
      <c r="B422" s="3" t="s">
        <v>961</v>
      </c>
      <c r="C422" s="3" t="s">
        <v>951</v>
      </c>
      <c r="D422" s="5">
        <v>5428377330</v>
      </c>
      <c r="E422" s="5">
        <v>5028701436</v>
      </c>
      <c r="F422" s="6">
        <v>10457078766</v>
      </c>
      <c r="G422" s="7">
        <v>0</v>
      </c>
      <c r="H422" s="7">
        <v>10457078766</v>
      </c>
      <c r="I422" s="8">
        <v>11199572</v>
      </c>
      <c r="J422" s="6">
        <v>10468278338</v>
      </c>
      <c r="K422" s="9">
        <v>2.326</v>
      </c>
      <c r="L422" s="50">
        <v>88.33</v>
      </c>
      <c r="M422" s="50"/>
      <c r="N422" s="10">
        <v>0</v>
      </c>
      <c r="O422" s="11">
        <v>0</v>
      </c>
      <c r="P422" s="8">
        <v>0</v>
      </c>
      <c r="Q422" s="12">
        <v>1391121332</v>
      </c>
      <c r="R422" s="6">
        <v>11859399670</v>
      </c>
      <c r="S422" s="13">
        <v>39241549.78</v>
      </c>
      <c r="T422" s="13">
        <v>0</v>
      </c>
      <c r="U422" s="13">
        <v>0</v>
      </c>
      <c r="V422" s="14">
        <v>45882.76</v>
      </c>
      <c r="W422" s="14">
        <v>0</v>
      </c>
      <c r="X422" s="14">
        <v>39195667.02</v>
      </c>
      <c r="Y422" s="15">
        <v>0</v>
      </c>
      <c r="Z422" s="13">
        <v>39195667.02</v>
      </c>
      <c r="AA422" s="16">
        <v>4276215.23</v>
      </c>
      <c r="AB422" s="16">
        <v>1966849.35</v>
      </c>
      <c r="AC422" s="13">
        <v>1416684.42</v>
      </c>
      <c r="AD422" s="14">
        <v>117357273</v>
      </c>
      <c r="AE422" s="14">
        <v>0</v>
      </c>
      <c r="AF422" s="14">
        <v>0</v>
      </c>
      <c r="AG422" s="14">
        <v>78198039.18</v>
      </c>
      <c r="AH422" s="14">
        <v>1045707.88</v>
      </c>
      <c r="AI422" s="14">
        <v>0</v>
      </c>
      <c r="AJ422" s="17">
        <v>243456436.08</v>
      </c>
      <c r="AK422" s="18">
        <v>146999700</v>
      </c>
      <c r="AL422" s="18">
        <v>0</v>
      </c>
      <c r="AM422" s="18">
        <v>394792500</v>
      </c>
      <c r="AN422" s="18">
        <v>58523000</v>
      </c>
      <c r="AO422" s="18">
        <v>486800</v>
      </c>
      <c r="AP422" s="18">
        <v>143225100</v>
      </c>
      <c r="AQ422" s="6">
        <v>744027100</v>
      </c>
      <c r="AR422" s="15">
        <v>9918843.81</v>
      </c>
      <c r="AS422" s="15">
        <v>15906383.83</v>
      </c>
      <c r="AT422" s="15">
        <v>2600000</v>
      </c>
      <c r="AU422" s="13">
        <v>28425227.64</v>
      </c>
      <c r="AV422" s="18">
        <v>147500</v>
      </c>
      <c r="AW422" s="18">
        <v>578000</v>
      </c>
      <c r="AX422" s="18">
        <v>0</v>
      </c>
      <c r="AY422" s="18">
        <v>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0</v>
      </c>
      <c r="BO422" s="18">
        <v>0</v>
      </c>
      <c r="BP422" s="18">
        <v>0</v>
      </c>
      <c r="BQ422" s="18">
        <v>0</v>
      </c>
      <c r="BR422" s="18"/>
      <c r="BS422" s="19">
        <f t="shared" si="6"/>
        <v>106623266.82000001</v>
      </c>
    </row>
    <row r="423" spans="1:71" ht="15.75" customHeight="1">
      <c r="A423" s="3" t="s">
        <v>962</v>
      </c>
      <c r="B423" s="3" t="s">
        <v>963</v>
      </c>
      <c r="C423" s="3" t="s">
        <v>951</v>
      </c>
      <c r="D423" s="5">
        <v>5700146230</v>
      </c>
      <c r="E423" s="5">
        <v>7303162030</v>
      </c>
      <c r="F423" s="6">
        <v>13003308260</v>
      </c>
      <c r="G423" s="7">
        <v>209900</v>
      </c>
      <c r="H423" s="7">
        <v>13003098360</v>
      </c>
      <c r="I423" s="8">
        <v>23922364</v>
      </c>
      <c r="J423" s="6">
        <v>13027020724</v>
      </c>
      <c r="K423" s="9">
        <v>2.436</v>
      </c>
      <c r="L423" s="50">
        <v>78.12</v>
      </c>
      <c r="M423" s="50"/>
      <c r="N423" s="10">
        <v>0</v>
      </c>
      <c r="O423" s="11">
        <v>0</v>
      </c>
      <c r="P423" s="8">
        <v>0</v>
      </c>
      <c r="Q423" s="12">
        <v>3679019009</v>
      </c>
      <c r="R423" s="6">
        <v>16706039733</v>
      </c>
      <c r="S423" s="13">
        <v>55278589.81</v>
      </c>
      <c r="T423" s="13">
        <v>0</v>
      </c>
      <c r="U423" s="13">
        <v>0</v>
      </c>
      <c r="V423" s="14">
        <v>131211.76</v>
      </c>
      <c r="W423" s="14">
        <v>0</v>
      </c>
      <c r="X423" s="14">
        <v>55147378.050000004</v>
      </c>
      <c r="Y423" s="15">
        <v>0</v>
      </c>
      <c r="Z423" s="13">
        <v>55147378.050000004</v>
      </c>
      <c r="AA423" s="16">
        <v>6016475.02</v>
      </c>
      <c r="AB423" s="16">
        <v>2767550.19</v>
      </c>
      <c r="AC423" s="13">
        <v>1993303.8</v>
      </c>
      <c r="AD423" s="14">
        <v>0</v>
      </c>
      <c r="AE423" s="14">
        <v>161258672</v>
      </c>
      <c r="AF423" s="14">
        <v>0</v>
      </c>
      <c r="AG423" s="14">
        <v>88115061.65</v>
      </c>
      <c r="AH423" s="14">
        <v>1954053.11</v>
      </c>
      <c r="AI423" s="14">
        <v>0</v>
      </c>
      <c r="AJ423" s="17">
        <v>317252493.82000005</v>
      </c>
      <c r="AK423" s="18">
        <v>309045600</v>
      </c>
      <c r="AL423" s="18">
        <v>3762100</v>
      </c>
      <c r="AM423" s="18">
        <v>428936900</v>
      </c>
      <c r="AN423" s="18">
        <v>200505300</v>
      </c>
      <c r="AO423" s="18">
        <v>14934200</v>
      </c>
      <c r="AP423" s="18">
        <v>155886800</v>
      </c>
      <c r="AQ423" s="6">
        <v>1113070900</v>
      </c>
      <c r="AR423" s="15">
        <v>17300000</v>
      </c>
      <c r="AS423" s="15">
        <v>26368199.53</v>
      </c>
      <c r="AT423" s="15">
        <v>4300000</v>
      </c>
      <c r="AU423" s="13">
        <v>47968199.53</v>
      </c>
      <c r="AV423" s="18">
        <v>144250</v>
      </c>
      <c r="AW423" s="18">
        <v>595948</v>
      </c>
      <c r="AX423" s="18">
        <v>0</v>
      </c>
      <c r="AY423" s="18">
        <v>209900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8">
        <v>0</v>
      </c>
      <c r="BL423" s="18">
        <v>0</v>
      </c>
      <c r="BM423" s="18">
        <v>0</v>
      </c>
      <c r="BN423" s="18">
        <v>209900</v>
      </c>
      <c r="BO423" s="18">
        <v>0</v>
      </c>
      <c r="BP423" s="18">
        <v>0</v>
      </c>
      <c r="BQ423" s="18">
        <v>0</v>
      </c>
      <c r="BR423" s="18"/>
      <c r="BS423" s="19">
        <f t="shared" si="6"/>
        <v>136083261.18</v>
      </c>
    </row>
    <row r="424" spans="1:71" ht="15.75" customHeight="1">
      <c r="A424" s="3" t="s">
        <v>964</v>
      </c>
      <c r="B424" s="3" t="s">
        <v>965</v>
      </c>
      <c r="C424" s="3" t="s">
        <v>951</v>
      </c>
      <c r="D424" s="5">
        <v>116107000</v>
      </c>
      <c r="E424" s="5">
        <v>117971200</v>
      </c>
      <c r="F424" s="6">
        <v>234078200</v>
      </c>
      <c r="G424" s="7">
        <v>0</v>
      </c>
      <c r="H424" s="7">
        <v>234078200</v>
      </c>
      <c r="I424" s="8">
        <v>0</v>
      </c>
      <c r="J424" s="6">
        <v>234078200</v>
      </c>
      <c r="K424" s="9">
        <v>2.659</v>
      </c>
      <c r="L424" s="50">
        <v>98.73</v>
      </c>
      <c r="M424" s="50"/>
      <c r="N424" s="10">
        <v>0</v>
      </c>
      <c r="O424" s="11">
        <v>0</v>
      </c>
      <c r="P424" s="8">
        <v>0</v>
      </c>
      <c r="Q424" s="12">
        <v>3186464</v>
      </c>
      <c r="R424" s="6">
        <v>237264664</v>
      </c>
      <c r="S424" s="13">
        <v>785084.69</v>
      </c>
      <c r="T424" s="13">
        <v>0</v>
      </c>
      <c r="U424" s="13">
        <v>0</v>
      </c>
      <c r="V424" s="14">
        <v>683.76</v>
      </c>
      <c r="W424" s="14">
        <v>0</v>
      </c>
      <c r="X424" s="14">
        <v>784400.9299999999</v>
      </c>
      <c r="Y424" s="15">
        <v>0</v>
      </c>
      <c r="Z424" s="13">
        <v>784400.9299999999</v>
      </c>
      <c r="AA424" s="16">
        <v>85577.23</v>
      </c>
      <c r="AB424" s="16">
        <v>39358.52</v>
      </c>
      <c r="AC424" s="13">
        <v>28350.75</v>
      </c>
      <c r="AD424" s="14">
        <v>2767230</v>
      </c>
      <c r="AE424" s="14">
        <v>1521970</v>
      </c>
      <c r="AF424" s="14">
        <v>0</v>
      </c>
      <c r="AG424" s="14">
        <v>995109.31</v>
      </c>
      <c r="AH424" s="14">
        <v>0</v>
      </c>
      <c r="AI424" s="14">
        <v>0</v>
      </c>
      <c r="AJ424" s="17">
        <v>6221996.74</v>
      </c>
      <c r="AK424" s="18">
        <v>2018000</v>
      </c>
      <c r="AL424" s="18">
        <v>0</v>
      </c>
      <c r="AM424" s="18">
        <v>25904000</v>
      </c>
      <c r="AN424" s="18">
        <v>2431700</v>
      </c>
      <c r="AO424" s="18">
        <v>494000</v>
      </c>
      <c r="AP424" s="18">
        <v>2923300</v>
      </c>
      <c r="AQ424" s="6">
        <v>33771000</v>
      </c>
      <c r="AR424" s="15">
        <v>340000</v>
      </c>
      <c r="AS424" s="15">
        <v>650013</v>
      </c>
      <c r="AT424" s="15">
        <v>135000</v>
      </c>
      <c r="AU424" s="13">
        <v>1125013</v>
      </c>
      <c r="AV424" s="18">
        <v>2000</v>
      </c>
      <c r="AW424" s="18">
        <v>13000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/>
      <c r="BS424" s="19">
        <f t="shared" si="6"/>
        <v>2120122.31</v>
      </c>
    </row>
    <row r="425" spans="1:71" ht="15.75" customHeight="1">
      <c r="A425" s="3" t="s">
        <v>966</v>
      </c>
      <c r="B425" s="3" t="s">
        <v>967</v>
      </c>
      <c r="C425" s="3" t="s">
        <v>951</v>
      </c>
      <c r="D425" s="5">
        <v>888193200</v>
      </c>
      <c r="E425" s="5">
        <v>409765500</v>
      </c>
      <c r="F425" s="6">
        <v>1297958700</v>
      </c>
      <c r="G425" s="7">
        <v>0</v>
      </c>
      <c r="H425" s="7">
        <v>1297958700</v>
      </c>
      <c r="I425" s="8">
        <v>0</v>
      </c>
      <c r="J425" s="6">
        <v>1297958700</v>
      </c>
      <c r="K425" s="9">
        <v>0.94</v>
      </c>
      <c r="L425" s="50">
        <v>99.37</v>
      </c>
      <c r="M425" s="50"/>
      <c r="N425" s="10">
        <v>0</v>
      </c>
      <c r="O425" s="11">
        <v>0</v>
      </c>
      <c r="P425" s="8">
        <v>0</v>
      </c>
      <c r="Q425" s="12">
        <v>8547256</v>
      </c>
      <c r="R425" s="6">
        <v>1306505956</v>
      </c>
      <c r="S425" s="13">
        <v>4323095.6</v>
      </c>
      <c r="T425" s="13">
        <v>0</v>
      </c>
      <c r="U425" s="13">
        <v>0</v>
      </c>
      <c r="V425" s="14">
        <v>2689.79</v>
      </c>
      <c r="W425" s="14">
        <v>0</v>
      </c>
      <c r="X425" s="14">
        <v>4320405.81</v>
      </c>
      <c r="Y425" s="15">
        <v>0</v>
      </c>
      <c r="Z425" s="13">
        <v>4320405.81</v>
      </c>
      <c r="AA425" s="16">
        <v>471352.56</v>
      </c>
      <c r="AB425" s="16">
        <v>0</v>
      </c>
      <c r="AC425" s="13">
        <v>156153.14</v>
      </c>
      <c r="AD425" s="14">
        <v>0</v>
      </c>
      <c r="AE425" s="14">
        <v>3009920</v>
      </c>
      <c r="AF425" s="14">
        <v>567717</v>
      </c>
      <c r="AG425" s="14">
        <v>3534622.34</v>
      </c>
      <c r="AH425" s="14">
        <v>129795.87</v>
      </c>
      <c r="AI425" s="14">
        <v>0</v>
      </c>
      <c r="AJ425" s="17">
        <v>12189966.719999997</v>
      </c>
      <c r="AK425" s="18">
        <v>0</v>
      </c>
      <c r="AL425" s="18">
        <v>0</v>
      </c>
      <c r="AM425" s="18">
        <v>21542800</v>
      </c>
      <c r="AN425" s="18">
        <v>22850500</v>
      </c>
      <c r="AO425" s="18">
        <v>0</v>
      </c>
      <c r="AP425" s="18">
        <v>3167900</v>
      </c>
      <c r="AQ425" s="6">
        <v>47561200</v>
      </c>
      <c r="AR425" s="15">
        <v>500000</v>
      </c>
      <c r="AS425" s="15">
        <v>664433.52</v>
      </c>
      <c r="AT425" s="15">
        <v>30000</v>
      </c>
      <c r="AU425" s="13">
        <v>1194433.52</v>
      </c>
      <c r="AV425" s="18">
        <v>0</v>
      </c>
      <c r="AW425" s="18">
        <v>4000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/>
      <c r="BS425" s="19">
        <f t="shared" si="6"/>
        <v>4729055.859999999</v>
      </c>
    </row>
    <row r="426" spans="1:71" ht="15.75" customHeight="1">
      <c r="A426" s="3" t="s">
        <v>968</v>
      </c>
      <c r="B426" s="3" t="s">
        <v>969</v>
      </c>
      <c r="C426" s="3" t="s">
        <v>951</v>
      </c>
      <c r="D426" s="5">
        <v>190102500</v>
      </c>
      <c r="E426" s="5">
        <v>180620300</v>
      </c>
      <c r="F426" s="6">
        <v>370722800</v>
      </c>
      <c r="G426" s="7">
        <v>0</v>
      </c>
      <c r="H426" s="7">
        <v>370722800</v>
      </c>
      <c r="I426" s="8">
        <v>201090</v>
      </c>
      <c r="J426" s="6">
        <v>370923890</v>
      </c>
      <c r="K426" s="9">
        <v>2.0109999999999997</v>
      </c>
      <c r="L426" s="50">
        <v>97.8</v>
      </c>
      <c r="M426" s="50"/>
      <c r="N426" s="10">
        <v>0</v>
      </c>
      <c r="O426" s="11">
        <v>0</v>
      </c>
      <c r="P426" s="8">
        <v>0</v>
      </c>
      <c r="Q426" s="12">
        <v>8627507</v>
      </c>
      <c r="R426" s="6">
        <v>379551397</v>
      </c>
      <c r="S426" s="13">
        <v>1255897.05</v>
      </c>
      <c r="T426" s="13">
        <v>0</v>
      </c>
      <c r="U426" s="13">
        <v>0</v>
      </c>
      <c r="V426" s="14">
        <v>1337.63</v>
      </c>
      <c r="W426" s="14">
        <v>0</v>
      </c>
      <c r="X426" s="14">
        <v>1254559.4200000002</v>
      </c>
      <c r="Y426" s="15">
        <v>0</v>
      </c>
      <c r="Z426" s="13">
        <v>1254559.4200000002</v>
      </c>
      <c r="AA426" s="16">
        <v>136870.71</v>
      </c>
      <c r="AB426" s="16">
        <v>62949.68</v>
      </c>
      <c r="AC426" s="13">
        <v>45343.91</v>
      </c>
      <c r="AD426" s="14">
        <v>2494032</v>
      </c>
      <c r="AE426" s="14">
        <v>1422385</v>
      </c>
      <c r="AF426" s="14">
        <v>0</v>
      </c>
      <c r="AG426" s="14">
        <v>2039952</v>
      </c>
      <c r="AH426" s="14">
        <v>0</v>
      </c>
      <c r="AI426" s="14">
        <v>0</v>
      </c>
      <c r="AJ426" s="17">
        <v>7456092.72</v>
      </c>
      <c r="AK426" s="18">
        <v>4692300</v>
      </c>
      <c r="AL426" s="18">
        <v>0</v>
      </c>
      <c r="AM426" s="18">
        <v>21786400</v>
      </c>
      <c r="AN426" s="18">
        <v>2965600</v>
      </c>
      <c r="AO426" s="18">
        <v>0</v>
      </c>
      <c r="AP426" s="18">
        <v>5404900</v>
      </c>
      <c r="AQ426" s="6">
        <v>34849200</v>
      </c>
      <c r="AR426" s="15">
        <v>680000</v>
      </c>
      <c r="AS426" s="15">
        <v>456293</v>
      </c>
      <c r="AT426" s="15">
        <v>117500</v>
      </c>
      <c r="AU426" s="13">
        <v>1253793</v>
      </c>
      <c r="AV426" s="18">
        <v>1750</v>
      </c>
      <c r="AW426" s="18">
        <v>10750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/>
      <c r="BS426" s="19">
        <f t="shared" si="6"/>
        <v>3293745</v>
      </c>
    </row>
    <row r="427" spans="1:71" ht="15.75" customHeight="1">
      <c r="A427" s="3" t="s">
        <v>970</v>
      </c>
      <c r="B427" s="3" t="s">
        <v>971</v>
      </c>
      <c r="C427" s="3" t="s">
        <v>951</v>
      </c>
      <c r="D427" s="5">
        <v>2374718807</v>
      </c>
      <c r="E427" s="5">
        <v>4464309382</v>
      </c>
      <c r="F427" s="6">
        <v>6839028189</v>
      </c>
      <c r="G427" s="7">
        <v>0</v>
      </c>
      <c r="H427" s="7">
        <v>6839028189</v>
      </c>
      <c r="I427" s="8">
        <v>7042693</v>
      </c>
      <c r="J427" s="6">
        <v>6846070882</v>
      </c>
      <c r="K427" s="9">
        <v>2.4</v>
      </c>
      <c r="L427" s="50">
        <v>86.58</v>
      </c>
      <c r="M427" s="50"/>
      <c r="N427" s="10">
        <v>0</v>
      </c>
      <c r="O427" s="11">
        <v>0</v>
      </c>
      <c r="P427" s="8">
        <v>0</v>
      </c>
      <c r="Q427" s="12">
        <v>1066328180</v>
      </c>
      <c r="R427" s="6">
        <v>7912399062</v>
      </c>
      <c r="S427" s="13">
        <v>26181325.39</v>
      </c>
      <c r="T427" s="13">
        <v>0</v>
      </c>
      <c r="U427" s="13">
        <v>0</v>
      </c>
      <c r="V427" s="14">
        <v>7139.62</v>
      </c>
      <c r="W427" s="14">
        <v>0</v>
      </c>
      <c r="X427" s="14">
        <v>26174185.77</v>
      </c>
      <c r="Y427" s="15">
        <v>0</v>
      </c>
      <c r="Z427" s="13">
        <v>26174185.77</v>
      </c>
      <c r="AA427" s="16">
        <v>2855590.8</v>
      </c>
      <c r="AB427" s="16">
        <v>1313313.85</v>
      </c>
      <c r="AC427" s="13">
        <v>946010.25</v>
      </c>
      <c r="AD427" s="14">
        <v>96659901</v>
      </c>
      <c r="AE427" s="14">
        <v>0</v>
      </c>
      <c r="AF427" s="14">
        <v>0</v>
      </c>
      <c r="AG427" s="14">
        <v>34268855.32</v>
      </c>
      <c r="AH427" s="14">
        <v>2053821.26</v>
      </c>
      <c r="AI427" s="14">
        <v>0</v>
      </c>
      <c r="AJ427" s="17">
        <v>164271678.25</v>
      </c>
      <c r="AK427" s="18">
        <v>222088500</v>
      </c>
      <c r="AL427" s="18">
        <v>254100</v>
      </c>
      <c r="AM427" s="18">
        <v>224263600</v>
      </c>
      <c r="AN427" s="18">
        <v>36140735</v>
      </c>
      <c r="AO427" s="18">
        <v>578200</v>
      </c>
      <c r="AP427" s="18">
        <v>71255000</v>
      </c>
      <c r="AQ427" s="6">
        <v>554580135</v>
      </c>
      <c r="AR427" s="15">
        <v>5950000</v>
      </c>
      <c r="AS427" s="15">
        <v>7707224.52</v>
      </c>
      <c r="AT427" s="15">
        <v>1450000</v>
      </c>
      <c r="AU427" s="13">
        <v>15107224.52</v>
      </c>
      <c r="AV427" s="18">
        <v>45750</v>
      </c>
      <c r="AW427" s="18">
        <v>329000</v>
      </c>
      <c r="AX427" s="18">
        <v>0</v>
      </c>
      <c r="AY427" s="18">
        <v>0</v>
      </c>
      <c r="AZ427" s="18">
        <v>0</v>
      </c>
      <c r="BA427" s="18">
        <v>0</v>
      </c>
      <c r="BB427" s="18">
        <v>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0</v>
      </c>
      <c r="BO427" s="18">
        <v>0</v>
      </c>
      <c r="BP427" s="18">
        <v>0</v>
      </c>
      <c r="BQ427" s="18">
        <v>0</v>
      </c>
      <c r="BR427" s="18"/>
      <c r="BS427" s="19">
        <f t="shared" si="6"/>
        <v>49376079.84</v>
      </c>
    </row>
    <row r="428" spans="1:71" ht="15.75" customHeight="1">
      <c r="A428" s="3" t="s">
        <v>972</v>
      </c>
      <c r="B428" s="3" t="s">
        <v>973</v>
      </c>
      <c r="C428" s="3" t="s">
        <v>951</v>
      </c>
      <c r="D428" s="5">
        <v>1681868300</v>
      </c>
      <c r="E428" s="5">
        <v>2266885470</v>
      </c>
      <c r="F428" s="6">
        <v>3948753770</v>
      </c>
      <c r="G428" s="7">
        <v>48500</v>
      </c>
      <c r="H428" s="7">
        <v>3948705270</v>
      </c>
      <c r="I428" s="8">
        <v>0</v>
      </c>
      <c r="J428" s="6">
        <v>3948705270</v>
      </c>
      <c r="K428" s="9">
        <v>2.225</v>
      </c>
      <c r="L428" s="50">
        <v>95.8</v>
      </c>
      <c r="M428" s="50"/>
      <c r="N428" s="10">
        <v>0</v>
      </c>
      <c r="O428" s="11">
        <v>0</v>
      </c>
      <c r="P428" s="8">
        <v>0</v>
      </c>
      <c r="Q428" s="12">
        <v>175028950</v>
      </c>
      <c r="R428" s="6">
        <v>4123734220</v>
      </c>
      <c r="S428" s="13">
        <v>13645017.97</v>
      </c>
      <c r="T428" s="13">
        <v>0</v>
      </c>
      <c r="U428" s="13">
        <v>0</v>
      </c>
      <c r="V428" s="14">
        <v>72660.32</v>
      </c>
      <c r="W428" s="14">
        <v>0</v>
      </c>
      <c r="X428" s="14">
        <v>13572357.65</v>
      </c>
      <c r="Y428" s="15">
        <v>0</v>
      </c>
      <c r="Z428" s="13">
        <v>13572357.65</v>
      </c>
      <c r="AA428" s="16">
        <v>1480763.89</v>
      </c>
      <c r="AB428" s="16">
        <v>681623.66</v>
      </c>
      <c r="AC428" s="13">
        <v>490656.69</v>
      </c>
      <c r="AD428" s="14">
        <v>54060948</v>
      </c>
      <c r="AE428" s="14">
        <v>0</v>
      </c>
      <c r="AF428" s="14">
        <v>0</v>
      </c>
      <c r="AG428" s="14">
        <v>17550329</v>
      </c>
      <c r="AH428" s="14">
        <v>0</v>
      </c>
      <c r="AI428" s="14">
        <v>0</v>
      </c>
      <c r="AJ428" s="17">
        <v>87836678.89</v>
      </c>
      <c r="AK428" s="18">
        <v>99950600</v>
      </c>
      <c r="AL428" s="18">
        <v>0</v>
      </c>
      <c r="AM428" s="18">
        <v>155704800</v>
      </c>
      <c r="AN428" s="18">
        <v>39240700</v>
      </c>
      <c r="AO428" s="18">
        <v>999000</v>
      </c>
      <c r="AP428" s="18">
        <v>109559600</v>
      </c>
      <c r="AQ428" s="6">
        <v>405454700</v>
      </c>
      <c r="AR428" s="15">
        <v>4000000</v>
      </c>
      <c r="AS428" s="15">
        <v>12996203</v>
      </c>
      <c r="AT428" s="15">
        <v>435000</v>
      </c>
      <c r="AU428" s="13">
        <v>17431203</v>
      </c>
      <c r="AV428" s="18">
        <v>60750</v>
      </c>
      <c r="AW428" s="18">
        <v>234750</v>
      </c>
      <c r="AX428" s="18">
        <v>0</v>
      </c>
      <c r="AY428" s="18">
        <v>0</v>
      </c>
      <c r="AZ428" s="18">
        <v>0</v>
      </c>
      <c r="BA428" s="18">
        <v>0</v>
      </c>
      <c r="BB428" s="18">
        <v>48500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48500</v>
      </c>
      <c r="BO428" s="18">
        <v>0</v>
      </c>
      <c r="BP428" s="18">
        <v>0</v>
      </c>
      <c r="BQ428" s="18">
        <v>0</v>
      </c>
      <c r="BR428" s="18"/>
      <c r="BS428" s="19">
        <f t="shared" si="6"/>
        <v>34981532</v>
      </c>
    </row>
    <row r="429" spans="1:71" ht="15.75" customHeight="1">
      <c r="A429" s="3" t="s">
        <v>974</v>
      </c>
      <c r="B429" s="3" t="s">
        <v>975</v>
      </c>
      <c r="C429" s="3" t="s">
        <v>951</v>
      </c>
      <c r="D429" s="5">
        <v>57186000</v>
      </c>
      <c r="E429" s="5">
        <v>84796100</v>
      </c>
      <c r="F429" s="6">
        <v>141982100</v>
      </c>
      <c r="G429" s="7">
        <v>0</v>
      </c>
      <c r="H429" s="7">
        <v>141982100</v>
      </c>
      <c r="I429" s="8">
        <v>1447334</v>
      </c>
      <c r="J429" s="6">
        <v>143429434</v>
      </c>
      <c r="K429" s="9">
        <v>3.233</v>
      </c>
      <c r="L429" s="50">
        <v>84.3</v>
      </c>
      <c r="M429" s="50"/>
      <c r="N429" s="10">
        <v>0</v>
      </c>
      <c r="O429" s="11">
        <v>0</v>
      </c>
      <c r="P429" s="8">
        <v>0</v>
      </c>
      <c r="Q429" s="12">
        <v>26787463</v>
      </c>
      <c r="R429" s="6">
        <v>170216897</v>
      </c>
      <c r="S429" s="13">
        <v>563230.44</v>
      </c>
      <c r="T429" s="13">
        <v>0</v>
      </c>
      <c r="U429" s="13">
        <v>0</v>
      </c>
      <c r="V429" s="14">
        <v>618.53</v>
      </c>
      <c r="W429" s="14">
        <v>0</v>
      </c>
      <c r="X429" s="14">
        <v>562611.9099999999</v>
      </c>
      <c r="Y429" s="15">
        <v>0</v>
      </c>
      <c r="Z429" s="13">
        <v>562611.9099999999</v>
      </c>
      <c r="AA429" s="16">
        <v>61380.16</v>
      </c>
      <c r="AB429" s="16">
        <v>28230.04</v>
      </c>
      <c r="AC429" s="13">
        <v>20334.66</v>
      </c>
      <c r="AD429" s="14">
        <v>1342773</v>
      </c>
      <c r="AE429" s="14">
        <v>0</v>
      </c>
      <c r="AF429" s="14">
        <v>0</v>
      </c>
      <c r="AG429" s="14">
        <v>2621535.63</v>
      </c>
      <c r="AH429" s="14">
        <v>0</v>
      </c>
      <c r="AI429" s="14">
        <v>0</v>
      </c>
      <c r="AJ429" s="17">
        <v>4636865.4</v>
      </c>
      <c r="AK429" s="18">
        <v>7180700</v>
      </c>
      <c r="AL429" s="18">
        <v>0</v>
      </c>
      <c r="AM429" s="18">
        <v>29141600</v>
      </c>
      <c r="AN429" s="18">
        <v>11537400</v>
      </c>
      <c r="AO429" s="18">
        <v>42900</v>
      </c>
      <c r="AP429" s="18">
        <v>2733600</v>
      </c>
      <c r="AQ429" s="6">
        <v>50636200</v>
      </c>
      <c r="AR429" s="15">
        <v>270000</v>
      </c>
      <c r="AS429" s="15">
        <v>1171656.2</v>
      </c>
      <c r="AT429" s="15">
        <v>48000</v>
      </c>
      <c r="AU429" s="13">
        <v>1489656.2</v>
      </c>
      <c r="AV429" s="18">
        <v>2000</v>
      </c>
      <c r="AW429" s="18">
        <v>11500</v>
      </c>
      <c r="AX429" s="18">
        <v>0</v>
      </c>
      <c r="AY429" s="18">
        <v>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0</v>
      </c>
      <c r="BO429" s="18">
        <v>0</v>
      </c>
      <c r="BP429" s="18">
        <v>8470</v>
      </c>
      <c r="BQ429" s="18">
        <v>0</v>
      </c>
      <c r="BR429" s="18"/>
      <c r="BS429" s="19">
        <f t="shared" si="6"/>
        <v>4111191.83</v>
      </c>
    </row>
    <row r="430" spans="1:71" ht="15.75" customHeight="1">
      <c r="A430" s="3" t="s">
        <v>976</v>
      </c>
      <c r="B430" s="3" t="s">
        <v>977</v>
      </c>
      <c r="C430" s="3" t="s">
        <v>951</v>
      </c>
      <c r="D430" s="5">
        <v>4114431300</v>
      </c>
      <c r="E430" s="5">
        <v>6347392000</v>
      </c>
      <c r="F430" s="6">
        <v>10461823300</v>
      </c>
      <c r="G430" s="7">
        <v>1795500</v>
      </c>
      <c r="H430" s="7">
        <v>10460027800</v>
      </c>
      <c r="I430" s="8">
        <v>0</v>
      </c>
      <c r="J430" s="6">
        <v>10460027800</v>
      </c>
      <c r="K430" s="9">
        <v>2.199</v>
      </c>
      <c r="L430" s="50">
        <v>85.87</v>
      </c>
      <c r="M430" s="50"/>
      <c r="N430" s="10">
        <v>0</v>
      </c>
      <c r="O430" s="11">
        <v>0</v>
      </c>
      <c r="P430" s="8">
        <v>0</v>
      </c>
      <c r="Q430" s="12">
        <v>1778787868</v>
      </c>
      <c r="R430" s="6">
        <v>12238815668</v>
      </c>
      <c r="S430" s="13">
        <v>40496998.81</v>
      </c>
      <c r="T430" s="13">
        <v>0</v>
      </c>
      <c r="U430" s="13">
        <v>0</v>
      </c>
      <c r="V430" s="14">
        <v>232061.57</v>
      </c>
      <c r="W430" s="14">
        <v>0</v>
      </c>
      <c r="X430" s="14">
        <v>40264937.24</v>
      </c>
      <c r="Y430" s="15">
        <v>0</v>
      </c>
      <c r="Z430" s="13">
        <v>40264937.24</v>
      </c>
      <c r="AA430" s="16">
        <v>4392713.52</v>
      </c>
      <c r="AB430" s="16">
        <v>2021005.29</v>
      </c>
      <c r="AC430" s="13">
        <v>1455480.58</v>
      </c>
      <c r="AD430" s="14">
        <v>109648164</v>
      </c>
      <c r="AE430" s="14">
        <v>0</v>
      </c>
      <c r="AF430" s="14">
        <v>0</v>
      </c>
      <c r="AG430" s="14">
        <v>72194989.45</v>
      </c>
      <c r="AH430" s="14">
        <v>0</v>
      </c>
      <c r="AI430" s="14">
        <v>0</v>
      </c>
      <c r="AJ430" s="17">
        <v>229977290.07999998</v>
      </c>
      <c r="AK430" s="18">
        <v>102782600</v>
      </c>
      <c r="AL430" s="18">
        <v>937367818</v>
      </c>
      <c r="AM430" s="18">
        <v>575312300</v>
      </c>
      <c r="AN430" s="18">
        <v>407504153</v>
      </c>
      <c r="AO430" s="18">
        <v>10987800</v>
      </c>
      <c r="AP430" s="18">
        <v>235230400</v>
      </c>
      <c r="AQ430" s="6">
        <v>2269185071</v>
      </c>
      <c r="AR430" s="15">
        <v>18001733</v>
      </c>
      <c r="AS430" s="15">
        <v>12480368</v>
      </c>
      <c r="AT430" s="15">
        <v>6300000</v>
      </c>
      <c r="AU430" s="13">
        <v>36782101</v>
      </c>
      <c r="AV430" s="18">
        <v>83500</v>
      </c>
      <c r="AW430" s="18">
        <v>283500</v>
      </c>
      <c r="AX430" s="18">
        <v>0</v>
      </c>
      <c r="AY430" s="18">
        <v>1795500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1795500</v>
      </c>
      <c r="BO430" s="18">
        <v>0</v>
      </c>
      <c r="BP430" s="18">
        <v>0</v>
      </c>
      <c r="BQ430" s="18">
        <v>0</v>
      </c>
      <c r="BR430" s="18"/>
      <c r="BS430" s="19">
        <f t="shared" si="6"/>
        <v>108977090.45</v>
      </c>
    </row>
    <row r="431" spans="1:71" ht="15.75" customHeight="1">
      <c r="A431" s="3" t="s">
        <v>978</v>
      </c>
      <c r="B431" s="3" t="s">
        <v>979</v>
      </c>
      <c r="C431" s="3" t="s">
        <v>951</v>
      </c>
      <c r="D431" s="5">
        <v>1623892700</v>
      </c>
      <c r="E431" s="5">
        <v>755471600</v>
      </c>
      <c r="F431" s="6">
        <v>2379364300</v>
      </c>
      <c r="G431" s="7">
        <v>0</v>
      </c>
      <c r="H431" s="7">
        <v>2379364300</v>
      </c>
      <c r="I431" s="8">
        <v>0</v>
      </c>
      <c r="J431" s="6">
        <v>2379364300</v>
      </c>
      <c r="K431" s="9">
        <v>0.826</v>
      </c>
      <c r="L431" s="50">
        <v>98.54</v>
      </c>
      <c r="M431" s="50"/>
      <c r="N431" s="10">
        <v>0</v>
      </c>
      <c r="O431" s="11">
        <v>0</v>
      </c>
      <c r="P431" s="8">
        <v>0</v>
      </c>
      <c r="Q431" s="12">
        <v>36554173</v>
      </c>
      <c r="R431" s="6">
        <v>2415918473</v>
      </c>
      <c r="S431" s="13">
        <v>7994029.01</v>
      </c>
      <c r="T431" s="13">
        <v>0</v>
      </c>
      <c r="U431" s="13">
        <v>0</v>
      </c>
      <c r="V431" s="14">
        <v>12646.63</v>
      </c>
      <c r="W431" s="14">
        <v>0</v>
      </c>
      <c r="X431" s="14">
        <v>7981382.38</v>
      </c>
      <c r="Y431" s="15">
        <v>0</v>
      </c>
      <c r="Z431" s="13">
        <v>7981382.38</v>
      </c>
      <c r="AA431" s="16">
        <v>870743.43</v>
      </c>
      <c r="AB431" s="16">
        <v>400554.34</v>
      </c>
      <c r="AC431" s="13">
        <v>288479.14</v>
      </c>
      <c r="AD431" s="14">
        <v>4025494</v>
      </c>
      <c r="AE431" s="14">
        <v>0</v>
      </c>
      <c r="AF431" s="14">
        <v>0</v>
      </c>
      <c r="AG431" s="14">
        <v>6065641</v>
      </c>
      <c r="AH431" s="14">
        <v>0</v>
      </c>
      <c r="AI431" s="14">
        <v>0</v>
      </c>
      <c r="AJ431" s="17">
        <v>19632294.29</v>
      </c>
      <c r="AK431" s="18">
        <v>8269000</v>
      </c>
      <c r="AL431" s="18">
        <v>0</v>
      </c>
      <c r="AM431" s="18">
        <v>41168500</v>
      </c>
      <c r="AN431" s="18">
        <v>15316300</v>
      </c>
      <c r="AO431" s="18">
        <v>0</v>
      </c>
      <c r="AP431" s="18">
        <v>3751200</v>
      </c>
      <c r="AQ431" s="6">
        <v>68505000</v>
      </c>
      <c r="AR431" s="15">
        <v>1795000</v>
      </c>
      <c r="AS431" s="15">
        <v>1402351.81</v>
      </c>
      <c r="AT431" s="15">
        <v>162500</v>
      </c>
      <c r="AU431" s="13">
        <v>3359851.81</v>
      </c>
      <c r="AV431" s="18">
        <v>1750</v>
      </c>
      <c r="AW431" s="18">
        <v>30750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/>
      <c r="BS431" s="19">
        <f t="shared" si="6"/>
        <v>9425492.81</v>
      </c>
    </row>
    <row r="432" spans="1:71" ht="15.75" customHeight="1">
      <c r="A432" s="3" t="s">
        <v>980</v>
      </c>
      <c r="B432" s="3" t="s">
        <v>981</v>
      </c>
      <c r="C432" s="3" t="s">
        <v>951</v>
      </c>
      <c r="D432" s="5">
        <v>899682220</v>
      </c>
      <c r="E432" s="5">
        <v>1435082679</v>
      </c>
      <c r="F432" s="6">
        <v>2334764899</v>
      </c>
      <c r="G432" s="7">
        <v>0</v>
      </c>
      <c r="H432" s="7">
        <v>2334764899</v>
      </c>
      <c r="I432" s="8">
        <v>0</v>
      </c>
      <c r="J432" s="6">
        <v>2334764899</v>
      </c>
      <c r="K432" s="9">
        <v>2.6189999999999998</v>
      </c>
      <c r="L432" s="50">
        <v>93.72</v>
      </c>
      <c r="M432" s="50"/>
      <c r="N432" s="10">
        <v>0</v>
      </c>
      <c r="O432" s="11">
        <v>0</v>
      </c>
      <c r="P432" s="8">
        <v>0</v>
      </c>
      <c r="Q432" s="12">
        <v>157412762</v>
      </c>
      <c r="R432" s="6">
        <v>2492177661</v>
      </c>
      <c r="S432" s="13">
        <v>8246362.92</v>
      </c>
      <c r="T432" s="13">
        <v>0</v>
      </c>
      <c r="U432" s="13">
        <v>0</v>
      </c>
      <c r="V432" s="14">
        <v>29470.95</v>
      </c>
      <c r="W432" s="14">
        <v>0</v>
      </c>
      <c r="X432" s="14">
        <v>8216891.97</v>
      </c>
      <c r="Y432" s="15">
        <v>0</v>
      </c>
      <c r="Z432" s="13">
        <v>8216891.97</v>
      </c>
      <c r="AA432" s="16">
        <v>896449.12</v>
      </c>
      <c r="AB432" s="16">
        <v>412438.13</v>
      </c>
      <c r="AC432" s="13">
        <v>297013.55</v>
      </c>
      <c r="AD432" s="14">
        <v>14347145</v>
      </c>
      <c r="AE432" s="14">
        <v>17358754</v>
      </c>
      <c r="AF432" s="14">
        <v>0</v>
      </c>
      <c r="AG432" s="14">
        <v>19378350.09</v>
      </c>
      <c r="AH432" s="14">
        <v>233476.49</v>
      </c>
      <c r="AI432" s="14">
        <v>0</v>
      </c>
      <c r="AJ432" s="17">
        <v>61140518.35</v>
      </c>
      <c r="AK432" s="18">
        <v>43446500</v>
      </c>
      <c r="AL432" s="18">
        <v>0</v>
      </c>
      <c r="AM432" s="18">
        <v>107540700</v>
      </c>
      <c r="AN432" s="18">
        <v>16127319</v>
      </c>
      <c r="AO432" s="18">
        <v>0</v>
      </c>
      <c r="AP432" s="18">
        <v>40961950</v>
      </c>
      <c r="AQ432" s="6">
        <v>208076469</v>
      </c>
      <c r="AR432" s="15">
        <v>1300000</v>
      </c>
      <c r="AS432" s="15">
        <v>3748111.94</v>
      </c>
      <c r="AT432" s="15">
        <v>25000</v>
      </c>
      <c r="AU432" s="13">
        <v>5073111.9399999995</v>
      </c>
      <c r="AV432" s="18">
        <v>45500</v>
      </c>
      <c r="AW432" s="18">
        <v>232000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0</v>
      </c>
      <c r="BN432" s="18">
        <v>0</v>
      </c>
      <c r="BO432" s="18">
        <v>0</v>
      </c>
      <c r="BP432" s="18">
        <v>0</v>
      </c>
      <c r="BQ432" s="18">
        <v>0</v>
      </c>
      <c r="BR432" s="18"/>
      <c r="BS432" s="19">
        <f t="shared" si="6"/>
        <v>24451462.03</v>
      </c>
    </row>
    <row r="433" spans="1:71" ht="15.75" customHeight="1">
      <c r="A433" s="3" t="s">
        <v>982</v>
      </c>
      <c r="B433" s="3" t="s">
        <v>983</v>
      </c>
      <c r="C433" s="3" t="s">
        <v>951</v>
      </c>
      <c r="D433" s="5">
        <v>6905075200</v>
      </c>
      <c r="E433" s="5">
        <v>3551932400</v>
      </c>
      <c r="F433" s="6">
        <v>10457007600</v>
      </c>
      <c r="G433" s="7">
        <v>0</v>
      </c>
      <c r="H433" s="7">
        <v>10457007600</v>
      </c>
      <c r="I433" s="8">
        <v>0</v>
      </c>
      <c r="J433" s="6">
        <v>10457007600</v>
      </c>
      <c r="K433" s="9">
        <v>0.806</v>
      </c>
      <c r="L433" s="50">
        <v>105.66</v>
      </c>
      <c r="M433" s="50"/>
      <c r="N433" s="10">
        <v>0</v>
      </c>
      <c r="O433" s="11">
        <v>0</v>
      </c>
      <c r="P433" s="8">
        <v>557112160</v>
      </c>
      <c r="Q433" s="12">
        <v>0</v>
      </c>
      <c r="R433" s="6">
        <v>9899895440</v>
      </c>
      <c r="S433" s="13">
        <v>32757749.17</v>
      </c>
      <c r="T433" s="13">
        <v>0</v>
      </c>
      <c r="U433" s="13">
        <v>0</v>
      </c>
      <c r="V433" s="14">
        <v>6547.23</v>
      </c>
      <c r="W433" s="14">
        <v>0</v>
      </c>
      <c r="X433" s="14">
        <v>32751201.94</v>
      </c>
      <c r="Y433" s="15">
        <v>0</v>
      </c>
      <c r="Z433" s="13">
        <v>32751201.94</v>
      </c>
      <c r="AA433" s="16">
        <v>3573142.73</v>
      </c>
      <c r="AB433" s="16">
        <v>0</v>
      </c>
      <c r="AC433" s="13">
        <v>1183721.52</v>
      </c>
      <c r="AD433" s="14">
        <v>0</v>
      </c>
      <c r="AE433" s="14">
        <v>20948615</v>
      </c>
      <c r="AF433" s="14">
        <v>4303662</v>
      </c>
      <c r="AG433" s="14">
        <v>20391164.82</v>
      </c>
      <c r="AH433" s="14">
        <v>1045700.76</v>
      </c>
      <c r="AI433" s="14">
        <v>0</v>
      </c>
      <c r="AJ433" s="17">
        <v>84197208.77000001</v>
      </c>
      <c r="AK433" s="18">
        <v>0</v>
      </c>
      <c r="AL433" s="18">
        <v>6752900</v>
      </c>
      <c r="AM433" s="18">
        <v>84481600</v>
      </c>
      <c r="AN433" s="18">
        <v>28600700</v>
      </c>
      <c r="AO433" s="18">
        <v>0</v>
      </c>
      <c r="AP433" s="18">
        <v>3506900</v>
      </c>
      <c r="AQ433" s="6">
        <v>123342100</v>
      </c>
      <c r="AR433" s="15">
        <v>3585620.9</v>
      </c>
      <c r="AS433" s="15">
        <v>5042524.73</v>
      </c>
      <c r="AT433" s="15">
        <v>530689.55</v>
      </c>
      <c r="AU433" s="13">
        <v>9158835.180000002</v>
      </c>
      <c r="AV433" s="18">
        <v>2500</v>
      </c>
      <c r="AW433" s="18">
        <v>48250</v>
      </c>
      <c r="AX433" s="18">
        <v>0</v>
      </c>
      <c r="AY433" s="18">
        <v>0</v>
      </c>
      <c r="AZ433" s="18">
        <v>0</v>
      </c>
      <c r="BA433" s="18">
        <v>0</v>
      </c>
      <c r="BB433" s="18">
        <v>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0</v>
      </c>
      <c r="BR433" s="18"/>
      <c r="BS433" s="19">
        <f t="shared" si="6"/>
        <v>29550000</v>
      </c>
    </row>
    <row r="434" spans="1:71" ht="15.75" customHeight="1">
      <c r="A434" s="3" t="s">
        <v>984</v>
      </c>
      <c r="B434" s="3" t="s">
        <v>985</v>
      </c>
      <c r="C434" s="3" t="s">
        <v>951</v>
      </c>
      <c r="D434" s="5">
        <v>1306716700</v>
      </c>
      <c r="E434" s="5">
        <v>2904651912</v>
      </c>
      <c r="F434" s="6">
        <v>4211368612</v>
      </c>
      <c r="G434" s="7">
        <v>14200</v>
      </c>
      <c r="H434" s="7">
        <v>4211354412</v>
      </c>
      <c r="I434" s="8">
        <v>5639089</v>
      </c>
      <c r="J434" s="6">
        <v>4216993501</v>
      </c>
      <c r="K434" s="9">
        <v>2.167</v>
      </c>
      <c r="L434" s="50">
        <v>95.93</v>
      </c>
      <c r="M434" s="50"/>
      <c r="N434" s="10">
        <v>0</v>
      </c>
      <c r="O434" s="11">
        <v>0</v>
      </c>
      <c r="P434" s="8">
        <v>0</v>
      </c>
      <c r="Q434" s="12">
        <v>180505923</v>
      </c>
      <c r="R434" s="6">
        <v>4397499424</v>
      </c>
      <c r="S434" s="13">
        <v>14550879.25</v>
      </c>
      <c r="T434" s="13">
        <v>0</v>
      </c>
      <c r="U434" s="13">
        <v>0</v>
      </c>
      <c r="V434" s="14">
        <v>4285.51</v>
      </c>
      <c r="W434" s="14">
        <v>0</v>
      </c>
      <c r="X434" s="14">
        <v>14546593.74</v>
      </c>
      <c r="Y434" s="15">
        <v>0</v>
      </c>
      <c r="Z434" s="13">
        <v>14546593.74</v>
      </c>
      <c r="AA434" s="16">
        <v>1587025.85</v>
      </c>
      <c r="AB434" s="16">
        <v>729888.9</v>
      </c>
      <c r="AC434" s="13">
        <v>525755.73</v>
      </c>
      <c r="AD434" s="14">
        <v>50264019</v>
      </c>
      <c r="AE434" s="14">
        <v>0</v>
      </c>
      <c r="AF434" s="14">
        <v>0</v>
      </c>
      <c r="AG434" s="14">
        <v>23274085.76</v>
      </c>
      <c r="AH434" s="14">
        <v>421699</v>
      </c>
      <c r="AI434" s="14">
        <v>0</v>
      </c>
      <c r="AJ434" s="17">
        <v>91349067.98</v>
      </c>
      <c r="AK434" s="18">
        <v>94007700</v>
      </c>
      <c r="AL434" s="18">
        <v>0</v>
      </c>
      <c r="AM434" s="18">
        <v>994783500</v>
      </c>
      <c r="AN434" s="18">
        <v>89855100</v>
      </c>
      <c r="AO434" s="18">
        <v>2488000</v>
      </c>
      <c r="AP434" s="18">
        <v>137946800</v>
      </c>
      <c r="AQ434" s="6">
        <v>1319081100</v>
      </c>
      <c r="AR434" s="15">
        <v>4075000</v>
      </c>
      <c r="AS434" s="15">
        <v>11342452.91</v>
      </c>
      <c r="AT434" s="15">
        <v>1000000</v>
      </c>
      <c r="AU434" s="13">
        <v>16417452.91</v>
      </c>
      <c r="AV434" s="18">
        <v>509250</v>
      </c>
      <c r="AW434" s="18">
        <v>857750</v>
      </c>
      <c r="AX434" s="18">
        <v>0</v>
      </c>
      <c r="AY434" s="18">
        <v>0</v>
      </c>
      <c r="AZ434" s="18">
        <v>0</v>
      </c>
      <c r="BA434" s="18">
        <v>0</v>
      </c>
      <c r="BB434" s="18">
        <v>14200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14200</v>
      </c>
      <c r="BO434" s="18">
        <v>0</v>
      </c>
      <c r="BP434" s="18">
        <v>0</v>
      </c>
      <c r="BQ434" s="18">
        <v>0</v>
      </c>
      <c r="BR434" s="18"/>
      <c r="BS434" s="19">
        <f t="shared" si="6"/>
        <v>39691538.67</v>
      </c>
    </row>
    <row r="435" spans="1:71" ht="15.75" customHeight="1">
      <c r="A435" s="3" t="s">
        <v>986</v>
      </c>
      <c r="B435" s="3" t="s">
        <v>987</v>
      </c>
      <c r="C435" s="3" t="s">
        <v>951</v>
      </c>
      <c r="D435" s="5">
        <v>892169600</v>
      </c>
      <c r="E435" s="5">
        <v>607219400</v>
      </c>
      <c r="F435" s="6">
        <v>1499389000</v>
      </c>
      <c r="G435" s="7">
        <v>0</v>
      </c>
      <c r="H435" s="7">
        <v>1499389000</v>
      </c>
      <c r="I435" s="8">
        <v>0</v>
      </c>
      <c r="J435" s="6">
        <v>1499389000</v>
      </c>
      <c r="K435" s="9">
        <v>0.704</v>
      </c>
      <c r="L435" s="50">
        <v>94</v>
      </c>
      <c r="M435" s="50"/>
      <c r="N435" s="10">
        <v>0</v>
      </c>
      <c r="O435" s="11">
        <v>0</v>
      </c>
      <c r="P435" s="8">
        <v>0</v>
      </c>
      <c r="Q435" s="12">
        <v>95874640</v>
      </c>
      <c r="R435" s="6">
        <v>1595263640</v>
      </c>
      <c r="S435" s="13">
        <v>5278565.47</v>
      </c>
      <c r="T435" s="13">
        <v>0</v>
      </c>
      <c r="U435" s="13">
        <v>0</v>
      </c>
      <c r="V435" s="14">
        <v>270.05</v>
      </c>
      <c r="W435" s="14">
        <v>0</v>
      </c>
      <c r="X435" s="14">
        <v>5278295.42</v>
      </c>
      <c r="Y435" s="15">
        <v>0</v>
      </c>
      <c r="Z435" s="13">
        <v>5278295.42</v>
      </c>
      <c r="AA435" s="16">
        <v>575860.73</v>
      </c>
      <c r="AB435" s="16">
        <v>264842.12</v>
      </c>
      <c r="AC435" s="13">
        <v>190772.11</v>
      </c>
      <c r="AD435" s="14">
        <v>101490</v>
      </c>
      <c r="AE435" s="14">
        <v>0</v>
      </c>
      <c r="AF435" s="14">
        <v>0</v>
      </c>
      <c r="AG435" s="14">
        <v>4137248</v>
      </c>
      <c r="AH435" s="14">
        <v>0</v>
      </c>
      <c r="AI435" s="14">
        <v>0</v>
      </c>
      <c r="AJ435" s="17">
        <v>10548508.38</v>
      </c>
      <c r="AK435" s="18">
        <v>0</v>
      </c>
      <c r="AL435" s="18">
        <v>0</v>
      </c>
      <c r="AM435" s="18">
        <v>9988700</v>
      </c>
      <c r="AN435" s="18">
        <v>2608900</v>
      </c>
      <c r="AO435" s="18">
        <v>0</v>
      </c>
      <c r="AP435" s="18">
        <v>0</v>
      </c>
      <c r="AQ435" s="6">
        <v>12597600</v>
      </c>
      <c r="AR435" s="15">
        <v>690000</v>
      </c>
      <c r="AS435" s="15">
        <v>1130410.82</v>
      </c>
      <c r="AT435" s="15">
        <v>37483.79</v>
      </c>
      <c r="AU435" s="13">
        <v>1857894.61</v>
      </c>
      <c r="AV435" s="18">
        <v>0</v>
      </c>
      <c r="AW435" s="18">
        <v>3250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/>
      <c r="BS435" s="19">
        <f t="shared" si="6"/>
        <v>5995142.61</v>
      </c>
    </row>
    <row r="436" spans="1:71" ht="15.75" customHeight="1">
      <c r="A436" s="3" t="s">
        <v>988</v>
      </c>
      <c r="B436" s="3" t="s">
        <v>839</v>
      </c>
      <c r="C436" s="3" t="s">
        <v>951</v>
      </c>
      <c r="D436" s="5">
        <v>564874100</v>
      </c>
      <c r="E436" s="5">
        <v>758067900</v>
      </c>
      <c r="F436" s="6">
        <v>1322942000</v>
      </c>
      <c r="G436" s="7">
        <v>0</v>
      </c>
      <c r="H436" s="7">
        <v>1322942000</v>
      </c>
      <c r="I436" s="8">
        <v>0</v>
      </c>
      <c r="J436" s="6">
        <v>1322942000</v>
      </c>
      <c r="K436" s="9">
        <v>2.137</v>
      </c>
      <c r="L436" s="50">
        <v>88.12</v>
      </c>
      <c r="M436" s="50"/>
      <c r="N436" s="10">
        <v>0</v>
      </c>
      <c r="O436" s="11">
        <v>0</v>
      </c>
      <c r="P436" s="8">
        <v>0</v>
      </c>
      <c r="Q436" s="12">
        <v>179022949</v>
      </c>
      <c r="R436" s="6">
        <v>1501964949</v>
      </c>
      <c r="S436" s="13">
        <v>4969849.57</v>
      </c>
      <c r="T436" s="13">
        <v>0</v>
      </c>
      <c r="U436" s="13">
        <v>0</v>
      </c>
      <c r="V436" s="14">
        <v>1948.81</v>
      </c>
      <c r="W436" s="14">
        <v>0</v>
      </c>
      <c r="X436" s="14">
        <v>4967900.760000001</v>
      </c>
      <c r="Y436" s="15">
        <v>0</v>
      </c>
      <c r="Z436" s="13">
        <v>4967900.760000001</v>
      </c>
      <c r="AA436" s="16">
        <v>541994.87</v>
      </c>
      <c r="AB436" s="16">
        <v>249269.57</v>
      </c>
      <c r="AC436" s="13">
        <v>179554.5</v>
      </c>
      <c r="AD436" s="14">
        <v>12501278</v>
      </c>
      <c r="AE436" s="14">
        <v>0</v>
      </c>
      <c r="AF436" s="14">
        <v>0</v>
      </c>
      <c r="AG436" s="14">
        <v>9421339.54</v>
      </c>
      <c r="AH436" s="14">
        <v>396882.6</v>
      </c>
      <c r="AI436" s="14">
        <v>0</v>
      </c>
      <c r="AJ436" s="17">
        <v>28258219.840000004</v>
      </c>
      <c r="AK436" s="18">
        <v>13415100</v>
      </c>
      <c r="AL436" s="18">
        <v>0</v>
      </c>
      <c r="AM436" s="18">
        <v>52357500</v>
      </c>
      <c r="AN436" s="18">
        <v>4052800</v>
      </c>
      <c r="AO436" s="18">
        <v>3106600</v>
      </c>
      <c r="AP436" s="18">
        <v>56229600</v>
      </c>
      <c r="AQ436" s="6">
        <v>129161600</v>
      </c>
      <c r="AR436" s="15">
        <v>1275000</v>
      </c>
      <c r="AS436" s="15">
        <v>2133751.66</v>
      </c>
      <c r="AT436" s="15">
        <v>450000</v>
      </c>
      <c r="AU436" s="13">
        <v>3858751.66</v>
      </c>
      <c r="AV436" s="18">
        <v>16000</v>
      </c>
      <c r="AW436" s="18">
        <v>127250</v>
      </c>
      <c r="AX436" s="18">
        <v>0</v>
      </c>
      <c r="AY436" s="18">
        <v>0</v>
      </c>
      <c r="AZ436" s="18">
        <v>0</v>
      </c>
      <c r="BA436" s="18">
        <v>0</v>
      </c>
      <c r="BB436" s="18">
        <v>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0</v>
      </c>
      <c r="BO436" s="18">
        <v>0</v>
      </c>
      <c r="BP436" s="18">
        <v>0</v>
      </c>
      <c r="BQ436" s="18">
        <v>0</v>
      </c>
      <c r="BR436" s="18"/>
      <c r="BS436" s="19">
        <f t="shared" si="6"/>
        <v>13280091.2</v>
      </c>
    </row>
    <row r="437" spans="1:71" ht="15.75" customHeight="1">
      <c r="A437" s="3" t="s">
        <v>989</v>
      </c>
      <c r="B437" s="3" t="s">
        <v>990</v>
      </c>
      <c r="C437" s="3" t="s">
        <v>951</v>
      </c>
      <c r="D437" s="5">
        <v>90332900</v>
      </c>
      <c r="E437" s="5">
        <v>133840700</v>
      </c>
      <c r="F437" s="6">
        <v>224173600</v>
      </c>
      <c r="G437" s="7">
        <v>0</v>
      </c>
      <c r="H437" s="7">
        <v>224173600</v>
      </c>
      <c r="I437" s="8">
        <v>76020</v>
      </c>
      <c r="J437" s="6">
        <v>224249620</v>
      </c>
      <c r="K437" s="9">
        <v>2.662</v>
      </c>
      <c r="L437" s="50">
        <v>86.03</v>
      </c>
      <c r="M437" s="50"/>
      <c r="N437" s="10">
        <v>0</v>
      </c>
      <c r="O437" s="11">
        <v>0</v>
      </c>
      <c r="P437" s="8">
        <v>0</v>
      </c>
      <c r="Q437" s="12">
        <v>36529185</v>
      </c>
      <c r="R437" s="6">
        <v>260778805</v>
      </c>
      <c r="S437" s="13">
        <v>862890.6</v>
      </c>
      <c r="T437" s="13">
        <v>0</v>
      </c>
      <c r="U437" s="13">
        <v>0</v>
      </c>
      <c r="V437" s="14">
        <v>0</v>
      </c>
      <c r="W437" s="14">
        <v>0</v>
      </c>
      <c r="X437" s="14">
        <v>862890.6</v>
      </c>
      <c r="Y437" s="15">
        <v>0</v>
      </c>
      <c r="Z437" s="13">
        <v>862890.6</v>
      </c>
      <c r="AA437" s="16">
        <v>94141.2</v>
      </c>
      <c r="AB437" s="16">
        <v>43296.09</v>
      </c>
      <c r="AC437" s="13">
        <v>31187.22</v>
      </c>
      <c r="AD437" s="14">
        <v>1961494</v>
      </c>
      <c r="AE437" s="14">
        <v>1052431</v>
      </c>
      <c r="AF437" s="14">
        <v>0</v>
      </c>
      <c r="AG437" s="14">
        <v>1921859.7</v>
      </c>
      <c r="AH437" s="14">
        <v>0</v>
      </c>
      <c r="AI437" s="14">
        <v>0</v>
      </c>
      <c r="AJ437" s="17">
        <v>5967299.81</v>
      </c>
      <c r="AK437" s="18">
        <v>3735900</v>
      </c>
      <c r="AL437" s="18">
        <v>0</v>
      </c>
      <c r="AM437" s="18">
        <v>10325200</v>
      </c>
      <c r="AN437" s="18">
        <v>285800</v>
      </c>
      <c r="AO437" s="18">
        <v>0</v>
      </c>
      <c r="AP437" s="18">
        <v>1550700</v>
      </c>
      <c r="AQ437" s="6">
        <v>15897600</v>
      </c>
      <c r="AR437" s="15">
        <v>200000</v>
      </c>
      <c r="AS437" s="15">
        <v>1152765.69</v>
      </c>
      <c r="AT437" s="15">
        <v>200000</v>
      </c>
      <c r="AU437" s="13">
        <v>1552765.69</v>
      </c>
      <c r="AV437" s="18">
        <v>3750</v>
      </c>
      <c r="AW437" s="18">
        <v>14750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/>
      <c r="BS437" s="19">
        <f t="shared" si="6"/>
        <v>3474625.3899999997</v>
      </c>
    </row>
    <row r="438" spans="1:71" ht="15.75" customHeight="1">
      <c r="A438" s="3" t="s">
        <v>991</v>
      </c>
      <c r="B438" s="3" t="s">
        <v>992</v>
      </c>
      <c r="C438" s="3" t="s">
        <v>951</v>
      </c>
      <c r="D438" s="5">
        <v>112178900</v>
      </c>
      <c r="E438" s="5">
        <v>138184400</v>
      </c>
      <c r="F438" s="6">
        <v>250363300</v>
      </c>
      <c r="G438" s="7">
        <v>0</v>
      </c>
      <c r="H438" s="7">
        <v>250363300</v>
      </c>
      <c r="I438" s="8">
        <v>174601</v>
      </c>
      <c r="J438" s="6">
        <v>250537901</v>
      </c>
      <c r="K438" s="9">
        <v>2.562</v>
      </c>
      <c r="L438" s="50">
        <v>81.85</v>
      </c>
      <c r="M438" s="50"/>
      <c r="N438" s="10">
        <v>0</v>
      </c>
      <c r="O438" s="11">
        <v>0</v>
      </c>
      <c r="P438" s="8">
        <v>0</v>
      </c>
      <c r="Q438" s="12">
        <v>55661465</v>
      </c>
      <c r="R438" s="6">
        <v>306199366</v>
      </c>
      <c r="S438" s="13">
        <v>1013182.62</v>
      </c>
      <c r="T438" s="13">
        <v>0</v>
      </c>
      <c r="U438" s="13">
        <v>0</v>
      </c>
      <c r="V438" s="14">
        <v>297.8</v>
      </c>
      <c r="W438" s="14">
        <v>0</v>
      </c>
      <c r="X438" s="14">
        <v>1012884.82</v>
      </c>
      <c r="Y438" s="15">
        <v>0</v>
      </c>
      <c r="Z438" s="13">
        <v>1012884.82</v>
      </c>
      <c r="AA438" s="16">
        <v>110505.21</v>
      </c>
      <c r="AB438" s="16">
        <v>50822.45</v>
      </c>
      <c r="AC438" s="13">
        <v>36608.58</v>
      </c>
      <c r="AD438" s="14">
        <v>0</v>
      </c>
      <c r="AE438" s="14">
        <v>2984019</v>
      </c>
      <c r="AF438" s="14">
        <v>0</v>
      </c>
      <c r="AG438" s="14">
        <v>2222417.54</v>
      </c>
      <c r="AH438" s="14">
        <v>0</v>
      </c>
      <c r="AI438" s="14">
        <v>0</v>
      </c>
      <c r="AJ438" s="17">
        <v>6417257.600000001</v>
      </c>
      <c r="AK438" s="18">
        <v>4080500</v>
      </c>
      <c r="AL438" s="18">
        <v>0</v>
      </c>
      <c r="AM438" s="18">
        <v>7241800</v>
      </c>
      <c r="AN438" s="18">
        <v>1317100</v>
      </c>
      <c r="AO438" s="18">
        <v>0</v>
      </c>
      <c r="AP438" s="18">
        <v>2196300</v>
      </c>
      <c r="AQ438" s="6">
        <v>14835700</v>
      </c>
      <c r="AR438" s="15">
        <v>320000</v>
      </c>
      <c r="AS438" s="15">
        <v>377492.76</v>
      </c>
      <c r="AT438" s="15">
        <v>51000</v>
      </c>
      <c r="AU438" s="13">
        <v>748492.76</v>
      </c>
      <c r="AV438" s="18">
        <v>3500</v>
      </c>
      <c r="AW438" s="18">
        <v>15250</v>
      </c>
      <c r="AX438" s="18">
        <v>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0</v>
      </c>
      <c r="BO438" s="18">
        <v>0</v>
      </c>
      <c r="BP438" s="18">
        <v>0</v>
      </c>
      <c r="BQ438" s="18">
        <v>0</v>
      </c>
      <c r="BR438" s="18"/>
      <c r="BS438" s="19">
        <f t="shared" si="6"/>
        <v>2970910.3</v>
      </c>
    </row>
    <row r="439" spans="1:71" ht="15.75" customHeight="1">
      <c r="A439" s="3" t="s">
        <v>993</v>
      </c>
      <c r="B439" s="3" t="s">
        <v>994</v>
      </c>
      <c r="C439" s="3" t="s">
        <v>951</v>
      </c>
      <c r="D439" s="5">
        <v>331409900</v>
      </c>
      <c r="E439" s="5">
        <v>451434000</v>
      </c>
      <c r="F439" s="6">
        <v>782843900</v>
      </c>
      <c r="G439" s="7">
        <v>60600</v>
      </c>
      <c r="H439" s="7">
        <v>782783300</v>
      </c>
      <c r="I439" s="8">
        <v>0</v>
      </c>
      <c r="J439" s="6">
        <v>782783300</v>
      </c>
      <c r="K439" s="9">
        <v>2.4259999999999997</v>
      </c>
      <c r="L439" s="50">
        <v>87.07</v>
      </c>
      <c r="M439" s="50"/>
      <c r="N439" s="10">
        <v>0</v>
      </c>
      <c r="O439" s="11">
        <v>0</v>
      </c>
      <c r="P439" s="8">
        <v>0</v>
      </c>
      <c r="Q439" s="12">
        <v>117224088</v>
      </c>
      <c r="R439" s="6">
        <v>900007388</v>
      </c>
      <c r="S439" s="13">
        <v>2978033.1</v>
      </c>
      <c r="T439" s="13">
        <v>0</v>
      </c>
      <c r="U439" s="13">
        <v>0</v>
      </c>
      <c r="V439" s="14">
        <v>29157.71</v>
      </c>
      <c r="W439" s="14">
        <v>0</v>
      </c>
      <c r="X439" s="14">
        <v>2948875.39</v>
      </c>
      <c r="Y439" s="15">
        <v>0</v>
      </c>
      <c r="Z439" s="13">
        <v>2948875.39</v>
      </c>
      <c r="AA439" s="16">
        <v>321689.4</v>
      </c>
      <c r="AB439" s="16">
        <v>147991.3</v>
      </c>
      <c r="AC439" s="13">
        <v>106596.06</v>
      </c>
      <c r="AD439" s="14">
        <v>12882551</v>
      </c>
      <c r="AE439" s="14">
        <v>0</v>
      </c>
      <c r="AF439" s="14">
        <v>0</v>
      </c>
      <c r="AG439" s="14">
        <v>2419388</v>
      </c>
      <c r="AH439" s="14">
        <v>156593.32</v>
      </c>
      <c r="AI439" s="14">
        <v>0</v>
      </c>
      <c r="AJ439" s="17">
        <v>18983684.47</v>
      </c>
      <c r="AK439" s="18">
        <v>42474000</v>
      </c>
      <c r="AL439" s="18">
        <v>0</v>
      </c>
      <c r="AM439" s="18">
        <v>143118300</v>
      </c>
      <c r="AN439" s="18">
        <v>10740300</v>
      </c>
      <c r="AO439" s="18">
        <v>319200</v>
      </c>
      <c r="AP439" s="18">
        <v>12168000</v>
      </c>
      <c r="AQ439" s="6">
        <v>208819800</v>
      </c>
      <c r="AR439" s="15">
        <v>646480.54</v>
      </c>
      <c r="AS439" s="15">
        <v>1414065.26</v>
      </c>
      <c r="AT439" s="15">
        <v>0</v>
      </c>
      <c r="AU439" s="13">
        <v>2060545.8</v>
      </c>
      <c r="AV439" s="18">
        <v>7250</v>
      </c>
      <c r="AW439" s="18">
        <v>44750</v>
      </c>
      <c r="AX439" s="18">
        <v>48600</v>
      </c>
      <c r="AY439" s="18">
        <v>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12000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60600</v>
      </c>
      <c r="BO439" s="18">
        <v>0</v>
      </c>
      <c r="BP439" s="18">
        <v>0</v>
      </c>
      <c r="BQ439" s="18">
        <v>0</v>
      </c>
      <c r="BR439" s="18"/>
      <c r="BS439" s="19">
        <f t="shared" si="6"/>
        <v>4479933.8</v>
      </c>
    </row>
    <row r="440" spans="1:71" ht="15.75" customHeight="1">
      <c r="A440" s="3" t="s">
        <v>995</v>
      </c>
      <c r="B440" s="3" t="s">
        <v>996</v>
      </c>
      <c r="C440" s="3" t="s">
        <v>951</v>
      </c>
      <c r="D440" s="5">
        <v>1907796200</v>
      </c>
      <c r="E440" s="5">
        <v>1410846800</v>
      </c>
      <c r="F440" s="6">
        <v>3318643000</v>
      </c>
      <c r="G440" s="7">
        <v>92100</v>
      </c>
      <c r="H440" s="7">
        <v>3318550900</v>
      </c>
      <c r="I440" s="8">
        <v>0</v>
      </c>
      <c r="J440" s="6">
        <v>3318550900</v>
      </c>
      <c r="K440" s="9">
        <v>2.108</v>
      </c>
      <c r="L440" s="50">
        <v>88.56</v>
      </c>
      <c r="M440" s="50"/>
      <c r="N440" s="10">
        <v>0</v>
      </c>
      <c r="O440" s="11">
        <v>0</v>
      </c>
      <c r="P440" s="8">
        <v>0</v>
      </c>
      <c r="Q440" s="12">
        <v>432671736</v>
      </c>
      <c r="R440" s="6">
        <v>3751222636</v>
      </c>
      <c r="S440" s="13">
        <v>12412414.95</v>
      </c>
      <c r="T440" s="13">
        <v>0</v>
      </c>
      <c r="U440" s="13">
        <v>0</v>
      </c>
      <c r="V440" s="14">
        <v>13308.85</v>
      </c>
      <c r="W440" s="14">
        <v>0</v>
      </c>
      <c r="X440" s="14">
        <v>12399106.1</v>
      </c>
      <c r="Y440" s="15">
        <v>0</v>
      </c>
      <c r="Z440" s="13">
        <v>12399106.1</v>
      </c>
      <c r="AA440" s="16">
        <v>1352725.45</v>
      </c>
      <c r="AB440" s="16">
        <v>622147.23</v>
      </c>
      <c r="AC440" s="13">
        <v>448145.16</v>
      </c>
      <c r="AD440" s="14">
        <v>39668267</v>
      </c>
      <c r="AE440" s="14">
        <v>0</v>
      </c>
      <c r="AF440" s="14">
        <v>0</v>
      </c>
      <c r="AG440" s="14">
        <v>15393252.67</v>
      </c>
      <c r="AH440" s="14">
        <v>66371</v>
      </c>
      <c r="AI440" s="14">
        <v>0</v>
      </c>
      <c r="AJ440" s="17">
        <v>69950014.61</v>
      </c>
      <c r="AK440" s="18">
        <v>74004100</v>
      </c>
      <c r="AL440" s="18">
        <v>0</v>
      </c>
      <c r="AM440" s="18">
        <v>55607800</v>
      </c>
      <c r="AN440" s="18">
        <v>15258700</v>
      </c>
      <c r="AO440" s="18">
        <v>1603400</v>
      </c>
      <c r="AP440" s="18">
        <v>24755000</v>
      </c>
      <c r="AQ440" s="6">
        <v>171229000</v>
      </c>
      <c r="AR440" s="15">
        <v>2900000</v>
      </c>
      <c r="AS440" s="15">
        <v>3067322.92</v>
      </c>
      <c r="AT440" s="15">
        <v>400000</v>
      </c>
      <c r="AU440" s="13">
        <v>6367322.92</v>
      </c>
      <c r="AV440" s="18">
        <v>19500</v>
      </c>
      <c r="AW440" s="18">
        <v>113000</v>
      </c>
      <c r="AX440" s="18">
        <v>0</v>
      </c>
      <c r="AY440" s="18">
        <v>92100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92100</v>
      </c>
      <c r="BO440" s="18">
        <v>0</v>
      </c>
      <c r="BP440" s="18">
        <v>0</v>
      </c>
      <c r="BQ440" s="18">
        <v>0</v>
      </c>
      <c r="BR440" s="18"/>
      <c r="BS440" s="19">
        <f t="shared" si="6"/>
        <v>21760575.59</v>
      </c>
    </row>
    <row r="441" spans="1:71" ht="15.75" customHeight="1">
      <c r="A441" s="3" t="s">
        <v>997</v>
      </c>
      <c r="B441" s="3" t="s">
        <v>998</v>
      </c>
      <c r="C441" s="3" t="s">
        <v>951</v>
      </c>
      <c r="D441" s="5">
        <v>1402250600</v>
      </c>
      <c r="E441" s="5">
        <v>638098000</v>
      </c>
      <c r="F441" s="6">
        <v>2040348600</v>
      </c>
      <c r="G441" s="7">
        <v>0</v>
      </c>
      <c r="H441" s="7">
        <v>2040348600</v>
      </c>
      <c r="I441" s="8">
        <v>0</v>
      </c>
      <c r="J441" s="6">
        <v>2040348600</v>
      </c>
      <c r="K441" s="9">
        <v>1.583</v>
      </c>
      <c r="L441" s="50">
        <v>88.41</v>
      </c>
      <c r="M441" s="50"/>
      <c r="N441" s="10">
        <v>0</v>
      </c>
      <c r="O441" s="11">
        <v>0</v>
      </c>
      <c r="P441" s="8">
        <v>0</v>
      </c>
      <c r="Q441" s="12">
        <v>274581626</v>
      </c>
      <c r="R441" s="6">
        <v>2314930226</v>
      </c>
      <c r="S441" s="13">
        <v>7659869.15</v>
      </c>
      <c r="T441" s="13">
        <v>0</v>
      </c>
      <c r="U441" s="13">
        <v>0</v>
      </c>
      <c r="V441" s="14">
        <v>2791.93</v>
      </c>
      <c r="W441" s="14">
        <v>0</v>
      </c>
      <c r="X441" s="14">
        <v>7657077.220000001</v>
      </c>
      <c r="Y441" s="15">
        <v>0</v>
      </c>
      <c r="Z441" s="13">
        <v>7657077.220000001</v>
      </c>
      <c r="AA441" s="16">
        <v>835382.81</v>
      </c>
      <c r="AB441" s="16">
        <v>384203.46</v>
      </c>
      <c r="AC441" s="13">
        <v>276749.77</v>
      </c>
      <c r="AD441" s="14">
        <v>13981119</v>
      </c>
      <c r="AE441" s="14">
        <v>0</v>
      </c>
      <c r="AF441" s="14">
        <v>0</v>
      </c>
      <c r="AG441" s="14">
        <v>8954768.73</v>
      </c>
      <c r="AH441" s="14">
        <v>204034</v>
      </c>
      <c r="AI441" s="14">
        <v>0</v>
      </c>
      <c r="AJ441" s="17">
        <v>32293334.990000002</v>
      </c>
      <c r="AK441" s="18">
        <v>6400000</v>
      </c>
      <c r="AL441" s="18">
        <v>0</v>
      </c>
      <c r="AM441" s="18">
        <v>80158100</v>
      </c>
      <c r="AN441" s="18">
        <v>17119500</v>
      </c>
      <c r="AO441" s="18">
        <v>0</v>
      </c>
      <c r="AP441" s="18">
        <v>12319100</v>
      </c>
      <c r="AQ441" s="6">
        <v>115996700</v>
      </c>
      <c r="AR441" s="15">
        <v>1195000</v>
      </c>
      <c r="AS441" s="15">
        <v>5416386.17</v>
      </c>
      <c r="AT441" s="15">
        <v>330000</v>
      </c>
      <c r="AU441" s="13">
        <v>6941386.17</v>
      </c>
      <c r="AV441" s="18">
        <v>4000</v>
      </c>
      <c r="AW441" s="18">
        <v>32750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/>
      <c r="BS441" s="19">
        <f t="shared" si="6"/>
        <v>15896154.9</v>
      </c>
    </row>
    <row r="442" spans="1:71" ht="15.75" customHeight="1">
      <c r="A442" s="3" t="s">
        <v>999</v>
      </c>
      <c r="B442" s="3" t="s">
        <v>1000</v>
      </c>
      <c r="C442" s="3" t="s">
        <v>951</v>
      </c>
      <c r="D442" s="5">
        <v>368036900</v>
      </c>
      <c r="E442" s="5">
        <v>293316900</v>
      </c>
      <c r="F442" s="6">
        <v>661353800</v>
      </c>
      <c r="G442" s="7">
        <v>0</v>
      </c>
      <c r="H442" s="7">
        <v>661353800</v>
      </c>
      <c r="I442" s="8">
        <v>0</v>
      </c>
      <c r="J442" s="6">
        <v>661353800</v>
      </c>
      <c r="K442" s="9">
        <v>2.42</v>
      </c>
      <c r="L442" s="50">
        <v>95.21</v>
      </c>
      <c r="M442" s="50"/>
      <c r="N442" s="10">
        <v>0</v>
      </c>
      <c r="O442" s="11">
        <v>0</v>
      </c>
      <c r="P442" s="8">
        <v>0</v>
      </c>
      <c r="Q442" s="12">
        <v>46272764</v>
      </c>
      <c r="R442" s="6">
        <v>707626564</v>
      </c>
      <c r="S442" s="13">
        <v>2341464.48</v>
      </c>
      <c r="T442" s="13">
        <v>0</v>
      </c>
      <c r="U442" s="13">
        <v>0</v>
      </c>
      <c r="V442" s="14">
        <v>7121.58</v>
      </c>
      <c r="W442" s="14">
        <v>0</v>
      </c>
      <c r="X442" s="14">
        <v>2334342.9</v>
      </c>
      <c r="Y442" s="15">
        <v>0</v>
      </c>
      <c r="Z442" s="13">
        <v>2334342.9</v>
      </c>
      <c r="AA442" s="16">
        <v>254669.36</v>
      </c>
      <c r="AB442" s="16">
        <v>117141.32</v>
      </c>
      <c r="AC442" s="13">
        <v>84374.51</v>
      </c>
      <c r="AD442" s="14">
        <v>3577480</v>
      </c>
      <c r="AE442" s="14">
        <v>2663027</v>
      </c>
      <c r="AF442" s="14">
        <v>0</v>
      </c>
      <c r="AG442" s="14">
        <v>6973319.63</v>
      </c>
      <c r="AH442" s="14">
        <v>0</v>
      </c>
      <c r="AI442" s="14">
        <v>0</v>
      </c>
      <c r="AJ442" s="17">
        <v>16004354.719999999</v>
      </c>
      <c r="AK442" s="18">
        <v>4588200</v>
      </c>
      <c r="AL442" s="18">
        <v>0</v>
      </c>
      <c r="AM442" s="18">
        <v>49928400</v>
      </c>
      <c r="AN442" s="18">
        <v>3985000</v>
      </c>
      <c r="AO442" s="18">
        <v>0</v>
      </c>
      <c r="AP442" s="18">
        <v>29646100</v>
      </c>
      <c r="AQ442" s="6">
        <v>88147700</v>
      </c>
      <c r="AR442" s="15">
        <v>2150000</v>
      </c>
      <c r="AS442" s="15">
        <v>6018915.57</v>
      </c>
      <c r="AT442" s="15">
        <v>7000</v>
      </c>
      <c r="AU442" s="13">
        <v>8175915.57</v>
      </c>
      <c r="AV442" s="18">
        <v>1250</v>
      </c>
      <c r="AW442" s="18">
        <v>7500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/>
      <c r="BS442" s="19">
        <f t="shared" si="6"/>
        <v>15149235.2</v>
      </c>
    </row>
    <row r="443" spans="1:71" ht="15.75" customHeight="1">
      <c r="A443" s="3" t="s">
        <v>1001</v>
      </c>
      <c r="B443" s="3" t="s">
        <v>1002</v>
      </c>
      <c r="C443" s="3" t="s">
        <v>951</v>
      </c>
      <c r="D443" s="5">
        <v>832598000</v>
      </c>
      <c r="E443" s="5">
        <v>322879800</v>
      </c>
      <c r="F443" s="6">
        <v>1155477800</v>
      </c>
      <c r="G443" s="7">
        <v>0</v>
      </c>
      <c r="H443" s="7">
        <v>1155477800</v>
      </c>
      <c r="I443" s="8">
        <v>0</v>
      </c>
      <c r="J443" s="6">
        <v>1155477800</v>
      </c>
      <c r="K443" s="9">
        <v>1.519</v>
      </c>
      <c r="L443" s="50">
        <v>97.25</v>
      </c>
      <c r="M443" s="50"/>
      <c r="N443" s="10">
        <v>0</v>
      </c>
      <c r="O443" s="11">
        <v>0</v>
      </c>
      <c r="P443" s="8">
        <v>0</v>
      </c>
      <c r="Q443" s="12">
        <v>34018887</v>
      </c>
      <c r="R443" s="6">
        <v>1189496687</v>
      </c>
      <c r="S443" s="13">
        <v>3935923.8</v>
      </c>
      <c r="T443" s="13">
        <v>0</v>
      </c>
      <c r="U443" s="13">
        <v>0</v>
      </c>
      <c r="V443" s="14">
        <v>2332.13</v>
      </c>
      <c r="W443" s="14">
        <v>0</v>
      </c>
      <c r="X443" s="14">
        <v>3933591.67</v>
      </c>
      <c r="Y443" s="15">
        <v>0</v>
      </c>
      <c r="Z443" s="13">
        <v>3933591.67</v>
      </c>
      <c r="AA443" s="16">
        <v>429151.52</v>
      </c>
      <c r="AB443" s="16">
        <v>197372.85</v>
      </c>
      <c r="AC443" s="13">
        <v>142171.96</v>
      </c>
      <c r="AD443" s="14">
        <v>451844</v>
      </c>
      <c r="AE443" s="14">
        <v>6006497</v>
      </c>
      <c r="AF443" s="14">
        <v>0</v>
      </c>
      <c r="AG443" s="14">
        <v>6388845</v>
      </c>
      <c r="AH443" s="14">
        <v>0</v>
      </c>
      <c r="AI443" s="14">
        <v>0</v>
      </c>
      <c r="AJ443" s="17">
        <v>17549474</v>
      </c>
      <c r="AK443" s="18">
        <v>2878000</v>
      </c>
      <c r="AL443" s="18">
        <v>0</v>
      </c>
      <c r="AM443" s="18">
        <v>165431600</v>
      </c>
      <c r="AN443" s="18">
        <v>4251400</v>
      </c>
      <c r="AO443" s="18">
        <v>0</v>
      </c>
      <c r="AP443" s="18">
        <v>8380900</v>
      </c>
      <c r="AQ443" s="6">
        <v>180941900</v>
      </c>
      <c r="AR443" s="15">
        <v>2000000</v>
      </c>
      <c r="AS443" s="15">
        <v>2922641.71</v>
      </c>
      <c r="AT443" s="15">
        <v>60000</v>
      </c>
      <c r="AU443" s="13">
        <v>4982641.71</v>
      </c>
      <c r="AV443" s="18">
        <v>2250</v>
      </c>
      <c r="AW443" s="18">
        <v>16250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/>
      <c r="BS443" s="19">
        <f t="shared" si="6"/>
        <v>11371486.71</v>
      </c>
    </row>
    <row r="444" spans="1:71" ht="15.75" customHeight="1">
      <c r="A444" s="3" t="s">
        <v>1003</v>
      </c>
      <c r="B444" s="3" t="s">
        <v>1004</v>
      </c>
      <c r="C444" s="3" t="s">
        <v>951</v>
      </c>
      <c r="D444" s="5">
        <v>838344800</v>
      </c>
      <c r="E444" s="5">
        <v>562060807</v>
      </c>
      <c r="F444" s="6">
        <v>1400405607</v>
      </c>
      <c r="G444" s="7">
        <v>0</v>
      </c>
      <c r="H444" s="7">
        <v>1400405607</v>
      </c>
      <c r="I444" s="8">
        <v>195892</v>
      </c>
      <c r="J444" s="6">
        <v>1400601499</v>
      </c>
      <c r="K444" s="9">
        <v>1.0539999999999998</v>
      </c>
      <c r="L444" s="50">
        <v>89.88</v>
      </c>
      <c r="M444" s="50"/>
      <c r="N444" s="10">
        <v>0</v>
      </c>
      <c r="O444" s="11">
        <v>0</v>
      </c>
      <c r="P444" s="8">
        <v>0</v>
      </c>
      <c r="Q444" s="12">
        <v>160129317</v>
      </c>
      <c r="R444" s="6">
        <v>1560730816</v>
      </c>
      <c r="S444" s="13">
        <v>5164299.86</v>
      </c>
      <c r="T444" s="13">
        <v>0</v>
      </c>
      <c r="U444" s="13">
        <v>0</v>
      </c>
      <c r="V444" s="14">
        <v>2442.1</v>
      </c>
      <c r="W444" s="14">
        <v>0</v>
      </c>
      <c r="X444" s="14">
        <v>5161857.760000001</v>
      </c>
      <c r="Y444" s="15">
        <v>0</v>
      </c>
      <c r="Z444" s="13">
        <v>5161857.760000001</v>
      </c>
      <c r="AA444" s="16">
        <v>563155.23</v>
      </c>
      <c r="AB444" s="16">
        <v>0</v>
      </c>
      <c r="AC444" s="13">
        <v>186565.21</v>
      </c>
      <c r="AD444" s="14">
        <v>0</v>
      </c>
      <c r="AE444" s="14">
        <v>3066995</v>
      </c>
      <c r="AF444" s="14">
        <v>678289</v>
      </c>
      <c r="AG444" s="14">
        <v>5104488.72</v>
      </c>
      <c r="AH444" s="14">
        <v>0</v>
      </c>
      <c r="AI444" s="14">
        <v>0</v>
      </c>
      <c r="AJ444" s="17">
        <v>14761350.919999998</v>
      </c>
      <c r="AK444" s="18">
        <v>10789000</v>
      </c>
      <c r="AL444" s="18">
        <v>0</v>
      </c>
      <c r="AM444" s="18">
        <v>56399707</v>
      </c>
      <c r="AN444" s="18">
        <v>2327100</v>
      </c>
      <c r="AO444" s="18">
        <v>0</v>
      </c>
      <c r="AP444" s="18">
        <v>2138200</v>
      </c>
      <c r="AQ444" s="6">
        <v>71654007</v>
      </c>
      <c r="AR444" s="15">
        <v>1766422</v>
      </c>
      <c r="AS444" s="15">
        <v>1389089.28</v>
      </c>
      <c r="AT444" s="15">
        <v>185000</v>
      </c>
      <c r="AU444" s="13">
        <v>3340511.2800000003</v>
      </c>
      <c r="AV444" s="18">
        <v>750</v>
      </c>
      <c r="AW444" s="18">
        <v>14500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/>
      <c r="BS444" s="19">
        <f t="shared" si="6"/>
        <v>8445000</v>
      </c>
    </row>
    <row r="445" spans="1:71" ht="15.75" customHeight="1">
      <c r="A445" s="3" t="s">
        <v>1005</v>
      </c>
      <c r="B445" s="3" t="s">
        <v>1006</v>
      </c>
      <c r="C445" s="3" t="s">
        <v>951</v>
      </c>
      <c r="D445" s="5">
        <v>87340200</v>
      </c>
      <c r="E445" s="5">
        <v>140286800</v>
      </c>
      <c r="F445" s="6">
        <v>227627000</v>
      </c>
      <c r="G445" s="7">
        <v>0</v>
      </c>
      <c r="H445" s="7">
        <v>227627000</v>
      </c>
      <c r="I445" s="8">
        <v>353258</v>
      </c>
      <c r="J445" s="6">
        <v>227980258</v>
      </c>
      <c r="K445" s="9">
        <v>3.0629999999999997</v>
      </c>
      <c r="L445" s="50">
        <v>93.61</v>
      </c>
      <c r="M445" s="50"/>
      <c r="N445" s="10">
        <v>0</v>
      </c>
      <c r="O445" s="11">
        <v>0</v>
      </c>
      <c r="P445" s="8">
        <v>0</v>
      </c>
      <c r="Q445" s="12">
        <v>16203518</v>
      </c>
      <c r="R445" s="6">
        <v>244183776</v>
      </c>
      <c r="S445" s="13">
        <v>807979.33</v>
      </c>
      <c r="T445" s="13">
        <v>0</v>
      </c>
      <c r="U445" s="13">
        <v>0</v>
      </c>
      <c r="V445" s="14">
        <v>0</v>
      </c>
      <c r="W445" s="14">
        <v>0</v>
      </c>
      <c r="X445" s="14">
        <v>807979.33</v>
      </c>
      <c r="Y445" s="15">
        <v>0</v>
      </c>
      <c r="Z445" s="13">
        <v>807979.33</v>
      </c>
      <c r="AA445" s="16">
        <v>88150.39</v>
      </c>
      <c r="AB445" s="16">
        <v>40540.88</v>
      </c>
      <c r="AC445" s="13">
        <v>29202.57</v>
      </c>
      <c r="AD445" s="14">
        <v>0</v>
      </c>
      <c r="AE445" s="14">
        <v>2329727</v>
      </c>
      <c r="AF445" s="14">
        <v>0</v>
      </c>
      <c r="AG445" s="14">
        <v>3686365.24</v>
      </c>
      <c r="AH445" s="14">
        <v>0</v>
      </c>
      <c r="AI445" s="14">
        <v>0</v>
      </c>
      <c r="AJ445" s="17">
        <v>6981965.41</v>
      </c>
      <c r="AK445" s="18">
        <v>5669400</v>
      </c>
      <c r="AL445" s="18">
        <v>0</v>
      </c>
      <c r="AM445" s="18">
        <v>9774000</v>
      </c>
      <c r="AN445" s="18">
        <v>3573700</v>
      </c>
      <c r="AO445" s="18">
        <v>0</v>
      </c>
      <c r="AP445" s="18">
        <v>2045300</v>
      </c>
      <c r="AQ445" s="6">
        <v>21062400</v>
      </c>
      <c r="AR445" s="15">
        <v>855000</v>
      </c>
      <c r="AS445" s="15">
        <v>641966.29</v>
      </c>
      <c r="AT445" s="15">
        <v>110056</v>
      </c>
      <c r="AU445" s="13">
        <v>1607022.29</v>
      </c>
      <c r="AV445" s="18">
        <v>5500</v>
      </c>
      <c r="AW445" s="18">
        <v>14250</v>
      </c>
      <c r="AX445" s="18">
        <v>0</v>
      </c>
      <c r="AY445" s="18">
        <v>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0</v>
      </c>
      <c r="BO445" s="18">
        <v>0</v>
      </c>
      <c r="BP445" s="18">
        <v>0</v>
      </c>
      <c r="BQ445" s="18">
        <v>0</v>
      </c>
      <c r="BR445" s="18"/>
      <c r="BS445" s="19">
        <f t="shared" si="6"/>
        <v>5293387.53</v>
      </c>
    </row>
    <row r="446" spans="1:71" ht="15.75" customHeight="1">
      <c r="A446" s="3" t="s">
        <v>1007</v>
      </c>
      <c r="B446" s="3" t="s">
        <v>1008</v>
      </c>
      <c r="C446" s="3" t="s">
        <v>951</v>
      </c>
      <c r="D446" s="5">
        <v>1703571200</v>
      </c>
      <c r="E446" s="5">
        <v>2594826300</v>
      </c>
      <c r="F446" s="6">
        <v>4298397500</v>
      </c>
      <c r="G446" s="7">
        <v>387300</v>
      </c>
      <c r="H446" s="7">
        <v>4298010200</v>
      </c>
      <c r="I446" s="8">
        <v>0</v>
      </c>
      <c r="J446" s="6">
        <v>4298010200</v>
      </c>
      <c r="K446" s="9">
        <v>2.322</v>
      </c>
      <c r="L446" s="50">
        <v>87.2</v>
      </c>
      <c r="M446" s="50"/>
      <c r="N446" s="10">
        <v>0</v>
      </c>
      <c r="O446" s="11">
        <v>0</v>
      </c>
      <c r="P446" s="8">
        <v>0</v>
      </c>
      <c r="Q446" s="12">
        <v>632489584</v>
      </c>
      <c r="R446" s="6">
        <v>4930499784</v>
      </c>
      <c r="S446" s="13">
        <v>16314523.34</v>
      </c>
      <c r="T446" s="13">
        <v>0</v>
      </c>
      <c r="U446" s="13">
        <v>0</v>
      </c>
      <c r="V446" s="14">
        <v>583.05</v>
      </c>
      <c r="W446" s="14">
        <v>0</v>
      </c>
      <c r="X446" s="14">
        <v>16313940.29</v>
      </c>
      <c r="Y446" s="15">
        <v>0</v>
      </c>
      <c r="Z446" s="13">
        <v>16313940.29</v>
      </c>
      <c r="AA446" s="16">
        <v>1779847.15</v>
      </c>
      <c r="AB446" s="16">
        <v>818562.99</v>
      </c>
      <c r="AC446" s="13">
        <v>589630.53</v>
      </c>
      <c r="AD446" s="14">
        <v>30774663</v>
      </c>
      <c r="AE446" s="14">
        <v>10348061</v>
      </c>
      <c r="AF446" s="14">
        <v>0</v>
      </c>
      <c r="AG446" s="14">
        <v>38727089.38</v>
      </c>
      <c r="AH446" s="14">
        <v>429801.02</v>
      </c>
      <c r="AI446" s="14">
        <v>0</v>
      </c>
      <c r="AJ446" s="17">
        <v>99781595.36</v>
      </c>
      <c r="AK446" s="18">
        <v>59055400</v>
      </c>
      <c r="AL446" s="18">
        <v>15765000</v>
      </c>
      <c r="AM446" s="18">
        <v>146747100</v>
      </c>
      <c r="AN446" s="18">
        <v>55118100</v>
      </c>
      <c r="AO446" s="18">
        <v>4301200</v>
      </c>
      <c r="AP446" s="18">
        <v>136288028</v>
      </c>
      <c r="AQ446" s="6">
        <v>417274828</v>
      </c>
      <c r="AR446" s="15">
        <v>4500000</v>
      </c>
      <c r="AS446" s="15">
        <v>5974232.53</v>
      </c>
      <c r="AT446" s="15">
        <v>480000</v>
      </c>
      <c r="AU446" s="13">
        <v>10954232.530000001</v>
      </c>
      <c r="AV446" s="18">
        <v>48000</v>
      </c>
      <c r="AW446" s="18">
        <v>242000</v>
      </c>
      <c r="AX446" s="18">
        <v>0</v>
      </c>
      <c r="AY446" s="18">
        <v>387300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387300</v>
      </c>
      <c r="BO446" s="18">
        <v>0</v>
      </c>
      <c r="BP446" s="18">
        <v>0</v>
      </c>
      <c r="BQ446" s="18">
        <v>0</v>
      </c>
      <c r="BR446" s="18"/>
      <c r="BS446" s="19">
        <f t="shared" si="6"/>
        <v>49681321.910000004</v>
      </c>
    </row>
    <row r="447" spans="1:71" ht="15.75" customHeight="1">
      <c r="A447" s="3" t="s">
        <v>1009</v>
      </c>
      <c r="B447" s="3" t="s">
        <v>1010</v>
      </c>
      <c r="C447" s="3" t="s">
        <v>951</v>
      </c>
      <c r="D447" s="5">
        <v>1266914700</v>
      </c>
      <c r="E447" s="5">
        <v>702384800</v>
      </c>
      <c r="F447" s="6">
        <v>1969299500</v>
      </c>
      <c r="G447" s="7">
        <v>0</v>
      </c>
      <c r="H447" s="7">
        <v>1969299500</v>
      </c>
      <c r="I447" s="8">
        <v>916904</v>
      </c>
      <c r="J447" s="6">
        <v>1970216404</v>
      </c>
      <c r="K447" s="9">
        <v>0.902</v>
      </c>
      <c r="L447" s="50">
        <v>99.46</v>
      </c>
      <c r="M447" s="50"/>
      <c r="N447" s="10">
        <v>0</v>
      </c>
      <c r="O447" s="11">
        <v>0</v>
      </c>
      <c r="P447" s="8">
        <v>0</v>
      </c>
      <c r="Q447" s="12">
        <v>11910140</v>
      </c>
      <c r="R447" s="6">
        <v>1982126544</v>
      </c>
      <c r="S447" s="13">
        <v>6558655.55</v>
      </c>
      <c r="T447" s="13">
        <v>0</v>
      </c>
      <c r="U447" s="13">
        <v>0</v>
      </c>
      <c r="V447" s="14">
        <v>3337.32</v>
      </c>
      <c r="W447" s="14">
        <v>0</v>
      </c>
      <c r="X447" s="14">
        <v>6555318.2299999995</v>
      </c>
      <c r="Y447" s="15">
        <v>0</v>
      </c>
      <c r="Z447" s="13">
        <v>6555318.2299999995</v>
      </c>
      <c r="AA447" s="16">
        <v>715180.28</v>
      </c>
      <c r="AB447" s="16">
        <v>0</v>
      </c>
      <c r="AC447" s="13">
        <v>236928.84</v>
      </c>
      <c r="AD447" s="14">
        <v>0</v>
      </c>
      <c r="AE447" s="14">
        <v>4691203</v>
      </c>
      <c r="AF447" s="14">
        <v>861394</v>
      </c>
      <c r="AG447" s="14">
        <v>4710380</v>
      </c>
      <c r="AH447" s="14">
        <v>0</v>
      </c>
      <c r="AI447" s="14">
        <v>0</v>
      </c>
      <c r="AJ447" s="17">
        <v>17770404.35</v>
      </c>
      <c r="AK447" s="18">
        <v>8653500</v>
      </c>
      <c r="AL447" s="18">
        <v>0</v>
      </c>
      <c r="AM447" s="18">
        <v>37846700</v>
      </c>
      <c r="AN447" s="18">
        <v>8260500</v>
      </c>
      <c r="AO447" s="18">
        <v>0</v>
      </c>
      <c r="AP447" s="18">
        <v>8594900</v>
      </c>
      <c r="AQ447" s="6">
        <v>63355600</v>
      </c>
      <c r="AR447" s="15">
        <v>1550000</v>
      </c>
      <c r="AS447" s="15">
        <v>887265</v>
      </c>
      <c r="AT447" s="15">
        <v>92500</v>
      </c>
      <c r="AU447" s="13">
        <v>2529765</v>
      </c>
      <c r="AV447" s="18">
        <v>0</v>
      </c>
      <c r="AW447" s="18">
        <v>23750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/>
      <c r="BS447" s="19">
        <f t="shared" si="6"/>
        <v>7240145</v>
      </c>
    </row>
    <row r="448" spans="1:71" ht="15.75" customHeight="1">
      <c r="A448" s="3" t="s">
        <v>1011</v>
      </c>
      <c r="B448" s="3" t="s">
        <v>1012</v>
      </c>
      <c r="C448" s="3" t="s">
        <v>951</v>
      </c>
      <c r="D448" s="5">
        <v>156427200</v>
      </c>
      <c r="E448" s="5">
        <v>268825600</v>
      </c>
      <c r="F448" s="6">
        <v>425252800</v>
      </c>
      <c r="G448" s="7">
        <v>0</v>
      </c>
      <c r="H448" s="7">
        <v>425252800</v>
      </c>
      <c r="I448" s="8">
        <v>0</v>
      </c>
      <c r="J448" s="6">
        <v>425252800</v>
      </c>
      <c r="K448" s="9">
        <v>2.5949999999999998</v>
      </c>
      <c r="L448" s="50">
        <v>96.03</v>
      </c>
      <c r="M448" s="50"/>
      <c r="N448" s="10">
        <v>0</v>
      </c>
      <c r="O448" s="11">
        <v>0</v>
      </c>
      <c r="P448" s="8">
        <v>0</v>
      </c>
      <c r="Q448" s="12">
        <v>18245412</v>
      </c>
      <c r="R448" s="6">
        <v>443498212</v>
      </c>
      <c r="S448" s="13">
        <v>1467493.9000000001</v>
      </c>
      <c r="T448" s="13">
        <v>0</v>
      </c>
      <c r="U448" s="13">
        <v>0</v>
      </c>
      <c r="V448" s="14">
        <v>1848.81</v>
      </c>
      <c r="W448" s="14">
        <v>0</v>
      </c>
      <c r="X448" s="14">
        <v>1465645.09</v>
      </c>
      <c r="Y448" s="15">
        <v>0</v>
      </c>
      <c r="Z448" s="13">
        <v>1465645.09</v>
      </c>
      <c r="AA448" s="16">
        <v>159900.67</v>
      </c>
      <c r="AB448" s="16">
        <v>73543.15</v>
      </c>
      <c r="AC448" s="13">
        <v>52972.85</v>
      </c>
      <c r="AD448" s="14">
        <v>3242290</v>
      </c>
      <c r="AE448" s="14">
        <v>2737262</v>
      </c>
      <c r="AF448" s="14">
        <v>0</v>
      </c>
      <c r="AG448" s="14">
        <v>3300620.6</v>
      </c>
      <c r="AH448" s="14">
        <v>0</v>
      </c>
      <c r="AI448" s="14">
        <v>0</v>
      </c>
      <c r="AJ448" s="17">
        <v>11032234.36</v>
      </c>
      <c r="AK448" s="18">
        <v>6649500</v>
      </c>
      <c r="AL448" s="18">
        <v>0</v>
      </c>
      <c r="AM448" s="18">
        <v>16119100</v>
      </c>
      <c r="AN448" s="18">
        <v>12302400</v>
      </c>
      <c r="AO448" s="18">
        <v>921800</v>
      </c>
      <c r="AP448" s="18">
        <v>5225200</v>
      </c>
      <c r="AQ448" s="6">
        <v>41218000</v>
      </c>
      <c r="AR448" s="15">
        <v>479751.29</v>
      </c>
      <c r="AS448" s="15">
        <v>1350694.3</v>
      </c>
      <c r="AT448" s="15">
        <v>193801.04</v>
      </c>
      <c r="AU448" s="13">
        <v>2024246.6300000001</v>
      </c>
      <c r="AV448" s="18">
        <v>7750</v>
      </c>
      <c r="AW448" s="18">
        <v>27000</v>
      </c>
      <c r="AX448" s="18">
        <v>0</v>
      </c>
      <c r="AY448" s="18">
        <v>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0</v>
      </c>
      <c r="BO448" s="18">
        <v>0</v>
      </c>
      <c r="BP448" s="18">
        <v>0</v>
      </c>
      <c r="BQ448" s="18">
        <v>0</v>
      </c>
      <c r="BR448" s="18"/>
      <c r="BS448" s="19">
        <f t="shared" si="6"/>
        <v>5324867.23</v>
      </c>
    </row>
    <row r="449" spans="1:71" ht="15.75" customHeight="1">
      <c r="A449" s="3" t="s">
        <v>1013</v>
      </c>
      <c r="B449" s="3" t="s">
        <v>1014</v>
      </c>
      <c r="C449" s="3" t="s">
        <v>951</v>
      </c>
      <c r="D449" s="5">
        <v>996621350</v>
      </c>
      <c r="E449" s="5">
        <v>1522452650</v>
      </c>
      <c r="F449" s="6">
        <v>2519074000</v>
      </c>
      <c r="G449" s="7">
        <v>50000</v>
      </c>
      <c r="H449" s="7">
        <v>2519024000</v>
      </c>
      <c r="I449" s="8">
        <v>0</v>
      </c>
      <c r="J449" s="6">
        <v>2519024000</v>
      </c>
      <c r="K449" s="9">
        <v>2.804</v>
      </c>
      <c r="L449" s="50">
        <v>92.79</v>
      </c>
      <c r="M449" s="50"/>
      <c r="N449" s="10">
        <v>0</v>
      </c>
      <c r="O449" s="11">
        <v>0</v>
      </c>
      <c r="P449" s="8">
        <v>0</v>
      </c>
      <c r="Q449" s="12">
        <v>196301983</v>
      </c>
      <c r="R449" s="6">
        <v>2715325983</v>
      </c>
      <c r="S449" s="13">
        <v>8984738.07</v>
      </c>
      <c r="T449" s="13">
        <v>0</v>
      </c>
      <c r="U449" s="13">
        <v>0</v>
      </c>
      <c r="V449" s="14">
        <v>3269.81</v>
      </c>
      <c r="W449" s="14">
        <v>0</v>
      </c>
      <c r="X449" s="14">
        <v>8981468.26</v>
      </c>
      <c r="Y449" s="15">
        <v>0</v>
      </c>
      <c r="Z449" s="13">
        <v>8981468.26</v>
      </c>
      <c r="AA449" s="16">
        <v>979872.85</v>
      </c>
      <c r="AB449" s="16">
        <v>450654.17</v>
      </c>
      <c r="AC449" s="13">
        <v>324616.46</v>
      </c>
      <c r="AD449" s="14">
        <v>35900418</v>
      </c>
      <c r="AE449" s="14">
        <v>0</v>
      </c>
      <c r="AF449" s="14">
        <v>0</v>
      </c>
      <c r="AG449" s="14">
        <v>23735966.23</v>
      </c>
      <c r="AH449" s="14">
        <v>251948.41</v>
      </c>
      <c r="AI449" s="14">
        <v>0</v>
      </c>
      <c r="AJ449" s="17">
        <v>70624944.38</v>
      </c>
      <c r="AK449" s="18">
        <v>81074900</v>
      </c>
      <c r="AL449" s="18">
        <v>0</v>
      </c>
      <c r="AM449" s="18">
        <v>94525600</v>
      </c>
      <c r="AN449" s="18">
        <v>11769400</v>
      </c>
      <c r="AO449" s="18">
        <v>397900</v>
      </c>
      <c r="AP449" s="18">
        <v>58967200</v>
      </c>
      <c r="AQ449" s="6">
        <v>246735000</v>
      </c>
      <c r="AR449" s="15">
        <v>1275000</v>
      </c>
      <c r="AS449" s="15">
        <v>3195406.1</v>
      </c>
      <c r="AT449" s="15">
        <v>650000</v>
      </c>
      <c r="AU449" s="13">
        <v>5120406.1</v>
      </c>
      <c r="AV449" s="18">
        <v>36750</v>
      </c>
      <c r="AW449" s="18">
        <v>277750</v>
      </c>
      <c r="AX449" s="18">
        <v>0</v>
      </c>
      <c r="AY449" s="18">
        <v>50000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50000</v>
      </c>
      <c r="BO449" s="18">
        <v>0</v>
      </c>
      <c r="BP449" s="18">
        <v>0</v>
      </c>
      <c r="BQ449" s="18">
        <v>0</v>
      </c>
      <c r="BR449" s="18"/>
      <c r="BS449" s="19">
        <f t="shared" si="6"/>
        <v>28856372.33</v>
      </c>
    </row>
    <row r="450" spans="1:71" ht="15.75" customHeight="1">
      <c r="A450" s="3" t="s">
        <v>1015</v>
      </c>
      <c r="B450" s="3" t="s">
        <v>1016</v>
      </c>
      <c r="C450" s="3" t="s">
        <v>1017</v>
      </c>
      <c r="D450" s="5">
        <v>345102400</v>
      </c>
      <c r="E450" s="5">
        <v>387840500</v>
      </c>
      <c r="F450" s="6">
        <v>732942900</v>
      </c>
      <c r="G450" s="7">
        <v>0</v>
      </c>
      <c r="H450" s="7">
        <v>732942900</v>
      </c>
      <c r="I450" s="8">
        <v>0</v>
      </c>
      <c r="J450" s="6">
        <v>732942900</v>
      </c>
      <c r="K450" s="9">
        <v>4.398000000000001</v>
      </c>
      <c r="L450" s="50">
        <v>86.84</v>
      </c>
      <c r="M450" s="50"/>
      <c r="N450" s="10">
        <v>0</v>
      </c>
      <c r="O450" s="11">
        <v>0</v>
      </c>
      <c r="P450" s="8">
        <v>0</v>
      </c>
      <c r="Q450" s="12">
        <v>124545795</v>
      </c>
      <c r="R450" s="6">
        <v>857488695</v>
      </c>
      <c r="S450" s="13">
        <v>5580674.23</v>
      </c>
      <c r="T450" s="13">
        <v>0</v>
      </c>
      <c r="U450" s="13">
        <v>0</v>
      </c>
      <c r="V450" s="14">
        <v>4917.43</v>
      </c>
      <c r="W450" s="14">
        <v>0</v>
      </c>
      <c r="X450" s="14">
        <v>5575756.800000001</v>
      </c>
      <c r="Y450" s="15">
        <v>0</v>
      </c>
      <c r="Z450" s="13">
        <v>5575756.800000001</v>
      </c>
      <c r="AA450" s="16">
        <v>0</v>
      </c>
      <c r="AB450" s="16">
        <v>0</v>
      </c>
      <c r="AC450" s="13">
        <v>80469.33</v>
      </c>
      <c r="AD450" s="14">
        <v>18081872</v>
      </c>
      <c r="AE450" s="14">
        <v>0</v>
      </c>
      <c r="AF450" s="14">
        <v>0</v>
      </c>
      <c r="AG450" s="14">
        <v>8031427</v>
      </c>
      <c r="AH450" s="14">
        <v>183200</v>
      </c>
      <c r="AI450" s="14">
        <v>281254</v>
      </c>
      <c r="AJ450" s="17">
        <v>32233979.130000003</v>
      </c>
      <c r="AK450" s="18">
        <v>13011800</v>
      </c>
      <c r="AL450" s="18">
        <v>0</v>
      </c>
      <c r="AM450" s="18">
        <v>23099100</v>
      </c>
      <c r="AN450" s="18">
        <v>10239700</v>
      </c>
      <c r="AO450" s="18">
        <v>0</v>
      </c>
      <c r="AP450" s="18">
        <v>20774200</v>
      </c>
      <c r="AQ450" s="6">
        <v>67124800</v>
      </c>
      <c r="AR450" s="15">
        <v>985000</v>
      </c>
      <c r="AS450" s="15">
        <v>3390601.4</v>
      </c>
      <c r="AT450" s="15">
        <v>275000</v>
      </c>
      <c r="AU450" s="13">
        <v>4650601.4</v>
      </c>
      <c r="AV450" s="18">
        <v>6250</v>
      </c>
      <c r="AW450" s="18">
        <v>41000</v>
      </c>
      <c r="AX450" s="18">
        <v>0</v>
      </c>
      <c r="AY450" s="18">
        <v>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0</v>
      </c>
      <c r="BP450" s="18">
        <v>0</v>
      </c>
      <c r="BQ450" s="18">
        <v>0</v>
      </c>
      <c r="BR450" s="18"/>
      <c r="BS450" s="19">
        <f t="shared" si="6"/>
        <v>12682028.4</v>
      </c>
    </row>
    <row r="451" spans="1:71" ht="15.75" customHeight="1">
      <c r="A451" s="3" t="s">
        <v>1018</v>
      </c>
      <c r="B451" s="3" t="s">
        <v>1019</v>
      </c>
      <c r="C451" s="3" t="s">
        <v>1017</v>
      </c>
      <c r="D451" s="5">
        <v>2475663800</v>
      </c>
      <c r="E451" s="5">
        <v>2859082700</v>
      </c>
      <c r="F451" s="6">
        <v>5334746500</v>
      </c>
      <c r="G451" s="7">
        <v>927100</v>
      </c>
      <c r="H451" s="7">
        <v>5333819400</v>
      </c>
      <c r="I451" s="8">
        <v>6695022</v>
      </c>
      <c r="J451" s="6">
        <v>5340514422</v>
      </c>
      <c r="K451" s="9">
        <v>5.4750000000000005</v>
      </c>
      <c r="L451" s="50">
        <v>50.21</v>
      </c>
      <c r="M451" s="50"/>
      <c r="N451" s="10">
        <v>0</v>
      </c>
      <c r="O451" s="11">
        <v>0</v>
      </c>
      <c r="P451" s="8">
        <v>0</v>
      </c>
      <c r="Q451" s="12">
        <v>5424023725</v>
      </c>
      <c r="R451" s="6">
        <v>10764538147</v>
      </c>
      <c r="S451" s="13">
        <v>70057344.12</v>
      </c>
      <c r="T451" s="13">
        <v>0</v>
      </c>
      <c r="U451" s="13">
        <v>0</v>
      </c>
      <c r="V451" s="14">
        <v>164844.22</v>
      </c>
      <c r="W451" s="14">
        <v>0</v>
      </c>
      <c r="X451" s="14">
        <v>69892499.9</v>
      </c>
      <c r="Y451" s="15">
        <v>0</v>
      </c>
      <c r="Z451" s="13">
        <v>69892499.9</v>
      </c>
      <c r="AA451" s="16">
        <v>0</v>
      </c>
      <c r="AB451" s="16">
        <v>0</v>
      </c>
      <c r="AC451" s="13">
        <v>1008688.62</v>
      </c>
      <c r="AD451" s="14">
        <v>135191260</v>
      </c>
      <c r="AE451" s="14">
        <v>0</v>
      </c>
      <c r="AF451" s="14">
        <v>0</v>
      </c>
      <c r="AG451" s="14">
        <v>82720123</v>
      </c>
      <c r="AH451" s="14">
        <v>0</v>
      </c>
      <c r="AI451" s="14">
        <v>3538975</v>
      </c>
      <c r="AJ451" s="17">
        <v>292351546.52</v>
      </c>
      <c r="AK451" s="18">
        <v>145076300</v>
      </c>
      <c r="AL451" s="18">
        <v>24755400</v>
      </c>
      <c r="AM451" s="18">
        <v>125095600</v>
      </c>
      <c r="AN451" s="18">
        <v>132636100</v>
      </c>
      <c r="AO451" s="18">
        <v>48503700</v>
      </c>
      <c r="AP451" s="18">
        <v>88907500</v>
      </c>
      <c r="AQ451" s="6">
        <v>564974600</v>
      </c>
      <c r="AR451" s="15">
        <v>6071464</v>
      </c>
      <c r="AS451" s="15">
        <v>37907026</v>
      </c>
      <c r="AT451" s="15">
        <v>3100000</v>
      </c>
      <c r="AU451" s="13">
        <v>47078490</v>
      </c>
      <c r="AV451" s="18">
        <v>68500</v>
      </c>
      <c r="AW451" s="18">
        <v>299750</v>
      </c>
      <c r="AX451" s="18">
        <v>0</v>
      </c>
      <c r="AY451" s="18">
        <v>927100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927100</v>
      </c>
      <c r="BO451" s="18">
        <v>0</v>
      </c>
      <c r="BP451" s="18">
        <v>0</v>
      </c>
      <c r="BQ451" s="18">
        <v>0</v>
      </c>
      <c r="BR451" s="18"/>
      <c r="BS451" s="19">
        <f t="shared" si="6"/>
        <v>129798613</v>
      </c>
    </row>
    <row r="452" spans="1:71" ht="15.75" customHeight="1">
      <c r="A452" s="3" t="s">
        <v>1020</v>
      </c>
      <c r="B452" s="3" t="s">
        <v>1021</v>
      </c>
      <c r="C452" s="3" t="s">
        <v>1017</v>
      </c>
      <c r="D452" s="5">
        <v>157836500</v>
      </c>
      <c r="E452" s="5">
        <v>349763600</v>
      </c>
      <c r="F452" s="6">
        <v>507600100</v>
      </c>
      <c r="G452" s="7">
        <v>0</v>
      </c>
      <c r="H452" s="7">
        <v>507600100</v>
      </c>
      <c r="I452" s="8">
        <v>0</v>
      </c>
      <c r="J452" s="6">
        <v>507600100</v>
      </c>
      <c r="K452" s="9">
        <v>4.904</v>
      </c>
      <c r="L452" s="50">
        <v>76.27</v>
      </c>
      <c r="M452" s="50"/>
      <c r="N452" s="10">
        <v>0</v>
      </c>
      <c r="O452" s="11">
        <v>0</v>
      </c>
      <c r="P452" s="8">
        <v>0</v>
      </c>
      <c r="Q452" s="12">
        <v>159876000</v>
      </c>
      <c r="R452" s="6">
        <v>667476100</v>
      </c>
      <c r="S452" s="13">
        <v>4344041.72</v>
      </c>
      <c r="T452" s="13">
        <v>0</v>
      </c>
      <c r="U452" s="13">
        <v>0</v>
      </c>
      <c r="V452" s="14">
        <v>6580.32</v>
      </c>
      <c r="W452" s="14">
        <v>0</v>
      </c>
      <c r="X452" s="14">
        <v>4337461.399999999</v>
      </c>
      <c r="Y452" s="15">
        <v>0</v>
      </c>
      <c r="Z452" s="13">
        <v>4337461.399999999</v>
      </c>
      <c r="AA452" s="16">
        <v>0</v>
      </c>
      <c r="AB452" s="16">
        <v>0</v>
      </c>
      <c r="AC452" s="13">
        <v>62593.1</v>
      </c>
      <c r="AD452" s="14">
        <v>6565244</v>
      </c>
      <c r="AE452" s="14">
        <v>5258019</v>
      </c>
      <c r="AF452" s="14">
        <v>0</v>
      </c>
      <c r="AG452" s="14">
        <v>8445001.23</v>
      </c>
      <c r="AH452" s="14">
        <v>0</v>
      </c>
      <c r="AI452" s="14">
        <v>222006</v>
      </c>
      <c r="AJ452" s="17">
        <v>24890324.73</v>
      </c>
      <c r="AK452" s="18">
        <v>46236500</v>
      </c>
      <c r="AL452" s="18">
        <v>2449000</v>
      </c>
      <c r="AM452" s="18">
        <v>26960000</v>
      </c>
      <c r="AN452" s="18">
        <v>21524500</v>
      </c>
      <c r="AO452" s="18">
        <v>0</v>
      </c>
      <c r="AP452" s="18">
        <v>4082600</v>
      </c>
      <c r="AQ452" s="6">
        <v>101252600</v>
      </c>
      <c r="AR452" s="15">
        <v>985000</v>
      </c>
      <c r="AS452" s="15">
        <v>1598856.38</v>
      </c>
      <c r="AT452" s="15">
        <v>625000</v>
      </c>
      <c r="AU452" s="13">
        <v>3208856.38</v>
      </c>
      <c r="AV452" s="18">
        <v>6500</v>
      </c>
      <c r="AW452" s="18">
        <v>18250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/>
      <c r="BS452" s="19">
        <f aca="true" t="shared" si="7" ref="BS452:BS493">AU452+AG452</f>
        <v>11653857.61</v>
      </c>
    </row>
    <row r="453" spans="1:71" ht="15.75" customHeight="1">
      <c r="A453" s="3" t="s">
        <v>1022</v>
      </c>
      <c r="B453" s="3" t="s">
        <v>1023</v>
      </c>
      <c r="C453" s="3" t="s">
        <v>1017</v>
      </c>
      <c r="D453" s="5">
        <v>1055994500</v>
      </c>
      <c r="E453" s="5">
        <v>1565743000</v>
      </c>
      <c r="F453" s="6">
        <v>2621737500</v>
      </c>
      <c r="G453" s="7">
        <v>0</v>
      </c>
      <c r="H453" s="7">
        <v>2621737500</v>
      </c>
      <c r="I453" s="8">
        <v>977</v>
      </c>
      <c r="J453" s="6">
        <v>2621738477</v>
      </c>
      <c r="K453" s="9">
        <v>2.892</v>
      </c>
      <c r="L453" s="50">
        <v>97.73</v>
      </c>
      <c r="M453" s="50"/>
      <c r="N453" s="10">
        <v>0</v>
      </c>
      <c r="O453" s="11">
        <v>0</v>
      </c>
      <c r="P453" s="8">
        <v>0</v>
      </c>
      <c r="Q453" s="12">
        <v>70655742</v>
      </c>
      <c r="R453" s="6">
        <v>2692394219</v>
      </c>
      <c r="S453" s="13">
        <v>17522534.25</v>
      </c>
      <c r="T453" s="13">
        <v>0</v>
      </c>
      <c r="U453" s="13">
        <v>0</v>
      </c>
      <c r="V453" s="14">
        <v>26268.35</v>
      </c>
      <c r="W453" s="14">
        <v>0</v>
      </c>
      <c r="X453" s="14">
        <v>17496265.9</v>
      </c>
      <c r="Y453" s="15">
        <v>0</v>
      </c>
      <c r="Z453" s="13">
        <v>17496265.9</v>
      </c>
      <c r="AA453" s="16">
        <v>0</v>
      </c>
      <c r="AB453" s="16">
        <v>0</v>
      </c>
      <c r="AC453" s="13">
        <v>252478.84</v>
      </c>
      <c r="AD453" s="14">
        <v>41640864</v>
      </c>
      <c r="AE453" s="14">
        <v>0</v>
      </c>
      <c r="AF453" s="14">
        <v>0</v>
      </c>
      <c r="AG453" s="14">
        <v>15530855.67</v>
      </c>
      <c r="AH453" s="14">
        <v>0</v>
      </c>
      <c r="AI453" s="14">
        <v>894022.33</v>
      </c>
      <c r="AJ453" s="17">
        <v>75814486.74</v>
      </c>
      <c r="AK453" s="18">
        <v>73914100</v>
      </c>
      <c r="AL453" s="18">
        <v>0</v>
      </c>
      <c r="AM453" s="18">
        <v>91676700</v>
      </c>
      <c r="AN453" s="18">
        <v>43155100</v>
      </c>
      <c r="AO453" s="18">
        <v>280500</v>
      </c>
      <c r="AP453" s="18">
        <v>14989100</v>
      </c>
      <c r="AQ453" s="6">
        <v>224015500</v>
      </c>
      <c r="AR453" s="15">
        <v>2439332</v>
      </c>
      <c r="AS453" s="15">
        <v>3802238.2</v>
      </c>
      <c r="AT453" s="15">
        <v>510000</v>
      </c>
      <c r="AU453" s="13">
        <v>6751570.2</v>
      </c>
      <c r="AV453" s="18">
        <v>11250</v>
      </c>
      <c r="AW453" s="18">
        <v>81250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/>
      <c r="BS453" s="19">
        <f t="shared" si="7"/>
        <v>22282425.87</v>
      </c>
    </row>
    <row r="454" spans="1:71" ht="15.75" customHeight="1">
      <c r="A454" s="3" t="s">
        <v>1024</v>
      </c>
      <c r="B454" s="3" t="s">
        <v>1025</v>
      </c>
      <c r="C454" s="3" t="s">
        <v>1017</v>
      </c>
      <c r="D454" s="5">
        <v>688376200</v>
      </c>
      <c r="E454" s="5">
        <v>842409100</v>
      </c>
      <c r="F454" s="6">
        <v>1530785300</v>
      </c>
      <c r="G454" s="7">
        <v>0</v>
      </c>
      <c r="H454" s="7">
        <v>1530785300</v>
      </c>
      <c r="I454" s="8">
        <v>4696600</v>
      </c>
      <c r="J454" s="6">
        <v>1535481900</v>
      </c>
      <c r="K454" s="9">
        <v>3.2119999999999997</v>
      </c>
      <c r="L454" s="50">
        <v>88.78</v>
      </c>
      <c r="M454" s="50"/>
      <c r="N454" s="10">
        <v>0</v>
      </c>
      <c r="O454" s="11">
        <v>0</v>
      </c>
      <c r="P454" s="8">
        <v>0</v>
      </c>
      <c r="Q454" s="12">
        <v>201034088</v>
      </c>
      <c r="R454" s="6">
        <v>1736515988</v>
      </c>
      <c r="S454" s="13">
        <v>11301525.11</v>
      </c>
      <c r="T454" s="13">
        <v>0</v>
      </c>
      <c r="U454" s="13">
        <v>0</v>
      </c>
      <c r="V454" s="14">
        <v>54565.97</v>
      </c>
      <c r="W454" s="14">
        <v>0</v>
      </c>
      <c r="X454" s="14">
        <v>11246959.139999999</v>
      </c>
      <c r="Y454" s="15">
        <v>0</v>
      </c>
      <c r="Z454" s="13">
        <v>11246959.139999999</v>
      </c>
      <c r="AA454" s="16">
        <v>0</v>
      </c>
      <c r="AB454" s="16">
        <v>0</v>
      </c>
      <c r="AC454" s="13">
        <v>162348.68</v>
      </c>
      <c r="AD454" s="14">
        <v>15600865</v>
      </c>
      <c r="AE454" s="14">
        <v>7931824</v>
      </c>
      <c r="AF454" s="14">
        <v>0</v>
      </c>
      <c r="AG454" s="14">
        <v>13728310</v>
      </c>
      <c r="AH454" s="14">
        <v>76774</v>
      </c>
      <c r="AI454" s="14">
        <v>566172</v>
      </c>
      <c r="AJ454" s="17">
        <v>49313252.82</v>
      </c>
      <c r="AK454" s="18">
        <v>36103500</v>
      </c>
      <c r="AL454" s="18">
        <v>0</v>
      </c>
      <c r="AM454" s="18">
        <v>312037800</v>
      </c>
      <c r="AN454" s="18">
        <v>17540000</v>
      </c>
      <c r="AO454" s="18">
        <v>0</v>
      </c>
      <c r="AP454" s="18">
        <v>9130500</v>
      </c>
      <c r="AQ454" s="6">
        <v>374811800</v>
      </c>
      <c r="AR454" s="15">
        <v>1405400</v>
      </c>
      <c r="AS454" s="15">
        <v>4150144.42</v>
      </c>
      <c r="AT454" s="15">
        <v>415000</v>
      </c>
      <c r="AU454" s="13">
        <v>5970544.42</v>
      </c>
      <c r="AV454" s="18">
        <v>13500</v>
      </c>
      <c r="AW454" s="18">
        <v>52250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/>
      <c r="BS454" s="19">
        <f t="shared" si="7"/>
        <v>19698854.42</v>
      </c>
    </row>
    <row r="455" spans="1:71" ht="15.75" customHeight="1">
      <c r="A455" s="3" t="s">
        <v>1026</v>
      </c>
      <c r="B455" s="3" t="s">
        <v>1027</v>
      </c>
      <c r="C455" s="3" t="s">
        <v>1017</v>
      </c>
      <c r="D455" s="5">
        <v>487464750</v>
      </c>
      <c r="E455" s="5">
        <v>701175500</v>
      </c>
      <c r="F455" s="6">
        <v>1188640250</v>
      </c>
      <c r="G455" s="7">
        <v>0</v>
      </c>
      <c r="H455" s="7">
        <v>1188640250</v>
      </c>
      <c r="I455" s="8">
        <v>847</v>
      </c>
      <c r="J455" s="6">
        <v>1188641097</v>
      </c>
      <c r="K455" s="9">
        <v>2.905</v>
      </c>
      <c r="L455" s="50">
        <v>84.7</v>
      </c>
      <c r="M455" s="50"/>
      <c r="N455" s="10">
        <v>0</v>
      </c>
      <c r="O455" s="11">
        <v>0</v>
      </c>
      <c r="P455" s="8">
        <v>0</v>
      </c>
      <c r="Q455" s="12">
        <v>220817758</v>
      </c>
      <c r="R455" s="6">
        <v>1409458855</v>
      </c>
      <c r="S455" s="13">
        <v>9172984.73</v>
      </c>
      <c r="T455" s="13">
        <v>0</v>
      </c>
      <c r="U455" s="13">
        <v>0</v>
      </c>
      <c r="V455" s="14">
        <v>9413.31</v>
      </c>
      <c r="W455" s="14">
        <v>0</v>
      </c>
      <c r="X455" s="14">
        <v>9163571.42</v>
      </c>
      <c r="Y455" s="15">
        <v>0</v>
      </c>
      <c r="Z455" s="13">
        <v>9163571.42</v>
      </c>
      <c r="AA455" s="16">
        <v>0</v>
      </c>
      <c r="AB455" s="16">
        <v>0</v>
      </c>
      <c r="AC455" s="13">
        <v>132249.62</v>
      </c>
      <c r="AD455" s="14">
        <v>11445267</v>
      </c>
      <c r="AE455" s="14">
        <v>2301436</v>
      </c>
      <c r="AF455" s="14">
        <v>0</v>
      </c>
      <c r="AG455" s="14">
        <v>11013405.4</v>
      </c>
      <c r="AH455" s="14">
        <v>0</v>
      </c>
      <c r="AI455" s="14">
        <v>466991</v>
      </c>
      <c r="AJ455" s="17">
        <v>34522920.44</v>
      </c>
      <c r="AK455" s="18">
        <v>58420600</v>
      </c>
      <c r="AL455" s="18">
        <v>35547000</v>
      </c>
      <c r="AM455" s="18">
        <v>24429200</v>
      </c>
      <c r="AN455" s="18">
        <v>39690200</v>
      </c>
      <c r="AO455" s="18">
        <v>0</v>
      </c>
      <c r="AP455" s="18">
        <v>20643200</v>
      </c>
      <c r="AQ455" s="6">
        <v>178730200</v>
      </c>
      <c r="AR455" s="15">
        <v>1218734</v>
      </c>
      <c r="AS455" s="15">
        <v>2171530.14</v>
      </c>
      <c r="AT455" s="15">
        <v>315000</v>
      </c>
      <c r="AU455" s="13">
        <v>3705264.14</v>
      </c>
      <c r="AV455" s="18">
        <v>9500</v>
      </c>
      <c r="AW455" s="18">
        <v>51750</v>
      </c>
      <c r="AX455" s="18">
        <v>0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8">
        <v>0</v>
      </c>
      <c r="BK455" s="18">
        <v>0</v>
      </c>
      <c r="BL455" s="18">
        <v>0</v>
      </c>
      <c r="BM455" s="18">
        <v>0</v>
      </c>
      <c r="BN455" s="18">
        <v>0</v>
      </c>
      <c r="BO455" s="18">
        <v>0</v>
      </c>
      <c r="BP455" s="18">
        <v>0</v>
      </c>
      <c r="BQ455" s="18">
        <v>0</v>
      </c>
      <c r="BR455" s="18"/>
      <c r="BS455" s="19">
        <f t="shared" si="7"/>
        <v>14718669.540000001</v>
      </c>
    </row>
    <row r="456" spans="1:71" ht="15.75" customHeight="1">
      <c r="A456" s="3" t="s">
        <v>1028</v>
      </c>
      <c r="B456" s="3" t="s">
        <v>1029</v>
      </c>
      <c r="C456" s="3" t="s">
        <v>1017</v>
      </c>
      <c r="D456" s="5">
        <v>869629600</v>
      </c>
      <c r="E456" s="5">
        <v>2067584900</v>
      </c>
      <c r="F456" s="6">
        <v>2937214500</v>
      </c>
      <c r="G456" s="7">
        <v>3917600</v>
      </c>
      <c r="H456" s="7">
        <v>2933296900</v>
      </c>
      <c r="I456" s="8">
        <v>10915898</v>
      </c>
      <c r="J456" s="6">
        <v>2944212798</v>
      </c>
      <c r="K456" s="9">
        <v>3.76</v>
      </c>
      <c r="L456" s="50">
        <v>71.8</v>
      </c>
      <c r="M456" s="50"/>
      <c r="N456" s="10">
        <v>0</v>
      </c>
      <c r="O456" s="11">
        <v>0</v>
      </c>
      <c r="P456" s="8">
        <v>0</v>
      </c>
      <c r="Q456" s="12">
        <v>1259238916</v>
      </c>
      <c r="R456" s="6">
        <v>4203451714</v>
      </c>
      <c r="S456" s="13">
        <v>27356739.25</v>
      </c>
      <c r="T456" s="13">
        <v>0</v>
      </c>
      <c r="U456" s="13">
        <v>0</v>
      </c>
      <c r="V456" s="14">
        <v>397074.09</v>
      </c>
      <c r="W456" s="14">
        <v>0</v>
      </c>
      <c r="X456" s="14">
        <v>26959665.16</v>
      </c>
      <c r="Y456" s="15">
        <v>0</v>
      </c>
      <c r="Z456" s="13">
        <v>26959665.16</v>
      </c>
      <c r="AA456" s="16">
        <v>0</v>
      </c>
      <c r="AB456" s="16">
        <v>0</v>
      </c>
      <c r="AC456" s="13">
        <v>388822.37</v>
      </c>
      <c r="AD456" s="14">
        <v>16818577</v>
      </c>
      <c r="AE456" s="14">
        <v>0</v>
      </c>
      <c r="AF456" s="14">
        <v>0</v>
      </c>
      <c r="AG456" s="14">
        <v>65152235</v>
      </c>
      <c r="AH456" s="14">
        <v>0</v>
      </c>
      <c r="AI456" s="14">
        <v>1370987</v>
      </c>
      <c r="AJ456" s="17">
        <v>110690286.53</v>
      </c>
      <c r="AK456" s="18">
        <v>167079600</v>
      </c>
      <c r="AL456" s="18">
        <v>39135400</v>
      </c>
      <c r="AM456" s="18">
        <v>170972100</v>
      </c>
      <c r="AN456" s="18">
        <v>174452100</v>
      </c>
      <c r="AO456" s="18">
        <v>0</v>
      </c>
      <c r="AP456" s="18">
        <v>90035900</v>
      </c>
      <c r="AQ456" s="6">
        <v>641675100</v>
      </c>
      <c r="AR456" s="15">
        <v>4340000</v>
      </c>
      <c r="AS456" s="15">
        <v>29713800</v>
      </c>
      <c r="AT456" s="15">
        <v>115000</v>
      </c>
      <c r="AU456" s="13">
        <v>34168800</v>
      </c>
      <c r="AV456" s="18">
        <v>35000</v>
      </c>
      <c r="AW456" s="18">
        <v>36750</v>
      </c>
      <c r="AX456" s="18">
        <v>0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3905100</v>
      </c>
      <c r="BH456" s="18">
        <v>0</v>
      </c>
      <c r="BI456" s="18">
        <v>0</v>
      </c>
      <c r="BJ456" s="18">
        <v>0</v>
      </c>
      <c r="BK456" s="18">
        <v>12500</v>
      </c>
      <c r="BL456" s="18">
        <v>0</v>
      </c>
      <c r="BM456" s="18">
        <v>0</v>
      </c>
      <c r="BN456" s="18">
        <v>3917600</v>
      </c>
      <c r="BO456" s="18">
        <v>0</v>
      </c>
      <c r="BP456" s="18">
        <v>0</v>
      </c>
      <c r="BQ456" s="18">
        <v>0</v>
      </c>
      <c r="BR456" s="18"/>
      <c r="BS456" s="19">
        <f t="shared" si="7"/>
        <v>99321035</v>
      </c>
    </row>
    <row r="457" spans="1:71" ht="15.75" customHeight="1">
      <c r="A457" s="3" t="s">
        <v>1030</v>
      </c>
      <c r="B457" s="3" t="s">
        <v>1031</v>
      </c>
      <c r="C457" s="3" t="s">
        <v>1017</v>
      </c>
      <c r="D457" s="5">
        <v>1716415420</v>
      </c>
      <c r="E457" s="5">
        <v>4392134531</v>
      </c>
      <c r="F457" s="6">
        <v>6108549951</v>
      </c>
      <c r="G457" s="7">
        <v>0</v>
      </c>
      <c r="H457" s="7">
        <v>6108549951</v>
      </c>
      <c r="I457" s="8">
        <v>13181928</v>
      </c>
      <c r="J457" s="6">
        <v>6121731879</v>
      </c>
      <c r="K457" s="9">
        <v>4.476</v>
      </c>
      <c r="L457" s="50">
        <v>76.25</v>
      </c>
      <c r="M457" s="50"/>
      <c r="N457" s="10">
        <v>0</v>
      </c>
      <c r="O457" s="11">
        <v>0</v>
      </c>
      <c r="P457" s="8">
        <v>0</v>
      </c>
      <c r="Q457" s="12">
        <v>2047777451</v>
      </c>
      <c r="R457" s="6">
        <v>8169509330</v>
      </c>
      <c r="S457" s="13">
        <v>53168479.56</v>
      </c>
      <c r="T457" s="13">
        <v>0</v>
      </c>
      <c r="U457" s="13">
        <v>0</v>
      </c>
      <c r="V457" s="14">
        <v>772050.07</v>
      </c>
      <c r="W457" s="14">
        <v>0</v>
      </c>
      <c r="X457" s="14">
        <v>52396429.49</v>
      </c>
      <c r="Y457" s="15">
        <v>0</v>
      </c>
      <c r="Z457" s="13">
        <v>52396429.49</v>
      </c>
      <c r="AA457" s="16">
        <v>0</v>
      </c>
      <c r="AB457" s="16">
        <v>0</v>
      </c>
      <c r="AC457" s="13">
        <v>755677.03</v>
      </c>
      <c r="AD457" s="14">
        <v>57764961</v>
      </c>
      <c r="AE457" s="14">
        <v>0</v>
      </c>
      <c r="AF457" s="14">
        <v>0</v>
      </c>
      <c r="AG457" s="14">
        <v>160270486.32</v>
      </c>
      <c r="AH457" s="14">
        <v>0</v>
      </c>
      <c r="AI457" s="14">
        <v>2785754.43</v>
      </c>
      <c r="AJ457" s="17">
        <v>273973308.27000004</v>
      </c>
      <c r="AK457" s="18">
        <v>429688100</v>
      </c>
      <c r="AL457" s="18">
        <v>15538700</v>
      </c>
      <c r="AM457" s="18">
        <v>715960800</v>
      </c>
      <c r="AN457" s="18">
        <v>326591500</v>
      </c>
      <c r="AO457" s="18">
        <v>25017400</v>
      </c>
      <c r="AP457" s="18">
        <v>398680516</v>
      </c>
      <c r="AQ457" s="6">
        <v>1911477016</v>
      </c>
      <c r="AR457" s="15">
        <v>0</v>
      </c>
      <c r="AS457" s="15">
        <v>99760449.68</v>
      </c>
      <c r="AT457" s="15">
        <v>4527000</v>
      </c>
      <c r="AU457" s="13">
        <v>104287449.68</v>
      </c>
      <c r="AV457" s="18">
        <v>74750</v>
      </c>
      <c r="AW457" s="18">
        <v>94250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/>
      <c r="BS457" s="19">
        <f t="shared" si="7"/>
        <v>264557936</v>
      </c>
    </row>
    <row r="458" spans="1:71" ht="15.75" customHeight="1">
      <c r="A458" s="3" t="s">
        <v>1032</v>
      </c>
      <c r="B458" s="3" t="s">
        <v>1033</v>
      </c>
      <c r="C458" s="3" t="s">
        <v>1017</v>
      </c>
      <c r="D458" s="5">
        <v>476895700</v>
      </c>
      <c r="E458" s="5">
        <v>713394000</v>
      </c>
      <c r="F458" s="6">
        <v>1190289700</v>
      </c>
      <c r="G458" s="7">
        <v>0</v>
      </c>
      <c r="H458" s="7">
        <v>1190289700</v>
      </c>
      <c r="I458" s="8">
        <v>0</v>
      </c>
      <c r="J458" s="6">
        <v>1190289700</v>
      </c>
      <c r="K458" s="9">
        <v>3.7649999999999997</v>
      </c>
      <c r="L458" s="50">
        <v>93.77</v>
      </c>
      <c r="M458" s="50"/>
      <c r="N458" s="10">
        <v>0</v>
      </c>
      <c r="O458" s="11">
        <v>0</v>
      </c>
      <c r="P458" s="8">
        <v>0</v>
      </c>
      <c r="Q458" s="12">
        <v>87706979</v>
      </c>
      <c r="R458" s="6">
        <v>1277996679</v>
      </c>
      <c r="S458" s="13">
        <v>8317407.76</v>
      </c>
      <c r="T458" s="13">
        <v>0</v>
      </c>
      <c r="U458" s="13">
        <v>0</v>
      </c>
      <c r="V458" s="14">
        <v>6148.81</v>
      </c>
      <c r="W458" s="14">
        <v>0</v>
      </c>
      <c r="X458" s="14">
        <v>8311258.95</v>
      </c>
      <c r="Y458" s="15">
        <v>0</v>
      </c>
      <c r="Z458" s="13">
        <v>8311258.95</v>
      </c>
      <c r="AA458" s="16">
        <v>0</v>
      </c>
      <c r="AB458" s="16">
        <v>0</v>
      </c>
      <c r="AC458" s="13">
        <v>119950.34</v>
      </c>
      <c r="AD458" s="14">
        <v>25536669</v>
      </c>
      <c r="AE458" s="14">
        <v>0</v>
      </c>
      <c r="AF458" s="14">
        <v>0</v>
      </c>
      <c r="AG458" s="14">
        <v>10295375</v>
      </c>
      <c r="AH458" s="14">
        <v>119029</v>
      </c>
      <c r="AI458" s="14">
        <v>426030</v>
      </c>
      <c r="AJ458" s="17">
        <v>44808312.29</v>
      </c>
      <c r="AK458" s="18">
        <v>29025300</v>
      </c>
      <c r="AL458" s="18">
        <v>0</v>
      </c>
      <c r="AM458" s="18">
        <v>43865200</v>
      </c>
      <c r="AN458" s="18">
        <v>25842400</v>
      </c>
      <c r="AO458" s="18">
        <v>0</v>
      </c>
      <c r="AP458" s="18">
        <v>9275300</v>
      </c>
      <c r="AQ458" s="6">
        <v>108008200</v>
      </c>
      <c r="AR458" s="15">
        <v>1600000</v>
      </c>
      <c r="AS458" s="15">
        <v>2018511.87</v>
      </c>
      <c r="AT458" s="15">
        <v>430000</v>
      </c>
      <c r="AU458" s="13">
        <v>4048511.87</v>
      </c>
      <c r="AV458" s="18">
        <v>8500</v>
      </c>
      <c r="AW458" s="18">
        <v>54250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/>
      <c r="BS458" s="19">
        <f t="shared" si="7"/>
        <v>14343886.870000001</v>
      </c>
    </row>
    <row r="459" spans="1:71" ht="15.75" customHeight="1">
      <c r="A459" s="3" t="s">
        <v>1034</v>
      </c>
      <c r="B459" s="3" t="s">
        <v>1035</v>
      </c>
      <c r="C459" s="3" t="s">
        <v>1017</v>
      </c>
      <c r="D459" s="5">
        <v>74778000</v>
      </c>
      <c r="E459" s="5">
        <v>188190400</v>
      </c>
      <c r="F459" s="6">
        <v>262968400</v>
      </c>
      <c r="G459" s="7">
        <v>0</v>
      </c>
      <c r="H459" s="7">
        <v>262968400</v>
      </c>
      <c r="I459" s="8">
        <v>145000</v>
      </c>
      <c r="J459" s="6">
        <v>263113400</v>
      </c>
      <c r="K459" s="9">
        <v>5.401000000000001</v>
      </c>
      <c r="L459" s="50">
        <v>70.44</v>
      </c>
      <c r="M459" s="50"/>
      <c r="N459" s="10">
        <v>0</v>
      </c>
      <c r="O459" s="11">
        <v>0</v>
      </c>
      <c r="P459" s="8">
        <v>0</v>
      </c>
      <c r="Q459" s="12">
        <v>111662482</v>
      </c>
      <c r="R459" s="6">
        <v>374775882</v>
      </c>
      <c r="S459" s="13">
        <v>2439101.67</v>
      </c>
      <c r="T459" s="13">
        <v>0</v>
      </c>
      <c r="U459" s="13">
        <v>0</v>
      </c>
      <c r="V459" s="14">
        <v>710.02</v>
      </c>
      <c r="W459" s="14">
        <v>0</v>
      </c>
      <c r="X459" s="14">
        <v>2438391.65</v>
      </c>
      <c r="Y459" s="15">
        <v>0</v>
      </c>
      <c r="Z459" s="13">
        <v>2438391.65</v>
      </c>
      <c r="AA459" s="16">
        <v>0</v>
      </c>
      <c r="AB459" s="16">
        <v>0</v>
      </c>
      <c r="AC459" s="13">
        <v>35191.96</v>
      </c>
      <c r="AD459" s="14">
        <v>3315685</v>
      </c>
      <c r="AE459" s="14">
        <v>3585069</v>
      </c>
      <c r="AF459" s="14">
        <v>0</v>
      </c>
      <c r="AG459" s="14">
        <v>4833929.16</v>
      </c>
      <c r="AH459" s="14">
        <v>0</v>
      </c>
      <c r="AI459" s="14">
        <v>0</v>
      </c>
      <c r="AJ459" s="17">
        <v>14208266.77</v>
      </c>
      <c r="AK459" s="18">
        <v>14573800</v>
      </c>
      <c r="AL459" s="18">
        <v>7203800</v>
      </c>
      <c r="AM459" s="18">
        <v>5723700</v>
      </c>
      <c r="AN459" s="18">
        <v>9448000</v>
      </c>
      <c r="AO459" s="18">
        <v>0</v>
      </c>
      <c r="AP459" s="18">
        <v>920300</v>
      </c>
      <c r="AQ459" s="6">
        <v>37869600</v>
      </c>
      <c r="AR459" s="15">
        <v>465000</v>
      </c>
      <c r="AS459" s="15">
        <v>1627392.84</v>
      </c>
      <c r="AT459" s="15">
        <v>485000</v>
      </c>
      <c r="AU459" s="13">
        <v>2577392.84</v>
      </c>
      <c r="AV459" s="18">
        <v>5000</v>
      </c>
      <c r="AW459" s="18">
        <v>6500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/>
      <c r="BS459" s="19">
        <f t="shared" si="7"/>
        <v>7411322</v>
      </c>
    </row>
    <row r="460" spans="1:71" ht="15.75" customHeight="1">
      <c r="A460" s="3" t="s">
        <v>1036</v>
      </c>
      <c r="B460" s="3" t="s">
        <v>1037</v>
      </c>
      <c r="C460" s="3" t="s">
        <v>1017</v>
      </c>
      <c r="D460" s="5">
        <v>728273200</v>
      </c>
      <c r="E460" s="5">
        <v>726087600</v>
      </c>
      <c r="F460" s="6">
        <v>1454360800</v>
      </c>
      <c r="G460" s="7">
        <v>0</v>
      </c>
      <c r="H460" s="7">
        <v>1454360800</v>
      </c>
      <c r="I460" s="8">
        <v>0</v>
      </c>
      <c r="J460" s="6">
        <v>1454360800</v>
      </c>
      <c r="K460" s="9">
        <v>3.912</v>
      </c>
      <c r="L460" s="50">
        <v>83.08</v>
      </c>
      <c r="M460" s="50"/>
      <c r="N460" s="10">
        <v>0</v>
      </c>
      <c r="O460" s="11">
        <v>0</v>
      </c>
      <c r="P460" s="8">
        <v>0</v>
      </c>
      <c r="Q460" s="12">
        <v>296821969</v>
      </c>
      <c r="R460" s="6">
        <v>1751182769</v>
      </c>
      <c r="S460" s="13">
        <v>11396978.88</v>
      </c>
      <c r="T460" s="13">
        <v>0</v>
      </c>
      <c r="U460" s="13">
        <v>0</v>
      </c>
      <c r="V460" s="14">
        <v>13646.73</v>
      </c>
      <c r="W460" s="14">
        <v>0</v>
      </c>
      <c r="X460" s="14">
        <v>11383332.15</v>
      </c>
      <c r="Y460" s="15">
        <v>0</v>
      </c>
      <c r="Z460" s="13">
        <v>11383332.15</v>
      </c>
      <c r="AA460" s="16">
        <v>0</v>
      </c>
      <c r="AB460" s="16">
        <v>0</v>
      </c>
      <c r="AC460" s="13">
        <v>164273.63</v>
      </c>
      <c r="AD460" s="14">
        <v>21549359</v>
      </c>
      <c r="AE460" s="14">
        <v>11430494</v>
      </c>
      <c r="AF460" s="14">
        <v>0</v>
      </c>
      <c r="AG460" s="14">
        <v>12209468</v>
      </c>
      <c r="AH460" s="14">
        <v>146170</v>
      </c>
      <c r="AI460" s="14">
        <v>0</v>
      </c>
      <c r="AJ460" s="17">
        <v>56883096.78</v>
      </c>
      <c r="AK460" s="18">
        <v>28227400</v>
      </c>
      <c r="AL460" s="18">
        <v>5547900</v>
      </c>
      <c r="AM460" s="18">
        <v>84121400</v>
      </c>
      <c r="AN460" s="18">
        <v>14128400</v>
      </c>
      <c r="AO460" s="18">
        <v>9300</v>
      </c>
      <c r="AP460" s="18">
        <v>15114500</v>
      </c>
      <c r="AQ460" s="6">
        <v>147148900</v>
      </c>
      <c r="AR460" s="15">
        <v>1200000</v>
      </c>
      <c r="AS460" s="15">
        <v>2637189.39</v>
      </c>
      <c r="AT460" s="15">
        <v>670000</v>
      </c>
      <c r="AU460" s="13">
        <v>4507189.390000001</v>
      </c>
      <c r="AV460" s="18">
        <v>7000</v>
      </c>
      <c r="AW460" s="18">
        <v>66250</v>
      </c>
      <c r="AX460" s="18">
        <v>0</v>
      </c>
      <c r="AY460" s="18">
        <v>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/>
      <c r="BS460" s="19">
        <f t="shared" si="7"/>
        <v>16716657.39</v>
      </c>
    </row>
    <row r="461" spans="1:71" ht="15.75" customHeight="1">
      <c r="A461" s="3" t="s">
        <v>1038</v>
      </c>
      <c r="B461" s="3" t="s">
        <v>1039</v>
      </c>
      <c r="C461" s="3" t="s">
        <v>1017</v>
      </c>
      <c r="D461" s="5">
        <v>1121001400</v>
      </c>
      <c r="E461" s="5">
        <v>1311055000</v>
      </c>
      <c r="F461" s="6">
        <v>2432056400</v>
      </c>
      <c r="G461" s="7">
        <v>289900</v>
      </c>
      <c r="H461" s="7">
        <v>2431766500</v>
      </c>
      <c r="I461" s="8">
        <v>0</v>
      </c>
      <c r="J461" s="6">
        <v>2431766500</v>
      </c>
      <c r="K461" s="9">
        <v>2.379</v>
      </c>
      <c r="L461" s="50">
        <v>102.77</v>
      </c>
      <c r="M461" s="50"/>
      <c r="N461" s="10">
        <v>0</v>
      </c>
      <c r="O461" s="11">
        <v>0</v>
      </c>
      <c r="P461" s="8">
        <v>53861867</v>
      </c>
      <c r="Q461" s="12">
        <v>0</v>
      </c>
      <c r="R461" s="6">
        <v>2377904633</v>
      </c>
      <c r="S461" s="13">
        <v>15475785.48</v>
      </c>
      <c r="T461" s="13">
        <v>0</v>
      </c>
      <c r="U461" s="13">
        <v>0</v>
      </c>
      <c r="V461" s="14">
        <v>195915.64</v>
      </c>
      <c r="W461" s="14">
        <v>0</v>
      </c>
      <c r="X461" s="14">
        <v>15279869.84</v>
      </c>
      <c r="Y461" s="15">
        <v>0</v>
      </c>
      <c r="Z461" s="13">
        <v>15279869.84</v>
      </c>
      <c r="AA461" s="16">
        <v>0</v>
      </c>
      <c r="AB461" s="16">
        <v>0</v>
      </c>
      <c r="AC461" s="13">
        <v>220370.63</v>
      </c>
      <c r="AD461" s="14">
        <v>17182275</v>
      </c>
      <c r="AE461" s="14">
        <v>10681017</v>
      </c>
      <c r="AF461" s="14">
        <v>0</v>
      </c>
      <c r="AG461" s="14">
        <v>13699497</v>
      </c>
      <c r="AH461" s="14">
        <v>0</v>
      </c>
      <c r="AI461" s="14">
        <v>777284</v>
      </c>
      <c r="AJ461" s="17">
        <v>57840313.47</v>
      </c>
      <c r="AK461" s="18">
        <v>22260500</v>
      </c>
      <c r="AL461" s="18">
        <v>0</v>
      </c>
      <c r="AM461" s="18">
        <v>122877500</v>
      </c>
      <c r="AN461" s="18">
        <v>29735100</v>
      </c>
      <c r="AO461" s="18">
        <v>56076400</v>
      </c>
      <c r="AP461" s="18">
        <v>10428200</v>
      </c>
      <c r="AQ461" s="6">
        <v>241377700</v>
      </c>
      <c r="AR461" s="15">
        <v>3383000</v>
      </c>
      <c r="AS461" s="15">
        <v>2889673</v>
      </c>
      <c r="AT461" s="15">
        <v>565000</v>
      </c>
      <c r="AU461" s="13">
        <v>6837673</v>
      </c>
      <c r="AV461" s="18">
        <v>19250</v>
      </c>
      <c r="AW461" s="18">
        <v>56250</v>
      </c>
      <c r="AX461" s="18">
        <v>0</v>
      </c>
      <c r="AY461" s="18">
        <v>289900</v>
      </c>
      <c r="AZ461" s="18">
        <v>0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0</v>
      </c>
      <c r="BH461" s="18">
        <v>0</v>
      </c>
      <c r="BI461" s="18">
        <v>0</v>
      </c>
      <c r="BJ461" s="18">
        <v>0</v>
      </c>
      <c r="BK461" s="18">
        <v>0</v>
      </c>
      <c r="BL461" s="18">
        <v>0</v>
      </c>
      <c r="BM461" s="18">
        <v>0</v>
      </c>
      <c r="BN461" s="18">
        <v>289900</v>
      </c>
      <c r="BO461" s="18">
        <v>0</v>
      </c>
      <c r="BP461" s="18">
        <v>0</v>
      </c>
      <c r="BQ461" s="18">
        <v>0</v>
      </c>
      <c r="BR461" s="18"/>
      <c r="BS461" s="19">
        <f t="shared" si="7"/>
        <v>20537170</v>
      </c>
    </row>
    <row r="462" spans="1:71" ht="15.75" customHeight="1">
      <c r="A462" s="3" t="s">
        <v>1040</v>
      </c>
      <c r="B462" s="3" t="s">
        <v>1041</v>
      </c>
      <c r="C462" s="3" t="s">
        <v>1017</v>
      </c>
      <c r="D462" s="5">
        <v>428874900</v>
      </c>
      <c r="E462" s="5">
        <v>687173000</v>
      </c>
      <c r="F462" s="6">
        <v>1116047900</v>
      </c>
      <c r="G462" s="7">
        <v>0</v>
      </c>
      <c r="H462" s="7">
        <v>1116047900</v>
      </c>
      <c r="I462" s="8">
        <v>0</v>
      </c>
      <c r="J462" s="6">
        <v>1116047900</v>
      </c>
      <c r="K462" s="9">
        <v>4.048</v>
      </c>
      <c r="L462" s="50">
        <v>79.97</v>
      </c>
      <c r="M462" s="50"/>
      <c r="N462" s="10">
        <v>0</v>
      </c>
      <c r="O462" s="11">
        <v>0</v>
      </c>
      <c r="P462" s="8">
        <v>0</v>
      </c>
      <c r="Q462" s="12">
        <v>283013312</v>
      </c>
      <c r="R462" s="6">
        <v>1399061212</v>
      </c>
      <c r="S462" s="13">
        <v>9105315.2</v>
      </c>
      <c r="T462" s="13">
        <v>0</v>
      </c>
      <c r="U462" s="13">
        <v>0</v>
      </c>
      <c r="V462" s="14">
        <v>4489.8</v>
      </c>
      <c r="W462" s="14">
        <v>0</v>
      </c>
      <c r="X462" s="14">
        <v>9100825.399999999</v>
      </c>
      <c r="Y462" s="15">
        <v>0</v>
      </c>
      <c r="Z462" s="13">
        <v>9100825.399999999</v>
      </c>
      <c r="AA462" s="16">
        <v>0</v>
      </c>
      <c r="AB462" s="16">
        <v>0</v>
      </c>
      <c r="AC462" s="13">
        <v>131345.08</v>
      </c>
      <c r="AD462" s="14">
        <v>16039352</v>
      </c>
      <c r="AE462" s="14">
        <v>8722759</v>
      </c>
      <c r="AF462" s="14">
        <v>0</v>
      </c>
      <c r="AG462" s="14">
        <v>10601648.52</v>
      </c>
      <c r="AH462" s="14">
        <v>111604.79</v>
      </c>
      <c r="AI462" s="14">
        <v>464269.3</v>
      </c>
      <c r="AJ462" s="17">
        <v>45171804.089999996</v>
      </c>
      <c r="AK462" s="18">
        <v>38714300</v>
      </c>
      <c r="AL462" s="18">
        <v>0</v>
      </c>
      <c r="AM462" s="18">
        <v>417864200</v>
      </c>
      <c r="AN462" s="18">
        <v>11718700</v>
      </c>
      <c r="AO462" s="18">
        <v>115300</v>
      </c>
      <c r="AP462" s="18">
        <v>12706700</v>
      </c>
      <c r="AQ462" s="6">
        <v>481119200</v>
      </c>
      <c r="AR462" s="15">
        <v>996750</v>
      </c>
      <c r="AS462" s="15">
        <v>2627850.63</v>
      </c>
      <c r="AT462" s="15">
        <v>333863.15</v>
      </c>
      <c r="AU462" s="13">
        <v>3958463.78</v>
      </c>
      <c r="AV462" s="18">
        <v>12250</v>
      </c>
      <c r="AW462" s="18">
        <v>82750</v>
      </c>
      <c r="AX462" s="18">
        <v>0</v>
      </c>
      <c r="AY462" s="18">
        <v>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0</v>
      </c>
      <c r="BO462" s="18">
        <v>0</v>
      </c>
      <c r="BP462" s="18">
        <v>0</v>
      </c>
      <c r="BQ462" s="18">
        <v>0</v>
      </c>
      <c r="BR462" s="18"/>
      <c r="BS462" s="19">
        <f t="shared" si="7"/>
        <v>14560112.299999999</v>
      </c>
    </row>
    <row r="463" spans="1:71" ht="15.75" customHeight="1">
      <c r="A463" s="3" t="s">
        <v>1042</v>
      </c>
      <c r="B463" s="3" t="s">
        <v>1043</v>
      </c>
      <c r="C463" s="3" t="s">
        <v>1017</v>
      </c>
      <c r="D463" s="5">
        <v>2362475600</v>
      </c>
      <c r="E463" s="5">
        <v>2895887400</v>
      </c>
      <c r="F463" s="6">
        <v>5258363000</v>
      </c>
      <c r="G463" s="7">
        <v>112800</v>
      </c>
      <c r="H463" s="7">
        <v>5258250200</v>
      </c>
      <c r="I463" s="8">
        <v>0</v>
      </c>
      <c r="J463" s="6">
        <v>5258250200</v>
      </c>
      <c r="K463" s="9">
        <v>5.648000000000001</v>
      </c>
      <c r="L463" s="50">
        <v>48.07</v>
      </c>
      <c r="M463" s="50"/>
      <c r="N463" s="10">
        <v>0</v>
      </c>
      <c r="O463" s="11">
        <v>0</v>
      </c>
      <c r="P463" s="8">
        <v>0</v>
      </c>
      <c r="Q463" s="12">
        <v>5717980438</v>
      </c>
      <c r="R463" s="6">
        <v>10976230638</v>
      </c>
      <c r="S463" s="13">
        <v>71435072.87</v>
      </c>
      <c r="T463" s="13">
        <v>0</v>
      </c>
      <c r="U463" s="13">
        <v>0</v>
      </c>
      <c r="V463" s="14">
        <v>285429.44</v>
      </c>
      <c r="W463" s="14">
        <v>0</v>
      </c>
      <c r="X463" s="14">
        <v>71149643.43</v>
      </c>
      <c r="Y463" s="15">
        <v>0</v>
      </c>
      <c r="Z463" s="13">
        <v>71149643.43</v>
      </c>
      <c r="AA463" s="16">
        <v>0</v>
      </c>
      <c r="AB463" s="16">
        <v>0</v>
      </c>
      <c r="AC463" s="13">
        <v>1026706.69</v>
      </c>
      <c r="AD463" s="14">
        <v>160240763</v>
      </c>
      <c r="AE463" s="14">
        <v>0</v>
      </c>
      <c r="AF463" s="14">
        <v>0</v>
      </c>
      <c r="AG463" s="14">
        <v>59860951</v>
      </c>
      <c r="AH463" s="14">
        <v>1051650</v>
      </c>
      <c r="AI463" s="14">
        <v>3631698</v>
      </c>
      <c r="AJ463" s="17">
        <v>296961412.12</v>
      </c>
      <c r="AK463" s="18">
        <v>132995700</v>
      </c>
      <c r="AL463" s="18">
        <v>158557400</v>
      </c>
      <c r="AM463" s="18">
        <v>244135800</v>
      </c>
      <c r="AN463" s="18">
        <v>109928900</v>
      </c>
      <c r="AO463" s="18">
        <v>4700</v>
      </c>
      <c r="AP463" s="18">
        <v>82353900</v>
      </c>
      <c r="AQ463" s="6">
        <v>727976400</v>
      </c>
      <c r="AR463" s="15">
        <v>8417146</v>
      </c>
      <c r="AS463" s="15">
        <v>11093792</v>
      </c>
      <c r="AT463" s="15">
        <v>2100000</v>
      </c>
      <c r="AU463" s="13">
        <v>21610938</v>
      </c>
      <c r="AV463" s="18">
        <v>35000</v>
      </c>
      <c r="AW463" s="18">
        <v>240500</v>
      </c>
      <c r="AX463" s="18">
        <v>0</v>
      </c>
      <c r="AY463" s="18">
        <v>112800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112800</v>
      </c>
      <c r="BO463" s="18">
        <v>0</v>
      </c>
      <c r="BP463" s="18">
        <v>0</v>
      </c>
      <c r="BQ463" s="18">
        <v>0</v>
      </c>
      <c r="BR463" s="18"/>
      <c r="BS463" s="19">
        <f t="shared" si="7"/>
        <v>81471889</v>
      </c>
    </row>
    <row r="464" spans="1:71" ht="15.75" customHeight="1">
      <c r="A464" s="3" t="s">
        <v>1044</v>
      </c>
      <c r="B464" s="3" t="s">
        <v>1045</v>
      </c>
      <c r="C464" s="3" t="s">
        <v>1017</v>
      </c>
      <c r="D464" s="5">
        <v>1117704100</v>
      </c>
      <c r="E464" s="5">
        <v>1612074000</v>
      </c>
      <c r="F464" s="6">
        <v>2729778100</v>
      </c>
      <c r="G464" s="7">
        <v>0</v>
      </c>
      <c r="H464" s="7">
        <v>2729778100</v>
      </c>
      <c r="I464" s="8">
        <v>100</v>
      </c>
      <c r="J464" s="6">
        <v>2729778200</v>
      </c>
      <c r="K464" s="9">
        <v>3.7849999999999997</v>
      </c>
      <c r="L464" s="50">
        <v>86.74</v>
      </c>
      <c r="M464" s="50"/>
      <c r="N464" s="10">
        <v>0</v>
      </c>
      <c r="O464" s="11">
        <v>0</v>
      </c>
      <c r="P464" s="8">
        <v>0</v>
      </c>
      <c r="Q464" s="12">
        <v>421797643</v>
      </c>
      <c r="R464" s="6">
        <v>3151575843</v>
      </c>
      <c r="S464" s="13">
        <v>20510962.04</v>
      </c>
      <c r="T464" s="13">
        <v>0</v>
      </c>
      <c r="U464" s="13">
        <v>0</v>
      </c>
      <c r="V464" s="14">
        <v>0</v>
      </c>
      <c r="W464" s="14">
        <v>11105.26</v>
      </c>
      <c r="X464" s="14">
        <v>20522067.3</v>
      </c>
      <c r="Y464" s="15">
        <v>0</v>
      </c>
      <c r="Z464" s="13">
        <v>20522067.3</v>
      </c>
      <c r="AA464" s="16">
        <v>0</v>
      </c>
      <c r="AB464" s="16">
        <v>0</v>
      </c>
      <c r="AC464" s="13">
        <v>296208.4</v>
      </c>
      <c r="AD464" s="14">
        <v>58960514</v>
      </c>
      <c r="AE464" s="14">
        <v>0</v>
      </c>
      <c r="AF464" s="14">
        <v>0</v>
      </c>
      <c r="AG464" s="14">
        <v>22340220</v>
      </c>
      <c r="AH464" s="14">
        <v>147444</v>
      </c>
      <c r="AI464" s="14">
        <v>1054049</v>
      </c>
      <c r="AJ464" s="17">
        <v>103320502.7</v>
      </c>
      <c r="AK464" s="18">
        <v>52745000</v>
      </c>
      <c r="AL464" s="18">
        <v>0</v>
      </c>
      <c r="AM464" s="18">
        <v>158287200</v>
      </c>
      <c r="AN464" s="18">
        <v>26128000</v>
      </c>
      <c r="AO464" s="18">
        <v>793500</v>
      </c>
      <c r="AP464" s="18">
        <v>57662500</v>
      </c>
      <c r="AQ464" s="6">
        <v>295616200</v>
      </c>
      <c r="AR464" s="15">
        <v>3725684</v>
      </c>
      <c r="AS464" s="15">
        <v>6860197.8</v>
      </c>
      <c r="AT464" s="15">
        <v>1100000</v>
      </c>
      <c r="AU464" s="13">
        <v>11685881.8</v>
      </c>
      <c r="AV464" s="18">
        <v>34500</v>
      </c>
      <c r="AW464" s="18">
        <v>154750</v>
      </c>
      <c r="AX464" s="18">
        <v>0</v>
      </c>
      <c r="AY464" s="18">
        <v>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0</v>
      </c>
      <c r="BO464" s="18">
        <v>0</v>
      </c>
      <c r="BP464" s="18">
        <v>0</v>
      </c>
      <c r="BQ464" s="18">
        <v>0</v>
      </c>
      <c r="BR464" s="18"/>
      <c r="BS464" s="19">
        <f t="shared" si="7"/>
        <v>34026101.8</v>
      </c>
    </row>
    <row r="465" spans="1:71" ht="15.75" customHeight="1">
      <c r="A465" s="3" t="s">
        <v>1046</v>
      </c>
      <c r="B465" s="3" t="s">
        <v>1047</v>
      </c>
      <c r="C465" s="3" t="s">
        <v>1017</v>
      </c>
      <c r="D465" s="5">
        <v>693203700</v>
      </c>
      <c r="E465" s="5">
        <v>988041000</v>
      </c>
      <c r="F465" s="6">
        <v>1681244700</v>
      </c>
      <c r="G465" s="7">
        <v>262600</v>
      </c>
      <c r="H465" s="7">
        <v>1680982100</v>
      </c>
      <c r="I465" s="8">
        <v>891</v>
      </c>
      <c r="J465" s="6">
        <v>1680982991</v>
      </c>
      <c r="K465" s="9">
        <v>3.245</v>
      </c>
      <c r="L465" s="50">
        <v>89.06</v>
      </c>
      <c r="M465" s="50"/>
      <c r="N465" s="10">
        <v>0</v>
      </c>
      <c r="O465" s="11">
        <v>0</v>
      </c>
      <c r="P465" s="8">
        <v>0</v>
      </c>
      <c r="Q465" s="12">
        <v>214179536</v>
      </c>
      <c r="R465" s="6">
        <v>1895162527</v>
      </c>
      <c r="S465" s="13">
        <v>12334019.979999999</v>
      </c>
      <c r="T465" s="13">
        <v>0</v>
      </c>
      <c r="U465" s="13">
        <v>0</v>
      </c>
      <c r="V465" s="14">
        <v>17351.61</v>
      </c>
      <c r="W465" s="14">
        <v>0</v>
      </c>
      <c r="X465" s="14">
        <v>12316668.37</v>
      </c>
      <c r="Y465" s="15">
        <v>0</v>
      </c>
      <c r="Z465" s="13">
        <v>12316668.37</v>
      </c>
      <c r="AA465" s="16">
        <v>0</v>
      </c>
      <c r="AB465" s="16">
        <v>0</v>
      </c>
      <c r="AC465" s="13">
        <v>177764.3</v>
      </c>
      <c r="AD465" s="14">
        <v>17931193</v>
      </c>
      <c r="AE465" s="14">
        <v>9205183</v>
      </c>
      <c r="AF465" s="14">
        <v>0</v>
      </c>
      <c r="AG465" s="14">
        <v>14110255.46</v>
      </c>
      <c r="AH465" s="14">
        <v>168098</v>
      </c>
      <c r="AI465" s="14">
        <v>629884</v>
      </c>
      <c r="AJ465" s="17">
        <v>54539046.13</v>
      </c>
      <c r="AK465" s="18">
        <v>24411500</v>
      </c>
      <c r="AL465" s="18">
        <v>0</v>
      </c>
      <c r="AM465" s="18">
        <v>163828000</v>
      </c>
      <c r="AN465" s="18">
        <v>19946700</v>
      </c>
      <c r="AO465" s="18">
        <v>1943700</v>
      </c>
      <c r="AP465" s="18">
        <v>12137200</v>
      </c>
      <c r="AQ465" s="6">
        <v>222267100</v>
      </c>
      <c r="AR465" s="15">
        <v>1600000</v>
      </c>
      <c r="AS465" s="15">
        <v>3989906.48</v>
      </c>
      <c r="AT465" s="15">
        <v>490000</v>
      </c>
      <c r="AU465" s="13">
        <v>6079906.48</v>
      </c>
      <c r="AV465" s="18">
        <v>11750</v>
      </c>
      <c r="AW465" s="18">
        <v>64250</v>
      </c>
      <c r="AX465" s="18">
        <v>0</v>
      </c>
      <c r="AY465" s="18">
        <v>262600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262600</v>
      </c>
      <c r="BO465" s="18">
        <v>0</v>
      </c>
      <c r="BP465" s="18">
        <v>0</v>
      </c>
      <c r="BQ465" s="18">
        <v>0</v>
      </c>
      <c r="BR465" s="18"/>
      <c r="BS465" s="19">
        <f t="shared" si="7"/>
        <v>20190161.94</v>
      </c>
    </row>
    <row r="466" spans="1:71" ht="15.75" customHeight="1">
      <c r="A466" s="3" t="s">
        <v>1048</v>
      </c>
      <c r="B466" s="3" t="s">
        <v>1049</v>
      </c>
      <c r="C466" s="3" t="s">
        <v>1050</v>
      </c>
      <c r="D466" s="5">
        <v>89232000</v>
      </c>
      <c r="E466" s="5">
        <v>193154800</v>
      </c>
      <c r="F466" s="6">
        <v>282386800</v>
      </c>
      <c r="G466" s="7">
        <v>0</v>
      </c>
      <c r="H466" s="7">
        <v>282386800</v>
      </c>
      <c r="I466" s="8">
        <v>581889</v>
      </c>
      <c r="J466" s="6">
        <v>282968689</v>
      </c>
      <c r="K466" s="9">
        <v>3.116</v>
      </c>
      <c r="L466" s="50">
        <v>97.54</v>
      </c>
      <c r="M466" s="50"/>
      <c r="N466" s="10">
        <v>0</v>
      </c>
      <c r="O466" s="11">
        <v>0</v>
      </c>
      <c r="P466" s="8">
        <v>0</v>
      </c>
      <c r="Q466" s="12">
        <v>8097495</v>
      </c>
      <c r="R466" s="6">
        <v>291066184</v>
      </c>
      <c r="S466" s="13">
        <v>3519129.24</v>
      </c>
      <c r="T466" s="13">
        <v>0</v>
      </c>
      <c r="U466" s="13">
        <v>0</v>
      </c>
      <c r="V466" s="14">
        <v>10022</v>
      </c>
      <c r="W466" s="14">
        <v>0</v>
      </c>
      <c r="X466" s="14">
        <v>3509107.24</v>
      </c>
      <c r="Y466" s="15">
        <v>0</v>
      </c>
      <c r="Z466" s="13">
        <v>3509107.24</v>
      </c>
      <c r="AA466" s="16">
        <v>0</v>
      </c>
      <c r="AB466" s="16">
        <v>0</v>
      </c>
      <c r="AC466" s="13">
        <v>58393.67</v>
      </c>
      <c r="AD466" s="14">
        <v>4422641</v>
      </c>
      <c r="AE466" s="14">
        <v>0</v>
      </c>
      <c r="AF466" s="14">
        <v>0</v>
      </c>
      <c r="AG466" s="14">
        <v>811483.3</v>
      </c>
      <c r="AH466" s="14">
        <v>14148</v>
      </c>
      <c r="AI466" s="14">
        <v>0</v>
      </c>
      <c r="AJ466" s="17">
        <v>8815773.21</v>
      </c>
      <c r="AK466" s="18">
        <v>6322500</v>
      </c>
      <c r="AL466" s="18">
        <v>6301300</v>
      </c>
      <c r="AM466" s="18">
        <v>21061600</v>
      </c>
      <c r="AN466" s="18">
        <v>4319700</v>
      </c>
      <c r="AO466" s="18">
        <v>56700</v>
      </c>
      <c r="AP466" s="18">
        <v>5156000</v>
      </c>
      <c r="AQ466" s="6">
        <v>43217800</v>
      </c>
      <c r="AR466" s="15">
        <v>137663.35</v>
      </c>
      <c r="AS466" s="15">
        <v>688472.67</v>
      </c>
      <c r="AT466" s="15">
        <v>140000</v>
      </c>
      <c r="AU466" s="13">
        <v>966136.02</v>
      </c>
      <c r="AV466" s="18">
        <v>9750</v>
      </c>
      <c r="AW466" s="18">
        <v>31750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0</v>
      </c>
      <c r="BQ466" s="18">
        <v>0</v>
      </c>
      <c r="BR466" s="18"/>
      <c r="BS466" s="19">
        <f t="shared" si="7"/>
        <v>1777619.32</v>
      </c>
    </row>
    <row r="467" spans="1:71" ht="15.75" customHeight="1">
      <c r="A467" s="3" t="s">
        <v>1051</v>
      </c>
      <c r="B467" s="3" t="s">
        <v>1052</v>
      </c>
      <c r="C467" s="3" t="s">
        <v>1050</v>
      </c>
      <c r="D467" s="5">
        <v>21535400</v>
      </c>
      <c r="E467" s="5">
        <v>83761400</v>
      </c>
      <c r="F467" s="6">
        <v>105296800</v>
      </c>
      <c r="G467" s="7">
        <v>0</v>
      </c>
      <c r="H467" s="7">
        <v>105296800</v>
      </c>
      <c r="I467" s="8">
        <v>0</v>
      </c>
      <c r="J467" s="6">
        <v>105296800</v>
      </c>
      <c r="K467" s="9">
        <v>3.754</v>
      </c>
      <c r="L467" s="50">
        <v>99.24</v>
      </c>
      <c r="M467" s="50"/>
      <c r="N467" s="10">
        <v>0</v>
      </c>
      <c r="O467" s="11">
        <v>0</v>
      </c>
      <c r="P467" s="8">
        <v>0</v>
      </c>
      <c r="Q467" s="12">
        <v>1314726</v>
      </c>
      <c r="R467" s="6">
        <v>106611526</v>
      </c>
      <c r="S467" s="13">
        <v>1288984.29</v>
      </c>
      <c r="T467" s="13">
        <v>0</v>
      </c>
      <c r="U467" s="13">
        <v>0</v>
      </c>
      <c r="V467" s="14">
        <v>0</v>
      </c>
      <c r="W467" s="14">
        <v>0</v>
      </c>
      <c r="X467" s="14">
        <v>1288984.29</v>
      </c>
      <c r="Y467" s="15">
        <v>0</v>
      </c>
      <c r="Z467" s="13">
        <v>1288984.29</v>
      </c>
      <c r="AA467" s="16">
        <v>0</v>
      </c>
      <c r="AB467" s="16">
        <v>0</v>
      </c>
      <c r="AC467" s="13">
        <v>21450.52</v>
      </c>
      <c r="AD467" s="14">
        <v>1928045</v>
      </c>
      <c r="AE467" s="14">
        <v>0</v>
      </c>
      <c r="AF467" s="14">
        <v>0</v>
      </c>
      <c r="AG467" s="14">
        <v>714050</v>
      </c>
      <c r="AH467" s="14">
        <v>0</v>
      </c>
      <c r="AI467" s="14">
        <v>0</v>
      </c>
      <c r="AJ467" s="17">
        <v>3952529.81</v>
      </c>
      <c r="AK467" s="18">
        <v>1905100</v>
      </c>
      <c r="AL467" s="18">
        <v>0</v>
      </c>
      <c r="AM467" s="18">
        <v>3947400</v>
      </c>
      <c r="AN467" s="18">
        <v>27686500</v>
      </c>
      <c r="AO467" s="18">
        <v>0</v>
      </c>
      <c r="AP467" s="18">
        <v>956500</v>
      </c>
      <c r="AQ467" s="6">
        <v>34495500</v>
      </c>
      <c r="AR467" s="15">
        <v>195000</v>
      </c>
      <c r="AS467" s="15">
        <v>185390</v>
      </c>
      <c r="AT467" s="15">
        <v>49990</v>
      </c>
      <c r="AU467" s="13">
        <v>430380</v>
      </c>
      <c r="AV467" s="18">
        <v>4750</v>
      </c>
      <c r="AW467" s="18">
        <v>6500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8824</v>
      </c>
      <c r="BQ467" s="18">
        <v>0</v>
      </c>
      <c r="BR467" s="18"/>
      <c r="BS467" s="19">
        <f t="shared" si="7"/>
        <v>1144430</v>
      </c>
    </row>
    <row r="468" spans="1:71" ht="15.75" customHeight="1">
      <c r="A468" s="3" t="s">
        <v>1053</v>
      </c>
      <c r="B468" s="3" t="s">
        <v>1054</v>
      </c>
      <c r="C468" s="3" t="s">
        <v>1050</v>
      </c>
      <c r="D468" s="5">
        <v>42825600</v>
      </c>
      <c r="E468" s="5">
        <v>72581300</v>
      </c>
      <c r="F468" s="6">
        <v>115406900</v>
      </c>
      <c r="G468" s="7">
        <v>0</v>
      </c>
      <c r="H468" s="7">
        <v>115406900</v>
      </c>
      <c r="I468" s="8">
        <v>276963</v>
      </c>
      <c r="J468" s="6">
        <v>115683863</v>
      </c>
      <c r="K468" s="9">
        <v>2.856</v>
      </c>
      <c r="L468" s="50">
        <v>110.72</v>
      </c>
      <c r="M468" s="50"/>
      <c r="N468" s="10">
        <v>0</v>
      </c>
      <c r="O468" s="11">
        <v>0</v>
      </c>
      <c r="P468" s="8">
        <v>10898131</v>
      </c>
      <c r="Q468" s="12">
        <v>0</v>
      </c>
      <c r="R468" s="6">
        <v>104785732</v>
      </c>
      <c r="S468" s="13">
        <v>1266909.57</v>
      </c>
      <c r="T468" s="13">
        <v>0</v>
      </c>
      <c r="U468" s="13">
        <v>0</v>
      </c>
      <c r="V468" s="14">
        <v>4146.74</v>
      </c>
      <c r="W468" s="14">
        <v>0</v>
      </c>
      <c r="X468" s="14">
        <v>1262762.83</v>
      </c>
      <c r="Y468" s="15">
        <v>0</v>
      </c>
      <c r="Z468" s="13">
        <v>1262762.83</v>
      </c>
      <c r="AA468" s="16">
        <v>0</v>
      </c>
      <c r="AB468" s="16">
        <v>0</v>
      </c>
      <c r="AC468" s="13">
        <v>21013.14</v>
      </c>
      <c r="AD468" s="14">
        <v>1553736</v>
      </c>
      <c r="AE468" s="14">
        <v>0</v>
      </c>
      <c r="AF468" s="14">
        <v>0</v>
      </c>
      <c r="AG468" s="14">
        <v>466211.76</v>
      </c>
      <c r="AH468" s="14">
        <v>0</v>
      </c>
      <c r="AI468" s="14">
        <v>0</v>
      </c>
      <c r="AJ468" s="17">
        <v>3303723.7299999995</v>
      </c>
      <c r="AK468" s="18">
        <v>1130000</v>
      </c>
      <c r="AL468" s="18">
        <v>0</v>
      </c>
      <c r="AM468" s="18">
        <v>1639600</v>
      </c>
      <c r="AN468" s="18">
        <v>794500</v>
      </c>
      <c r="AO468" s="18">
        <v>40400</v>
      </c>
      <c r="AP468" s="18">
        <v>2298100</v>
      </c>
      <c r="AQ468" s="6">
        <v>5902600</v>
      </c>
      <c r="AR468" s="15">
        <v>241710</v>
      </c>
      <c r="AS468" s="15">
        <v>163154.36</v>
      </c>
      <c r="AT468" s="15">
        <v>34734</v>
      </c>
      <c r="AU468" s="13">
        <v>439598.36</v>
      </c>
      <c r="AV468" s="18">
        <v>1250</v>
      </c>
      <c r="AW468" s="18">
        <v>11250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/>
      <c r="BS468" s="19">
        <f t="shared" si="7"/>
        <v>905810.12</v>
      </c>
    </row>
    <row r="469" spans="1:71" ht="15.75" customHeight="1">
      <c r="A469" s="3" t="s">
        <v>1055</v>
      </c>
      <c r="B469" s="3" t="s">
        <v>1056</v>
      </c>
      <c r="C469" s="3" t="s">
        <v>1050</v>
      </c>
      <c r="D469" s="5">
        <v>32851500</v>
      </c>
      <c r="E469" s="5">
        <v>181462300</v>
      </c>
      <c r="F469" s="6">
        <v>214313800</v>
      </c>
      <c r="G469" s="7">
        <v>0</v>
      </c>
      <c r="H469" s="7">
        <v>214313800</v>
      </c>
      <c r="I469" s="8">
        <v>679069</v>
      </c>
      <c r="J469" s="6">
        <v>214992869</v>
      </c>
      <c r="K469" s="9">
        <v>1.621</v>
      </c>
      <c r="L469" s="50">
        <v>76.12</v>
      </c>
      <c r="M469" s="50"/>
      <c r="N469" s="10">
        <v>0</v>
      </c>
      <c r="O469" s="11">
        <v>0</v>
      </c>
      <c r="P469" s="8">
        <v>0</v>
      </c>
      <c r="Q469" s="12">
        <v>68451398</v>
      </c>
      <c r="R469" s="6">
        <v>283444267</v>
      </c>
      <c r="S469" s="13">
        <v>3426976.62</v>
      </c>
      <c r="T469" s="13">
        <v>0</v>
      </c>
      <c r="U469" s="13">
        <v>0</v>
      </c>
      <c r="V469" s="14">
        <v>0</v>
      </c>
      <c r="W469" s="14">
        <v>0</v>
      </c>
      <c r="X469" s="14">
        <v>3426976.62</v>
      </c>
      <c r="Y469" s="15">
        <v>0</v>
      </c>
      <c r="Z469" s="13">
        <v>3426976.62</v>
      </c>
      <c r="AA469" s="16">
        <v>0</v>
      </c>
      <c r="AB469" s="16">
        <v>0</v>
      </c>
      <c r="AC469" s="13">
        <v>57029.72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7">
        <v>3484006.3400000003</v>
      </c>
      <c r="AK469" s="18">
        <v>4308500</v>
      </c>
      <c r="AL469" s="18">
        <v>0</v>
      </c>
      <c r="AM469" s="18">
        <v>11766400</v>
      </c>
      <c r="AN469" s="18">
        <v>1664200</v>
      </c>
      <c r="AO469" s="18">
        <v>74300</v>
      </c>
      <c r="AP469" s="18">
        <v>744000</v>
      </c>
      <c r="AQ469" s="6">
        <v>18557400</v>
      </c>
      <c r="AR469" s="15">
        <v>1491367.49</v>
      </c>
      <c r="AS469" s="15">
        <v>7655305</v>
      </c>
      <c r="AT469" s="15">
        <v>20000</v>
      </c>
      <c r="AU469" s="13">
        <v>9166672.49</v>
      </c>
      <c r="AV469" s="18">
        <v>5750</v>
      </c>
      <c r="AW469" s="18">
        <v>15750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/>
      <c r="BS469" s="19">
        <f t="shared" si="7"/>
        <v>9166672.49</v>
      </c>
    </row>
    <row r="470" spans="1:71" ht="15.75" customHeight="1">
      <c r="A470" s="3" t="s">
        <v>1057</v>
      </c>
      <c r="B470" s="3" t="s">
        <v>1058</v>
      </c>
      <c r="C470" s="3" t="s">
        <v>1050</v>
      </c>
      <c r="D470" s="5">
        <v>43309500</v>
      </c>
      <c r="E470" s="5">
        <v>130384900</v>
      </c>
      <c r="F470" s="6">
        <v>173694400</v>
      </c>
      <c r="G470" s="7">
        <v>0</v>
      </c>
      <c r="H470" s="7">
        <v>173694400</v>
      </c>
      <c r="I470" s="8">
        <v>661218</v>
      </c>
      <c r="J470" s="6">
        <v>174355618</v>
      </c>
      <c r="K470" s="9">
        <v>3.384</v>
      </c>
      <c r="L470" s="50">
        <v>93.9</v>
      </c>
      <c r="M470" s="50"/>
      <c r="N470" s="10">
        <v>0</v>
      </c>
      <c r="O470" s="11">
        <v>0</v>
      </c>
      <c r="P470" s="8">
        <v>0</v>
      </c>
      <c r="Q470" s="12">
        <v>14223565</v>
      </c>
      <c r="R470" s="6">
        <v>188579183</v>
      </c>
      <c r="S470" s="13">
        <v>2280012.43</v>
      </c>
      <c r="T470" s="13">
        <v>0</v>
      </c>
      <c r="U470" s="13">
        <v>0</v>
      </c>
      <c r="V470" s="14">
        <v>16761.29</v>
      </c>
      <c r="W470" s="14">
        <v>0</v>
      </c>
      <c r="X470" s="14">
        <v>2263251.14</v>
      </c>
      <c r="Y470" s="15">
        <v>0</v>
      </c>
      <c r="Z470" s="13">
        <v>2263251.14</v>
      </c>
      <c r="AA470" s="16">
        <v>0</v>
      </c>
      <c r="AB470" s="16">
        <v>0</v>
      </c>
      <c r="AC470" s="13">
        <v>37649.06</v>
      </c>
      <c r="AD470" s="14">
        <v>3075446</v>
      </c>
      <c r="AE470" s="14">
        <v>0</v>
      </c>
      <c r="AF470" s="14">
        <v>0</v>
      </c>
      <c r="AG470" s="14">
        <v>488171.47</v>
      </c>
      <c r="AH470" s="14">
        <v>34871.12</v>
      </c>
      <c r="AI470" s="14">
        <v>0</v>
      </c>
      <c r="AJ470" s="17">
        <v>5899388.79</v>
      </c>
      <c r="AK470" s="18">
        <v>13598200</v>
      </c>
      <c r="AL470" s="18">
        <v>1120000</v>
      </c>
      <c r="AM470" s="18">
        <v>36994900</v>
      </c>
      <c r="AN470" s="18">
        <v>2389800</v>
      </c>
      <c r="AO470" s="18">
        <v>63100</v>
      </c>
      <c r="AP470" s="18">
        <v>8006600</v>
      </c>
      <c r="AQ470" s="6">
        <v>62172600</v>
      </c>
      <c r="AR470" s="15">
        <v>356450</v>
      </c>
      <c r="AS470" s="15">
        <v>482238.67</v>
      </c>
      <c r="AT470" s="15">
        <v>97550</v>
      </c>
      <c r="AU470" s="13">
        <v>936238.6699999999</v>
      </c>
      <c r="AV470" s="18">
        <v>5000</v>
      </c>
      <c r="AW470" s="18">
        <v>11500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0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/>
      <c r="BS470" s="19">
        <f t="shared" si="7"/>
        <v>1424410.14</v>
      </c>
    </row>
    <row r="471" spans="1:71" ht="15.75" customHeight="1">
      <c r="A471" s="3" t="s">
        <v>1059</v>
      </c>
      <c r="B471" s="3" t="s">
        <v>1060</v>
      </c>
      <c r="C471" s="3" t="s">
        <v>1050</v>
      </c>
      <c r="D471" s="5">
        <v>70567800</v>
      </c>
      <c r="E471" s="5">
        <v>185092000</v>
      </c>
      <c r="F471" s="6">
        <v>255659800</v>
      </c>
      <c r="G471" s="7">
        <v>0</v>
      </c>
      <c r="H471" s="7">
        <v>255659800</v>
      </c>
      <c r="I471" s="8">
        <v>0</v>
      </c>
      <c r="J471" s="6">
        <v>255659800</v>
      </c>
      <c r="K471" s="9">
        <v>2.738</v>
      </c>
      <c r="L471" s="50">
        <v>98.55</v>
      </c>
      <c r="M471" s="50"/>
      <c r="N471" s="10">
        <v>0</v>
      </c>
      <c r="O471" s="11">
        <v>0</v>
      </c>
      <c r="P471" s="8">
        <v>0</v>
      </c>
      <c r="Q471" s="12">
        <v>13632168</v>
      </c>
      <c r="R471" s="6">
        <v>269291968</v>
      </c>
      <c r="S471" s="13">
        <v>3255868.56</v>
      </c>
      <c r="T471" s="13">
        <v>0</v>
      </c>
      <c r="U471" s="13">
        <v>0</v>
      </c>
      <c r="V471" s="14">
        <v>8507.97</v>
      </c>
      <c r="W471" s="14">
        <v>0</v>
      </c>
      <c r="X471" s="14">
        <v>3247360.59</v>
      </c>
      <c r="Y471" s="15">
        <v>0</v>
      </c>
      <c r="Z471" s="13">
        <v>3247360.59</v>
      </c>
      <c r="AA471" s="16">
        <v>0</v>
      </c>
      <c r="AB471" s="16">
        <v>0</v>
      </c>
      <c r="AC471" s="13">
        <v>54033.81</v>
      </c>
      <c r="AD471" s="14">
        <v>3213829</v>
      </c>
      <c r="AE471" s="14">
        <v>0</v>
      </c>
      <c r="AF471" s="14">
        <v>0</v>
      </c>
      <c r="AG471" s="14">
        <v>432034.35</v>
      </c>
      <c r="AH471" s="14">
        <v>51131.96</v>
      </c>
      <c r="AI471" s="14">
        <v>0</v>
      </c>
      <c r="AJ471" s="17">
        <v>6998389.71</v>
      </c>
      <c r="AK471" s="18">
        <v>7203200</v>
      </c>
      <c r="AL471" s="18">
        <v>0</v>
      </c>
      <c r="AM471" s="18">
        <v>33831500</v>
      </c>
      <c r="AN471" s="18">
        <v>5500300</v>
      </c>
      <c r="AO471" s="18">
        <v>201200</v>
      </c>
      <c r="AP471" s="18">
        <v>143302200</v>
      </c>
      <c r="AQ471" s="6">
        <v>190038400</v>
      </c>
      <c r="AR471" s="15">
        <v>550613</v>
      </c>
      <c r="AS471" s="15">
        <v>885679.6</v>
      </c>
      <c r="AT471" s="15">
        <v>100000</v>
      </c>
      <c r="AU471" s="13">
        <v>1536292.6</v>
      </c>
      <c r="AV471" s="18">
        <v>3250</v>
      </c>
      <c r="AW471" s="18">
        <v>21500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0</v>
      </c>
      <c r="BQ471" s="18">
        <v>0</v>
      </c>
      <c r="BR471" s="18"/>
      <c r="BS471" s="19">
        <f t="shared" si="7"/>
        <v>1968326.9500000002</v>
      </c>
    </row>
    <row r="472" spans="1:71" ht="15.75" customHeight="1">
      <c r="A472" s="3" t="s">
        <v>1061</v>
      </c>
      <c r="B472" s="3" t="s">
        <v>1062</v>
      </c>
      <c r="C472" s="3" t="s">
        <v>1050</v>
      </c>
      <c r="D472" s="5">
        <v>32605000</v>
      </c>
      <c r="E472" s="5">
        <v>101863500</v>
      </c>
      <c r="F472" s="6">
        <v>134468500</v>
      </c>
      <c r="G472" s="7">
        <v>0</v>
      </c>
      <c r="H472" s="7">
        <v>134468500</v>
      </c>
      <c r="I472" s="8">
        <v>0</v>
      </c>
      <c r="J472" s="6">
        <v>134468500</v>
      </c>
      <c r="K472" s="9">
        <v>4.944</v>
      </c>
      <c r="L472" s="50">
        <v>110.93</v>
      </c>
      <c r="M472" s="50"/>
      <c r="N472" s="10">
        <v>0</v>
      </c>
      <c r="O472" s="11">
        <v>0</v>
      </c>
      <c r="P472" s="8">
        <v>12025609</v>
      </c>
      <c r="Q472" s="12">
        <v>0</v>
      </c>
      <c r="R472" s="6">
        <v>122442891</v>
      </c>
      <c r="S472" s="13">
        <v>1480393.06</v>
      </c>
      <c r="T472" s="13">
        <v>0</v>
      </c>
      <c r="U472" s="13">
        <v>0</v>
      </c>
      <c r="V472" s="14">
        <v>8275.2</v>
      </c>
      <c r="W472" s="14">
        <v>0</v>
      </c>
      <c r="X472" s="14">
        <v>1472117.86</v>
      </c>
      <c r="Y472" s="15">
        <v>0</v>
      </c>
      <c r="Z472" s="13">
        <v>1472117.86</v>
      </c>
      <c r="AA472" s="16">
        <v>0</v>
      </c>
      <c r="AB472" s="16">
        <v>0</v>
      </c>
      <c r="AC472" s="13">
        <v>24491.56</v>
      </c>
      <c r="AD472" s="14">
        <v>0</v>
      </c>
      <c r="AE472" s="14">
        <v>1973029</v>
      </c>
      <c r="AF472" s="14">
        <v>0</v>
      </c>
      <c r="AG472" s="14">
        <v>3177529.05</v>
      </c>
      <c r="AH472" s="14">
        <v>0</v>
      </c>
      <c r="AI472" s="14">
        <v>0</v>
      </c>
      <c r="AJ472" s="17">
        <v>6647167.47</v>
      </c>
      <c r="AK472" s="18">
        <v>12391400</v>
      </c>
      <c r="AL472" s="18">
        <v>0</v>
      </c>
      <c r="AM472" s="18">
        <v>19466000</v>
      </c>
      <c r="AN472" s="18">
        <v>9756300</v>
      </c>
      <c r="AO472" s="18">
        <v>184100</v>
      </c>
      <c r="AP472" s="18">
        <v>7376500</v>
      </c>
      <c r="AQ472" s="6">
        <v>49174300</v>
      </c>
      <c r="AR472" s="15">
        <v>570000</v>
      </c>
      <c r="AS472" s="15">
        <v>3576171.75</v>
      </c>
      <c r="AT472" s="15">
        <v>530000</v>
      </c>
      <c r="AU472" s="13">
        <v>4676171.75</v>
      </c>
      <c r="AV472" s="18">
        <v>4250</v>
      </c>
      <c r="AW472" s="18">
        <v>11500</v>
      </c>
      <c r="AX472" s="18">
        <v>0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14993</v>
      </c>
      <c r="BQ472" s="18">
        <v>0</v>
      </c>
      <c r="BR472" s="18"/>
      <c r="BS472" s="19">
        <f t="shared" si="7"/>
        <v>7853700.8</v>
      </c>
    </row>
    <row r="473" spans="1:71" ht="15.75" customHeight="1">
      <c r="A473" s="3" t="s">
        <v>1063</v>
      </c>
      <c r="B473" s="3" t="s">
        <v>1064</v>
      </c>
      <c r="C473" s="3" t="s">
        <v>1050</v>
      </c>
      <c r="D473" s="5">
        <v>332558475</v>
      </c>
      <c r="E473" s="5">
        <v>651295240</v>
      </c>
      <c r="F473" s="6">
        <v>983853715</v>
      </c>
      <c r="G473" s="7">
        <v>0</v>
      </c>
      <c r="H473" s="7">
        <v>983853715</v>
      </c>
      <c r="I473" s="8">
        <v>1686095</v>
      </c>
      <c r="J473" s="6">
        <v>985539810</v>
      </c>
      <c r="K473" s="9">
        <v>4.623</v>
      </c>
      <c r="L473" s="50">
        <v>95.6</v>
      </c>
      <c r="M473" s="50"/>
      <c r="N473" s="10">
        <v>0</v>
      </c>
      <c r="O473" s="11">
        <v>0</v>
      </c>
      <c r="P473" s="8">
        <v>0</v>
      </c>
      <c r="Q473" s="12">
        <v>88798648</v>
      </c>
      <c r="R473" s="6">
        <v>1074338458</v>
      </c>
      <c r="S473" s="13">
        <v>12989265.28</v>
      </c>
      <c r="T473" s="13">
        <v>0</v>
      </c>
      <c r="U473" s="13">
        <v>0</v>
      </c>
      <c r="V473" s="14">
        <v>86681.62</v>
      </c>
      <c r="W473" s="14">
        <v>0</v>
      </c>
      <c r="X473" s="14">
        <v>12902583.66</v>
      </c>
      <c r="Y473" s="15">
        <v>0</v>
      </c>
      <c r="Z473" s="13">
        <v>12902583.66</v>
      </c>
      <c r="AA473" s="16">
        <v>0</v>
      </c>
      <c r="AB473" s="16">
        <v>0</v>
      </c>
      <c r="AC473" s="13">
        <v>214675.67</v>
      </c>
      <c r="AD473" s="14">
        <v>23657688</v>
      </c>
      <c r="AE473" s="14">
        <v>0</v>
      </c>
      <c r="AF473" s="14">
        <v>0</v>
      </c>
      <c r="AG473" s="14">
        <v>8781028.18</v>
      </c>
      <c r="AH473" s="14">
        <v>0</v>
      </c>
      <c r="AI473" s="14">
        <v>0</v>
      </c>
      <c r="AJ473" s="17">
        <v>45555975.51</v>
      </c>
      <c r="AK473" s="18">
        <v>40085000</v>
      </c>
      <c r="AL473" s="18">
        <v>347400</v>
      </c>
      <c r="AM473" s="18">
        <v>49717200</v>
      </c>
      <c r="AN473" s="18">
        <v>31291100</v>
      </c>
      <c r="AO473" s="18">
        <v>657600</v>
      </c>
      <c r="AP473" s="18">
        <v>20694600</v>
      </c>
      <c r="AQ473" s="6">
        <v>142792900</v>
      </c>
      <c r="AR473" s="15">
        <v>2486800</v>
      </c>
      <c r="AS473" s="15">
        <v>6831350.93</v>
      </c>
      <c r="AT473" s="15">
        <v>833000</v>
      </c>
      <c r="AU473" s="13">
        <v>10151150.93</v>
      </c>
      <c r="AV473" s="18">
        <v>20750</v>
      </c>
      <c r="AW473" s="18">
        <v>117000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/>
      <c r="BS473" s="19">
        <f t="shared" si="7"/>
        <v>18932179.11</v>
      </c>
    </row>
    <row r="474" spans="1:71" ht="15.75" customHeight="1">
      <c r="A474" s="3" t="s">
        <v>1065</v>
      </c>
      <c r="B474" s="3" t="s">
        <v>1066</v>
      </c>
      <c r="C474" s="3" t="s">
        <v>1050</v>
      </c>
      <c r="D474" s="5">
        <v>162436800</v>
      </c>
      <c r="E474" s="5">
        <v>303156600</v>
      </c>
      <c r="F474" s="6">
        <v>465593400</v>
      </c>
      <c r="G474" s="7">
        <v>0</v>
      </c>
      <c r="H474" s="7">
        <v>465593400</v>
      </c>
      <c r="I474" s="8">
        <v>0</v>
      </c>
      <c r="J474" s="6">
        <v>465593400</v>
      </c>
      <c r="K474" s="9">
        <v>3.3649999999999998</v>
      </c>
      <c r="L474" s="50">
        <v>101.6</v>
      </c>
      <c r="M474" s="50"/>
      <c r="N474" s="10">
        <v>0</v>
      </c>
      <c r="O474" s="11">
        <v>0</v>
      </c>
      <c r="P474" s="8">
        <v>5973358</v>
      </c>
      <c r="Q474" s="12">
        <v>0</v>
      </c>
      <c r="R474" s="6">
        <v>459620042</v>
      </c>
      <c r="S474" s="13">
        <v>5557025.91</v>
      </c>
      <c r="T474" s="13">
        <v>0</v>
      </c>
      <c r="U474" s="13">
        <v>0</v>
      </c>
      <c r="V474" s="14">
        <v>20891.84</v>
      </c>
      <c r="W474" s="14">
        <v>0</v>
      </c>
      <c r="X474" s="14">
        <v>5536134.07</v>
      </c>
      <c r="Y474" s="15">
        <v>0</v>
      </c>
      <c r="Z474" s="13">
        <v>5536134.07</v>
      </c>
      <c r="AA474" s="16">
        <v>0</v>
      </c>
      <c r="AB474" s="16">
        <v>0</v>
      </c>
      <c r="AC474" s="13">
        <v>92119.57</v>
      </c>
      <c r="AD474" s="14">
        <v>0</v>
      </c>
      <c r="AE474" s="14">
        <v>8518056</v>
      </c>
      <c r="AF474" s="14">
        <v>0</v>
      </c>
      <c r="AG474" s="14">
        <v>1377917.07</v>
      </c>
      <c r="AH474" s="14">
        <v>139678.02</v>
      </c>
      <c r="AI474" s="14">
        <v>0</v>
      </c>
      <c r="AJ474" s="17">
        <v>15663904.73</v>
      </c>
      <c r="AK474" s="18">
        <v>464100</v>
      </c>
      <c r="AL474" s="18">
        <v>0</v>
      </c>
      <c r="AM474" s="18">
        <v>10651800</v>
      </c>
      <c r="AN474" s="18">
        <v>6560000</v>
      </c>
      <c r="AO474" s="18">
        <v>647600</v>
      </c>
      <c r="AP474" s="18">
        <v>15337200</v>
      </c>
      <c r="AQ474" s="6">
        <v>33660700</v>
      </c>
      <c r="AR474" s="15">
        <v>459340.87</v>
      </c>
      <c r="AS474" s="15">
        <v>860775.54</v>
      </c>
      <c r="AT474" s="15">
        <v>301064.61</v>
      </c>
      <c r="AU474" s="13">
        <v>1621181.02</v>
      </c>
      <c r="AV474" s="18">
        <v>3250</v>
      </c>
      <c r="AW474" s="18">
        <v>32000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/>
      <c r="BS474" s="19">
        <f t="shared" si="7"/>
        <v>2999098.09</v>
      </c>
    </row>
    <row r="475" spans="1:71" ht="15.75" customHeight="1">
      <c r="A475" s="3" t="s">
        <v>1067</v>
      </c>
      <c r="B475" s="3" t="s">
        <v>1068</v>
      </c>
      <c r="C475" s="3" t="s">
        <v>1050</v>
      </c>
      <c r="D475" s="5">
        <v>164903600</v>
      </c>
      <c r="E475" s="5">
        <v>436228500</v>
      </c>
      <c r="F475" s="6">
        <v>601132100</v>
      </c>
      <c r="G475" s="7">
        <v>0</v>
      </c>
      <c r="H475" s="7">
        <v>601132100</v>
      </c>
      <c r="I475" s="8">
        <v>971227</v>
      </c>
      <c r="J475" s="6">
        <v>602103327</v>
      </c>
      <c r="K475" s="9">
        <v>3.738</v>
      </c>
      <c r="L475" s="50">
        <v>90.08</v>
      </c>
      <c r="M475" s="50"/>
      <c r="N475" s="10">
        <v>0</v>
      </c>
      <c r="O475" s="11">
        <v>0</v>
      </c>
      <c r="P475" s="8">
        <v>0</v>
      </c>
      <c r="Q475" s="12">
        <v>69907388</v>
      </c>
      <c r="R475" s="6">
        <v>672010715</v>
      </c>
      <c r="S475" s="13">
        <v>8124930.63</v>
      </c>
      <c r="T475" s="13">
        <v>0</v>
      </c>
      <c r="U475" s="13">
        <v>0</v>
      </c>
      <c r="V475" s="14">
        <v>11515.98</v>
      </c>
      <c r="W475" s="14">
        <v>0</v>
      </c>
      <c r="X475" s="14">
        <v>8113414.649999999</v>
      </c>
      <c r="Y475" s="15">
        <v>0</v>
      </c>
      <c r="Z475" s="13">
        <v>8113414.649999999</v>
      </c>
      <c r="AA475" s="16">
        <v>0</v>
      </c>
      <c r="AB475" s="16">
        <v>0</v>
      </c>
      <c r="AC475" s="13">
        <v>135016.46</v>
      </c>
      <c r="AD475" s="14">
        <v>11998960</v>
      </c>
      <c r="AE475" s="14">
        <v>0</v>
      </c>
      <c r="AF475" s="14">
        <v>0</v>
      </c>
      <c r="AG475" s="14">
        <v>2194613.22</v>
      </c>
      <c r="AH475" s="14">
        <v>60210.33</v>
      </c>
      <c r="AI475" s="14">
        <v>0</v>
      </c>
      <c r="AJ475" s="17">
        <v>22502214.659999996</v>
      </c>
      <c r="AK475" s="18">
        <v>21700500</v>
      </c>
      <c r="AL475" s="18">
        <v>0</v>
      </c>
      <c r="AM475" s="18">
        <v>20799000</v>
      </c>
      <c r="AN475" s="18">
        <v>6711700</v>
      </c>
      <c r="AO475" s="18">
        <v>455700</v>
      </c>
      <c r="AP475" s="18">
        <v>15968100</v>
      </c>
      <c r="AQ475" s="6">
        <v>65635000</v>
      </c>
      <c r="AR475" s="15">
        <v>779000</v>
      </c>
      <c r="AS475" s="15">
        <v>1278105.76</v>
      </c>
      <c r="AT475" s="15">
        <v>190000</v>
      </c>
      <c r="AU475" s="13">
        <v>2247105.76</v>
      </c>
      <c r="AV475" s="18">
        <v>24750</v>
      </c>
      <c r="AW475" s="18">
        <v>64750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/>
      <c r="BS475" s="19">
        <f t="shared" si="7"/>
        <v>4441718.98</v>
      </c>
    </row>
    <row r="476" spans="1:71" ht="15.75" customHeight="1">
      <c r="A476" s="3" t="s">
        <v>1069</v>
      </c>
      <c r="B476" s="3" t="s">
        <v>1070</v>
      </c>
      <c r="C476" s="3" t="s">
        <v>1050</v>
      </c>
      <c r="D476" s="5">
        <v>37167300</v>
      </c>
      <c r="E476" s="5">
        <v>142642000</v>
      </c>
      <c r="F476" s="6">
        <v>179809300</v>
      </c>
      <c r="G476" s="7">
        <v>0</v>
      </c>
      <c r="H476" s="7">
        <v>179809300</v>
      </c>
      <c r="I476" s="8">
        <v>858922</v>
      </c>
      <c r="J476" s="6">
        <v>180668222</v>
      </c>
      <c r="K476" s="9">
        <v>3.162</v>
      </c>
      <c r="L476" s="50">
        <v>103.31</v>
      </c>
      <c r="M476" s="50"/>
      <c r="N476" s="10">
        <v>0</v>
      </c>
      <c r="O476" s="11">
        <v>0</v>
      </c>
      <c r="P476" s="8">
        <v>4783971</v>
      </c>
      <c r="Q476" s="12">
        <v>0</v>
      </c>
      <c r="R476" s="6">
        <v>175884251</v>
      </c>
      <c r="S476" s="13">
        <v>2126524.63</v>
      </c>
      <c r="T476" s="13">
        <v>0</v>
      </c>
      <c r="U476" s="13">
        <v>0</v>
      </c>
      <c r="V476" s="14">
        <v>10937.59</v>
      </c>
      <c r="W476" s="14">
        <v>0</v>
      </c>
      <c r="X476" s="14">
        <v>2115587.04</v>
      </c>
      <c r="Y476" s="15">
        <v>0</v>
      </c>
      <c r="Z476" s="13">
        <v>2115587.04</v>
      </c>
      <c r="AA476" s="16">
        <v>0</v>
      </c>
      <c r="AB476" s="16">
        <v>0</v>
      </c>
      <c r="AC476" s="13">
        <v>35201.4</v>
      </c>
      <c r="AD476" s="14">
        <v>2821772</v>
      </c>
      <c r="AE476" s="14">
        <v>0</v>
      </c>
      <c r="AF476" s="14">
        <v>0</v>
      </c>
      <c r="AG476" s="14">
        <v>740094.9</v>
      </c>
      <c r="AH476" s="14">
        <v>0</v>
      </c>
      <c r="AI476" s="14">
        <v>0</v>
      </c>
      <c r="AJ476" s="17">
        <v>5712655.34</v>
      </c>
      <c r="AK476" s="18">
        <v>5667700</v>
      </c>
      <c r="AL476" s="18">
        <v>0</v>
      </c>
      <c r="AM476" s="18">
        <v>2318700</v>
      </c>
      <c r="AN476" s="18">
        <v>6489200</v>
      </c>
      <c r="AO476" s="18">
        <v>20100</v>
      </c>
      <c r="AP476" s="18">
        <v>5841700</v>
      </c>
      <c r="AQ476" s="6">
        <v>20337400</v>
      </c>
      <c r="AR476" s="15">
        <v>220000</v>
      </c>
      <c r="AS476" s="15">
        <v>474574.85</v>
      </c>
      <c r="AT476" s="15">
        <v>195000</v>
      </c>
      <c r="AU476" s="13">
        <v>889574.85</v>
      </c>
      <c r="AV476" s="18">
        <v>11500</v>
      </c>
      <c r="AW476" s="18">
        <v>20750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0</v>
      </c>
      <c r="BR476" s="18"/>
      <c r="BS476" s="19">
        <f t="shared" si="7"/>
        <v>1629669.75</v>
      </c>
    </row>
    <row r="477" spans="1:71" ht="15.75" customHeight="1">
      <c r="A477" s="3" t="s">
        <v>1071</v>
      </c>
      <c r="B477" s="3" t="s">
        <v>1072</v>
      </c>
      <c r="C477" s="3" t="s">
        <v>1050</v>
      </c>
      <c r="D477" s="5">
        <v>30575000</v>
      </c>
      <c r="E477" s="5">
        <v>89975570</v>
      </c>
      <c r="F477" s="6">
        <v>120550570</v>
      </c>
      <c r="G477" s="7">
        <v>66480</v>
      </c>
      <c r="H477" s="7">
        <v>120484090</v>
      </c>
      <c r="I477" s="8">
        <v>2597646</v>
      </c>
      <c r="J477" s="6">
        <v>123081736</v>
      </c>
      <c r="K477" s="9">
        <v>7.258</v>
      </c>
      <c r="L477" s="50">
        <v>91.53</v>
      </c>
      <c r="M477" s="50"/>
      <c r="N477" s="10">
        <v>0</v>
      </c>
      <c r="O477" s="11">
        <v>0</v>
      </c>
      <c r="P477" s="8">
        <v>0</v>
      </c>
      <c r="Q477" s="12">
        <v>14825781</v>
      </c>
      <c r="R477" s="6">
        <v>137907517</v>
      </c>
      <c r="S477" s="13">
        <v>1667367.77</v>
      </c>
      <c r="T477" s="13">
        <v>0</v>
      </c>
      <c r="U477" s="13">
        <v>0</v>
      </c>
      <c r="V477" s="14">
        <v>26598.71</v>
      </c>
      <c r="W477" s="14">
        <v>0</v>
      </c>
      <c r="X477" s="14">
        <v>1640769.06</v>
      </c>
      <c r="Y477" s="15">
        <v>0</v>
      </c>
      <c r="Z477" s="13">
        <v>1640769.06</v>
      </c>
      <c r="AA477" s="16">
        <v>0</v>
      </c>
      <c r="AB477" s="16">
        <v>0</v>
      </c>
      <c r="AC477" s="13">
        <v>27292.84</v>
      </c>
      <c r="AD477" s="14">
        <v>2617781</v>
      </c>
      <c r="AE477" s="14">
        <v>0</v>
      </c>
      <c r="AF477" s="14">
        <v>0</v>
      </c>
      <c r="AG477" s="14">
        <v>4601456.96</v>
      </c>
      <c r="AH477" s="14">
        <v>0</v>
      </c>
      <c r="AI477" s="14">
        <v>45493.54</v>
      </c>
      <c r="AJ477" s="17">
        <v>8932793.399999999</v>
      </c>
      <c r="AK477" s="18">
        <v>8440200</v>
      </c>
      <c r="AL477" s="18">
        <v>1214200</v>
      </c>
      <c r="AM477" s="18">
        <v>27830600</v>
      </c>
      <c r="AN477" s="18">
        <v>15635500</v>
      </c>
      <c r="AO477" s="18">
        <v>774100</v>
      </c>
      <c r="AP477" s="18">
        <v>14823500</v>
      </c>
      <c r="AQ477" s="6">
        <v>68718100</v>
      </c>
      <c r="AR477" s="15">
        <v>834000</v>
      </c>
      <c r="AS477" s="15">
        <v>5957851.79</v>
      </c>
      <c r="AT477" s="15">
        <v>630000</v>
      </c>
      <c r="AU477" s="13">
        <v>7421851.79</v>
      </c>
      <c r="AV477" s="18">
        <v>7500</v>
      </c>
      <c r="AW477" s="18">
        <v>20750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66480</v>
      </c>
      <c r="BJ477" s="18">
        <v>0</v>
      </c>
      <c r="BK477" s="18">
        <v>0</v>
      </c>
      <c r="BL477" s="18">
        <v>0</v>
      </c>
      <c r="BM477" s="18">
        <v>0</v>
      </c>
      <c r="BN477" s="18">
        <v>66480</v>
      </c>
      <c r="BO477" s="18">
        <v>0</v>
      </c>
      <c r="BP477" s="18">
        <v>16290</v>
      </c>
      <c r="BQ477" s="18">
        <v>0</v>
      </c>
      <c r="BR477" s="18"/>
      <c r="BS477" s="19">
        <f t="shared" si="7"/>
        <v>12023308.75</v>
      </c>
    </row>
    <row r="478" spans="1:71" ht="15.75" customHeight="1">
      <c r="A478" s="3" t="s">
        <v>1073</v>
      </c>
      <c r="B478" s="3" t="s">
        <v>1074</v>
      </c>
      <c r="C478" s="3" t="s">
        <v>1050</v>
      </c>
      <c r="D478" s="5">
        <v>195420900</v>
      </c>
      <c r="E478" s="5">
        <v>463428300</v>
      </c>
      <c r="F478" s="6">
        <v>658849200</v>
      </c>
      <c r="G478" s="7">
        <v>0</v>
      </c>
      <c r="H478" s="7">
        <v>658849200</v>
      </c>
      <c r="I478" s="8">
        <v>0</v>
      </c>
      <c r="J478" s="6">
        <v>658849200</v>
      </c>
      <c r="K478" s="9">
        <v>3.318</v>
      </c>
      <c r="L478" s="50">
        <v>104.35</v>
      </c>
      <c r="M478" s="50"/>
      <c r="N478" s="10">
        <v>0</v>
      </c>
      <c r="O478" s="11">
        <v>0</v>
      </c>
      <c r="P478" s="8">
        <v>18400953</v>
      </c>
      <c r="Q478" s="12">
        <v>0</v>
      </c>
      <c r="R478" s="6">
        <v>640448247</v>
      </c>
      <c r="S478" s="13">
        <v>7743325.31</v>
      </c>
      <c r="T478" s="13">
        <v>0</v>
      </c>
      <c r="U478" s="13">
        <v>0</v>
      </c>
      <c r="V478" s="14">
        <v>134770.73</v>
      </c>
      <c r="W478" s="14">
        <v>0</v>
      </c>
      <c r="X478" s="14">
        <v>7608554.579999999</v>
      </c>
      <c r="Y478" s="15">
        <v>0</v>
      </c>
      <c r="Z478" s="13">
        <v>7608554.579999999</v>
      </c>
      <c r="AA478" s="16">
        <v>0</v>
      </c>
      <c r="AB478" s="16">
        <v>0</v>
      </c>
      <c r="AC478" s="13">
        <v>126466.04</v>
      </c>
      <c r="AD478" s="14">
        <v>0</v>
      </c>
      <c r="AE478" s="14">
        <v>9711831</v>
      </c>
      <c r="AF478" s="14">
        <v>0</v>
      </c>
      <c r="AG478" s="14">
        <v>4404190.98</v>
      </c>
      <c r="AH478" s="14">
        <v>6588.49</v>
      </c>
      <c r="AI478" s="14">
        <v>0</v>
      </c>
      <c r="AJ478" s="17">
        <v>21857631.089999996</v>
      </c>
      <c r="AK478" s="18">
        <v>98115800</v>
      </c>
      <c r="AL478" s="18">
        <v>7492400</v>
      </c>
      <c r="AM478" s="18">
        <v>36521400</v>
      </c>
      <c r="AN478" s="18">
        <v>23815500</v>
      </c>
      <c r="AO478" s="18">
        <v>17900</v>
      </c>
      <c r="AP478" s="18">
        <v>26698300</v>
      </c>
      <c r="AQ478" s="6">
        <v>192661300</v>
      </c>
      <c r="AR478" s="15">
        <v>1390000</v>
      </c>
      <c r="AS478" s="15">
        <v>4405617.53</v>
      </c>
      <c r="AT478" s="15">
        <v>600000</v>
      </c>
      <c r="AU478" s="13">
        <v>6395617.53</v>
      </c>
      <c r="AV478" s="18">
        <v>17750</v>
      </c>
      <c r="AW478" s="18">
        <v>53000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/>
      <c r="BS478" s="19">
        <f t="shared" si="7"/>
        <v>10799808.510000002</v>
      </c>
    </row>
    <row r="479" spans="1:71" ht="15.75" customHeight="1">
      <c r="A479" s="3" t="s">
        <v>1075</v>
      </c>
      <c r="B479" s="3" t="s">
        <v>1076</v>
      </c>
      <c r="C479" s="3" t="s">
        <v>1050</v>
      </c>
      <c r="D479" s="5">
        <v>106201800</v>
      </c>
      <c r="E479" s="5">
        <v>233459800</v>
      </c>
      <c r="F479" s="6">
        <v>339661600</v>
      </c>
      <c r="G479" s="7">
        <v>0</v>
      </c>
      <c r="H479" s="7">
        <v>339661600</v>
      </c>
      <c r="I479" s="8">
        <v>0</v>
      </c>
      <c r="J479" s="6">
        <v>339661600</v>
      </c>
      <c r="K479" s="9">
        <v>2.798</v>
      </c>
      <c r="L479" s="50">
        <v>101.96</v>
      </c>
      <c r="M479" s="50"/>
      <c r="N479" s="10">
        <v>0</v>
      </c>
      <c r="O479" s="11">
        <v>0</v>
      </c>
      <c r="P479" s="8">
        <v>4642356</v>
      </c>
      <c r="Q479" s="12">
        <v>0</v>
      </c>
      <c r="R479" s="6">
        <v>335019244</v>
      </c>
      <c r="S479" s="13">
        <v>4050542.73</v>
      </c>
      <c r="T479" s="13">
        <v>0</v>
      </c>
      <c r="U479" s="13">
        <v>0</v>
      </c>
      <c r="V479" s="14">
        <v>8605.31</v>
      </c>
      <c r="W479" s="14">
        <v>0</v>
      </c>
      <c r="X479" s="14">
        <v>4041937.42</v>
      </c>
      <c r="Y479" s="15">
        <v>0</v>
      </c>
      <c r="Z479" s="13">
        <v>4041937.42</v>
      </c>
      <c r="AA479" s="16">
        <v>0</v>
      </c>
      <c r="AB479" s="16">
        <v>0</v>
      </c>
      <c r="AC479" s="13">
        <v>67261.38</v>
      </c>
      <c r="AD479" s="14">
        <v>4672561</v>
      </c>
      <c r="AE479" s="14">
        <v>0</v>
      </c>
      <c r="AF479" s="14">
        <v>0</v>
      </c>
      <c r="AG479" s="14">
        <v>686900</v>
      </c>
      <c r="AH479" s="14">
        <v>33966</v>
      </c>
      <c r="AI479" s="14">
        <v>0</v>
      </c>
      <c r="AJ479" s="17">
        <v>9502625.8</v>
      </c>
      <c r="AK479" s="18">
        <v>11703400</v>
      </c>
      <c r="AL479" s="18">
        <v>0</v>
      </c>
      <c r="AM479" s="18">
        <v>1898900</v>
      </c>
      <c r="AN479" s="18">
        <v>5926100</v>
      </c>
      <c r="AO479" s="18">
        <v>518600</v>
      </c>
      <c r="AP479" s="18">
        <v>10860900</v>
      </c>
      <c r="AQ479" s="6">
        <v>30907900</v>
      </c>
      <c r="AR479" s="15">
        <v>309287.1</v>
      </c>
      <c r="AS479" s="15">
        <v>556412.7</v>
      </c>
      <c r="AT479" s="15">
        <v>275000</v>
      </c>
      <c r="AU479" s="13">
        <v>1140699.7999999998</v>
      </c>
      <c r="AV479" s="18">
        <v>8000</v>
      </c>
      <c r="AW479" s="18">
        <v>21500</v>
      </c>
      <c r="AX479" s="18">
        <v>0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0</v>
      </c>
      <c r="BQ479" s="18">
        <v>0</v>
      </c>
      <c r="BR479" s="18"/>
      <c r="BS479" s="19">
        <f t="shared" si="7"/>
        <v>1827599.7999999998</v>
      </c>
    </row>
    <row r="480" spans="1:71" ht="15.75" customHeight="1">
      <c r="A480" s="3" t="s">
        <v>1077</v>
      </c>
      <c r="B480" s="3" t="s">
        <v>1078</v>
      </c>
      <c r="C480" s="3" t="s">
        <v>1050</v>
      </c>
      <c r="D480" s="5">
        <v>112398000</v>
      </c>
      <c r="E480" s="5">
        <v>167209000</v>
      </c>
      <c r="F480" s="6">
        <v>279607000</v>
      </c>
      <c r="G480" s="7">
        <v>0</v>
      </c>
      <c r="H480" s="7">
        <v>279607000</v>
      </c>
      <c r="I480" s="8">
        <v>0</v>
      </c>
      <c r="J480" s="6">
        <v>279607000</v>
      </c>
      <c r="K480" s="9">
        <v>3.8249999999999997</v>
      </c>
      <c r="L480" s="50">
        <v>100.08</v>
      </c>
      <c r="M480" s="50"/>
      <c r="N480" s="10">
        <v>0</v>
      </c>
      <c r="O480" s="11">
        <v>0</v>
      </c>
      <c r="P480" s="8">
        <v>0</v>
      </c>
      <c r="Q480" s="12">
        <v>350024</v>
      </c>
      <c r="R480" s="6">
        <v>279957024</v>
      </c>
      <c r="S480" s="13">
        <v>3384814.1500000004</v>
      </c>
      <c r="T480" s="13">
        <v>0</v>
      </c>
      <c r="U480" s="13">
        <v>0</v>
      </c>
      <c r="V480" s="14">
        <v>8375.59</v>
      </c>
      <c r="W480" s="14">
        <v>0</v>
      </c>
      <c r="X480" s="14">
        <v>3376438.5600000005</v>
      </c>
      <c r="Y480" s="15">
        <v>0</v>
      </c>
      <c r="Z480" s="13">
        <v>3376438.5600000005</v>
      </c>
      <c r="AA480" s="16">
        <v>0</v>
      </c>
      <c r="AB480" s="16">
        <v>0</v>
      </c>
      <c r="AC480" s="13">
        <v>56186.61</v>
      </c>
      <c r="AD480" s="14">
        <v>0</v>
      </c>
      <c r="AE480" s="14">
        <v>5066711</v>
      </c>
      <c r="AF480" s="14">
        <v>0</v>
      </c>
      <c r="AG480" s="14">
        <v>2151287.25</v>
      </c>
      <c r="AH480" s="14">
        <v>41941</v>
      </c>
      <c r="AI480" s="14">
        <v>0</v>
      </c>
      <c r="AJ480" s="17">
        <v>10692564.42</v>
      </c>
      <c r="AK480" s="18">
        <v>17511300</v>
      </c>
      <c r="AL480" s="18">
        <v>0</v>
      </c>
      <c r="AM480" s="18">
        <v>19012500</v>
      </c>
      <c r="AN480" s="18">
        <v>10168400</v>
      </c>
      <c r="AO480" s="18">
        <v>10000</v>
      </c>
      <c r="AP480" s="18">
        <v>19620000</v>
      </c>
      <c r="AQ480" s="6">
        <v>66322200</v>
      </c>
      <c r="AR480" s="15">
        <v>313875</v>
      </c>
      <c r="AS480" s="15">
        <v>1432228.28</v>
      </c>
      <c r="AT480" s="15">
        <v>175000</v>
      </c>
      <c r="AU480" s="13">
        <v>1921103.28</v>
      </c>
      <c r="AV480" s="18">
        <v>6000</v>
      </c>
      <c r="AW480" s="18">
        <v>26750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11311</v>
      </c>
      <c r="BQ480" s="18">
        <v>0</v>
      </c>
      <c r="BR480" s="18"/>
      <c r="BS480" s="19">
        <f t="shared" si="7"/>
        <v>4072390.5300000003</v>
      </c>
    </row>
    <row r="481" spans="1:71" ht="15.75" customHeight="1">
      <c r="A481" s="3" t="s">
        <v>1079</v>
      </c>
      <c r="B481" s="3" t="s">
        <v>1080</v>
      </c>
      <c r="C481" s="3" t="s">
        <v>1081</v>
      </c>
      <c r="D481" s="5">
        <v>962584620</v>
      </c>
      <c r="E481" s="5">
        <v>1492107600</v>
      </c>
      <c r="F481" s="6">
        <v>2454692220</v>
      </c>
      <c r="G481" s="7">
        <v>0</v>
      </c>
      <c r="H481" s="7">
        <v>2454692220</v>
      </c>
      <c r="I481" s="8">
        <v>6253085</v>
      </c>
      <c r="J481" s="6">
        <v>2460945305</v>
      </c>
      <c r="K481" s="9">
        <v>1.0739999999999998</v>
      </c>
      <c r="L481" s="50">
        <v>99.02</v>
      </c>
      <c r="M481" s="50"/>
      <c r="N481" s="10">
        <v>0</v>
      </c>
      <c r="O481" s="11">
        <v>0</v>
      </c>
      <c r="P481" s="8">
        <v>0</v>
      </c>
      <c r="Q481" s="12">
        <v>28619175</v>
      </c>
      <c r="R481" s="6">
        <v>2489564480</v>
      </c>
      <c r="S481" s="13">
        <v>7908271.86</v>
      </c>
      <c r="T481" s="13">
        <v>0</v>
      </c>
      <c r="U481" s="13">
        <v>0</v>
      </c>
      <c r="V481" s="14">
        <v>2731.2</v>
      </c>
      <c r="W481" s="14">
        <v>0</v>
      </c>
      <c r="X481" s="14">
        <v>7905540.66</v>
      </c>
      <c r="Y481" s="15">
        <v>0</v>
      </c>
      <c r="Z481" s="13">
        <v>7905540.66</v>
      </c>
      <c r="AA481" s="16">
        <v>0</v>
      </c>
      <c r="AB481" s="16">
        <v>0</v>
      </c>
      <c r="AC481" s="13">
        <v>747780.58</v>
      </c>
      <c r="AD481" s="14">
        <v>17702488</v>
      </c>
      <c r="AE481" s="14">
        <v>0</v>
      </c>
      <c r="AF481" s="14">
        <v>0</v>
      </c>
      <c r="AG481" s="14">
        <v>6766121.24</v>
      </c>
      <c r="AH481" s="14">
        <v>369141.79</v>
      </c>
      <c r="AI481" s="14">
        <v>832574.71</v>
      </c>
      <c r="AJ481" s="17">
        <v>34323646.98</v>
      </c>
      <c r="AK481" s="18">
        <v>11750000</v>
      </c>
      <c r="AL481" s="18">
        <v>16446500</v>
      </c>
      <c r="AM481" s="18">
        <v>50859780</v>
      </c>
      <c r="AN481" s="18">
        <v>13577800</v>
      </c>
      <c r="AO481" s="18">
        <v>2467300</v>
      </c>
      <c r="AP481" s="18">
        <v>36749907</v>
      </c>
      <c r="AQ481" s="6">
        <v>131851287</v>
      </c>
      <c r="AR481" s="15">
        <v>1663000</v>
      </c>
      <c r="AS481" s="15">
        <v>2017110.83</v>
      </c>
      <c r="AT481" s="15">
        <v>180000</v>
      </c>
      <c r="AU481" s="13">
        <v>3860110.83</v>
      </c>
      <c r="AV481" s="18">
        <v>6500</v>
      </c>
      <c r="AW481" s="18">
        <v>27750</v>
      </c>
      <c r="AX481" s="18">
        <v>0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/>
      <c r="BS481" s="19">
        <f t="shared" si="7"/>
        <v>10626232.07</v>
      </c>
    </row>
    <row r="482" spans="1:71" ht="15.75" customHeight="1">
      <c r="A482" s="3" t="s">
        <v>1082</v>
      </c>
      <c r="B482" s="3" t="s">
        <v>1083</v>
      </c>
      <c r="C482" s="3" t="s">
        <v>1081</v>
      </c>
      <c r="D482" s="5">
        <v>2797008400</v>
      </c>
      <c r="E482" s="5">
        <v>3958086157</v>
      </c>
      <c r="F482" s="6">
        <v>6755094557</v>
      </c>
      <c r="G482" s="7">
        <v>0</v>
      </c>
      <c r="H482" s="7">
        <v>6755094557</v>
      </c>
      <c r="I482" s="8">
        <v>8243422</v>
      </c>
      <c r="J482" s="6">
        <v>6763337979</v>
      </c>
      <c r="K482" s="9">
        <v>1.7819999999999998</v>
      </c>
      <c r="L482" s="50">
        <v>96.99</v>
      </c>
      <c r="M482" s="50"/>
      <c r="N482" s="10">
        <v>0</v>
      </c>
      <c r="O482" s="11">
        <v>0</v>
      </c>
      <c r="P482" s="8">
        <v>0</v>
      </c>
      <c r="Q482" s="12">
        <v>215931957</v>
      </c>
      <c r="R482" s="6">
        <v>6979269936</v>
      </c>
      <c r="S482" s="13">
        <v>22170128.33</v>
      </c>
      <c r="T482" s="13">
        <v>0</v>
      </c>
      <c r="U482" s="13">
        <v>0</v>
      </c>
      <c r="V482" s="14">
        <v>260.29</v>
      </c>
      <c r="W482" s="14">
        <v>0</v>
      </c>
      <c r="X482" s="14">
        <v>22169868.04</v>
      </c>
      <c r="Y482" s="15">
        <v>0</v>
      </c>
      <c r="Z482" s="13">
        <v>22169868.04</v>
      </c>
      <c r="AA482" s="16">
        <v>0</v>
      </c>
      <c r="AB482" s="16">
        <v>0</v>
      </c>
      <c r="AC482" s="13">
        <v>2097052.05</v>
      </c>
      <c r="AD482" s="14">
        <v>94873307</v>
      </c>
      <c r="AE482" s="14">
        <v>0</v>
      </c>
      <c r="AF482" s="14">
        <v>0</v>
      </c>
      <c r="AG482" s="14">
        <v>21121995.45</v>
      </c>
      <c r="AH482" s="14">
        <v>0</v>
      </c>
      <c r="AI482" s="14">
        <v>2389934</v>
      </c>
      <c r="AJ482" s="17">
        <v>142652156.54</v>
      </c>
      <c r="AK482" s="18">
        <v>65201500</v>
      </c>
      <c r="AL482" s="18">
        <v>34074900</v>
      </c>
      <c r="AM482" s="18">
        <v>244093200</v>
      </c>
      <c r="AN482" s="18">
        <v>67933200</v>
      </c>
      <c r="AO482" s="18">
        <v>11777600</v>
      </c>
      <c r="AP482" s="18">
        <v>113458900</v>
      </c>
      <c r="AQ482" s="6">
        <v>536539300</v>
      </c>
      <c r="AR482" s="15">
        <v>12700000</v>
      </c>
      <c r="AS482" s="15">
        <v>5389495.85</v>
      </c>
      <c r="AT482" s="15">
        <v>305000</v>
      </c>
      <c r="AU482" s="13">
        <v>18394495.85</v>
      </c>
      <c r="AV482" s="18">
        <v>10250</v>
      </c>
      <c r="AW482" s="18">
        <v>86250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/>
      <c r="BS482" s="19">
        <f t="shared" si="7"/>
        <v>39516491.3</v>
      </c>
    </row>
    <row r="483" spans="1:71" ht="15.75" customHeight="1">
      <c r="A483" s="3" t="s">
        <v>1084</v>
      </c>
      <c r="B483" s="3" t="s">
        <v>1085</v>
      </c>
      <c r="C483" s="3" t="s">
        <v>1081</v>
      </c>
      <c r="D483" s="5">
        <v>895045200</v>
      </c>
      <c r="E483" s="5">
        <v>1349550900</v>
      </c>
      <c r="F483" s="6">
        <v>2244596100</v>
      </c>
      <c r="G483" s="7">
        <v>0</v>
      </c>
      <c r="H483" s="7">
        <v>2244596100</v>
      </c>
      <c r="I483" s="8">
        <v>5219267</v>
      </c>
      <c r="J483" s="6">
        <v>2249815367</v>
      </c>
      <c r="K483" s="9">
        <v>1.7779999999999998</v>
      </c>
      <c r="L483" s="50">
        <v>99.71</v>
      </c>
      <c r="M483" s="50"/>
      <c r="N483" s="10">
        <v>0</v>
      </c>
      <c r="O483" s="11">
        <v>0</v>
      </c>
      <c r="P483" s="8">
        <v>0</v>
      </c>
      <c r="Q483" s="12">
        <v>10610006</v>
      </c>
      <c r="R483" s="6">
        <v>2260425373</v>
      </c>
      <c r="S483" s="13">
        <v>7180395.81</v>
      </c>
      <c r="T483" s="13">
        <v>0</v>
      </c>
      <c r="U483" s="13">
        <v>0</v>
      </c>
      <c r="V483" s="14">
        <v>6453.68</v>
      </c>
      <c r="W483" s="14">
        <v>0</v>
      </c>
      <c r="X483" s="14">
        <v>7173942.13</v>
      </c>
      <c r="Y483" s="15">
        <v>0</v>
      </c>
      <c r="Z483" s="13">
        <v>7173942.13</v>
      </c>
      <c r="AA483" s="16">
        <v>0</v>
      </c>
      <c r="AB483" s="16">
        <v>0</v>
      </c>
      <c r="AC483" s="13">
        <v>678577.73</v>
      </c>
      <c r="AD483" s="14">
        <v>0</v>
      </c>
      <c r="AE483" s="14">
        <v>27491287</v>
      </c>
      <c r="AF483" s="14">
        <v>0</v>
      </c>
      <c r="AG483" s="14">
        <v>10638030.12</v>
      </c>
      <c r="AH483" s="14">
        <v>450300.49</v>
      </c>
      <c r="AI483" s="14">
        <v>748406.49</v>
      </c>
      <c r="AJ483" s="17">
        <v>47180543.96</v>
      </c>
      <c r="AK483" s="18">
        <v>32886300</v>
      </c>
      <c r="AL483" s="18">
        <v>6137600</v>
      </c>
      <c r="AM483" s="18">
        <v>36982080</v>
      </c>
      <c r="AN483" s="18">
        <v>16798100</v>
      </c>
      <c r="AO483" s="18">
        <v>1931600</v>
      </c>
      <c r="AP483" s="18">
        <v>49729400</v>
      </c>
      <c r="AQ483" s="6">
        <v>144465080</v>
      </c>
      <c r="AR483" s="15">
        <v>1600000</v>
      </c>
      <c r="AS483" s="15">
        <v>3673004.69</v>
      </c>
      <c r="AT483" s="15">
        <v>437300</v>
      </c>
      <c r="AU483" s="13">
        <v>5710304.6899999995</v>
      </c>
      <c r="AV483" s="18">
        <v>2750</v>
      </c>
      <c r="AW483" s="18">
        <v>27750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/>
      <c r="BS483" s="19">
        <f t="shared" si="7"/>
        <v>16348334.809999999</v>
      </c>
    </row>
    <row r="484" spans="1:71" ht="15.75" customHeight="1">
      <c r="A484" s="3" t="s">
        <v>1086</v>
      </c>
      <c r="B484" s="3" t="s">
        <v>1087</v>
      </c>
      <c r="C484" s="3" t="s">
        <v>1081</v>
      </c>
      <c r="D484" s="5">
        <v>357336200</v>
      </c>
      <c r="E484" s="5">
        <v>567513400</v>
      </c>
      <c r="F484" s="6">
        <v>924849600</v>
      </c>
      <c r="G484" s="7">
        <v>45000</v>
      </c>
      <c r="H484" s="7">
        <v>924804600</v>
      </c>
      <c r="I484" s="8">
        <v>7734706</v>
      </c>
      <c r="J484" s="6">
        <v>932539306</v>
      </c>
      <c r="K484" s="9">
        <v>2.4979999999999998</v>
      </c>
      <c r="L484" s="50">
        <v>103.46</v>
      </c>
      <c r="M484" s="50"/>
      <c r="N484" s="10">
        <v>0</v>
      </c>
      <c r="O484" s="11">
        <v>0</v>
      </c>
      <c r="P484" s="8">
        <v>6779424</v>
      </c>
      <c r="Q484" s="12">
        <v>0</v>
      </c>
      <c r="R484" s="6">
        <v>925759882</v>
      </c>
      <c r="S484" s="13">
        <v>2940739.59</v>
      </c>
      <c r="T484" s="13">
        <v>0</v>
      </c>
      <c r="U484" s="13">
        <v>0</v>
      </c>
      <c r="V484" s="14">
        <v>3941.16</v>
      </c>
      <c r="W484" s="14">
        <v>0</v>
      </c>
      <c r="X484" s="14">
        <v>2936798.4299999997</v>
      </c>
      <c r="Y484" s="15">
        <v>0</v>
      </c>
      <c r="Z484" s="13">
        <v>2936798.4299999997</v>
      </c>
      <c r="AA484" s="16">
        <v>428568.73</v>
      </c>
      <c r="AB484" s="16">
        <v>0</v>
      </c>
      <c r="AC484" s="13">
        <v>277800.62</v>
      </c>
      <c r="AD484" s="14">
        <v>13661897</v>
      </c>
      <c r="AE484" s="14">
        <v>0</v>
      </c>
      <c r="AF484" s="14">
        <v>0</v>
      </c>
      <c r="AG484" s="14">
        <v>8928888.04</v>
      </c>
      <c r="AH484" s="14">
        <v>0</v>
      </c>
      <c r="AI484" s="14">
        <v>0</v>
      </c>
      <c r="AJ484" s="17">
        <v>26233952.82</v>
      </c>
      <c r="AK484" s="18">
        <v>18278700</v>
      </c>
      <c r="AL484" s="18">
        <v>13330800</v>
      </c>
      <c r="AM484" s="18">
        <v>21084000</v>
      </c>
      <c r="AN484" s="18">
        <v>18988200</v>
      </c>
      <c r="AO484" s="18">
        <v>1946500</v>
      </c>
      <c r="AP484" s="18">
        <v>67767400</v>
      </c>
      <c r="AQ484" s="6">
        <v>141395600</v>
      </c>
      <c r="AR484" s="15">
        <v>800000</v>
      </c>
      <c r="AS484" s="15">
        <v>4989438.95</v>
      </c>
      <c r="AT484" s="15">
        <v>400000</v>
      </c>
      <c r="AU484" s="13">
        <v>6189438.95</v>
      </c>
      <c r="AV484" s="18">
        <v>7250</v>
      </c>
      <c r="AW484" s="18">
        <v>33000</v>
      </c>
      <c r="AX484" s="18">
        <v>0</v>
      </c>
      <c r="AY484" s="18">
        <v>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0</v>
      </c>
      <c r="BF484" s="18">
        <v>0</v>
      </c>
      <c r="BG484" s="18">
        <v>45000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45000</v>
      </c>
      <c r="BO484" s="18">
        <v>0</v>
      </c>
      <c r="BP484" s="18">
        <v>136115</v>
      </c>
      <c r="BQ484" s="18">
        <v>0</v>
      </c>
      <c r="BR484" s="18"/>
      <c r="BS484" s="19">
        <f t="shared" si="7"/>
        <v>15118326.989999998</v>
      </c>
    </row>
    <row r="485" spans="1:71" ht="15.75" customHeight="1">
      <c r="A485" s="3" t="s">
        <v>1088</v>
      </c>
      <c r="B485" s="3" t="s">
        <v>1089</v>
      </c>
      <c r="C485" s="3" t="s">
        <v>1081</v>
      </c>
      <c r="D485" s="5">
        <v>1105940900</v>
      </c>
      <c r="E485" s="5">
        <v>2266361800</v>
      </c>
      <c r="F485" s="6">
        <v>3372302700</v>
      </c>
      <c r="G485" s="7">
        <v>1721800</v>
      </c>
      <c r="H485" s="7">
        <v>3370580900</v>
      </c>
      <c r="I485" s="8">
        <v>4757650</v>
      </c>
      <c r="J485" s="6">
        <v>3375338550</v>
      </c>
      <c r="K485" s="9">
        <v>1.7899999999999998</v>
      </c>
      <c r="L485" s="50">
        <v>98.25</v>
      </c>
      <c r="M485" s="50"/>
      <c r="N485" s="10">
        <v>0</v>
      </c>
      <c r="O485" s="11">
        <v>0</v>
      </c>
      <c r="P485" s="8">
        <v>0</v>
      </c>
      <c r="Q485" s="12">
        <v>65091754</v>
      </c>
      <c r="R485" s="6">
        <v>3440430304</v>
      </c>
      <c r="S485" s="13">
        <v>10928762.19</v>
      </c>
      <c r="T485" s="13">
        <v>0</v>
      </c>
      <c r="U485" s="13">
        <v>0</v>
      </c>
      <c r="V485" s="14">
        <v>0</v>
      </c>
      <c r="W485" s="14">
        <v>0</v>
      </c>
      <c r="X485" s="14">
        <v>10928762.19</v>
      </c>
      <c r="Y485" s="15">
        <v>0</v>
      </c>
      <c r="Z485" s="13">
        <v>10928762.19</v>
      </c>
      <c r="AA485" s="16">
        <v>1594882</v>
      </c>
      <c r="AB485" s="16">
        <v>0</v>
      </c>
      <c r="AC485" s="13">
        <v>1033754.01</v>
      </c>
      <c r="AD485" s="14">
        <v>44807928</v>
      </c>
      <c r="AE485" s="14">
        <v>0</v>
      </c>
      <c r="AF485" s="14">
        <v>0</v>
      </c>
      <c r="AG485" s="14">
        <v>11292282</v>
      </c>
      <c r="AH485" s="14">
        <v>1685290.45</v>
      </c>
      <c r="AI485" s="14">
        <v>0</v>
      </c>
      <c r="AJ485" s="17">
        <v>71342898.65</v>
      </c>
      <c r="AK485" s="18">
        <v>109245300</v>
      </c>
      <c r="AL485" s="18">
        <v>11879200</v>
      </c>
      <c r="AM485" s="18">
        <v>81266400</v>
      </c>
      <c r="AN485" s="18">
        <v>8344600</v>
      </c>
      <c r="AO485" s="18">
        <v>198700</v>
      </c>
      <c r="AP485" s="18">
        <v>22215900</v>
      </c>
      <c r="AQ485" s="6">
        <v>233150100</v>
      </c>
      <c r="AR485" s="15">
        <v>4100000</v>
      </c>
      <c r="AS485" s="15">
        <v>4602188.02</v>
      </c>
      <c r="AT485" s="15">
        <v>500000</v>
      </c>
      <c r="AU485" s="13">
        <v>9202188.02</v>
      </c>
      <c r="AV485" s="18">
        <v>6750</v>
      </c>
      <c r="AW485" s="18">
        <v>62750</v>
      </c>
      <c r="AX485" s="18">
        <v>501600</v>
      </c>
      <c r="AY485" s="18">
        <v>1220200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1721800</v>
      </c>
      <c r="BO485" s="18">
        <v>0</v>
      </c>
      <c r="BP485" s="18">
        <v>0</v>
      </c>
      <c r="BQ485" s="18">
        <v>0</v>
      </c>
      <c r="BR485" s="18"/>
      <c r="BS485" s="19">
        <f t="shared" si="7"/>
        <v>20494470.02</v>
      </c>
    </row>
    <row r="486" spans="1:71" ht="15.75" customHeight="1">
      <c r="A486" s="3" t="s">
        <v>1090</v>
      </c>
      <c r="B486" s="3" t="s">
        <v>1091</v>
      </c>
      <c r="C486" s="3" t="s">
        <v>1081</v>
      </c>
      <c r="D486" s="5">
        <v>4135401700</v>
      </c>
      <c r="E486" s="5">
        <v>5233164600</v>
      </c>
      <c r="F486" s="6">
        <v>9368566300</v>
      </c>
      <c r="G486" s="7">
        <v>0</v>
      </c>
      <c r="H486" s="7">
        <v>9368566300</v>
      </c>
      <c r="I486" s="8">
        <v>9855522</v>
      </c>
      <c r="J486" s="6">
        <v>9378421822</v>
      </c>
      <c r="K486" s="9">
        <v>1.7539999999999998</v>
      </c>
      <c r="L486" s="50">
        <v>98.75</v>
      </c>
      <c r="M486" s="50"/>
      <c r="N486" s="10">
        <v>0</v>
      </c>
      <c r="O486" s="11">
        <v>0</v>
      </c>
      <c r="P486" s="8">
        <v>0</v>
      </c>
      <c r="Q486" s="12">
        <v>231123046</v>
      </c>
      <c r="R486" s="6">
        <v>9609544868</v>
      </c>
      <c r="S486" s="13">
        <v>30525376.57</v>
      </c>
      <c r="T486" s="13">
        <v>0</v>
      </c>
      <c r="U486" s="13">
        <v>0</v>
      </c>
      <c r="V486" s="14">
        <v>11988.23</v>
      </c>
      <c r="W486" s="14">
        <v>0</v>
      </c>
      <c r="X486" s="14">
        <v>30513388.34</v>
      </c>
      <c r="Y486" s="15">
        <v>0</v>
      </c>
      <c r="Z486" s="13">
        <v>30513388.34</v>
      </c>
      <c r="AA486" s="16">
        <v>4452924.8</v>
      </c>
      <c r="AB486" s="16">
        <v>0</v>
      </c>
      <c r="AC486" s="13">
        <v>2886267.34</v>
      </c>
      <c r="AD486" s="14">
        <v>0</v>
      </c>
      <c r="AE486" s="14">
        <v>134782129</v>
      </c>
      <c r="AF486" s="14">
        <v>0</v>
      </c>
      <c r="AG486" s="14">
        <v>22325335.79</v>
      </c>
      <c r="AH486" s="14">
        <v>0</v>
      </c>
      <c r="AI486" s="14">
        <v>0</v>
      </c>
      <c r="AJ486" s="17">
        <v>194960045.27</v>
      </c>
      <c r="AK486" s="18">
        <v>146247400</v>
      </c>
      <c r="AL486" s="18">
        <v>3722000</v>
      </c>
      <c r="AM486" s="18">
        <v>345083500</v>
      </c>
      <c r="AN486" s="18">
        <v>71825300</v>
      </c>
      <c r="AO486" s="18">
        <v>4511200</v>
      </c>
      <c r="AP486" s="18">
        <v>91079000</v>
      </c>
      <c r="AQ486" s="6">
        <v>662468400</v>
      </c>
      <c r="AR486" s="15">
        <v>6300000</v>
      </c>
      <c r="AS486" s="15">
        <v>17274133.08</v>
      </c>
      <c r="AT486" s="15">
        <v>1000000</v>
      </c>
      <c r="AU486" s="13">
        <v>24574133.08</v>
      </c>
      <c r="AV486" s="18">
        <v>29750</v>
      </c>
      <c r="AW486" s="18">
        <v>177750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/>
      <c r="BS486" s="19">
        <f t="shared" si="7"/>
        <v>46899468.87</v>
      </c>
    </row>
    <row r="487" spans="1:71" ht="15.75" customHeight="1">
      <c r="A487" s="3" t="s">
        <v>1092</v>
      </c>
      <c r="B487" s="3" t="s">
        <v>1093</v>
      </c>
      <c r="C487" s="3" t="s">
        <v>1081</v>
      </c>
      <c r="D487" s="5">
        <v>157575620</v>
      </c>
      <c r="E487" s="5">
        <v>260295900</v>
      </c>
      <c r="F487" s="6">
        <v>417871520</v>
      </c>
      <c r="G487" s="7">
        <v>0</v>
      </c>
      <c r="H487" s="7">
        <v>417871520</v>
      </c>
      <c r="I487" s="8">
        <v>424228</v>
      </c>
      <c r="J487" s="6">
        <v>418295748</v>
      </c>
      <c r="K487" s="9">
        <v>1.027</v>
      </c>
      <c r="L487" s="50">
        <v>100.17</v>
      </c>
      <c r="M487" s="50"/>
      <c r="N487" s="10">
        <v>0</v>
      </c>
      <c r="O487" s="11">
        <v>0</v>
      </c>
      <c r="P487" s="8">
        <v>0</v>
      </c>
      <c r="Q487" s="12">
        <v>78782</v>
      </c>
      <c r="R487" s="6">
        <v>418374530</v>
      </c>
      <c r="S487" s="13">
        <v>1328995.31</v>
      </c>
      <c r="T487" s="13">
        <v>0</v>
      </c>
      <c r="U487" s="13">
        <v>0</v>
      </c>
      <c r="V487" s="14">
        <v>1224.89</v>
      </c>
      <c r="W487" s="14">
        <v>0</v>
      </c>
      <c r="X487" s="14">
        <v>1327770.4200000002</v>
      </c>
      <c r="Y487" s="15">
        <v>0</v>
      </c>
      <c r="Z487" s="13">
        <v>1327770.4200000002</v>
      </c>
      <c r="AA487" s="16">
        <v>0</v>
      </c>
      <c r="AB487" s="16">
        <v>0</v>
      </c>
      <c r="AC487" s="13">
        <v>125592.04</v>
      </c>
      <c r="AD487" s="14">
        <v>0</v>
      </c>
      <c r="AE487" s="14">
        <v>1850213</v>
      </c>
      <c r="AF487" s="14">
        <v>0</v>
      </c>
      <c r="AG487" s="14">
        <v>2182857.38</v>
      </c>
      <c r="AH487" s="14">
        <v>0</v>
      </c>
      <c r="AI487" s="14">
        <v>138189.27</v>
      </c>
      <c r="AJ487" s="17">
        <v>5624622.11</v>
      </c>
      <c r="AK487" s="18">
        <v>0</v>
      </c>
      <c r="AL487" s="18">
        <v>963900</v>
      </c>
      <c r="AM487" s="18">
        <v>11559150</v>
      </c>
      <c r="AN487" s="18">
        <v>934900</v>
      </c>
      <c r="AO487" s="18">
        <v>0</v>
      </c>
      <c r="AP487" s="18">
        <v>3581300</v>
      </c>
      <c r="AQ487" s="6">
        <v>17039250</v>
      </c>
      <c r="AR487" s="15">
        <v>650000</v>
      </c>
      <c r="AS487" s="15">
        <v>196721.12</v>
      </c>
      <c r="AT487" s="15">
        <v>12822</v>
      </c>
      <c r="AU487" s="13">
        <v>859543.12</v>
      </c>
      <c r="AV487" s="18">
        <v>500</v>
      </c>
      <c r="AW487" s="18">
        <v>3500</v>
      </c>
      <c r="AX487" s="18">
        <v>0</v>
      </c>
      <c r="AY487" s="18">
        <v>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0</v>
      </c>
      <c r="BO487" s="18">
        <v>0</v>
      </c>
      <c r="BP487" s="18">
        <v>0</v>
      </c>
      <c r="BQ487" s="18">
        <v>0</v>
      </c>
      <c r="BR487" s="18"/>
      <c r="BS487" s="19">
        <f t="shared" si="7"/>
        <v>3042400.5</v>
      </c>
    </row>
    <row r="488" spans="1:72" ht="15.75" customHeight="1">
      <c r="A488" s="3" t="s">
        <v>1094</v>
      </c>
      <c r="B488" s="3" t="s">
        <v>580</v>
      </c>
      <c r="C488" s="3" t="s">
        <v>1081</v>
      </c>
      <c r="D488" s="5">
        <v>3988156450</v>
      </c>
      <c r="E488" s="5">
        <v>7090424700</v>
      </c>
      <c r="F488" s="6">
        <v>11078581150</v>
      </c>
      <c r="G488" s="7">
        <v>1263600</v>
      </c>
      <c r="H488" s="7">
        <v>11077317550</v>
      </c>
      <c r="I488" s="8">
        <v>17450281</v>
      </c>
      <c r="J488" s="6">
        <v>11094767831</v>
      </c>
      <c r="K488" s="9">
        <v>1.8219999999999998</v>
      </c>
      <c r="L488" s="50">
        <v>98.41</v>
      </c>
      <c r="M488" s="50"/>
      <c r="N488" s="10">
        <v>0</v>
      </c>
      <c r="O488" s="11">
        <v>0</v>
      </c>
      <c r="P488" s="8">
        <v>0</v>
      </c>
      <c r="Q488" s="12">
        <v>191989760</v>
      </c>
      <c r="R488" s="6">
        <v>11286757591</v>
      </c>
      <c r="S488" s="13">
        <v>35853157.5</v>
      </c>
      <c r="T488" s="13">
        <v>0</v>
      </c>
      <c r="U488" s="13">
        <v>0</v>
      </c>
      <c r="V488" s="14">
        <v>213104.88</v>
      </c>
      <c r="W488" s="14">
        <v>0</v>
      </c>
      <c r="X488" s="14">
        <v>35640052.62</v>
      </c>
      <c r="Y488" s="15">
        <v>0</v>
      </c>
      <c r="Z488" s="13">
        <v>35640052.62</v>
      </c>
      <c r="AA488" s="16">
        <v>0</v>
      </c>
      <c r="AB488" s="16">
        <v>0</v>
      </c>
      <c r="AC488" s="13">
        <v>3370054.34</v>
      </c>
      <c r="AD488" s="14">
        <v>154463543</v>
      </c>
      <c r="AE488" s="14">
        <v>0</v>
      </c>
      <c r="AF488" s="14">
        <v>0</v>
      </c>
      <c r="AG488" s="14">
        <v>35136502</v>
      </c>
      <c r="AH488" s="14">
        <v>5547384</v>
      </c>
      <c r="AI488" s="14">
        <v>3775430</v>
      </c>
      <c r="AJ488" s="17">
        <v>237932965.96</v>
      </c>
      <c r="AK488" s="18">
        <v>60925600</v>
      </c>
      <c r="AL488" s="18">
        <v>16103400</v>
      </c>
      <c r="AM488" s="18">
        <v>184252925</v>
      </c>
      <c r="AN488" s="18">
        <v>148631800</v>
      </c>
      <c r="AO488" s="18">
        <v>2177000</v>
      </c>
      <c r="AP488" s="18">
        <v>167931600</v>
      </c>
      <c r="AQ488" s="6">
        <v>580022325</v>
      </c>
      <c r="AR488" s="15">
        <v>9130229.1</v>
      </c>
      <c r="AS488" s="15">
        <v>12751538.86</v>
      </c>
      <c r="AT488" s="15">
        <v>2450000</v>
      </c>
      <c r="AU488" s="13">
        <v>24331767.96</v>
      </c>
      <c r="AV488" s="18">
        <v>44375</v>
      </c>
      <c r="AW488" s="18">
        <v>222000</v>
      </c>
      <c r="AX488" s="18">
        <v>0</v>
      </c>
      <c r="AY488" s="18">
        <v>440100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823500</v>
      </c>
      <c r="BH488" s="18">
        <v>0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1263600</v>
      </c>
      <c r="BO488" s="18">
        <v>0</v>
      </c>
      <c r="BP488" s="18">
        <v>0</v>
      </c>
      <c r="BQ488" s="18">
        <v>0</v>
      </c>
      <c r="BR488" s="18"/>
      <c r="BS488" s="18">
        <f t="shared" si="7"/>
        <v>59468269.96</v>
      </c>
      <c r="BT488" s="51"/>
    </row>
    <row r="489" spans="1:72" ht="15.75" customHeight="1">
      <c r="A489" s="3" t="s">
        <v>1095</v>
      </c>
      <c r="B489" s="3" t="s">
        <v>1096</v>
      </c>
      <c r="C489" s="3" t="s">
        <v>1081</v>
      </c>
      <c r="D489" s="5">
        <v>659612600</v>
      </c>
      <c r="E489" s="5">
        <v>795631100</v>
      </c>
      <c r="F489" s="6">
        <v>1455243700</v>
      </c>
      <c r="G489" s="7">
        <v>0</v>
      </c>
      <c r="H489" s="7">
        <v>1455243700</v>
      </c>
      <c r="I489" s="8">
        <v>580080</v>
      </c>
      <c r="J489" s="6">
        <v>1455823780</v>
      </c>
      <c r="K489" s="9">
        <v>2.231</v>
      </c>
      <c r="L489" s="50">
        <v>100.89</v>
      </c>
      <c r="M489" s="50"/>
      <c r="N489" s="10">
        <v>0</v>
      </c>
      <c r="O489" s="11">
        <v>0</v>
      </c>
      <c r="P489" s="8">
        <v>9935544</v>
      </c>
      <c r="Q489" s="12">
        <v>0</v>
      </c>
      <c r="R489" s="6">
        <v>1445888236</v>
      </c>
      <c r="S489" s="13">
        <v>4592962.88</v>
      </c>
      <c r="T489" s="13">
        <v>0</v>
      </c>
      <c r="U489" s="13">
        <v>0</v>
      </c>
      <c r="V489" s="14">
        <v>2499.7</v>
      </c>
      <c r="W489" s="14">
        <v>0</v>
      </c>
      <c r="X489" s="14">
        <v>4590463.18</v>
      </c>
      <c r="Y489" s="15">
        <v>0</v>
      </c>
      <c r="Z489" s="13">
        <v>4590463.18</v>
      </c>
      <c r="AA489" s="16">
        <v>669899.66</v>
      </c>
      <c r="AB489" s="16">
        <v>0</v>
      </c>
      <c r="AC489" s="13">
        <v>434209.45</v>
      </c>
      <c r="AD489" s="14">
        <v>24732613</v>
      </c>
      <c r="AE489" s="14">
        <v>0</v>
      </c>
      <c r="AF489" s="14">
        <v>0</v>
      </c>
      <c r="AG489" s="14">
        <v>6570763.63</v>
      </c>
      <c r="AH489" s="14">
        <v>72791.19</v>
      </c>
      <c r="AI489" s="14">
        <v>0</v>
      </c>
      <c r="AJ489" s="17">
        <v>37070740.11</v>
      </c>
      <c r="AK489" s="18">
        <v>26103600</v>
      </c>
      <c r="AL489" s="18">
        <v>0</v>
      </c>
      <c r="AM489" s="18">
        <v>47910900</v>
      </c>
      <c r="AN489" s="18">
        <v>1003300</v>
      </c>
      <c r="AO489" s="18">
        <v>0</v>
      </c>
      <c r="AP489" s="18">
        <v>7188700</v>
      </c>
      <c r="AQ489" s="6">
        <v>82206500</v>
      </c>
      <c r="AR489" s="15">
        <v>1000000</v>
      </c>
      <c r="AS489" s="15">
        <v>1720374</v>
      </c>
      <c r="AT489" s="15">
        <v>345000</v>
      </c>
      <c r="AU489" s="13">
        <v>3065374</v>
      </c>
      <c r="AV489" s="18">
        <v>5250</v>
      </c>
      <c r="AW489" s="18">
        <v>29500</v>
      </c>
      <c r="AX489" s="18">
        <v>0</v>
      </c>
      <c r="AY489" s="18">
        <v>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0</v>
      </c>
      <c r="BO489" s="18">
        <v>0</v>
      </c>
      <c r="BP489" s="18">
        <v>0</v>
      </c>
      <c r="BQ489" s="18">
        <v>0</v>
      </c>
      <c r="BR489" s="18"/>
      <c r="BS489" s="18">
        <f t="shared" si="7"/>
        <v>9636137.629999999</v>
      </c>
      <c r="BT489" s="46"/>
    </row>
    <row r="490" spans="1:72" ht="15.75" customHeight="1">
      <c r="A490" s="3" t="s">
        <v>1097</v>
      </c>
      <c r="B490" s="3" t="s">
        <v>1098</v>
      </c>
      <c r="C490" s="3" t="s">
        <v>1081</v>
      </c>
      <c r="D490" s="5">
        <v>2982691200</v>
      </c>
      <c r="E490" s="5">
        <v>3615894000</v>
      </c>
      <c r="F490" s="6">
        <v>6598585200</v>
      </c>
      <c r="G490" s="7">
        <v>15146200</v>
      </c>
      <c r="H490" s="7">
        <v>6583439000</v>
      </c>
      <c r="I490" s="8">
        <v>3366855</v>
      </c>
      <c r="J490" s="6">
        <v>6586805855</v>
      </c>
      <c r="K490" s="9">
        <v>1.9769999999999999</v>
      </c>
      <c r="L490" s="50">
        <v>97.66</v>
      </c>
      <c r="M490" s="50"/>
      <c r="N490" s="10">
        <v>0</v>
      </c>
      <c r="O490" s="11">
        <v>0</v>
      </c>
      <c r="P490" s="8">
        <v>0</v>
      </c>
      <c r="Q490" s="12">
        <v>174280175</v>
      </c>
      <c r="R490" s="6">
        <v>6761086030</v>
      </c>
      <c r="S490" s="13">
        <v>21477052.23</v>
      </c>
      <c r="T490" s="13">
        <v>0</v>
      </c>
      <c r="U490" s="13">
        <v>0</v>
      </c>
      <c r="V490" s="14">
        <v>1874.31</v>
      </c>
      <c r="W490" s="14">
        <v>0</v>
      </c>
      <c r="X490" s="14">
        <v>21475177.92</v>
      </c>
      <c r="Y490" s="15">
        <v>0</v>
      </c>
      <c r="Z490" s="13">
        <v>21475177.92</v>
      </c>
      <c r="AA490" s="16">
        <v>3133966.52</v>
      </c>
      <c r="AB490" s="16">
        <v>0</v>
      </c>
      <c r="AC490" s="13">
        <v>2031342.35</v>
      </c>
      <c r="AD490" s="14">
        <v>0</v>
      </c>
      <c r="AE490" s="14">
        <v>102740012</v>
      </c>
      <c r="AF490" s="14">
        <v>0</v>
      </c>
      <c r="AG490" s="14">
        <v>20460907</v>
      </c>
      <c r="AH490" s="14">
        <v>1844305.64</v>
      </c>
      <c r="AI490" s="14">
        <v>0</v>
      </c>
      <c r="AJ490" s="17">
        <v>151685711.43</v>
      </c>
      <c r="AK490" s="18">
        <v>92418400</v>
      </c>
      <c r="AL490" s="18">
        <v>0</v>
      </c>
      <c r="AM490" s="18">
        <v>208595400</v>
      </c>
      <c r="AN490" s="18">
        <v>41515785</v>
      </c>
      <c r="AO490" s="18">
        <v>2421800</v>
      </c>
      <c r="AP490" s="18">
        <v>46126800</v>
      </c>
      <c r="AQ490" s="6">
        <v>391078185</v>
      </c>
      <c r="AR490" s="15">
        <v>3025000</v>
      </c>
      <c r="AS490" s="15">
        <v>8711761</v>
      </c>
      <c r="AT490" s="15">
        <v>700000</v>
      </c>
      <c r="AU490" s="13">
        <v>12436761</v>
      </c>
      <c r="AV490" s="18">
        <v>20750</v>
      </c>
      <c r="AW490" s="18">
        <v>130000</v>
      </c>
      <c r="AX490" s="18">
        <v>0</v>
      </c>
      <c r="AY490" s="18">
        <v>12428900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2717300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15146200</v>
      </c>
      <c r="BO490" s="18">
        <v>0</v>
      </c>
      <c r="BP490" s="18">
        <v>0</v>
      </c>
      <c r="BQ490" s="18">
        <v>0</v>
      </c>
      <c r="BR490" s="18"/>
      <c r="BS490" s="18">
        <f t="shared" si="7"/>
        <v>32897668</v>
      </c>
      <c r="BT490" s="51"/>
    </row>
    <row r="491" spans="1:72" ht="15.75" customHeight="1">
      <c r="A491" s="3" t="s">
        <v>1099</v>
      </c>
      <c r="B491" s="3" t="s">
        <v>1100</v>
      </c>
      <c r="C491" s="3" t="s">
        <v>1081</v>
      </c>
      <c r="D491" s="5">
        <v>432296500</v>
      </c>
      <c r="E491" s="5">
        <v>554407700</v>
      </c>
      <c r="F491" s="6">
        <v>986704200</v>
      </c>
      <c r="G491" s="7">
        <v>134000</v>
      </c>
      <c r="H491" s="7">
        <v>986570200</v>
      </c>
      <c r="I491" s="8">
        <v>2041662</v>
      </c>
      <c r="J491" s="6">
        <v>988611862</v>
      </c>
      <c r="K491" s="9">
        <v>2.638</v>
      </c>
      <c r="L491" s="50">
        <v>101.47</v>
      </c>
      <c r="M491" s="50"/>
      <c r="N491" s="10">
        <v>0</v>
      </c>
      <c r="O491" s="11">
        <v>0</v>
      </c>
      <c r="P491" s="8">
        <v>0</v>
      </c>
      <c r="Q491" s="12">
        <v>5118586</v>
      </c>
      <c r="R491" s="6">
        <v>993730448</v>
      </c>
      <c r="S491" s="13">
        <v>3156652.74</v>
      </c>
      <c r="T491" s="13">
        <v>0</v>
      </c>
      <c r="U491" s="13">
        <v>0</v>
      </c>
      <c r="V491" s="14">
        <v>0</v>
      </c>
      <c r="W491" s="14">
        <v>0</v>
      </c>
      <c r="X491" s="14">
        <v>3156652.74</v>
      </c>
      <c r="Y491" s="15">
        <v>0</v>
      </c>
      <c r="Z491" s="13">
        <v>3156652.74</v>
      </c>
      <c r="AA491" s="16">
        <v>460664.12</v>
      </c>
      <c r="AB491" s="16">
        <v>0</v>
      </c>
      <c r="AC491" s="13">
        <v>298588.47</v>
      </c>
      <c r="AD491" s="14">
        <v>15656016</v>
      </c>
      <c r="AE491" s="14">
        <v>0</v>
      </c>
      <c r="AF491" s="14">
        <v>0</v>
      </c>
      <c r="AG491" s="14">
        <v>9655326.31</v>
      </c>
      <c r="AH491" s="14">
        <v>0</v>
      </c>
      <c r="AI491" s="14">
        <v>0</v>
      </c>
      <c r="AJ491" s="17">
        <v>29227247.64</v>
      </c>
      <c r="AK491" s="18">
        <v>23688900</v>
      </c>
      <c r="AL491" s="18">
        <v>4445800</v>
      </c>
      <c r="AM491" s="18">
        <v>45113200</v>
      </c>
      <c r="AN491" s="18">
        <v>15647800</v>
      </c>
      <c r="AO491" s="18">
        <v>3000</v>
      </c>
      <c r="AP491" s="18">
        <v>13844300</v>
      </c>
      <c r="AQ491" s="6">
        <v>102743000</v>
      </c>
      <c r="AR491" s="15">
        <v>1650000</v>
      </c>
      <c r="AS491" s="15">
        <v>3207242.47</v>
      </c>
      <c r="AT491" s="15">
        <v>400000</v>
      </c>
      <c r="AU491" s="13">
        <v>5257242.470000001</v>
      </c>
      <c r="AV491" s="18">
        <v>19250</v>
      </c>
      <c r="AW491" s="18">
        <v>60250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134000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134000</v>
      </c>
      <c r="BO491" s="18">
        <v>0</v>
      </c>
      <c r="BP491" s="18">
        <v>0</v>
      </c>
      <c r="BQ491" s="18">
        <v>0</v>
      </c>
      <c r="BR491" s="18"/>
      <c r="BS491" s="18">
        <f t="shared" si="7"/>
        <v>14912568.780000001</v>
      </c>
      <c r="BT491" s="46"/>
    </row>
    <row r="492" spans="1:72" ht="15.75" customHeight="1">
      <c r="A492" s="3" t="s">
        <v>1101</v>
      </c>
      <c r="B492" s="3" t="s">
        <v>1102</v>
      </c>
      <c r="C492" s="3" t="s">
        <v>1081</v>
      </c>
      <c r="D492" s="5">
        <v>23003200</v>
      </c>
      <c r="E492" s="5">
        <v>33654800</v>
      </c>
      <c r="F492" s="6">
        <v>56658000</v>
      </c>
      <c r="G492" s="7">
        <v>0</v>
      </c>
      <c r="H492" s="7">
        <v>56658000</v>
      </c>
      <c r="I492" s="8">
        <v>0</v>
      </c>
      <c r="J492" s="6">
        <v>56658000</v>
      </c>
      <c r="K492" s="9">
        <v>1.8929999999999998</v>
      </c>
      <c r="L492" s="50">
        <v>99.02</v>
      </c>
      <c r="M492" s="50"/>
      <c r="N492" s="10">
        <v>0</v>
      </c>
      <c r="O492" s="11">
        <v>0</v>
      </c>
      <c r="P492" s="8">
        <v>0</v>
      </c>
      <c r="Q492" s="12">
        <v>661363</v>
      </c>
      <c r="R492" s="6">
        <v>57319363</v>
      </c>
      <c r="S492" s="13">
        <v>182078.88</v>
      </c>
      <c r="T492" s="13">
        <v>0</v>
      </c>
      <c r="U492" s="13">
        <v>0</v>
      </c>
      <c r="V492" s="14">
        <v>0</v>
      </c>
      <c r="W492" s="14">
        <v>0</v>
      </c>
      <c r="X492" s="14">
        <v>182078.88</v>
      </c>
      <c r="Y492" s="15">
        <v>0</v>
      </c>
      <c r="Z492" s="13">
        <v>182078.88</v>
      </c>
      <c r="AA492" s="16">
        <v>26571.57</v>
      </c>
      <c r="AB492" s="16">
        <v>0</v>
      </c>
      <c r="AC492" s="13">
        <v>17222.88</v>
      </c>
      <c r="AD492" s="14">
        <v>0</v>
      </c>
      <c r="AE492" s="14">
        <v>696334</v>
      </c>
      <c r="AF492" s="14">
        <v>0</v>
      </c>
      <c r="AG492" s="14">
        <v>332359</v>
      </c>
      <c r="AH492" s="14">
        <v>0</v>
      </c>
      <c r="AI492" s="14">
        <v>0</v>
      </c>
      <c r="AJ492" s="17">
        <v>1254566.33</v>
      </c>
      <c r="AK492" s="18">
        <v>0</v>
      </c>
      <c r="AL492" s="18">
        <v>0</v>
      </c>
      <c r="AM492" s="18">
        <v>9038500</v>
      </c>
      <c r="AN492" s="18">
        <v>6969100</v>
      </c>
      <c r="AO492" s="18">
        <v>0</v>
      </c>
      <c r="AP492" s="18">
        <v>1279000</v>
      </c>
      <c r="AQ492" s="6">
        <v>17286600</v>
      </c>
      <c r="AR492" s="15">
        <v>209553.04</v>
      </c>
      <c r="AS492" s="15">
        <v>125836</v>
      </c>
      <c r="AT492" s="15">
        <v>0</v>
      </c>
      <c r="AU492" s="13">
        <v>335389.04000000004</v>
      </c>
      <c r="AV492" s="18">
        <v>250</v>
      </c>
      <c r="AW492" s="18">
        <v>2000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/>
      <c r="BS492" s="18">
        <f t="shared" si="7"/>
        <v>667748.04</v>
      </c>
      <c r="BT492" s="46"/>
    </row>
    <row r="493" spans="1:72" ht="15.75" customHeight="1">
      <c r="A493" s="3" t="s">
        <v>1103</v>
      </c>
      <c r="B493" s="3" t="s">
        <v>1104</v>
      </c>
      <c r="C493" s="3" t="s">
        <v>1081</v>
      </c>
      <c r="D493" s="5">
        <v>1724214760</v>
      </c>
      <c r="E493" s="5">
        <v>2214256273</v>
      </c>
      <c r="F493" s="6">
        <v>3938471033</v>
      </c>
      <c r="G493" s="7">
        <v>0</v>
      </c>
      <c r="H493" s="7">
        <v>3938471033</v>
      </c>
      <c r="I493" s="8">
        <v>2093762</v>
      </c>
      <c r="J493" s="6">
        <v>3940564795</v>
      </c>
      <c r="K493" s="9">
        <v>2.7569999999999997</v>
      </c>
      <c r="L493" s="50">
        <v>81.91</v>
      </c>
      <c r="M493" s="50"/>
      <c r="N493" s="10">
        <v>0</v>
      </c>
      <c r="O493" s="11">
        <v>0</v>
      </c>
      <c r="P493" s="8">
        <v>0</v>
      </c>
      <c r="Q493" s="12">
        <v>874800415</v>
      </c>
      <c r="R493" s="6">
        <v>4815365210</v>
      </c>
      <c r="S493" s="13">
        <v>15296336.96</v>
      </c>
      <c r="T493" s="13">
        <v>0</v>
      </c>
      <c r="U493" s="13">
        <v>0</v>
      </c>
      <c r="V493" s="14">
        <v>35826.87</v>
      </c>
      <c r="W493" s="14">
        <v>0</v>
      </c>
      <c r="X493" s="14">
        <v>15260510.090000002</v>
      </c>
      <c r="Y493" s="15">
        <v>0</v>
      </c>
      <c r="Z493" s="13">
        <v>15260510.090000002</v>
      </c>
      <c r="AA493" s="16">
        <v>2227027.11</v>
      </c>
      <c r="AB493" s="16">
        <v>0</v>
      </c>
      <c r="AC493" s="13">
        <v>1443454.59</v>
      </c>
      <c r="AD493" s="14">
        <v>86481968</v>
      </c>
      <c r="AE493" s="14">
        <v>0</v>
      </c>
      <c r="AF493" s="14">
        <v>0</v>
      </c>
      <c r="AG493" s="14">
        <v>16925728.88</v>
      </c>
      <c r="AH493" s="14">
        <v>1576225.92</v>
      </c>
      <c r="AI493" s="14">
        <v>0</v>
      </c>
      <c r="AJ493" s="17">
        <v>123914914.59</v>
      </c>
      <c r="AK493" s="18">
        <v>104315800</v>
      </c>
      <c r="AL493" s="18">
        <v>8174304</v>
      </c>
      <c r="AM493" s="18">
        <v>145802700</v>
      </c>
      <c r="AN493" s="18">
        <v>51191200</v>
      </c>
      <c r="AO493" s="18">
        <v>1007200</v>
      </c>
      <c r="AP493" s="18">
        <v>5739700</v>
      </c>
      <c r="AQ493" s="6">
        <v>316230904</v>
      </c>
      <c r="AR493" s="15">
        <v>5000000</v>
      </c>
      <c r="AS493" s="15">
        <v>5546670.98</v>
      </c>
      <c r="AT493" s="15">
        <v>745000</v>
      </c>
      <c r="AU493" s="13">
        <v>11291670.98</v>
      </c>
      <c r="AV493" s="18">
        <v>1250</v>
      </c>
      <c r="AW493" s="18">
        <v>50250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/>
      <c r="BS493" s="51">
        <f t="shared" si="7"/>
        <v>28217399.86</v>
      </c>
      <c r="BT493" s="46"/>
    </row>
    <row r="494" spans="1:71" ht="15.75" customHeight="1">
      <c r="A494" s="3" t="s">
        <v>1105</v>
      </c>
      <c r="B494" s="3" t="s">
        <v>1106</v>
      </c>
      <c r="C494" s="3" t="s">
        <v>1081</v>
      </c>
      <c r="D494" s="5">
        <v>608835367</v>
      </c>
      <c r="E494" s="5">
        <v>924419241</v>
      </c>
      <c r="F494" s="6">
        <v>1533254608</v>
      </c>
      <c r="G494" s="7">
        <v>67000</v>
      </c>
      <c r="H494" s="7">
        <v>1533187608</v>
      </c>
      <c r="I494" s="8">
        <v>1253203</v>
      </c>
      <c r="J494" s="6">
        <v>1534440811</v>
      </c>
      <c r="K494" s="9">
        <v>3.638</v>
      </c>
      <c r="L494" s="50">
        <v>81.38</v>
      </c>
      <c r="M494" s="50"/>
      <c r="N494" s="10">
        <v>0</v>
      </c>
      <c r="O494" s="11">
        <v>0</v>
      </c>
      <c r="P494" s="8">
        <v>0</v>
      </c>
      <c r="Q494" s="12">
        <v>355046266</v>
      </c>
      <c r="R494" s="6">
        <v>1889487077</v>
      </c>
      <c r="S494" s="13">
        <v>6002084.94</v>
      </c>
      <c r="T494" s="13">
        <v>0</v>
      </c>
      <c r="U494" s="13">
        <v>0</v>
      </c>
      <c r="V494" s="14">
        <v>14504.92</v>
      </c>
      <c r="W494" s="14">
        <v>0</v>
      </c>
      <c r="X494" s="14">
        <v>5987580.0200000005</v>
      </c>
      <c r="Y494" s="15">
        <v>0</v>
      </c>
      <c r="Z494" s="13">
        <v>5987580.0200000005</v>
      </c>
      <c r="AA494" s="16">
        <v>873774.91</v>
      </c>
      <c r="AB494" s="16">
        <v>0</v>
      </c>
      <c r="AC494" s="13">
        <v>566358.87</v>
      </c>
      <c r="AD494" s="14">
        <v>32593078</v>
      </c>
      <c r="AE494" s="14">
        <v>0</v>
      </c>
      <c r="AF494" s="14">
        <v>0</v>
      </c>
      <c r="AG494" s="14">
        <v>21790639.79</v>
      </c>
      <c r="AH494" s="14">
        <v>0</v>
      </c>
      <c r="AI494" s="14">
        <v>0</v>
      </c>
      <c r="AJ494" s="17">
        <v>61811431.59</v>
      </c>
      <c r="AK494" s="18">
        <v>45441300</v>
      </c>
      <c r="AL494" s="18">
        <v>2100000</v>
      </c>
      <c r="AM494" s="18">
        <v>39045300</v>
      </c>
      <c r="AN494" s="18">
        <v>24342900</v>
      </c>
      <c r="AO494" s="18">
        <v>600000</v>
      </c>
      <c r="AP494" s="18">
        <v>4349300</v>
      </c>
      <c r="AQ494" s="6">
        <v>115878800</v>
      </c>
      <c r="AR494" s="15">
        <v>2000000</v>
      </c>
      <c r="AS494" s="15">
        <v>4370483.48</v>
      </c>
      <c r="AT494" s="15">
        <v>315000</v>
      </c>
      <c r="AU494" s="13">
        <v>6685483.48</v>
      </c>
      <c r="AV494" s="18">
        <v>14250</v>
      </c>
      <c r="AW494" s="18">
        <v>52000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67000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67000</v>
      </c>
      <c r="BO494" s="18">
        <v>0</v>
      </c>
      <c r="BP494" s="18">
        <v>0</v>
      </c>
      <c r="BQ494" s="18">
        <v>0</v>
      </c>
      <c r="BR494" s="18"/>
      <c r="BS494" s="19">
        <f aca="true" t="shared" si="8" ref="BS494:BS515">AU494+AG494</f>
        <v>28476123.27</v>
      </c>
    </row>
    <row r="495" spans="1:71" ht="15.75" customHeight="1">
      <c r="A495" s="3" t="s">
        <v>1107</v>
      </c>
      <c r="B495" s="3" t="s">
        <v>1340</v>
      </c>
      <c r="C495" s="3" t="s">
        <v>1081</v>
      </c>
      <c r="D495" s="5">
        <v>292412370</v>
      </c>
      <c r="E495" s="5">
        <v>460959700</v>
      </c>
      <c r="F495" s="6">
        <v>753372070</v>
      </c>
      <c r="G495" s="7">
        <v>0</v>
      </c>
      <c r="H495" s="7">
        <v>753372070</v>
      </c>
      <c r="I495" s="8">
        <v>0</v>
      </c>
      <c r="J495" s="6">
        <v>753372070</v>
      </c>
      <c r="K495" s="9">
        <v>1.5579999999999998</v>
      </c>
      <c r="L495" s="50">
        <v>100.93</v>
      </c>
      <c r="M495" s="50"/>
      <c r="N495" s="10">
        <v>0</v>
      </c>
      <c r="O495" s="11">
        <v>0</v>
      </c>
      <c r="P495" s="8">
        <v>5399837</v>
      </c>
      <c r="Q495" s="12">
        <v>0</v>
      </c>
      <c r="R495" s="6">
        <v>747972233</v>
      </c>
      <c r="S495" s="13">
        <v>2375984.96</v>
      </c>
      <c r="T495" s="13">
        <v>0</v>
      </c>
      <c r="U495" s="13">
        <v>0</v>
      </c>
      <c r="V495" s="14">
        <v>546.19</v>
      </c>
      <c r="W495" s="14">
        <v>0</v>
      </c>
      <c r="X495" s="14">
        <v>2375438.77</v>
      </c>
      <c r="Y495" s="15">
        <v>0</v>
      </c>
      <c r="Z495" s="13">
        <v>2375438.77</v>
      </c>
      <c r="AA495" s="16">
        <v>346658.38</v>
      </c>
      <c r="AB495" s="16">
        <v>0</v>
      </c>
      <c r="AC495" s="13">
        <v>224692.52</v>
      </c>
      <c r="AD495" s="14">
        <v>0</v>
      </c>
      <c r="AE495" s="14">
        <v>6670464</v>
      </c>
      <c r="AF495" s="14">
        <v>0</v>
      </c>
      <c r="AG495" s="14">
        <v>4262869.82</v>
      </c>
      <c r="AH495" s="14">
        <v>226011.62</v>
      </c>
      <c r="AI495" s="14">
        <v>0</v>
      </c>
      <c r="AJ495" s="17">
        <v>14106135.11</v>
      </c>
      <c r="AK495" s="18">
        <v>0</v>
      </c>
      <c r="AL495" s="18">
        <v>17528200</v>
      </c>
      <c r="AM495" s="18">
        <v>18101100</v>
      </c>
      <c r="AN495" s="18">
        <v>8162100</v>
      </c>
      <c r="AO495" s="18">
        <v>886800</v>
      </c>
      <c r="AP495" s="18">
        <v>6504400</v>
      </c>
      <c r="AQ495" s="6">
        <v>51182600</v>
      </c>
      <c r="AR495" s="15">
        <v>1850000</v>
      </c>
      <c r="AS495" s="15">
        <v>551188.23</v>
      </c>
      <c r="AT495" s="15">
        <v>80000</v>
      </c>
      <c r="AU495" s="13">
        <v>2481188.23</v>
      </c>
      <c r="AV495" s="18">
        <v>500</v>
      </c>
      <c r="AW495" s="18">
        <v>10750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/>
      <c r="BS495" s="19">
        <f t="shared" si="8"/>
        <v>6744058.050000001</v>
      </c>
    </row>
    <row r="496" spans="1:71" ht="15.75" customHeight="1">
      <c r="A496" s="3" t="s">
        <v>1108</v>
      </c>
      <c r="B496" s="3" t="s">
        <v>1109</v>
      </c>
      <c r="C496" s="3" t="s">
        <v>1081</v>
      </c>
      <c r="D496" s="5">
        <v>398711600</v>
      </c>
      <c r="E496" s="5">
        <v>817104213</v>
      </c>
      <c r="F496" s="6">
        <v>1215815813</v>
      </c>
      <c r="G496" s="7">
        <v>0</v>
      </c>
      <c r="H496" s="7">
        <v>1215815813</v>
      </c>
      <c r="I496" s="8">
        <v>1443079</v>
      </c>
      <c r="J496" s="6">
        <v>1217258892</v>
      </c>
      <c r="K496" s="9">
        <v>2.238</v>
      </c>
      <c r="L496" s="50">
        <v>88.26</v>
      </c>
      <c r="M496" s="50"/>
      <c r="N496" s="10">
        <v>0</v>
      </c>
      <c r="O496" s="11">
        <v>0</v>
      </c>
      <c r="P496" s="8">
        <v>0</v>
      </c>
      <c r="Q496" s="12">
        <v>172012463</v>
      </c>
      <c r="R496" s="6">
        <v>1389271355</v>
      </c>
      <c r="S496" s="13">
        <v>4413115.49</v>
      </c>
      <c r="T496" s="13">
        <v>0</v>
      </c>
      <c r="U496" s="13">
        <v>0</v>
      </c>
      <c r="V496" s="14">
        <v>451.18</v>
      </c>
      <c r="W496" s="14">
        <v>0</v>
      </c>
      <c r="X496" s="14">
        <v>4412664.3100000005</v>
      </c>
      <c r="Y496" s="15">
        <v>0</v>
      </c>
      <c r="Z496" s="13">
        <v>4412664.3100000005</v>
      </c>
      <c r="AA496" s="16">
        <v>0</v>
      </c>
      <c r="AB496" s="16">
        <v>0</v>
      </c>
      <c r="AC496" s="13">
        <v>417393.77</v>
      </c>
      <c r="AD496" s="14">
        <v>0</v>
      </c>
      <c r="AE496" s="14">
        <v>18864836</v>
      </c>
      <c r="AF496" s="14">
        <v>0</v>
      </c>
      <c r="AG496" s="14">
        <v>7498275</v>
      </c>
      <c r="AH496" s="14">
        <v>0</v>
      </c>
      <c r="AI496" s="14">
        <v>454849.99</v>
      </c>
      <c r="AJ496" s="17">
        <v>31648019.07</v>
      </c>
      <c r="AK496" s="18">
        <v>7509463</v>
      </c>
      <c r="AL496" s="18">
        <v>3567787</v>
      </c>
      <c r="AM496" s="18">
        <v>11909050</v>
      </c>
      <c r="AN496" s="18">
        <v>12465100</v>
      </c>
      <c r="AO496" s="18">
        <v>0</v>
      </c>
      <c r="AP496" s="18">
        <v>8017550</v>
      </c>
      <c r="AQ496" s="6">
        <v>43468950</v>
      </c>
      <c r="AR496" s="15">
        <v>2890000</v>
      </c>
      <c r="AS496" s="15">
        <v>1265503.48</v>
      </c>
      <c r="AT496" s="15">
        <v>162000</v>
      </c>
      <c r="AU496" s="13">
        <v>4317503.48</v>
      </c>
      <c r="AV496" s="18">
        <v>7500</v>
      </c>
      <c r="AW496" s="18">
        <v>27000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/>
      <c r="BS496" s="19">
        <f t="shared" si="8"/>
        <v>11815778.48</v>
      </c>
    </row>
    <row r="497" spans="1:71" ht="15.75" customHeight="1">
      <c r="A497" s="3" t="s">
        <v>1110</v>
      </c>
      <c r="B497" s="3" t="s">
        <v>1111</v>
      </c>
      <c r="C497" s="3" t="s">
        <v>1081</v>
      </c>
      <c r="D497" s="5">
        <v>54606600</v>
      </c>
      <c r="E497" s="5">
        <v>83743300</v>
      </c>
      <c r="F497" s="6">
        <v>138349900</v>
      </c>
      <c r="G497" s="7">
        <v>0</v>
      </c>
      <c r="H497" s="7">
        <v>138349900</v>
      </c>
      <c r="I497" s="8">
        <v>374469</v>
      </c>
      <c r="J497" s="6">
        <v>138724369</v>
      </c>
      <c r="K497" s="9">
        <v>1.97</v>
      </c>
      <c r="L497" s="50">
        <v>101.52</v>
      </c>
      <c r="M497" s="50"/>
      <c r="N497" s="10">
        <v>0</v>
      </c>
      <c r="O497" s="11">
        <v>0</v>
      </c>
      <c r="P497" s="8">
        <v>969185</v>
      </c>
      <c r="Q497" s="12">
        <v>0</v>
      </c>
      <c r="R497" s="6">
        <v>137755184</v>
      </c>
      <c r="S497" s="13">
        <v>437588.76</v>
      </c>
      <c r="T497" s="13">
        <v>0</v>
      </c>
      <c r="U497" s="13">
        <v>0</v>
      </c>
      <c r="V497" s="14">
        <v>0</v>
      </c>
      <c r="W497" s="14">
        <v>0</v>
      </c>
      <c r="X497" s="14">
        <v>437588.76</v>
      </c>
      <c r="Y497" s="15">
        <v>0</v>
      </c>
      <c r="Z497" s="13">
        <v>437588.76</v>
      </c>
      <c r="AA497" s="16">
        <v>63859.24</v>
      </c>
      <c r="AB497" s="16">
        <v>0</v>
      </c>
      <c r="AC497" s="13">
        <v>41391.62</v>
      </c>
      <c r="AD497" s="14">
        <v>2030072</v>
      </c>
      <c r="AE497" s="14">
        <v>0</v>
      </c>
      <c r="AF497" s="14">
        <v>0</v>
      </c>
      <c r="AG497" s="14">
        <v>570426.71</v>
      </c>
      <c r="AH497" s="14">
        <v>26357.61</v>
      </c>
      <c r="AI497" s="14">
        <v>0</v>
      </c>
      <c r="AJ497" s="17">
        <v>3169695.94</v>
      </c>
      <c r="AK497" s="18">
        <v>971000</v>
      </c>
      <c r="AL497" s="18">
        <v>281800</v>
      </c>
      <c r="AM497" s="18">
        <v>9498100</v>
      </c>
      <c r="AN497" s="18">
        <v>3804900</v>
      </c>
      <c r="AO497" s="18">
        <v>172400</v>
      </c>
      <c r="AP497" s="18">
        <v>791200</v>
      </c>
      <c r="AQ497" s="6">
        <v>15519400</v>
      </c>
      <c r="AR497" s="15">
        <v>303300</v>
      </c>
      <c r="AS497" s="15">
        <v>117325</v>
      </c>
      <c r="AT497" s="15">
        <v>24000</v>
      </c>
      <c r="AU497" s="13">
        <v>444625</v>
      </c>
      <c r="AV497" s="18">
        <v>250</v>
      </c>
      <c r="AW497" s="18">
        <v>2500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0</v>
      </c>
      <c r="BL497" s="18">
        <v>0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/>
      <c r="BS497" s="19">
        <f t="shared" si="8"/>
        <v>1015051.71</v>
      </c>
    </row>
    <row r="498" spans="1:71" ht="15.75" customHeight="1">
      <c r="A498" s="3" t="s">
        <v>1112</v>
      </c>
      <c r="B498" s="3" t="s">
        <v>1113</v>
      </c>
      <c r="C498" s="3" t="s">
        <v>1081</v>
      </c>
      <c r="D498" s="5">
        <v>515713200</v>
      </c>
      <c r="E498" s="5">
        <v>640914150</v>
      </c>
      <c r="F498" s="6">
        <v>1156627350</v>
      </c>
      <c r="G498" s="7">
        <v>278900</v>
      </c>
      <c r="H498" s="7">
        <v>1156348450</v>
      </c>
      <c r="I498" s="8">
        <v>8771220</v>
      </c>
      <c r="J498" s="6">
        <v>1165119670</v>
      </c>
      <c r="K498" s="9">
        <v>3.354</v>
      </c>
      <c r="L498" s="50">
        <v>86.54</v>
      </c>
      <c r="M498" s="50"/>
      <c r="N498" s="10">
        <v>0</v>
      </c>
      <c r="O498" s="11">
        <v>0</v>
      </c>
      <c r="P498" s="8">
        <v>0</v>
      </c>
      <c r="Q498" s="12">
        <v>236876120</v>
      </c>
      <c r="R498" s="6">
        <v>1401995790</v>
      </c>
      <c r="S498" s="13">
        <v>4453535.52</v>
      </c>
      <c r="T498" s="13">
        <v>0</v>
      </c>
      <c r="U498" s="13">
        <v>0</v>
      </c>
      <c r="V498" s="14">
        <v>1055.58</v>
      </c>
      <c r="W498" s="14">
        <v>0</v>
      </c>
      <c r="X498" s="14">
        <v>4452479.9399999995</v>
      </c>
      <c r="Y498" s="15">
        <v>0</v>
      </c>
      <c r="Z498" s="13">
        <v>4452479.9399999995</v>
      </c>
      <c r="AA498" s="16">
        <v>649767.72</v>
      </c>
      <c r="AB498" s="16">
        <v>0</v>
      </c>
      <c r="AC498" s="13">
        <v>421162.57</v>
      </c>
      <c r="AD498" s="14">
        <v>25134682</v>
      </c>
      <c r="AE498" s="14">
        <v>0</v>
      </c>
      <c r="AF498" s="14">
        <v>0</v>
      </c>
      <c r="AG498" s="14">
        <v>12872833.49</v>
      </c>
      <c r="AH498" s="14">
        <v>0</v>
      </c>
      <c r="AI498" s="14">
        <v>0</v>
      </c>
      <c r="AJ498" s="17">
        <v>43530925.72</v>
      </c>
      <c r="AK498" s="18">
        <v>59228900</v>
      </c>
      <c r="AL498" s="18">
        <v>17588100</v>
      </c>
      <c r="AM498" s="18">
        <v>136605200</v>
      </c>
      <c r="AN498" s="18">
        <v>39519400</v>
      </c>
      <c r="AO498" s="18">
        <v>5057100</v>
      </c>
      <c r="AP498" s="18">
        <v>238039150</v>
      </c>
      <c r="AQ498" s="6">
        <v>496037850</v>
      </c>
      <c r="AR498" s="15">
        <v>2700000</v>
      </c>
      <c r="AS498" s="15">
        <v>4954997.93</v>
      </c>
      <c r="AT498" s="15">
        <v>515000</v>
      </c>
      <c r="AU498" s="13">
        <v>8169997.93</v>
      </c>
      <c r="AV498" s="18">
        <v>4000</v>
      </c>
      <c r="AW498" s="18">
        <v>35500</v>
      </c>
      <c r="AX498" s="18">
        <v>0</v>
      </c>
      <c r="AY498" s="18">
        <v>0</v>
      </c>
      <c r="AZ498" s="18">
        <v>0</v>
      </c>
      <c r="BA498" s="18">
        <v>0</v>
      </c>
      <c r="BB498" s="18">
        <v>0</v>
      </c>
      <c r="BC498" s="18">
        <v>0</v>
      </c>
      <c r="BD498" s="18">
        <v>0</v>
      </c>
      <c r="BE498" s="18">
        <v>0</v>
      </c>
      <c r="BF498" s="18">
        <v>0</v>
      </c>
      <c r="BG498" s="18">
        <v>0</v>
      </c>
      <c r="BH498" s="18">
        <v>214500</v>
      </c>
      <c r="BI498" s="18">
        <v>0</v>
      </c>
      <c r="BJ498" s="18">
        <v>0</v>
      </c>
      <c r="BK498" s="18">
        <v>0</v>
      </c>
      <c r="BL498" s="18">
        <v>0</v>
      </c>
      <c r="BM498" s="18">
        <v>64400</v>
      </c>
      <c r="BN498" s="18">
        <v>278900</v>
      </c>
      <c r="BO498" s="18">
        <v>0</v>
      </c>
      <c r="BP498" s="18">
        <v>0</v>
      </c>
      <c r="BQ498" s="18">
        <v>0</v>
      </c>
      <c r="BR498" s="18"/>
      <c r="BS498" s="19">
        <f t="shared" si="8"/>
        <v>21042831.42</v>
      </c>
    </row>
    <row r="499" spans="1:71" ht="15.75" customHeight="1">
      <c r="A499" s="3" t="s">
        <v>1114</v>
      </c>
      <c r="B499" s="3" t="s">
        <v>1115</v>
      </c>
      <c r="C499" s="3" t="s">
        <v>1081</v>
      </c>
      <c r="D499" s="5">
        <v>134960600</v>
      </c>
      <c r="E499" s="5">
        <v>195117076</v>
      </c>
      <c r="F499" s="6">
        <v>330077676</v>
      </c>
      <c r="G499" s="7">
        <v>0</v>
      </c>
      <c r="H499" s="7">
        <v>330077676</v>
      </c>
      <c r="I499" s="8">
        <v>931562</v>
      </c>
      <c r="J499" s="6">
        <v>331009238</v>
      </c>
      <c r="K499" s="9">
        <v>3.116</v>
      </c>
      <c r="L499" s="50">
        <v>86.2</v>
      </c>
      <c r="M499" s="50"/>
      <c r="N499" s="10">
        <v>0</v>
      </c>
      <c r="O499" s="11">
        <v>0</v>
      </c>
      <c r="P499" s="8">
        <v>0</v>
      </c>
      <c r="Q499" s="12">
        <v>55510003</v>
      </c>
      <c r="R499" s="6">
        <v>386519241</v>
      </c>
      <c r="S499" s="13">
        <v>1227804.81</v>
      </c>
      <c r="T499" s="13">
        <v>0</v>
      </c>
      <c r="U499" s="13">
        <v>0</v>
      </c>
      <c r="V499" s="14">
        <v>108.17</v>
      </c>
      <c r="W499" s="14">
        <v>0</v>
      </c>
      <c r="X499" s="14">
        <v>1227696.6400000001</v>
      </c>
      <c r="Y499" s="15">
        <v>0</v>
      </c>
      <c r="Z499" s="13">
        <v>1227696.6400000001</v>
      </c>
      <c r="AA499" s="16">
        <v>179163.13</v>
      </c>
      <c r="AB499" s="16">
        <v>0</v>
      </c>
      <c r="AC499" s="13">
        <v>116127.9</v>
      </c>
      <c r="AD499" s="14">
        <v>6690375</v>
      </c>
      <c r="AE499" s="14">
        <v>0</v>
      </c>
      <c r="AF499" s="14">
        <v>0</v>
      </c>
      <c r="AG499" s="14">
        <v>3325898.87</v>
      </c>
      <c r="AH499" s="14">
        <v>0</v>
      </c>
      <c r="AI499" s="14">
        <v>0</v>
      </c>
      <c r="AJ499" s="17">
        <v>11539261.54</v>
      </c>
      <c r="AK499" s="18">
        <v>5998100</v>
      </c>
      <c r="AL499" s="18">
        <v>0</v>
      </c>
      <c r="AM499" s="18">
        <v>4111000</v>
      </c>
      <c r="AN499" s="18">
        <v>5829800</v>
      </c>
      <c r="AO499" s="18">
        <v>0</v>
      </c>
      <c r="AP499" s="18">
        <v>62722800</v>
      </c>
      <c r="AQ499" s="6">
        <v>78661700</v>
      </c>
      <c r="AR499" s="15">
        <v>600000</v>
      </c>
      <c r="AS499" s="15">
        <v>2735887</v>
      </c>
      <c r="AT499" s="15">
        <v>175000</v>
      </c>
      <c r="AU499" s="13">
        <v>3510887</v>
      </c>
      <c r="AV499" s="18">
        <v>2750</v>
      </c>
      <c r="AW499" s="18">
        <v>20000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/>
      <c r="BS499" s="19">
        <f t="shared" si="8"/>
        <v>6836785.87</v>
      </c>
    </row>
    <row r="500" spans="1:71" ht="15.75" customHeight="1">
      <c r="A500" s="3" t="s">
        <v>1116</v>
      </c>
      <c r="B500" s="3" t="s">
        <v>1117</v>
      </c>
      <c r="C500" s="3" t="s">
        <v>1081</v>
      </c>
      <c r="D500" s="5">
        <v>1766678900</v>
      </c>
      <c r="E500" s="5">
        <v>2822415100</v>
      </c>
      <c r="F500" s="6">
        <v>4589094000</v>
      </c>
      <c r="G500" s="7">
        <v>0</v>
      </c>
      <c r="H500" s="7">
        <v>4589094000</v>
      </c>
      <c r="I500" s="8">
        <v>5943052</v>
      </c>
      <c r="J500" s="6">
        <v>4595037052</v>
      </c>
      <c r="K500" s="9">
        <v>1.759</v>
      </c>
      <c r="L500" s="50">
        <v>100.49</v>
      </c>
      <c r="M500" s="50"/>
      <c r="N500" s="10">
        <v>0</v>
      </c>
      <c r="O500" s="11">
        <v>0</v>
      </c>
      <c r="P500" s="8">
        <v>16043585</v>
      </c>
      <c r="Q500" s="12">
        <v>0</v>
      </c>
      <c r="R500" s="6">
        <v>4578993467</v>
      </c>
      <c r="S500" s="13">
        <v>14545485.95</v>
      </c>
      <c r="T500" s="13">
        <v>0</v>
      </c>
      <c r="U500" s="13">
        <v>0</v>
      </c>
      <c r="V500" s="14">
        <v>5699.74</v>
      </c>
      <c r="W500" s="14">
        <v>0</v>
      </c>
      <c r="X500" s="14">
        <v>14539786.209999999</v>
      </c>
      <c r="Y500" s="15">
        <v>0</v>
      </c>
      <c r="Z500" s="13">
        <v>14539786.209999999</v>
      </c>
      <c r="AA500" s="16">
        <v>2121849.64</v>
      </c>
      <c r="AB500" s="16">
        <v>0</v>
      </c>
      <c r="AC500" s="13">
        <v>1375311.03</v>
      </c>
      <c r="AD500" s="14">
        <v>41358404</v>
      </c>
      <c r="AE500" s="14">
        <v>20646921</v>
      </c>
      <c r="AF500" s="14">
        <v>0</v>
      </c>
      <c r="AG500" s="14">
        <v>14407222.8</v>
      </c>
      <c r="AH500" s="14">
        <v>919051.21</v>
      </c>
      <c r="AI500" s="14">
        <v>0</v>
      </c>
      <c r="AJ500" s="17">
        <v>95368545.89</v>
      </c>
      <c r="AK500" s="18">
        <v>119914100</v>
      </c>
      <c r="AL500" s="18">
        <v>0</v>
      </c>
      <c r="AM500" s="18">
        <v>117081068</v>
      </c>
      <c r="AN500" s="18">
        <v>24374600</v>
      </c>
      <c r="AO500" s="18">
        <v>1005900</v>
      </c>
      <c r="AP500" s="18">
        <v>20762500</v>
      </c>
      <c r="AQ500" s="6">
        <v>283138168</v>
      </c>
      <c r="AR500" s="15">
        <v>1600000</v>
      </c>
      <c r="AS500" s="15">
        <v>4535293.25</v>
      </c>
      <c r="AT500" s="15">
        <v>650000</v>
      </c>
      <c r="AU500" s="13">
        <v>6785293.25</v>
      </c>
      <c r="AV500" s="18">
        <v>9250</v>
      </c>
      <c r="AW500" s="18">
        <v>64750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/>
      <c r="BS500" s="19">
        <f t="shared" si="8"/>
        <v>21192516.05</v>
      </c>
    </row>
    <row r="501" spans="1:71" ht="15.75" customHeight="1">
      <c r="A501" s="3" t="s">
        <v>1118</v>
      </c>
      <c r="B501" s="3" t="s">
        <v>1119</v>
      </c>
      <c r="C501" s="3" t="s">
        <v>1081</v>
      </c>
      <c r="D501" s="5">
        <v>763893200</v>
      </c>
      <c r="E501" s="5">
        <v>1070889100</v>
      </c>
      <c r="F501" s="6">
        <v>1834782300</v>
      </c>
      <c r="G501" s="7">
        <v>0</v>
      </c>
      <c r="H501" s="7">
        <v>1834782300</v>
      </c>
      <c r="I501" s="8">
        <v>1328571</v>
      </c>
      <c r="J501" s="6">
        <v>1836110871</v>
      </c>
      <c r="K501" s="9">
        <v>1.827</v>
      </c>
      <c r="L501" s="50">
        <v>100.29</v>
      </c>
      <c r="M501" s="50"/>
      <c r="N501" s="10">
        <v>0</v>
      </c>
      <c r="O501" s="11">
        <v>0</v>
      </c>
      <c r="P501" s="8">
        <v>0</v>
      </c>
      <c r="Q501" s="12">
        <v>5507639</v>
      </c>
      <c r="R501" s="6">
        <v>1841618510</v>
      </c>
      <c r="S501" s="13">
        <v>5850026.19</v>
      </c>
      <c r="T501" s="13">
        <v>0</v>
      </c>
      <c r="U501" s="13">
        <v>0</v>
      </c>
      <c r="V501" s="14">
        <v>3709.48</v>
      </c>
      <c r="W501" s="14">
        <v>0</v>
      </c>
      <c r="X501" s="14">
        <v>5846316.71</v>
      </c>
      <c r="Y501" s="15">
        <v>0</v>
      </c>
      <c r="Z501" s="13">
        <v>5846316.71</v>
      </c>
      <c r="AA501" s="16">
        <v>853168.47</v>
      </c>
      <c r="AB501" s="16">
        <v>0</v>
      </c>
      <c r="AC501" s="13">
        <v>553004.27</v>
      </c>
      <c r="AD501" s="14">
        <v>12169794</v>
      </c>
      <c r="AE501" s="14">
        <v>7895412</v>
      </c>
      <c r="AF501" s="14">
        <v>0</v>
      </c>
      <c r="AG501" s="14">
        <v>11706567.43</v>
      </c>
      <c r="AH501" s="14">
        <v>366993.03</v>
      </c>
      <c r="AI501" s="14">
        <v>0</v>
      </c>
      <c r="AJ501" s="17">
        <v>39391255.91</v>
      </c>
      <c r="AK501" s="18">
        <v>8610000</v>
      </c>
      <c r="AL501" s="18">
        <v>14298900</v>
      </c>
      <c r="AM501" s="18">
        <v>24435940</v>
      </c>
      <c r="AN501" s="18">
        <v>7213700</v>
      </c>
      <c r="AO501" s="18">
        <v>1472600</v>
      </c>
      <c r="AP501" s="18">
        <v>3586500</v>
      </c>
      <c r="AQ501" s="6">
        <v>59617640</v>
      </c>
      <c r="AR501" s="15">
        <v>1020000</v>
      </c>
      <c r="AS501" s="15">
        <v>2870432.57</v>
      </c>
      <c r="AT501" s="15">
        <v>230000</v>
      </c>
      <c r="AU501" s="13">
        <v>4120432.57</v>
      </c>
      <c r="AV501" s="18">
        <v>1500</v>
      </c>
      <c r="AW501" s="18">
        <v>21750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/>
      <c r="BS501" s="19">
        <f t="shared" si="8"/>
        <v>15827000</v>
      </c>
    </row>
    <row r="502" spans="1:71" ht="15.75" customHeight="1">
      <c r="A502" s="3" t="s">
        <v>1120</v>
      </c>
      <c r="B502" s="3" t="s">
        <v>1121</v>
      </c>
      <c r="C502" s="3" t="s">
        <v>1122</v>
      </c>
      <c r="D502" s="5">
        <v>26520800</v>
      </c>
      <c r="E502" s="5">
        <v>40636000</v>
      </c>
      <c r="F502" s="6">
        <v>67156800</v>
      </c>
      <c r="G502" s="7">
        <v>0</v>
      </c>
      <c r="H502" s="7">
        <v>67156800</v>
      </c>
      <c r="I502" s="8">
        <v>0</v>
      </c>
      <c r="J502" s="6">
        <v>67156800</v>
      </c>
      <c r="K502" s="9">
        <v>2.911</v>
      </c>
      <c r="L502" s="50">
        <v>106.06</v>
      </c>
      <c r="M502" s="50"/>
      <c r="N502" s="10">
        <v>0</v>
      </c>
      <c r="O502" s="11">
        <v>0</v>
      </c>
      <c r="P502" s="8">
        <v>3412385</v>
      </c>
      <c r="Q502" s="12">
        <v>0</v>
      </c>
      <c r="R502" s="6">
        <v>63744415</v>
      </c>
      <c r="S502" s="13">
        <v>347510.32</v>
      </c>
      <c r="T502" s="13">
        <v>0</v>
      </c>
      <c r="U502" s="13">
        <v>0</v>
      </c>
      <c r="V502" s="14">
        <v>0</v>
      </c>
      <c r="W502" s="14">
        <v>0</v>
      </c>
      <c r="X502" s="14">
        <v>347510.32</v>
      </c>
      <c r="Y502" s="15">
        <v>0</v>
      </c>
      <c r="Z502" s="13">
        <v>347510.32</v>
      </c>
      <c r="AA502" s="16">
        <v>24770.78</v>
      </c>
      <c r="AB502" s="16">
        <v>0.72</v>
      </c>
      <c r="AC502" s="13">
        <v>1409.94</v>
      </c>
      <c r="AD502" s="14">
        <v>0</v>
      </c>
      <c r="AE502" s="14">
        <v>1211272</v>
      </c>
      <c r="AF502" s="14">
        <v>0</v>
      </c>
      <c r="AG502" s="14">
        <v>349437</v>
      </c>
      <c r="AH502" s="14">
        <v>20147</v>
      </c>
      <c r="AI502" s="14">
        <v>0</v>
      </c>
      <c r="AJ502" s="17">
        <v>1954547.76</v>
      </c>
      <c r="AK502" s="18">
        <v>0</v>
      </c>
      <c r="AL502" s="18">
        <v>0</v>
      </c>
      <c r="AM502" s="18">
        <v>5531900</v>
      </c>
      <c r="AN502" s="18">
        <v>3225200</v>
      </c>
      <c r="AO502" s="18">
        <v>64800</v>
      </c>
      <c r="AP502" s="18">
        <v>805400</v>
      </c>
      <c r="AQ502" s="6">
        <v>9627300</v>
      </c>
      <c r="AR502" s="15">
        <v>68000</v>
      </c>
      <c r="AS502" s="15">
        <v>188626</v>
      </c>
      <c r="AT502" s="15">
        <v>48000</v>
      </c>
      <c r="AU502" s="13">
        <v>304626</v>
      </c>
      <c r="AV502" s="18">
        <v>750</v>
      </c>
      <c r="AW502" s="18">
        <v>4250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/>
      <c r="BS502" s="19">
        <f t="shared" si="8"/>
        <v>654063</v>
      </c>
    </row>
    <row r="503" spans="1:71" ht="15.75" customHeight="1">
      <c r="A503" s="3" t="s">
        <v>1123</v>
      </c>
      <c r="B503" s="3" t="s">
        <v>1124</v>
      </c>
      <c r="C503" s="3" t="s">
        <v>1122</v>
      </c>
      <c r="D503" s="5">
        <v>226902400</v>
      </c>
      <c r="E503" s="5">
        <v>425752400</v>
      </c>
      <c r="F503" s="6">
        <v>652654800</v>
      </c>
      <c r="G503" s="7">
        <v>0</v>
      </c>
      <c r="H503" s="7">
        <v>652654800</v>
      </c>
      <c r="I503" s="8">
        <v>1644</v>
      </c>
      <c r="J503" s="6">
        <v>652656444</v>
      </c>
      <c r="K503" s="9">
        <v>3.836</v>
      </c>
      <c r="L503" s="50">
        <v>85.79</v>
      </c>
      <c r="M503" s="50"/>
      <c r="N503" s="10">
        <v>0</v>
      </c>
      <c r="O503" s="11">
        <v>0</v>
      </c>
      <c r="P503" s="8">
        <v>0</v>
      </c>
      <c r="Q503" s="12">
        <v>109939133</v>
      </c>
      <c r="R503" s="6">
        <v>762595577</v>
      </c>
      <c r="S503" s="13">
        <v>4157381.22</v>
      </c>
      <c r="T503" s="13">
        <v>0</v>
      </c>
      <c r="U503" s="13">
        <v>0</v>
      </c>
      <c r="V503" s="14">
        <v>2945.82</v>
      </c>
      <c r="W503" s="14">
        <v>0</v>
      </c>
      <c r="X503" s="14">
        <v>4154435.4000000004</v>
      </c>
      <c r="Y503" s="15">
        <v>0</v>
      </c>
      <c r="Z503" s="13">
        <v>4154435.4000000004</v>
      </c>
      <c r="AA503" s="16">
        <v>296140.96</v>
      </c>
      <c r="AB503" s="16">
        <v>-2.99</v>
      </c>
      <c r="AC503" s="13">
        <v>16855.8</v>
      </c>
      <c r="AD503" s="14">
        <v>0</v>
      </c>
      <c r="AE503" s="14">
        <v>13645388</v>
      </c>
      <c r="AF503" s="14">
        <v>0</v>
      </c>
      <c r="AG503" s="14">
        <v>6887941</v>
      </c>
      <c r="AH503" s="14">
        <v>32633</v>
      </c>
      <c r="AI503" s="14">
        <v>0</v>
      </c>
      <c r="AJ503" s="17">
        <v>25033391.17</v>
      </c>
      <c r="AK503" s="18">
        <v>9625400</v>
      </c>
      <c r="AL503" s="18">
        <v>0</v>
      </c>
      <c r="AM503" s="18">
        <v>30274500</v>
      </c>
      <c r="AN503" s="18">
        <v>14268800</v>
      </c>
      <c r="AO503" s="18">
        <v>23100</v>
      </c>
      <c r="AP503" s="18">
        <v>5445900</v>
      </c>
      <c r="AQ503" s="6">
        <v>59637700</v>
      </c>
      <c r="AR503" s="15">
        <v>1185000</v>
      </c>
      <c r="AS503" s="15">
        <v>1359597.81</v>
      </c>
      <c r="AT503" s="15">
        <v>225000</v>
      </c>
      <c r="AU503" s="13">
        <v>2769597.81</v>
      </c>
      <c r="AV503" s="18">
        <v>8000</v>
      </c>
      <c r="AW503" s="18">
        <v>32250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/>
      <c r="BS503" s="19">
        <f t="shared" si="8"/>
        <v>9657538.81</v>
      </c>
    </row>
    <row r="504" spans="1:71" ht="15.75" customHeight="1">
      <c r="A504" s="3" t="s">
        <v>1125</v>
      </c>
      <c r="B504" s="3" t="s">
        <v>1126</v>
      </c>
      <c r="C504" s="3" t="s">
        <v>1122</v>
      </c>
      <c r="D504" s="5">
        <v>45074500</v>
      </c>
      <c r="E504" s="5">
        <v>82860500</v>
      </c>
      <c r="F504" s="6">
        <v>127935000</v>
      </c>
      <c r="G504" s="7">
        <v>0</v>
      </c>
      <c r="H504" s="7">
        <v>127935000</v>
      </c>
      <c r="I504" s="8">
        <v>0</v>
      </c>
      <c r="J504" s="6">
        <v>127935000</v>
      </c>
      <c r="K504" s="9">
        <v>2.366</v>
      </c>
      <c r="L504" s="50">
        <v>99.14</v>
      </c>
      <c r="M504" s="50"/>
      <c r="N504" s="10">
        <v>0</v>
      </c>
      <c r="O504" s="11">
        <v>0</v>
      </c>
      <c r="P504" s="8">
        <v>0</v>
      </c>
      <c r="Q504" s="12">
        <v>2540818</v>
      </c>
      <c r="R504" s="6">
        <v>130475818</v>
      </c>
      <c r="S504" s="13">
        <v>711304.57</v>
      </c>
      <c r="T504" s="13">
        <v>0</v>
      </c>
      <c r="U504" s="13">
        <v>0</v>
      </c>
      <c r="V504" s="14">
        <v>0</v>
      </c>
      <c r="W504" s="14">
        <v>0</v>
      </c>
      <c r="X504" s="14">
        <v>711304.57</v>
      </c>
      <c r="Y504" s="15">
        <v>0</v>
      </c>
      <c r="Z504" s="13">
        <v>711304.57</v>
      </c>
      <c r="AA504" s="16">
        <v>50702.29</v>
      </c>
      <c r="AB504" s="16">
        <v>1.47</v>
      </c>
      <c r="AC504" s="13">
        <v>2885.96</v>
      </c>
      <c r="AD504" s="14">
        <v>1164856</v>
      </c>
      <c r="AE504" s="14">
        <v>902454</v>
      </c>
      <c r="AF504" s="14">
        <v>0</v>
      </c>
      <c r="AG504" s="14">
        <v>194198</v>
      </c>
      <c r="AH504" s="14">
        <v>0</v>
      </c>
      <c r="AI504" s="14">
        <v>0</v>
      </c>
      <c r="AJ504" s="17">
        <v>3026402.29</v>
      </c>
      <c r="AK504" s="18">
        <v>0</v>
      </c>
      <c r="AL504" s="18">
        <v>807700</v>
      </c>
      <c r="AM504" s="18">
        <v>2560300</v>
      </c>
      <c r="AN504" s="18">
        <v>2382200</v>
      </c>
      <c r="AO504" s="18">
        <v>104600</v>
      </c>
      <c r="AP504" s="18">
        <v>1277500</v>
      </c>
      <c r="AQ504" s="6">
        <v>7132300</v>
      </c>
      <c r="AR504" s="15">
        <v>201000</v>
      </c>
      <c r="AS504" s="15">
        <v>853624.48</v>
      </c>
      <c r="AT504" s="15">
        <v>29000</v>
      </c>
      <c r="AU504" s="13">
        <v>1083624.48</v>
      </c>
      <c r="AV504" s="18">
        <v>750</v>
      </c>
      <c r="AW504" s="18">
        <v>6500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/>
      <c r="BS504" s="19">
        <f t="shared" si="8"/>
        <v>1277822.48</v>
      </c>
    </row>
    <row r="505" spans="1:71" ht="15.75" customHeight="1">
      <c r="A505" s="3" t="s">
        <v>1127</v>
      </c>
      <c r="B505" s="3" t="s">
        <v>1128</v>
      </c>
      <c r="C505" s="3" t="s">
        <v>1122</v>
      </c>
      <c r="D505" s="5">
        <v>388159100</v>
      </c>
      <c r="E505" s="5">
        <v>537849300</v>
      </c>
      <c r="F505" s="6">
        <v>926008400</v>
      </c>
      <c r="G505" s="7">
        <v>0</v>
      </c>
      <c r="H505" s="7">
        <v>926008400</v>
      </c>
      <c r="I505" s="8">
        <v>0</v>
      </c>
      <c r="J505" s="6">
        <v>926008400</v>
      </c>
      <c r="K505" s="9">
        <v>3.604</v>
      </c>
      <c r="L505" s="50">
        <v>91.05</v>
      </c>
      <c r="M505" s="50"/>
      <c r="N505" s="10">
        <v>0</v>
      </c>
      <c r="O505" s="11">
        <v>0</v>
      </c>
      <c r="P505" s="8">
        <v>0</v>
      </c>
      <c r="Q505" s="12">
        <v>91976133</v>
      </c>
      <c r="R505" s="6">
        <v>1017984533</v>
      </c>
      <c r="S505" s="13">
        <v>5549664.74</v>
      </c>
      <c r="T505" s="13">
        <v>0</v>
      </c>
      <c r="U505" s="13">
        <v>0</v>
      </c>
      <c r="V505" s="14">
        <v>15953.3</v>
      </c>
      <c r="W505" s="14">
        <v>0</v>
      </c>
      <c r="X505" s="14">
        <v>5533711.44</v>
      </c>
      <c r="Y505" s="15">
        <v>0</v>
      </c>
      <c r="Z505" s="13">
        <v>5533711.44</v>
      </c>
      <c r="AA505" s="16">
        <v>394504.97</v>
      </c>
      <c r="AB505" s="16">
        <v>-56.69</v>
      </c>
      <c r="AC505" s="13">
        <v>22432.24</v>
      </c>
      <c r="AD505" s="14">
        <v>12003467</v>
      </c>
      <c r="AE505" s="14">
        <v>6603465</v>
      </c>
      <c r="AF505" s="14">
        <v>0</v>
      </c>
      <c r="AG505" s="14">
        <v>8702246</v>
      </c>
      <c r="AH505" s="14">
        <v>110430</v>
      </c>
      <c r="AI505" s="14">
        <v>0</v>
      </c>
      <c r="AJ505" s="17">
        <v>33370199.96</v>
      </c>
      <c r="AK505" s="18">
        <v>11062500</v>
      </c>
      <c r="AL505" s="18">
        <v>0</v>
      </c>
      <c r="AM505" s="18">
        <v>45121000</v>
      </c>
      <c r="AN505" s="18">
        <v>10108800</v>
      </c>
      <c r="AO505" s="18">
        <v>0</v>
      </c>
      <c r="AP505" s="18">
        <v>4628200</v>
      </c>
      <c r="AQ505" s="6">
        <v>70920500</v>
      </c>
      <c r="AR505" s="15">
        <v>1745500</v>
      </c>
      <c r="AS505" s="15">
        <v>1082089.36</v>
      </c>
      <c r="AT505" s="15">
        <v>325000</v>
      </c>
      <c r="AU505" s="13">
        <v>3152589.3600000003</v>
      </c>
      <c r="AV505" s="18">
        <v>10000</v>
      </c>
      <c r="AW505" s="18">
        <v>46000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0</v>
      </c>
      <c r="BO505" s="18">
        <v>0</v>
      </c>
      <c r="BP505" s="18">
        <v>0</v>
      </c>
      <c r="BQ505" s="18">
        <v>0</v>
      </c>
      <c r="BR505" s="18"/>
      <c r="BS505" s="19">
        <f t="shared" si="8"/>
        <v>11854835.36</v>
      </c>
    </row>
    <row r="506" spans="1:71" ht="15.75" customHeight="1">
      <c r="A506" s="3" t="s">
        <v>1129</v>
      </c>
      <c r="B506" s="3" t="s">
        <v>1130</v>
      </c>
      <c r="C506" s="3" t="s">
        <v>1122</v>
      </c>
      <c r="D506" s="5">
        <v>337597200</v>
      </c>
      <c r="E506" s="5">
        <v>401555800</v>
      </c>
      <c r="F506" s="6">
        <v>739153000</v>
      </c>
      <c r="G506" s="7">
        <v>0</v>
      </c>
      <c r="H506" s="7">
        <v>739153000</v>
      </c>
      <c r="I506" s="8">
        <v>0</v>
      </c>
      <c r="J506" s="6">
        <v>739153000</v>
      </c>
      <c r="K506" s="9">
        <v>2.73</v>
      </c>
      <c r="L506" s="50">
        <v>91.73</v>
      </c>
      <c r="M506" s="50"/>
      <c r="N506" s="10">
        <v>0</v>
      </c>
      <c r="O506" s="11">
        <v>0</v>
      </c>
      <c r="P506" s="8">
        <v>0</v>
      </c>
      <c r="Q506" s="12">
        <v>69192192</v>
      </c>
      <c r="R506" s="6">
        <v>808345192</v>
      </c>
      <c r="S506" s="13">
        <v>4406790.73</v>
      </c>
      <c r="T506" s="13">
        <v>0</v>
      </c>
      <c r="U506" s="13">
        <v>0</v>
      </c>
      <c r="V506" s="14">
        <v>2066.67</v>
      </c>
      <c r="W506" s="14">
        <v>0</v>
      </c>
      <c r="X506" s="14">
        <v>4404724.0600000005</v>
      </c>
      <c r="Y506" s="15">
        <v>0</v>
      </c>
      <c r="Z506" s="13">
        <v>4404724.0600000005</v>
      </c>
      <c r="AA506" s="16">
        <v>313974.95</v>
      </c>
      <c r="AB506" s="16">
        <v>9.13</v>
      </c>
      <c r="AC506" s="13">
        <v>17869.24</v>
      </c>
      <c r="AD506" s="14">
        <v>7990986</v>
      </c>
      <c r="AE506" s="14">
        <v>4578659</v>
      </c>
      <c r="AF506" s="14">
        <v>0</v>
      </c>
      <c r="AG506" s="14">
        <v>2834201.1</v>
      </c>
      <c r="AH506" s="14">
        <v>36976.23</v>
      </c>
      <c r="AI506" s="14">
        <v>0</v>
      </c>
      <c r="AJ506" s="17">
        <v>20177399.710000005</v>
      </c>
      <c r="AK506" s="18">
        <v>9475500</v>
      </c>
      <c r="AL506" s="18">
        <v>1232000</v>
      </c>
      <c r="AM506" s="18">
        <v>43048700</v>
      </c>
      <c r="AN506" s="18">
        <v>4621700</v>
      </c>
      <c r="AO506" s="18">
        <v>370200</v>
      </c>
      <c r="AP506" s="18">
        <v>6673400</v>
      </c>
      <c r="AQ506" s="6">
        <v>65421500</v>
      </c>
      <c r="AR506" s="15">
        <v>745000</v>
      </c>
      <c r="AS506" s="15">
        <v>675871.5</v>
      </c>
      <c r="AT506" s="15">
        <v>145000</v>
      </c>
      <c r="AU506" s="13">
        <v>1565871.5</v>
      </c>
      <c r="AV506" s="18">
        <v>4750</v>
      </c>
      <c r="AW506" s="18">
        <v>49500</v>
      </c>
      <c r="AX506" s="18">
        <v>0</v>
      </c>
      <c r="AY506" s="18">
        <v>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0</v>
      </c>
      <c r="BO506" s="18">
        <v>0</v>
      </c>
      <c r="BP506" s="18">
        <v>0</v>
      </c>
      <c r="BQ506" s="18">
        <v>0</v>
      </c>
      <c r="BR506" s="18"/>
      <c r="BS506" s="19">
        <f t="shared" si="8"/>
        <v>4400072.6</v>
      </c>
    </row>
    <row r="507" spans="1:71" ht="15.75" customHeight="1">
      <c r="A507" s="3" t="s">
        <v>1131</v>
      </c>
      <c r="B507" s="3" t="s">
        <v>1132</v>
      </c>
      <c r="C507" s="3" t="s">
        <v>1122</v>
      </c>
      <c r="D507" s="5">
        <v>155253300</v>
      </c>
      <c r="E507" s="5">
        <v>238432200</v>
      </c>
      <c r="F507" s="6">
        <v>393685500</v>
      </c>
      <c r="G507" s="7">
        <v>66500</v>
      </c>
      <c r="H507" s="7">
        <v>393619000</v>
      </c>
      <c r="I507" s="8">
        <v>2192</v>
      </c>
      <c r="J507" s="6">
        <v>393621192</v>
      </c>
      <c r="K507" s="9">
        <v>4.104</v>
      </c>
      <c r="L507" s="50">
        <v>90.49</v>
      </c>
      <c r="M507" s="50"/>
      <c r="N507" s="10">
        <v>0</v>
      </c>
      <c r="O507" s="11">
        <v>0</v>
      </c>
      <c r="P507" s="8">
        <v>0</v>
      </c>
      <c r="Q507" s="12">
        <v>43192609</v>
      </c>
      <c r="R507" s="6">
        <v>436813801</v>
      </c>
      <c r="S507" s="13">
        <v>2381342.81</v>
      </c>
      <c r="T507" s="13">
        <v>0</v>
      </c>
      <c r="U507" s="13">
        <v>0</v>
      </c>
      <c r="V507" s="14">
        <v>3472.43</v>
      </c>
      <c r="W507" s="14">
        <v>0</v>
      </c>
      <c r="X507" s="14">
        <v>2377870.38</v>
      </c>
      <c r="Y507" s="15">
        <v>0</v>
      </c>
      <c r="Z507" s="13">
        <v>2377870.38</v>
      </c>
      <c r="AA507" s="16">
        <v>169503.44</v>
      </c>
      <c r="AB507" s="16">
        <v>4.94</v>
      </c>
      <c r="AC507" s="13">
        <v>9642.77</v>
      </c>
      <c r="AD507" s="14">
        <v>6041364</v>
      </c>
      <c r="AE507" s="14">
        <v>2583219</v>
      </c>
      <c r="AF507" s="14">
        <v>0</v>
      </c>
      <c r="AG507" s="14">
        <v>4969836</v>
      </c>
      <c r="AH507" s="14">
        <v>0</v>
      </c>
      <c r="AI507" s="14">
        <v>0</v>
      </c>
      <c r="AJ507" s="17">
        <v>16151440.53</v>
      </c>
      <c r="AK507" s="18">
        <v>20770300</v>
      </c>
      <c r="AL507" s="18">
        <v>0</v>
      </c>
      <c r="AM507" s="18">
        <v>16080200</v>
      </c>
      <c r="AN507" s="18">
        <v>7717000</v>
      </c>
      <c r="AO507" s="18">
        <v>161700</v>
      </c>
      <c r="AP507" s="18">
        <v>9302400</v>
      </c>
      <c r="AQ507" s="6">
        <v>54031600</v>
      </c>
      <c r="AR507" s="15">
        <v>650000</v>
      </c>
      <c r="AS507" s="15">
        <v>1286924.27</v>
      </c>
      <c r="AT507" s="15">
        <v>425000</v>
      </c>
      <c r="AU507" s="13">
        <v>2361924.27</v>
      </c>
      <c r="AV507" s="18">
        <v>5000</v>
      </c>
      <c r="AW507" s="18">
        <v>30250</v>
      </c>
      <c r="AX507" s="18">
        <v>0</v>
      </c>
      <c r="AY507" s="18">
        <v>66500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8">
        <v>0</v>
      </c>
      <c r="BK507" s="18">
        <v>0</v>
      </c>
      <c r="BL507" s="18">
        <v>0</v>
      </c>
      <c r="BM507" s="18">
        <v>0</v>
      </c>
      <c r="BN507" s="18">
        <v>66500</v>
      </c>
      <c r="BO507" s="18">
        <v>0</v>
      </c>
      <c r="BP507" s="18">
        <v>0</v>
      </c>
      <c r="BQ507" s="18">
        <v>0</v>
      </c>
      <c r="BR507" s="18"/>
      <c r="BS507" s="19">
        <f t="shared" si="8"/>
        <v>7331760.27</v>
      </c>
    </row>
    <row r="508" spans="1:71" ht="15.75" customHeight="1">
      <c r="A508" s="3" t="s">
        <v>1133</v>
      </c>
      <c r="B508" s="3" t="s">
        <v>1134</v>
      </c>
      <c r="C508" s="3" t="s">
        <v>1122</v>
      </c>
      <c r="D508" s="5">
        <v>147641600</v>
      </c>
      <c r="E508" s="5">
        <v>288096800</v>
      </c>
      <c r="F508" s="6">
        <v>435738400</v>
      </c>
      <c r="G508" s="7">
        <v>0</v>
      </c>
      <c r="H508" s="7">
        <v>435738400</v>
      </c>
      <c r="I508" s="8">
        <v>0</v>
      </c>
      <c r="J508" s="6">
        <v>435738400</v>
      </c>
      <c r="K508" s="9">
        <v>2.991</v>
      </c>
      <c r="L508" s="50">
        <v>99.38</v>
      </c>
      <c r="M508" s="50"/>
      <c r="N508" s="10">
        <v>0</v>
      </c>
      <c r="O508" s="11">
        <v>0</v>
      </c>
      <c r="P508" s="8">
        <v>0</v>
      </c>
      <c r="Q508" s="12">
        <v>3907683</v>
      </c>
      <c r="R508" s="6">
        <v>439646083</v>
      </c>
      <c r="S508" s="13">
        <v>2396783.34</v>
      </c>
      <c r="T508" s="13">
        <v>0</v>
      </c>
      <c r="U508" s="13">
        <v>0</v>
      </c>
      <c r="V508" s="14">
        <v>4117.55</v>
      </c>
      <c r="W508" s="14">
        <v>0</v>
      </c>
      <c r="X508" s="14">
        <v>2392665.79</v>
      </c>
      <c r="Y508" s="15">
        <v>0</v>
      </c>
      <c r="Z508" s="13">
        <v>2392665.79</v>
      </c>
      <c r="AA508" s="16">
        <v>170560.17</v>
      </c>
      <c r="AB508" s="16">
        <v>4.97</v>
      </c>
      <c r="AC508" s="13">
        <v>9701.35</v>
      </c>
      <c r="AD508" s="14">
        <v>4370515</v>
      </c>
      <c r="AE508" s="14">
        <v>4195746</v>
      </c>
      <c r="AF508" s="14">
        <v>0</v>
      </c>
      <c r="AG508" s="14">
        <v>1892265</v>
      </c>
      <c r="AH508" s="14">
        <v>0</v>
      </c>
      <c r="AI508" s="14">
        <v>0</v>
      </c>
      <c r="AJ508" s="17">
        <v>13031458.280000001</v>
      </c>
      <c r="AK508" s="18">
        <v>4031700</v>
      </c>
      <c r="AL508" s="18">
        <v>0</v>
      </c>
      <c r="AM508" s="18">
        <v>20311700</v>
      </c>
      <c r="AN508" s="18">
        <v>1173200</v>
      </c>
      <c r="AO508" s="18">
        <v>8000</v>
      </c>
      <c r="AP508" s="18">
        <v>3212600</v>
      </c>
      <c r="AQ508" s="6">
        <v>28737200</v>
      </c>
      <c r="AR508" s="15">
        <v>643000</v>
      </c>
      <c r="AS508" s="15">
        <v>455510.37</v>
      </c>
      <c r="AT508" s="15">
        <v>125000</v>
      </c>
      <c r="AU508" s="13">
        <v>1223510.37</v>
      </c>
      <c r="AV508" s="18">
        <v>1750</v>
      </c>
      <c r="AW508" s="18">
        <v>21500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/>
      <c r="BS508" s="19">
        <f t="shared" si="8"/>
        <v>3115775.37</v>
      </c>
    </row>
    <row r="509" spans="1:71" ht="15.75" customHeight="1">
      <c r="A509" s="3" t="s">
        <v>1135</v>
      </c>
      <c r="B509" s="3" t="s">
        <v>1136</v>
      </c>
      <c r="C509" s="3" t="s">
        <v>1122</v>
      </c>
      <c r="D509" s="5">
        <v>142858900</v>
      </c>
      <c r="E509" s="5">
        <v>286285600</v>
      </c>
      <c r="F509" s="6">
        <v>429144500</v>
      </c>
      <c r="G509" s="7">
        <v>0</v>
      </c>
      <c r="H509" s="7">
        <v>429144500</v>
      </c>
      <c r="I509" s="8">
        <v>0</v>
      </c>
      <c r="J509" s="6">
        <v>429144500</v>
      </c>
      <c r="K509" s="9">
        <v>3.6279999999999997</v>
      </c>
      <c r="L509" s="50">
        <v>90</v>
      </c>
      <c r="M509" s="50"/>
      <c r="N509" s="10">
        <v>0</v>
      </c>
      <c r="O509" s="11">
        <v>0</v>
      </c>
      <c r="P509" s="8">
        <v>0</v>
      </c>
      <c r="Q509" s="12">
        <v>48460942</v>
      </c>
      <c r="R509" s="6">
        <v>477605442</v>
      </c>
      <c r="S509" s="13">
        <v>2603723.33</v>
      </c>
      <c r="T509" s="13">
        <v>0</v>
      </c>
      <c r="U509" s="13">
        <v>0</v>
      </c>
      <c r="V509" s="14">
        <v>4715.68</v>
      </c>
      <c r="W509" s="14">
        <v>0</v>
      </c>
      <c r="X509" s="14">
        <v>2599007.65</v>
      </c>
      <c r="Y509" s="15">
        <v>0</v>
      </c>
      <c r="Z509" s="13">
        <v>2599007.65</v>
      </c>
      <c r="AA509" s="16">
        <v>185270.2</v>
      </c>
      <c r="AB509" s="16">
        <v>-19.73</v>
      </c>
      <c r="AC509" s="13">
        <v>10539.96</v>
      </c>
      <c r="AD509" s="14">
        <v>10015504</v>
      </c>
      <c r="AE509" s="14">
        <v>0</v>
      </c>
      <c r="AF509" s="14">
        <v>0</v>
      </c>
      <c r="AG509" s="14">
        <v>2692833.66</v>
      </c>
      <c r="AH509" s="14">
        <v>64371.68</v>
      </c>
      <c r="AI509" s="14">
        <v>0</v>
      </c>
      <c r="AJ509" s="17">
        <v>15567507.42</v>
      </c>
      <c r="AK509" s="18">
        <v>5120600</v>
      </c>
      <c r="AL509" s="18">
        <v>0</v>
      </c>
      <c r="AM509" s="18">
        <v>12881100</v>
      </c>
      <c r="AN509" s="18">
        <v>21894200</v>
      </c>
      <c r="AO509" s="18">
        <v>556100</v>
      </c>
      <c r="AP509" s="18">
        <v>4671800</v>
      </c>
      <c r="AQ509" s="6">
        <v>45123800</v>
      </c>
      <c r="AR509" s="15">
        <v>575000</v>
      </c>
      <c r="AS509" s="15">
        <v>381350.45</v>
      </c>
      <c r="AT509" s="15">
        <v>100000</v>
      </c>
      <c r="AU509" s="13">
        <v>1056350.45</v>
      </c>
      <c r="AV509" s="18">
        <v>2750</v>
      </c>
      <c r="AW509" s="18">
        <v>20000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/>
      <c r="BS509" s="19">
        <f t="shared" si="8"/>
        <v>3749184.1100000003</v>
      </c>
    </row>
    <row r="510" spans="1:71" ht="15.75" customHeight="1">
      <c r="A510" s="3" t="s">
        <v>1137</v>
      </c>
      <c r="B510" s="3" t="s">
        <v>1138</v>
      </c>
      <c r="C510" s="3" t="s">
        <v>1122</v>
      </c>
      <c r="D510" s="5">
        <v>69749100</v>
      </c>
      <c r="E510" s="5">
        <v>179844400</v>
      </c>
      <c r="F510" s="6">
        <v>249593500</v>
      </c>
      <c r="G510" s="7">
        <v>0</v>
      </c>
      <c r="H510" s="7">
        <v>249593500</v>
      </c>
      <c r="I510" s="8">
        <v>0</v>
      </c>
      <c r="J510" s="6">
        <v>249593500</v>
      </c>
      <c r="K510" s="9">
        <v>4.42</v>
      </c>
      <c r="L510" s="50">
        <v>89.73</v>
      </c>
      <c r="M510" s="50"/>
      <c r="N510" s="10">
        <v>0</v>
      </c>
      <c r="O510" s="11">
        <v>0</v>
      </c>
      <c r="P510" s="8">
        <v>0</v>
      </c>
      <c r="Q510" s="12">
        <v>29555688</v>
      </c>
      <c r="R510" s="6">
        <v>279149188</v>
      </c>
      <c r="S510" s="13">
        <v>1521815.27</v>
      </c>
      <c r="T510" s="13">
        <v>0</v>
      </c>
      <c r="U510" s="13">
        <v>0</v>
      </c>
      <c r="V510" s="14">
        <v>589.05</v>
      </c>
      <c r="W510" s="14">
        <v>0</v>
      </c>
      <c r="X510" s="14">
        <v>1521226.22</v>
      </c>
      <c r="Y510" s="15">
        <v>0</v>
      </c>
      <c r="Z510" s="13">
        <v>1521226.22</v>
      </c>
      <c r="AA510" s="16">
        <v>108435.47</v>
      </c>
      <c r="AB510" s="16">
        <v>3.15</v>
      </c>
      <c r="AC510" s="13">
        <v>6171.45</v>
      </c>
      <c r="AD510" s="14">
        <v>5212965</v>
      </c>
      <c r="AE510" s="14">
        <v>1618567</v>
      </c>
      <c r="AF510" s="14">
        <v>0</v>
      </c>
      <c r="AG510" s="14">
        <v>2556789</v>
      </c>
      <c r="AH510" s="14">
        <v>7488</v>
      </c>
      <c r="AI510" s="14">
        <v>0</v>
      </c>
      <c r="AJ510" s="17">
        <v>11031645.29</v>
      </c>
      <c r="AK510" s="18">
        <v>10956900</v>
      </c>
      <c r="AL510" s="18">
        <v>0</v>
      </c>
      <c r="AM510" s="18">
        <v>3826100</v>
      </c>
      <c r="AN510" s="18">
        <v>3608000</v>
      </c>
      <c r="AO510" s="18">
        <v>0</v>
      </c>
      <c r="AP510" s="18">
        <v>2296500</v>
      </c>
      <c r="AQ510" s="6">
        <v>20687500</v>
      </c>
      <c r="AR510" s="15">
        <v>462500</v>
      </c>
      <c r="AS510" s="15">
        <v>317479.36</v>
      </c>
      <c r="AT510" s="15">
        <v>142000</v>
      </c>
      <c r="AU510" s="13">
        <v>921979.36</v>
      </c>
      <c r="AV510" s="18">
        <v>5750</v>
      </c>
      <c r="AW510" s="18">
        <v>20250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8">
        <v>0</v>
      </c>
      <c r="BK510" s="18">
        <v>0</v>
      </c>
      <c r="BL510" s="18">
        <v>0</v>
      </c>
      <c r="BM510" s="18">
        <v>0</v>
      </c>
      <c r="BN510" s="18">
        <v>0</v>
      </c>
      <c r="BO510" s="18">
        <v>0</v>
      </c>
      <c r="BP510" s="18">
        <v>0</v>
      </c>
      <c r="BQ510" s="18">
        <v>0</v>
      </c>
      <c r="BR510" s="18"/>
      <c r="BS510" s="19">
        <f t="shared" si="8"/>
        <v>3478768.36</v>
      </c>
    </row>
    <row r="511" spans="1:71" ht="15.75" customHeight="1">
      <c r="A511" s="3" t="s">
        <v>1139</v>
      </c>
      <c r="B511" s="3" t="s">
        <v>1140</v>
      </c>
      <c r="C511" s="3" t="s">
        <v>1122</v>
      </c>
      <c r="D511" s="5">
        <v>209932500</v>
      </c>
      <c r="E511" s="5">
        <v>395990500</v>
      </c>
      <c r="F511" s="6">
        <v>605923000</v>
      </c>
      <c r="G511" s="7">
        <v>0</v>
      </c>
      <c r="H511" s="7">
        <v>605923000</v>
      </c>
      <c r="I511" s="8">
        <v>0</v>
      </c>
      <c r="J511" s="6">
        <v>605923000</v>
      </c>
      <c r="K511" s="9">
        <v>2.997</v>
      </c>
      <c r="L511" s="50">
        <v>89.33</v>
      </c>
      <c r="M511" s="50"/>
      <c r="N511" s="10">
        <v>0</v>
      </c>
      <c r="O511" s="11">
        <v>0</v>
      </c>
      <c r="P511" s="8">
        <v>0</v>
      </c>
      <c r="Q511" s="12">
        <v>74105726</v>
      </c>
      <c r="R511" s="6">
        <v>680028726</v>
      </c>
      <c r="S511" s="13">
        <v>3707258.14</v>
      </c>
      <c r="T511" s="13">
        <v>0</v>
      </c>
      <c r="U511" s="13">
        <v>0</v>
      </c>
      <c r="V511" s="14">
        <v>1127.89</v>
      </c>
      <c r="W511" s="14">
        <v>0</v>
      </c>
      <c r="X511" s="14">
        <v>3706130.25</v>
      </c>
      <c r="Y511" s="15">
        <v>0</v>
      </c>
      <c r="Z511" s="13">
        <v>3706130.25</v>
      </c>
      <c r="AA511" s="16">
        <v>264177.99</v>
      </c>
      <c r="AB511" s="16">
        <v>7.68</v>
      </c>
      <c r="AC511" s="13">
        <v>15035.64</v>
      </c>
      <c r="AD511" s="14">
        <v>5702428</v>
      </c>
      <c r="AE511" s="14">
        <v>5465710</v>
      </c>
      <c r="AF511" s="14">
        <v>0</v>
      </c>
      <c r="AG511" s="14">
        <v>3004374</v>
      </c>
      <c r="AH511" s="14">
        <v>0</v>
      </c>
      <c r="AI511" s="14">
        <v>0</v>
      </c>
      <c r="AJ511" s="17">
        <v>18157863.560000002</v>
      </c>
      <c r="AK511" s="18">
        <v>32556900</v>
      </c>
      <c r="AL511" s="18">
        <v>0</v>
      </c>
      <c r="AM511" s="18">
        <v>31793700</v>
      </c>
      <c r="AN511" s="18">
        <v>12268100</v>
      </c>
      <c r="AO511" s="18">
        <v>109000</v>
      </c>
      <c r="AP511" s="18">
        <v>3964100</v>
      </c>
      <c r="AQ511" s="6">
        <v>80691800</v>
      </c>
      <c r="AR511" s="15">
        <v>614000</v>
      </c>
      <c r="AS511" s="15">
        <v>662808.12</v>
      </c>
      <c r="AT511" s="15">
        <v>180500</v>
      </c>
      <c r="AU511" s="13">
        <v>1457308.12</v>
      </c>
      <c r="AV511" s="18">
        <v>8250</v>
      </c>
      <c r="AW511" s="18">
        <v>59750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0</v>
      </c>
      <c r="BI511" s="18">
        <v>0</v>
      </c>
      <c r="BJ511" s="18">
        <v>0</v>
      </c>
      <c r="BK511" s="18">
        <v>0</v>
      </c>
      <c r="BL511" s="18">
        <v>0</v>
      </c>
      <c r="BM511" s="18">
        <v>0</v>
      </c>
      <c r="BN511" s="18">
        <v>0</v>
      </c>
      <c r="BO511" s="18">
        <v>0</v>
      </c>
      <c r="BP511" s="18">
        <v>0</v>
      </c>
      <c r="BQ511" s="18">
        <v>0</v>
      </c>
      <c r="BR511" s="18"/>
      <c r="BS511" s="19">
        <f t="shared" si="8"/>
        <v>4461682.12</v>
      </c>
    </row>
    <row r="512" spans="1:71" ht="15.75" customHeight="1">
      <c r="A512" s="3" t="s">
        <v>1141</v>
      </c>
      <c r="B512" s="3" t="s">
        <v>1142</v>
      </c>
      <c r="C512" s="3" t="s">
        <v>1122</v>
      </c>
      <c r="D512" s="5">
        <v>380143100</v>
      </c>
      <c r="E512" s="5">
        <v>678459900</v>
      </c>
      <c r="F512" s="6">
        <v>1058603000</v>
      </c>
      <c r="G512" s="7">
        <v>0</v>
      </c>
      <c r="H512" s="7">
        <v>1058603000</v>
      </c>
      <c r="I512" s="8">
        <v>0</v>
      </c>
      <c r="J512" s="6">
        <v>1058603000</v>
      </c>
      <c r="K512" s="9">
        <v>2.997</v>
      </c>
      <c r="L512" s="50">
        <v>91.95</v>
      </c>
      <c r="M512" s="50"/>
      <c r="N512" s="10">
        <v>0</v>
      </c>
      <c r="O512" s="11">
        <v>0</v>
      </c>
      <c r="P512" s="8">
        <v>0</v>
      </c>
      <c r="Q512" s="12">
        <v>94304640</v>
      </c>
      <c r="R512" s="6">
        <v>1152907640</v>
      </c>
      <c r="S512" s="13">
        <v>6285214.23</v>
      </c>
      <c r="T512" s="13">
        <v>0</v>
      </c>
      <c r="U512" s="13">
        <v>0</v>
      </c>
      <c r="V512" s="14">
        <v>16400.4</v>
      </c>
      <c r="W512" s="14">
        <v>0</v>
      </c>
      <c r="X512" s="14">
        <v>6268813.83</v>
      </c>
      <c r="Y512" s="15">
        <v>0</v>
      </c>
      <c r="Z512" s="13">
        <v>6268813.83</v>
      </c>
      <c r="AA512" s="16">
        <v>446928.24</v>
      </c>
      <c r="AB512" s="16">
        <v>-35.59</v>
      </c>
      <c r="AC512" s="13">
        <v>25412.66</v>
      </c>
      <c r="AD512" s="14">
        <v>11199379</v>
      </c>
      <c r="AE512" s="14">
        <v>6206836</v>
      </c>
      <c r="AF512" s="14">
        <v>0</v>
      </c>
      <c r="AG512" s="14">
        <v>7570450.3</v>
      </c>
      <c r="AH512" s="14">
        <v>0</v>
      </c>
      <c r="AI512" s="14">
        <v>0</v>
      </c>
      <c r="AJ512" s="17">
        <v>31717784.44</v>
      </c>
      <c r="AK512" s="18">
        <v>36198000</v>
      </c>
      <c r="AL512" s="18">
        <v>0</v>
      </c>
      <c r="AM512" s="18">
        <v>66452300</v>
      </c>
      <c r="AN512" s="18">
        <v>11443200</v>
      </c>
      <c r="AO512" s="18">
        <v>1779300</v>
      </c>
      <c r="AP512" s="18">
        <v>15970300</v>
      </c>
      <c r="AQ512" s="6">
        <v>131843100</v>
      </c>
      <c r="AR512" s="15">
        <v>850000</v>
      </c>
      <c r="AS512" s="15">
        <v>2563230.66</v>
      </c>
      <c r="AT512" s="15">
        <v>453000</v>
      </c>
      <c r="AU512" s="13">
        <v>3866230.66</v>
      </c>
      <c r="AV512" s="18">
        <v>7000</v>
      </c>
      <c r="AW512" s="18">
        <v>55250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/>
      <c r="BS512" s="19">
        <f t="shared" si="8"/>
        <v>11436680.96</v>
      </c>
    </row>
    <row r="513" spans="1:71" ht="15.75" customHeight="1">
      <c r="A513" s="3" t="s">
        <v>1143</v>
      </c>
      <c r="B513" s="3" t="s">
        <v>1144</v>
      </c>
      <c r="C513" s="3" t="s">
        <v>1122</v>
      </c>
      <c r="D513" s="5">
        <v>618740500</v>
      </c>
      <c r="E513" s="5">
        <v>800412860</v>
      </c>
      <c r="F513" s="6">
        <v>1419153360</v>
      </c>
      <c r="G513" s="7">
        <v>0</v>
      </c>
      <c r="H513" s="7">
        <v>1419153360</v>
      </c>
      <c r="I513" s="8">
        <v>0</v>
      </c>
      <c r="J513" s="6">
        <v>1419153360</v>
      </c>
      <c r="K513" s="9">
        <v>3.372</v>
      </c>
      <c r="L513" s="50">
        <v>82.47</v>
      </c>
      <c r="M513" s="50"/>
      <c r="N513" s="10">
        <v>0</v>
      </c>
      <c r="O513" s="11">
        <v>0</v>
      </c>
      <c r="P513" s="8">
        <v>0</v>
      </c>
      <c r="Q513" s="12">
        <v>303003424</v>
      </c>
      <c r="R513" s="6">
        <v>1722156784</v>
      </c>
      <c r="S513" s="13">
        <v>9388544.19</v>
      </c>
      <c r="T513" s="13">
        <v>0</v>
      </c>
      <c r="U513" s="13">
        <v>0</v>
      </c>
      <c r="V513" s="14">
        <v>6450.08</v>
      </c>
      <c r="W513" s="14">
        <v>0</v>
      </c>
      <c r="X513" s="14">
        <v>9382094.11</v>
      </c>
      <c r="Y513" s="15">
        <v>0</v>
      </c>
      <c r="Z513" s="13">
        <v>9382094.11</v>
      </c>
      <c r="AA513" s="16">
        <v>668773.63</v>
      </c>
      <c r="AB513" s="16">
        <v>12.07</v>
      </c>
      <c r="AC513" s="13">
        <v>38060.79</v>
      </c>
      <c r="AD513" s="14">
        <v>24388860</v>
      </c>
      <c r="AE513" s="14">
        <v>0</v>
      </c>
      <c r="AF513" s="14">
        <v>0</v>
      </c>
      <c r="AG513" s="14">
        <v>13360000</v>
      </c>
      <c r="AH513" s="14">
        <v>10000</v>
      </c>
      <c r="AI513" s="14">
        <v>0</v>
      </c>
      <c r="AJ513" s="17">
        <v>47847800.6</v>
      </c>
      <c r="AK513" s="18">
        <v>32234600</v>
      </c>
      <c r="AL513" s="18">
        <v>288800</v>
      </c>
      <c r="AM513" s="18">
        <v>30326900</v>
      </c>
      <c r="AN513" s="18">
        <v>7781900</v>
      </c>
      <c r="AO513" s="18">
        <v>0</v>
      </c>
      <c r="AP513" s="18">
        <v>8883040</v>
      </c>
      <c r="AQ513" s="6">
        <v>79515240</v>
      </c>
      <c r="AR513" s="15">
        <v>1900000</v>
      </c>
      <c r="AS513" s="15">
        <v>2009483.77</v>
      </c>
      <c r="AT513" s="15">
        <v>745000</v>
      </c>
      <c r="AU513" s="13">
        <v>4654483.77</v>
      </c>
      <c r="AV513" s="18">
        <v>17000</v>
      </c>
      <c r="AW513" s="18">
        <v>95500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/>
      <c r="BS513" s="19">
        <f t="shared" si="8"/>
        <v>18014483.77</v>
      </c>
    </row>
    <row r="514" spans="1:71" ht="15.75" customHeight="1">
      <c r="A514" s="3" t="s">
        <v>1145</v>
      </c>
      <c r="B514" s="3" t="s">
        <v>1146</v>
      </c>
      <c r="C514" s="3" t="s">
        <v>1122</v>
      </c>
      <c r="D514" s="5">
        <v>125531900</v>
      </c>
      <c r="E514" s="5">
        <v>204746400</v>
      </c>
      <c r="F514" s="6">
        <v>330278300</v>
      </c>
      <c r="G514" s="7">
        <v>0</v>
      </c>
      <c r="H514" s="7">
        <v>330278300</v>
      </c>
      <c r="I514" s="8">
        <v>0</v>
      </c>
      <c r="J514" s="6">
        <v>330278300</v>
      </c>
      <c r="K514" s="9">
        <v>2.891</v>
      </c>
      <c r="L514" s="50">
        <v>93.67</v>
      </c>
      <c r="M514" s="50"/>
      <c r="N514" s="10">
        <v>0</v>
      </c>
      <c r="O514" s="11">
        <v>0</v>
      </c>
      <c r="P514" s="8">
        <v>0</v>
      </c>
      <c r="Q514" s="12">
        <v>23969959</v>
      </c>
      <c r="R514" s="6">
        <v>354248259</v>
      </c>
      <c r="S514" s="13">
        <v>1931226.86</v>
      </c>
      <c r="T514" s="13">
        <v>0</v>
      </c>
      <c r="U514" s="13">
        <v>0</v>
      </c>
      <c r="V514" s="14">
        <v>1962.13</v>
      </c>
      <c r="W514" s="14">
        <v>0</v>
      </c>
      <c r="X514" s="14">
        <v>1929264.7300000002</v>
      </c>
      <c r="Y514" s="15">
        <v>0</v>
      </c>
      <c r="Z514" s="13">
        <v>1929264.7300000002</v>
      </c>
      <c r="AA514" s="16">
        <v>137526.59</v>
      </c>
      <c r="AB514" s="16">
        <v>4</v>
      </c>
      <c r="AC514" s="13">
        <v>7825.09</v>
      </c>
      <c r="AD514" s="14">
        <v>4097429</v>
      </c>
      <c r="AE514" s="14">
        <v>2389126</v>
      </c>
      <c r="AF514" s="14">
        <v>0</v>
      </c>
      <c r="AG514" s="14">
        <v>953605</v>
      </c>
      <c r="AH514" s="14">
        <v>33027.83</v>
      </c>
      <c r="AI514" s="14">
        <v>0</v>
      </c>
      <c r="AJ514" s="17">
        <v>9547808.24</v>
      </c>
      <c r="AK514" s="18">
        <v>3459200</v>
      </c>
      <c r="AL514" s="18">
        <v>0</v>
      </c>
      <c r="AM514" s="18">
        <v>13064800</v>
      </c>
      <c r="AN514" s="18">
        <v>5854700</v>
      </c>
      <c r="AO514" s="18">
        <v>52300</v>
      </c>
      <c r="AP514" s="18">
        <v>4807700</v>
      </c>
      <c r="AQ514" s="6">
        <v>27238700</v>
      </c>
      <c r="AR514" s="15">
        <v>693100</v>
      </c>
      <c r="AS514" s="15">
        <v>773215.82</v>
      </c>
      <c r="AT514" s="15">
        <v>120000</v>
      </c>
      <c r="AU514" s="13">
        <v>1586315.8199999998</v>
      </c>
      <c r="AV514" s="18">
        <v>2000</v>
      </c>
      <c r="AW514" s="18">
        <v>17000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/>
      <c r="BS514" s="19">
        <f t="shared" si="8"/>
        <v>2539920.82</v>
      </c>
    </row>
    <row r="515" spans="1:71" ht="15.75" customHeight="1">
      <c r="A515" s="3" t="s">
        <v>1147</v>
      </c>
      <c r="B515" s="3" t="s">
        <v>1148</v>
      </c>
      <c r="C515" s="3" t="s">
        <v>1122</v>
      </c>
      <c r="D515" s="5">
        <v>110003600</v>
      </c>
      <c r="E515" s="5">
        <v>245850200</v>
      </c>
      <c r="F515" s="6">
        <v>355853800</v>
      </c>
      <c r="G515" s="7">
        <v>0</v>
      </c>
      <c r="H515" s="7">
        <v>355853800</v>
      </c>
      <c r="I515" s="8">
        <v>0</v>
      </c>
      <c r="J515" s="6">
        <v>355853800</v>
      </c>
      <c r="K515" s="9">
        <v>2.941</v>
      </c>
      <c r="L515" s="50">
        <v>91.35</v>
      </c>
      <c r="M515" s="50"/>
      <c r="N515" s="10">
        <v>0</v>
      </c>
      <c r="O515" s="11">
        <v>0</v>
      </c>
      <c r="P515" s="8">
        <v>0</v>
      </c>
      <c r="Q515" s="12">
        <v>34156505</v>
      </c>
      <c r="R515" s="6">
        <v>390010305</v>
      </c>
      <c r="S515" s="13">
        <v>2126187.94</v>
      </c>
      <c r="T515" s="13">
        <v>0</v>
      </c>
      <c r="U515" s="13">
        <v>0</v>
      </c>
      <c r="V515" s="14">
        <v>1964.06</v>
      </c>
      <c r="W515" s="14">
        <v>0</v>
      </c>
      <c r="X515" s="14">
        <v>2124223.88</v>
      </c>
      <c r="Y515" s="15">
        <v>0</v>
      </c>
      <c r="Z515" s="13">
        <v>2124223.88</v>
      </c>
      <c r="AA515" s="16">
        <v>151419.63</v>
      </c>
      <c r="AB515" s="16">
        <v>4.41</v>
      </c>
      <c r="AC515" s="13">
        <v>8616.02</v>
      </c>
      <c r="AD515" s="14">
        <v>6694805</v>
      </c>
      <c r="AE515" s="14">
        <v>0</v>
      </c>
      <c r="AF515" s="14">
        <v>0</v>
      </c>
      <c r="AG515" s="14">
        <v>1486026</v>
      </c>
      <c r="AH515" s="14">
        <v>0</v>
      </c>
      <c r="AI515" s="14">
        <v>0</v>
      </c>
      <c r="AJ515" s="17">
        <v>10465094.94</v>
      </c>
      <c r="AK515" s="18">
        <v>3486000</v>
      </c>
      <c r="AL515" s="18">
        <v>0</v>
      </c>
      <c r="AM515" s="18">
        <v>70635300</v>
      </c>
      <c r="AN515" s="18">
        <v>4099800</v>
      </c>
      <c r="AO515" s="18">
        <v>8600</v>
      </c>
      <c r="AP515" s="18">
        <v>5052300</v>
      </c>
      <c r="AQ515" s="6">
        <v>83282000</v>
      </c>
      <c r="AR515" s="15">
        <v>462500</v>
      </c>
      <c r="AS515" s="15">
        <v>544602.7</v>
      </c>
      <c r="AT515" s="15">
        <v>275000</v>
      </c>
      <c r="AU515" s="13">
        <v>1282102.7</v>
      </c>
      <c r="AV515" s="18">
        <v>6750</v>
      </c>
      <c r="AW515" s="18">
        <v>24500</v>
      </c>
      <c r="AX515" s="18">
        <v>0</v>
      </c>
      <c r="AY515" s="18">
        <v>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8">
        <v>0</v>
      </c>
      <c r="BK515" s="18">
        <v>0</v>
      </c>
      <c r="BL515" s="18">
        <v>0</v>
      </c>
      <c r="BM515" s="18">
        <v>0</v>
      </c>
      <c r="BN515" s="18">
        <v>0</v>
      </c>
      <c r="BO515" s="18">
        <v>0</v>
      </c>
      <c r="BP515" s="18">
        <v>0</v>
      </c>
      <c r="BQ515" s="18">
        <v>0</v>
      </c>
      <c r="BR515" s="18"/>
      <c r="BS515" s="19">
        <f t="shared" si="8"/>
        <v>2768128.7</v>
      </c>
    </row>
    <row r="516" spans="1:71" ht="15.75" customHeight="1">
      <c r="A516" s="3" t="s">
        <v>1149</v>
      </c>
      <c r="B516" s="3" t="s">
        <v>1150</v>
      </c>
      <c r="C516" s="3" t="s">
        <v>1122</v>
      </c>
      <c r="D516" s="5">
        <v>212888200</v>
      </c>
      <c r="E516" s="5">
        <v>383009600</v>
      </c>
      <c r="F516" s="6">
        <v>595897800</v>
      </c>
      <c r="G516" s="7">
        <v>1648800</v>
      </c>
      <c r="H516" s="7">
        <v>594249000</v>
      </c>
      <c r="I516" s="8">
        <v>488</v>
      </c>
      <c r="J516" s="6">
        <v>594249488</v>
      </c>
      <c r="K516" s="9">
        <v>4.492</v>
      </c>
      <c r="L516" s="50">
        <v>89.45</v>
      </c>
      <c r="M516" s="50"/>
      <c r="N516" s="10">
        <v>0</v>
      </c>
      <c r="O516" s="11">
        <v>0</v>
      </c>
      <c r="P516" s="8">
        <v>0</v>
      </c>
      <c r="Q516" s="12">
        <v>76236851</v>
      </c>
      <c r="R516" s="6">
        <v>670486339</v>
      </c>
      <c r="S516" s="13">
        <v>3655236.67</v>
      </c>
      <c r="T516" s="13">
        <v>0</v>
      </c>
      <c r="U516" s="13">
        <v>0</v>
      </c>
      <c r="V516" s="14">
        <v>11838.17</v>
      </c>
      <c r="W516" s="14">
        <v>0</v>
      </c>
      <c r="X516" s="14">
        <v>3643398.5</v>
      </c>
      <c r="Y516" s="15">
        <v>0</v>
      </c>
      <c r="Z516" s="13">
        <v>3643398.5</v>
      </c>
      <c r="AA516" s="16">
        <v>259755.45</v>
      </c>
      <c r="AB516" s="16">
        <v>7.58</v>
      </c>
      <c r="AC516" s="13">
        <v>14773.1</v>
      </c>
      <c r="AD516" s="14">
        <v>13855464</v>
      </c>
      <c r="AE516" s="14">
        <v>0</v>
      </c>
      <c r="AF516" s="14">
        <v>0</v>
      </c>
      <c r="AG516" s="14">
        <v>8916873</v>
      </c>
      <c r="AH516" s="14">
        <v>0</v>
      </c>
      <c r="AI516" s="14">
        <v>0</v>
      </c>
      <c r="AJ516" s="17">
        <v>26690271.63</v>
      </c>
      <c r="AK516" s="18">
        <v>24756300</v>
      </c>
      <c r="AL516" s="18">
        <v>20370500</v>
      </c>
      <c r="AM516" s="18">
        <v>64768800</v>
      </c>
      <c r="AN516" s="18">
        <v>56054700</v>
      </c>
      <c r="AO516" s="18">
        <v>1296300</v>
      </c>
      <c r="AP516" s="18">
        <v>122985000</v>
      </c>
      <c r="AQ516" s="6">
        <v>290231600</v>
      </c>
      <c r="AR516" s="15">
        <v>1425200</v>
      </c>
      <c r="AS516" s="15">
        <v>2616724</v>
      </c>
      <c r="AT516" s="15">
        <v>450000</v>
      </c>
      <c r="AU516" s="13">
        <v>4491924</v>
      </c>
      <c r="AV516" s="18">
        <v>6250</v>
      </c>
      <c r="AW516" s="18">
        <v>27250</v>
      </c>
      <c r="AX516" s="18">
        <v>0</v>
      </c>
      <c r="AY516" s="18">
        <v>451300</v>
      </c>
      <c r="AZ516" s="18">
        <v>0</v>
      </c>
      <c r="BA516" s="18">
        <v>0</v>
      </c>
      <c r="BB516" s="18">
        <v>0</v>
      </c>
      <c r="BC516" s="18">
        <v>0</v>
      </c>
      <c r="BD516" s="1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1197500</v>
      </c>
      <c r="BL516" s="18">
        <v>0</v>
      </c>
      <c r="BM516" s="18">
        <v>0</v>
      </c>
      <c r="BN516" s="18">
        <v>1648800</v>
      </c>
      <c r="BO516" s="18">
        <v>0</v>
      </c>
      <c r="BP516" s="18">
        <v>0</v>
      </c>
      <c r="BQ516" s="18">
        <v>0</v>
      </c>
      <c r="BR516" s="18"/>
      <c r="BS516" s="19">
        <f aca="true" t="shared" si="9" ref="BS516:BS568">AU516+AG516</f>
        <v>13408797</v>
      </c>
    </row>
    <row r="517" spans="1:71" ht="15.75" customHeight="1">
      <c r="A517" s="3" t="s">
        <v>1151</v>
      </c>
      <c r="B517" s="3" t="s">
        <v>1152</v>
      </c>
      <c r="C517" s="3" t="s">
        <v>1122</v>
      </c>
      <c r="D517" s="5">
        <v>53760200</v>
      </c>
      <c r="E517" s="5">
        <v>140365200</v>
      </c>
      <c r="F517" s="6">
        <v>194125400</v>
      </c>
      <c r="G517" s="7">
        <v>0</v>
      </c>
      <c r="H517" s="7">
        <v>194125400</v>
      </c>
      <c r="I517" s="8">
        <v>0</v>
      </c>
      <c r="J517" s="6">
        <v>194125400</v>
      </c>
      <c r="K517" s="9">
        <v>3.7649999999999997</v>
      </c>
      <c r="L517" s="50">
        <v>96.03</v>
      </c>
      <c r="M517" s="50"/>
      <c r="N517" s="10">
        <v>0</v>
      </c>
      <c r="O517" s="11">
        <v>0</v>
      </c>
      <c r="P517" s="8">
        <v>0</v>
      </c>
      <c r="Q517" s="12">
        <v>9889961</v>
      </c>
      <c r="R517" s="6">
        <v>204015361</v>
      </c>
      <c r="S517" s="13">
        <v>1112214.2</v>
      </c>
      <c r="T517" s="13">
        <v>0</v>
      </c>
      <c r="U517" s="13">
        <v>0</v>
      </c>
      <c r="V517" s="14">
        <v>2707.67</v>
      </c>
      <c r="W517" s="14">
        <v>0</v>
      </c>
      <c r="X517" s="14">
        <v>1109506.53</v>
      </c>
      <c r="Y517" s="15">
        <v>0</v>
      </c>
      <c r="Z517" s="13">
        <v>1109506.53</v>
      </c>
      <c r="AA517" s="16">
        <v>79091.65</v>
      </c>
      <c r="AB517" s="16">
        <v>2.31</v>
      </c>
      <c r="AC517" s="13">
        <v>4497.73</v>
      </c>
      <c r="AD517" s="14">
        <v>2603865</v>
      </c>
      <c r="AE517" s="14">
        <v>1137078</v>
      </c>
      <c r="AF517" s="14">
        <v>0</v>
      </c>
      <c r="AG517" s="14">
        <v>2373944</v>
      </c>
      <c r="AH517" s="14">
        <v>0</v>
      </c>
      <c r="AI517" s="14">
        <v>0</v>
      </c>
      <c r="AJ517" s="17">
        <v>7307985.22</v>
      </c>
      <c r="AK517" s="18">
        <v>4566500</v>
      </c>
      <c r="AL517" s="18">
        <v>0</v>
      </c>
      <c r="AM517" s="18">
        <v>11436300</v>
      </c>
      <c r="AN517" s="18">
        <v>2324300</v>
      </c>
      <c r="AO517" s="18">
        <v>359600</v>
      </c>
      <c r="AP517" s="18">
        <v>3081200</v>
      </c>
      <c r="AQ517" s="6">
        <v>21767900</v>
      </c>
      <c r="AR517" s="15">
        <v>160000</v>
      </c>
      <c r="AS517" s="15">
        <v>342837.55</v>
      </c>
      <c r="AT517" s="15">
        <v>184000</v>
      </c>
      <c r="AU517" s="13">
        <v>686837.55</v>
      </c>
      <c r="AV517" s="18">
        <v>4000</v>
      </c>
      <c r="AW517" s="18">
        <v>19250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/>
      <c r="BS517" s="19">
        <f t="shared" si="9"/>
        <v>3060781.55</v>
      </c>
    </row>
    <row r="518" spans="1:71" ht="15.75" customHeight="1">
      <c r="A518" s="3" t="s">
        <v>1153</v>
      </c>
      <c r="B518" s="3" t="s">
        <v>1154</v>
      </c>
      <c r="C518" s="3" t="s">
        <v>1122</v>
      </c>
      <c r="D518" s="5">
        <v>82373600</v>
      </c>
      <c r="E518" s="5">
        <v>142979800</v>
      </c>
      <c r="F518" s="6">
        <v>225353400</v>
      </c>
      <c r="G518" s="7">
        <v>0</v>
      </c>
      <c r="H518" s="7">
        <v>225353400</v>
      </c>
      <c r="I518" s="8">
        <v>0</v>
      </c>
      <c r="J518" s="6">
        <v>225353400</v>
      </c>
      <c r="K518" s="9">
        <v>2.8369999999999997</v>
      </c>
      <c r="L518" s="50">
        <v>88.58</v>
      </c>
      <c r="M518" s="50"/>
      <c r="N518" s="10">
        <v>0</v>
      </c>
      <c r="O518" s="11">
        <v>0</v>
      </c>
      <c r="P518" s="8">
        <v>0</v>
      </c>
      <c r="Q518" s="12">
        <v>29651775</v>
      </c>
      <c r="R518" s="6">
        <v>255005175</v>
      </c>
      <c r="S518" s="13">
        <v>1390191.29</v>
      </c>
      <c r="T518" s="13">
        <v>0</v>
      </c>
      <c r="U518" s="13">
        <v>0</v>
      </c>
      <c r="V518" s="14">
        <v>336.94</v>
      </c>
      <c r="W518" s="14">
        <v>0</v>
      </c>
      <c r="X518" s="14">
        <v>1389854.35</v>
      </c>
      <c r="Y518" s="15">
        <v>0</v>
      </c>
      <c r="Z518" s="13">
        <v>1389854.35</v>
      </c>
      <c r="AA518" s="16">
        <v>99070.28</v>
      </c>
      <c r="AB518" s="16">
        <v>2.88</v>
      </c>
      <c r="AC518" s="13">
        <v>5638.66</v>
      </c>
      <c r="AD518" s="14">
        <v>2229194</v>
      </c>
      <c r="AE518" s="14">
        <v>2038628</v>
      </c>
      <c r="AF518" s="14">
        <v>0</v>
      </c>
      <c r="AG518" s="14">
        <v>628645</v>
      </c>
      <c r="AH518" s="14">
        <v>0</v>
      </c>
      <c r="AI518" s="14">
        <v>0</v>
      </c>
      <c r="AJ518" s="17">
        <v>6391033.17</v>
      </c>
      <c r="AK518" s="18">
        <v>17479700</v>
      </c>
      <c r="AL518" s="18">
        <v>0</v>
      </c>
      <c r="AM518" s="18">
        <v>159201800</v>
      </c>
      <c r="AN518" s="18">
        <v>2082300</v>
      </c>
      <c r="AO518" s="18">
        <v>315900</v>
      </c>
      <c r="AP518" s="18">
        <v>1301900</v>
      </c>
      <c r="AQ518" s="6">
        <v>180381600</v>
      </c>
      <c r="AR518" s="15">
        <v>338147</v>
      </c>
      <c r="AS518" s="15">
        <v>472429.96</v>
      </c>
      <c r="AT518" s="15">
        <v>60000</v>
      </c>
      <c r="AU518" s="13">
        <v>870576.96</v>
      </c>
      <c r="AV518" s="18">
        <v>4250</v>
      </c>
      <c r="AW518" s="18">
        <v>13500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/>
      <c r="BS518" s="19">
        <f t="shared" si="9"/>
        <v>1499221.96</v>
      </c>
    </row>
    <row r="519" spans="1:71" ht="15.75" customHeight="1">
      <c r="A519" s="3" t="s">
        <v>1155</v>
      </c>
      <c r="B519" s="3" t="s">
        <v>1156</v>
      </c>
      <c r="C519" s="3" t="s">
        <v>1122</v>
      </c>
      <c r="D519" s="5">
        <v>1269264100</v>
      </c>
      <c r="E519" s="5">
        <v>1773533500</v>
      </c>
      <c r="F519" s="6">
        <v>3042797600</v>
      </c>
      <c r="G519" s="7">
        <v>0</v>
      </c>
      <c r="H519" s="7">
        <v>3042797600</v>
      </c>
      <c r="I519" s="8">
        <v>0</v>
      </c>
      <c r="J519" s="6">
        <v>3042797600</v>
      </c>
      <c r="K519" s="9">
        <v>3.348</v>
      </c>
      <c r="L519" s="50">
        <v>92.02</v>
      </c>
      <c r="M519" s="50"/>
      <c r="N519" s="10">
        <v>0</v>
      </c>
      <c r="O519" s="11">
        <v>0</v>
      </c>
      <c r="P519" s="8">
        <v>0</v>
      </c>
      <c r="Q519" s="12">
        <v>267817234</v>
      </c>
      <c r="R519" s="6">
        <v>3310614834</v>
      </c>
      <c r="S519" s="13">
        <v>18048213.71</v>
      </c>
      <c r="T519" s="13">
        <v>0</v>
      </c>
      <c r="U519" s="13">
        <v>0</v>
      </c>
      <c r="V519" s="14">
        <v>24201.54</v>
      </c>
      <c r="W519" s="14">
        <v>0</v>
      </c>
      <c r="X519" s="14">
        <v>18024012.17</v>
      </c>
      <c r="Y519" s="15">
        <v>0</v>
      </c>
      <c r="Z519" s="13">
        <v>18024012.17</v>
      </c>
      <c r="AA519" s="16">
        <v>0</v>
      </c>
      <c r="AB519" s="16">
        <v>10.81</v>
      </c>
      <c r="AC519" s="13">
        <v>73099.39</v>
      </c>
      <c r="AD519" s="14">
        <v>64600967</v>
      </c>
      <c r="AE519" s="14">
        <v>0</v>
      </c>
      <c r="AF519" s="14">
        <v>0</v>
      </c>
      <c r="AG519" s="14">
        <v>17733704.67</v>
      </c>
      <c r="AH519" s="14">
        <v>334707</v>
      </c>
      <c r="AI519" s="14">
        <v>1087267.33</v>
      </c>
      <c r="AJ519" s="17">
        <v>101853768.37</v>
      </c>
      <c r="AK519" s="18">
        <v>71342500</v>
      </c>
      <c r="AL519" s="18">
        <v>19235500</v>
      </c>
      <c r="AM519" s="18">
        <v>74021100</v>
      </c>
      <c r="AN519" s="18">
        <v>48233000</v>
      </c>
      <c r="AO519" s="18">
        <v>2065300</v>
      </c>
      <c r="AP519" s="18">
        <v>27342600</v>
      </c>
      <c r="AQ519" s="6">
        <v>242240000</v>
      </c>
      <c r="AR519" s="15">
        <v>3960000</v>
      </c>
      <c r="AS519" s="15">
        <v>4145867</v>
      </c>
      <c r="AT519" s="15">
        <v>1160000</v>
      </c>
      <c r="AU519" s="13">
        <v>9265867</v>
      </c>
      <c r="AV519" s="18">
        <v>7000</v>
      </c>
      <c r="AW519" s="18">
        <v>97500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8">
        <v>0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/>
      <c r="BS519" s="19">
        <f t="shared" si="9"/>
        <v>26999571.67</v>
      </c>
    </row>
    <row r="520" spans="1:71" ht="15.75" customHeight="1">
      <c r="A520" s="3" t="s">
        <v>1157</v>
      </c>
      <c r="B520" s="3" t="s">
        <v>1158</v>
      </c>
      <c r="C520" s="3" t="s">
        <v>1122</v>
      </c>
      <c r="D520" s="5">
        <v>112844100</v>
      </c>
      <c r="E520" s="5">
        <v>181867600</v>
      </c>
      <c r="F520" s="6">
        <v>294711700</v>
      </c>
      <c r="G520" s="7">
        <v>0</v>
      </c>
      <c r="H520" s="7">
        <v>294711700</v>
      </c>
      <c r="I520" s="8">
        <v>0</v>
      </c>
      <c r="J520" s="6">
        <v>294711700</v>
      </c>
      <c r="K520" s="9">
        <v>4.301</v>
      </c>
      <c r="L520" s="50">
        <v>89.19</v>
      </c>
      <c r="M520" s="50"/>
      <c r="N520" s="10">
        <v>0</v>
      </c>
      <c r="O520" s="11">
        <v>0</v>
      </c>
      <c r="P520" s="8">
        <v>0</v>
      </c>
      <c r="Q520" s="12">
        <v>36785619</v>
      </c>
      <c r="R520" s="6">
        <v>331497319</v>
      </c>
      <c r="S520" s="13">
        <v>1807197.38</v>
      </c>
      <c r="T520" s="13">
        <v>0</v>
      </c>
      <c r="U520" s="13">
        <v>0</v>
      </c>
      <c r="V520" s="14">
        <v>584</v>
      </c>
      <c r="W520" s="14">
        <v>0</v>
      </c>
      <c r="X520" s="14">
        <v>1806613.38</v>
      </c>
      <c r="Y520" s="15">
        <v>0</v>
      </c>
      <c r="Z520" s="13">
        <v>1806613.38</v>
      </c>
      <c r="AA520" s="16">
        <v>128779.3</v>
      </c>
      <c r="AB520" s="16">
        <v>3.75</v>
      </c>
      <c r="AC520" s="13">
        <v>7329.29</v>
      </c>
      <c r="AD520" s="14">
        <v>4923703</v>
      </c>
      <c r="AE520" s="14">
        <v>2218450</v>
      </c>
      <c r="AF520" s="14">
        <v>0</v>
      </c>
      <c r="AG520" s="14">
        <v>3588253.56</v>
      </c>
      <c r="AH520" s="14">
        <v>0</v>
      </c>
      <c r="AI520" s="14">
        <v>0</v>
      </c>
      <c r="AJ520" s="17">
        <v>12673132.28</v>
      </c>
      <c r="AK520" s="18">
        <v>26494400</v>
      </c>
      <c r="AL520" s="18">
        <v>0</v>
      </c>
      <c r="AM520" s="18">
        <v>8070700</v>
      </c>
      <c r="AN520" s="18">
        <v>3619200</v>
      </c>
      <c r="AO520" s="18">
        <v>0</v>
      </c>
      <c r="AP520" s="18">
        <v>3580000</v>
      </c>
      <c r="AQ520" s="6">
        <v>41764300</v>
      </c>
      <c r="AR520" s="15">
        <v>832000</v>
      </c>
      <c r="AS520" s="15">
        <v>421673.44</v>
      </c>
      <c r="AT520" s="15">
        <v>160000</v>
      </c>
      <c r="AU520" s="13">
        <v>1413673.44</v>
      </c>
      <c r="AV520" s="18">
        <v>3000</v>
      </c>
      <c r="AW520" s="18">
        <v>19000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0</v>
      </c>
      <c r="BO520" s="18">
        <v>0</v>
      </c>
      <c r="BP520" s="18">
        <v>0</v>
      </c>
      <c r="BQ520" s="18">
        <v>0</v>
      </c>
      <c r="BR520" s="18"/>
      <c r="BS520" s="19">
        <f t="shared" si="9"/>
        <v>5001927</v>
      </c>
    </row>
    <row r="521" spans="1:71" ht="15.75" customHeight="1">
      <c r="A521" s="3" t="s">
        <v>1159</v>
      </c>
      <c r="B521" s="3" t="s">
        <v>1160</v>
      </c>
      <c r="C521" s="3" t="s">
        <v>1122</v>
      </c>
      <c r="D521" s="5">
        <v>145654400</v>
      </c>
      <c r="E521" s="5">
        <v>260646900</v>
      </c>
      <c r="F521" s="6">
        <v>406301300</v>
      </c>
      <c r="G521" s="7">
        <v>0</v>
      </c>
      <c r="H521" s="7">
        <v>406301300</v>
      </c>
      <c r="I521" s="8">
        <v>0</v>
      </c>
      <c r="J521" s="6">
        <v>406301300</v>
      </c>
      <c r="K521" s="9">
        <v>3.3289999999999997</v>
      </c>
      <c r="L521" s="50">
        <v>86.32</v>
      </c>
      <c r="M521" s="50"/>
      <c r="N521" s="10">
        <v>0</v>
      </c>
      <c r="O521" s="11">
        <v>0</v>
      </c>
      <c r="P521" s="8">
        <v>0</v>
      </c>
      <c r="Q521" s="12">
        <v>65158350</v>
      </c>
      <c r="R521" s="6">
        <v>471459650</v>
      </c>
      <c r="S521" s="13">
        <v>2570218.81</v>
      </c>
      <c r="T521" s="13">
        <v>0</v>
      </c>
      <c r="U521" s="13">
        <v>0</v>
      </c>
      <c r="V521" s="14">
        <v>507.24</v>
      </c>
      <c r="W521" s="14">
        <v>0</v>
      </c>
      <c r="X521" s="14">
        <v>2569711.57</v>
      </c>
      <c r="Y521" s="15">
        <v>0</v>
      </c>
      <c r="Z521" s="13">
        <v>2569711.57</v>
      </c>
      <c r="AA521" s="16">
        <v>183171.55</v>
      </c>
      <c r="AB521" s="16">
        <v>5.33</v>
      </c>
      <c r="AC521" s="13">
        <v>10425.54</v>
      </c>
      <c r="AD521" s="14">
        <v>4565492</v>
      </c>
      <c r="AE521" s="14">
        <v>4071703</v>
      </c>
      <c r="AF521" s="14">
        <v>0</v>
      </c>
      <c r="AG521" s="14">
        <v>2111836</v>
      </c>
      <c r="AH521" s="14">
        <v>12189</v>
      </c>
      <c r="AI521" s="14">
        <v>0</v>
      </c>
      <c r="AJ521" s="17">
        <v>13524533.99</v>
      </c>
      <c r="AK521" s="18">
        <v>5280000</v>
      </c>
      <c r="AL521" s="18">
        <v>0</v>
      </c>
      <c r="AM521" s="18">
        <v>44162300</v>
      </c>
      <c r="AN521" s="18">
        <v>19531400</v>
      </c>
      <c r="AO521" s="18">
        <v>145000</v>
      </c>
      <c r="AP521" s="18">
        <v>2499800</v>
      </c>
      <c r="AQ521" s="6">
        <v>71618500</v>
      </c>
      <c r="AR521" s="15">
        <v>990128</v>
      </c>
      <c r="AS521" s="15">
        <v>585868.52</v>
      </c>
      <c r="AT521" s="15">
        <v>230000</v>
      </c>
      <c r="AU521" s="13">
        <v>1805996.52</v>
      </c>
      <c r="AV521" s="18">
        <v>4250</v>
      </c>
      <c r="AW521" s="18">
        <v>29000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/>
      <c r="BS521" s="19">
        <f t="shared" si="9"/>
        <v>3917832.52</v>
      </c>
    </row>
    <row r="522" spans="1:71" ht="15.75" customHeight="1">
      <c r="A522" s="3" t="s">
        <v>1161</v>
      </c>
      <c r="B522" s="3" t="s">
        <v>1162</v>
      </c>
      <c r="C522" s="3" t="s">
        <v>1122</v>
      </c>
      <c r="D522" s="5">
        <v>34060400</v>
      </c>
      <c r="E522" s="5">
        <v>90073100</v>
      </c>
      <c r="F522" s="6">
        <v>124133500</v>
      </c>
      <c r="G522" s="7">
        <v>0</v>
      </c>
      <c r="H522" s="7">
        <v>124133500</v>
      </c>
      <c r="I522" s="8">
        <v>0</v>
      </c>
      <c r="J522" s="6">
        <v>124133500</v>
      </c>
      <c r="K522" s="9">
        <v>3.3819999999999997</v>
      </c>
      <c r="L522" s="50">
        <v>94</v>
      </c>
      <c r="M522" s="50"/>
      <c r="N522" s="10">
        <v>0</v>
      </c>
      <c r="O522" s="11">
        <v>0</v>
      </c>
      <c r="P522" s="8">
        <v>0</v>
      </c>
      <c r="Q522" s="12">
        <v>9151331</v>
      </c>
      <c r="R522" s="6">
        <v>133284831</v>
      </c>
      <c r="S522" s="13">
        <v>726618.24</v>
      </c>
      <c r="T522" s="13">
        <v>0</v>
      </c>
      <c r="U522" s="13">
        <v>0</v>
      </c>
      <c r="V522" s="14">
        <v>197.92</v>
      </c>
      <c r="W522" s="14">
        <v>0</v>
      </c>
      <c r="X522" s="14">
        <v>726420.32</v>
      </c>
      <c r="Y522" s="15">
        <v>0</v>
      </c>
      <c r="Z522" s="13">
        <v>726420.32</v>
      </c>
      <c r="AA522" s="16">
        <v>51780</v>
      </c>
      <c r="AB522" s="16">
        <v>1.51</v>
      </c>
      <c r="AC522" s="13">
        <v>2947.02</v>
      </c>
      <c r="AD522" s="14">
        <v>1607123</v>
      </c>
      <c r="AE522" s="14">
        <v>784906</v>
      </c>
      <c r="AF522" s="14">
        <v>0</v>
      </c>
      <c r="AG522" s="14">
        <v>1024079</v>
      </c>
      <c r="AH522" s="14">
        <v>0</v>
      </c>
      <c r="AI522" s="14">
        <v>0</v>
      </c>
      <c r="AJ522" s="17">
        <v>4197256.85</v>
      </c>
      <c r="AK522" s="18">
        <v>3274000</v>
      </c>
      <c r="AL522" s="18">
        <v>2427900</v>
      </c>
      <c r="AM522" s="18">
        <v>7679000</v>
      </c>
      <c r="AN522" s="18">
        <v>5442800</v>
      </c>
      <c r="AO522" s="18">
        <v>0</v>
      </c>
      <c r="AP522" s="18">
        <v>1747800</v>
      </c>
      <c r="AQ522" s="6">
        <v>20571500</v>
      </c>
      <c r="AR522" s="15">
        <v>150000</v>
      </c>
      <c r="AS522" s="15">
        <v>244848</v>
      </c>
      <c r="AT522" s="15">
        <v>125000</v>
      </c>
      <c r="AU522" s="13">
        <v>519848</v>
      </c>
      <c r="AV522" s="18">
        <v>2000</v>
      </c>
      <c r="AW522" s="18">
        <v>6000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/>
      <c r="BS522" s="19">
        <f t="shared" si="9"/>
        <v>1543927</v>
      </c>
    </row>
    <row r="523" spans="1:71" ht="15.75" customHeight="1">
      <c r="A523" s="3" t="s">
        <v>1163</v>
      </c>
      <c r="B523" s="3" t="s">
        <v>1164</v>
      </c>
      <c r="C523" s="3" t="s">
        <v>1122</v>
      </c>
      <c r="D523" s="5">
        <v>1153357900</v>
      </c>
      <c r="E523" s="5">
        <v>1303836700</v>
      </c>
      <c r="F523" s="6">
        <v>2457194600</v>
      </c>
      <c r="G523" s="7">
        <v>0</v>
      </c>
      <c r="H523" s="7">
        <v>2457194600</v>
      </c>
      <c r="I523" s="8">
        <v>2450067</v>
      </c>
      <c r="J523" s="6">
        <v>2459644667</v>
      </c>
      <c r="K523" s="9">
        <v>3.143</v>
      </c>
      <c r="L523" s="50">
        <v>98.19</v>
      </c>
      <c r="M523" s="50"/>
      <c r="N523" s="10">
        <v>0</v>
      </c>
      <c r="O523" s="11">
        <v>0</v>
      </c>
      <c r="P523" s="8">
        <v>0</v>
      </c>
      <c r="Q523" s="12">
        <v>48964232</v>
      </c>
      <c r="R523" s="6">
        <v>2508608899</v>
      </c>
      <c r="S523" s="13">
        <v>13675982.2</v>
      </c>
      <c r="T523" s="13">
        <v>0</v>
      </c>
      <c r="U523" s="13">
        <v>0</v>
      </c>
      <c r="V523" s="14">
        <v>31445.38</v>
      </c>
      <c r="W523" s="14">
        <v>0</v>
      </c>
      <c r="X523" s="14">
        <v>13644536.819999998</v>
      </c>
      <c r="Y523" s="15">
        <v>0</v>
      </c>
      <c r="Z523" s="13">
        <v>13644536.819999998</v>
      </c>
      <c r="AA523" s="16">
        <v>972643.55</v>
      </c>
      <c r="AB523" s="16">
        <v>13.26</v>
      </c>
      <c r="AC523" s="13">
        <v>55306.18</v>
      </c>
      <c r="AD523" s="14">
        <v>43649760</v>
      </c>
      <c r="AE523" s="14">
        <v>0</v>
      </c>
      <c r="AF523" s="14">
        <v>0</v>
      </c>
      <c r="AG523" s="14">
        <v>18975394.75</v>
      </c>
      <c r="AH523" s="14">
        <v>0</v>
      </c>
      <c r="AI523" s="14">
        <v>0</v>
      </c>
      <c r="AJ523" s="17">
        <v>77297654.56</v>
      </c>
      <c r="AK523" s="18">
        <v>40786100</v>
      </c>
      <c r="AL523" s="18">
        <v>0</v>
      </c>
      <c r="AM523" s="18">
        <v>119751100</v>
      </c>
      <c r="AN523" s="18">
        <v>13524400</v>
      </c>
      <c r="AO523" s="18">
        <v>417700</v>
      </c>
      <c r="AP523" s="18">
        <v>20821900</v>
      </c>
      <c r="AQ523" s="6">
        <v>195301200</v>
      </c>
      <c r="AR523" s="15">
        <v>625000</v>
      </c>
      <c r="AS523" s="15">
        <v>6412095</v>
      </c>
      <c r="AT523" s="15">
        <v>1800000</v>
      </c>
      <c r="AU523" s="13">
        <v>8837095</v>
      </c>
      <c r="AV523" s="18">
        <v>19250</v>
      </c>
      <c r="AW523" s="18">
        <v>118500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/>
      <c r="BS523" s="19">
        <f t="shared" si="9"/>
        <v>27812489.75</v>
      </c>
    </row>
    <row r="524" spans="1:71" ht="15.75" customHeight="1">
      <c r="A524" s="3" t="s">
        <v>1165</v>
      </c>
      <c r="B524" s="3" t="s">
        <v>1166</v>
      </c>
      <c r="C524" s="3" t="s">
        <v>1122</v>
      </c>
      <c r="D524" s="5">
        <v>731050</v>
      </c>
      <c r="E524" s="5">
        <v>1607100</v>
      </c>
      <c r="F524" s="6">
        <v>2338150</v>
      </c>
      <c r="G524" s="7">
        <v>0</v>
      </c>
      <c r="H524" s="7">
        <v>2338150</v>
      </c>
      <c r="I524" s="8">
        <v>5626</v>
      </c>
      <c r="J524" s="6">
        <v>2343776</v>
      </c>
      <c r="K524" s="9">
        <v>0.753</v>
      </c>
      <c r="L524" s="50">
        <v>89.43</v>
      </c>
      <c r="M524" s="50"/>
      <c r="N524" s="10">
        <v>0</v>
      </c>
      <c r="O524" s="11">
        <v>0</v>
      </c>
      <c r="P524" s="8">
        <v>0</v>
      </c>
      <c r="Q524" s="12">
        <v>700243</v>
      </c>
      <c r="R524" s="6">
        <v>3044019</v>
      </c>
      <c r="S524" s="13">
        <v>16594.83</v>
      </c>
      <c r="T524" s="13">
        <v>0</v>
      </c>
      <c r="U524" s="13">
        <v>0</v>
      </c>
      <c r="V524" s="14">
        <v>0</v>
      </c>
      <c r="W524" s="14">
        <v>0</v>
      </c>
      <c r="X524" s="14">
        <v>16594.83</v>
      </c>
      <c r="Y524" s="15">
        <v>200</v>
      </c>
      <c r="Z524" s="13">
        <v>16394.83</v>
      </c>
      <c r="AA524" s="16">
        <v>1182.89</v>
      </c>
      <c r="AB524" s="16">
        <v>0.03</v>
      </c>
      <c r="AC524" s="13">
        <v>67.33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7">
        <v>17645.08</v>
      </c>
      <c r="AK524" s="18">
        <v>0</v>
      </c>
      <c r="AL524" s="18">
        <v>0</v>
      </c>
      <c r="AM524" s="18">
        <v>30493350</v>
      </c>
      <c r="AN524" s="18">
        <v>684300</v>
      </c>
      <c r="AO524" s="18">
        <v>0</v>
      </c>
      <c r="AP524" s="18">
        <v>0</v>
      </c>
      <c r="AQ524" s="6">
        <v>31177650</v>
      </c>
      <c r="AR524" s="15">
        <v>84084</v>
      </c>
      <c r="AS524" s="15">
        <v>36938</v>
      </c>
      <c r="AT524" s="15">
        <v>0</v>
      </c>
      <c r="AU524" s="13">
        <v>121022</v>
      </c>
      <c r="AV524" s="18">
        <v>0</v>
      </c>
      <c r="AW524" s="18">
        <v>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0</v>
      </c>
      <c r="BR524" s="18"/>
      <c r="BS524" s="19">
        <f t="shared" si="9"/>
        <v>121022</v>
      </c>
    </row>
    <row r="525" spans="1:71" ht="15.75" customHeight="1">
      <c r="A525" s="3" t="s">
        <v>1167</v>
      </c>
      <c r="B525" s="3" t="s">
        <v>1168</v>
      </c>
      <c r="C525" s="3" t="s">
        <v>1122</v>
      </c>
      <c r="D525" s="5">
        <v>355951000</v>
      </c>
      <c r="E525" s="5">
        <v>851275800</v>
      </c>
      <c r="F525" s="6">
        <v>1207226800</v>
      </c>
      <c r="G525" s="7">
        <v>0</v>
      </c>
      <c r="H525" s="7">
        <v>1207226800</v>
      </c>
      <c r="I525" s="8">
        <v>0</v>
      </c>
      <c r="J525" s="6">
        <v>1207226800</v>
      </c>
      <c r="K525" s="9">
        <v>2.8609999999999998</v>
      </c>
      <c r="L525" s="50">
        <v>94.05</v>
      </c>
      <c r="M525" s="50"/>
      <c r="N525" s="10">
        <v>0</v>
      </c>
      <c r="O525" s="11">
        <v>0</v>
      </c>
      <c r="P525" s="8">
        <v>0</v>
      </c>
      <c r="Q525" s="12">
        <v>80125065</v>
      </c>
      <c r="R525" s="6">
        <v>1287351865</v>
      </c>
      <c r="S525" s="13">
        <v>7018153.74</v>
      </c>
      <c r="T525" s="13">
        <v>0</v>
      </c>
      <c r="U525" s="13">
        <v>0</v>
      </c>
      <c r="V525" s="14">
        <v>3551.84</v>
      </c>
      <c r="W525" s="14">
        <v>0</v>
      </c>
      <c r="X525" s="14">
        <v>7014601.9</v>
      </c>
      <c r="Y525" s="15">
        <v>0</v>
      </c>
      <c r="Z525" s="13">
        <v>7014601.9</v>
      </c>
      <c r="AA525" s="16">
        <v>500012.02</v>
      </c>
      <c r="AB525" s="16">
        <v>15</v>
      </c>
      <c r="AC525" s="13">
        <v>28456.85</v>
      </c>
      <c r="AD525" s="14">
        <v>15122974</v>
      </c>
      <c r="AE525" s="14">
        <v>8083467</v>
      </c>
      <c r="AF525" s="14">
        <v>0</v>
      </c>
      <c r="AG525" s="14">
        <v>3718725</v>
      </c>
      <c r="AH525" s="14">
        <v>60361.34</v>
      </c>
      <c r="AI525" s="14">
        <v>0</v>
      </c>
      <c r="AJ525" s="17">
        <v>34528613.11</v>
      </c>
      <c r="AK525" s="18">
        <v>26408800</v>
      </c>
      <c r="AL525" s="18">
        <v>0</v>
      </c>
      <c r="AM525" s="18">
        <v>49064500</v>
      </c>
      <c r="AN525" s="18">
        <v>4131700</v>
      </c>
      <c r="AO525" s="18">
        <v>637800</v>
      </c>
      <c r="AP525" s="18">
        <v>13781300</v>
      </c>
      <c r="AQ525" s="6">
        <v>94024100</v>
      </c>
      <c r="AR525" s="15">
        <v>500000</v>
      </c>
      <c r="AS525" s="15">
        <v>1496139</v>
      </c>
      <c r="AT525" s="15">
        <v>600000</v>
      </c>
      <c r="AU525" s="13">
        <v>2596139</v>
      </c>
      <c r="AV525" s="18">
        <v>19250</v>
      </c>
      <c r="AW525" s="18">
        <v>77250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/>
      <c r="BS525" s="19">
        <f t="shared" si="9"/>
        <v>6314864</v>
      </c>
    </row>
    <row r="526" spans="1:71" ht="15.75" customHeight="1">
      <c r="A526" s="3" t="s">
        <v>1169</v>
      </c>
      <c r="B526" s="3" t="s">
        <v>1170</v>
      </c>
      <c r="C526" s="3" t="s">
        <v>1171</v>
      </c>
      <c r="D526" s="5">
        <v>822748620</v>
      </c>
      <c r="E526" s="5">
        <v>1018462750</v>
      </c>
      <c r="F526" s="6">
        <v>1841211370</v>
      </c>
      <c r="G526" s="7">
        <v>0</v>
      </c>
      <c r="H526" s="7">
        <v>1841211370</v>
      </c>
      <c r="I526" s="8">
        <v>1003954</v>
      </c>
      <c r="J526" s="6">
        <v>1842215324</v>
      </c>
      <c r="K526" s="9">
        <v>4.176</v>
      </c>
      <c r="L526" s="50">
        <v>0.5478</v>
      </c>
      <c r="M526" s="50"/>
      <c r="N526" s="10">
        <v>0</v>
      </c>
      <c r="O526" s="11">
        <v>0</v>
      </c>
      <c r="P526" s="8">
        <v>0</v>
      </c>
      <c r="Q526" s="12">
        <v>1553620328</v>
      </c>
      <c r="R526" s="6">
        <v>3395835652</v>
      </c>
      <c r="S526" s="13">
        <v>16080832.709999999</v>
      </c>
      <c r="T526" s="13">
        <v>0</v>
      </c>
      <c r="U526" s="13">
        <v>0</v>
      </c>
      <c r="V526" s="14">
        <v>16619.11</v>
      </c>
      <c r="W526" s="14">
        <v>0</v>
      </c>
      <c r="X526" s="14">
        <v>16064213.6</v>
      </c>
      <c r="Y526" s="15">
        <v>0</v>
      </c>
      <c r="Z526" s="13">
        <v>16064213.6</v>
      </c>
      <c r="AA526" s="16">
        <v>0</v>
      </c>
      <c r="AB526" s="16">
        <v>0</v>
      </c>
      <c r="AC526" s="13">
        <v>509375.35</v>
      </c>
      <c r="AD526" s="14">
        <v>45039222</v>
      </c>
      <c r="AE526" s="14">
        <v>0</v>
      </c>
      <c r="AF526" s="14">
        <v>0</v>
      </c>
      <c r="AG526" s="14">
        <v>14184083.63</v>
      </c>
      <c r="AH526" s="14">
        <v>0</v>
      </c>
      <c r="AI526" s="14">
        <v>1117207.92</v>
      </c>
      <c r="AJ526" s="17">
        <v>76914102.5</v>
      </c>
      <c r="AK526" s="18">
        <v>40301700</v>
      </c>
      <c r="AL526" s="18">
        <v>0</v>
      </c>
      <c r="AM526" s="18">
        <v>82891000</v>
      </c>
      <c r="AN526" s="18">
        <v>6871900</v>
      </c>
      <c r="AO526" s="18">
        <v>5500</v>
      </c>
      <c r="AP526" s="18">
        <v>7471100</v>
      </c>
      <c r="AQ526" s="6">
        <v>137541200</v>
      </c>
      <c r="AR526" s="15">
        <v>2585000</v>
      </c>
      <c r="AS526" s="15">
        <v>15044792.06</v>
      </c>
      <c r="AT526" s="15">
        <v>330000</v>
      </c>
      <c r="AU526" s="13">
        <v>17959792.060000002</v>
      </c>
      <c r="AV526" s="18">
        <v>2500</v>
      </c>
      <c r="AW526" s="18">
        <v>56000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/>
      <c r="BS526" s="19">
        <f t="shared" si="9"/>
        <v>32143875.690000005</v>
      </c>
    </row>
    <row r="527" spans="1:71" ht="15.75" customHeight="1">
      <c r="A527" s="3" t="s">
        <v>1172</v>
      </c>
      <c r="B527" s="3" t="s">
        <v>1173</v>
      </c>
      <c r="C527" s="3" t="s">
        <v>1171</v>
      </c>
      <c r="D527" s="5">
        <v>267827700</v>
      </c>
      <c r="E527" s="5">
        <v>499208000</v>
      </c>
      <c r="F527" s="6">
        <v>767035700</v>
      </c>
      <c r="G527" s="7">
        <v>0</v>
      </c>
      <c r="H527" s="7">
        <v>767035700</v>
      </c>
      <c r="I527" s="8">
        <v>315924</v>
      </c>
      <c r="J527" s="6">
        <v>767351624</v>
      </c>
      <c r="K527" s="9">
        <v>8.889999999999999</v>
      </c>
      <c r="L527" s="50">
        <v>0.261</v>
      </c>
      <c r="M527" s="50"/>
      <c r="N527" s="10">
        <v>0</v>
      </c>
      <c r="O527" s="11">
        <v>0</v>
      </c>
      <c r="P527" s="8">
        <v>0</v>
      </c>
      <c r="Q527" s="12">
        <v>2195534780</v>
      </c>
      <c r="R527" s="6">
        <v>2962886404</v>
      </c>
      <c r="S527" s="13">
        <v>14030620.29</v>
      </c>
      <c r="T527" s="13">
        <v>0</v>
      </c>
      <c r="U527" s="13">
        <v>0</v>
      </c>
      <c r="V527" s="14">
        <v>11742.67</v>
      </c>
      <c r="W527" s="14">
        <v>0</v>
      </c>
      <c r="X527" s="14">
        <v>14018877.62</v>
      </c>
      <c r="Y527" s="15">
        <v>0</v>
      </c>
      <c r="Z527" s="13">
        <v>14018877.62</v>
      </c>
      <c r="AA527" s="16">
        <v>0</v>
      </c>
      <c r="AB527" s="16">
        <v>0</v>
      </c>
      <c r="AC527" s="13">
        <v>444432.96</v>
      </c>
      <c r="AD527" s="14">
        <v>34779804</v>
      </c>
      <c r="AE527" s="14">
        <v>0</v>
      </c>
      <c r="AF527" s="14">
        <v>0</v>
      </c>
      <c r="AG527" s="14">
        <v>17994001</v>
      </c>
      <c r="AH527" s="14">
        <v>0</v>
      </c>
      <c r="AI527" s="14">
        <v>978361</v>
      </c>
      <c r="AJ527" s="17">
        <v>68215476.58</v>
      </c>
      <c r="AK527" s="18">
        <v>21779000</v>
      </c>
      <c r="AL527" s="18">
        <v>0</v>
      </c>
      <c r="AM527" s="18">
        <v>44870800</v>
      </c>
      <c r="AN527" s="18">
        <v>16382400</v>
      </c>
      <c r="AO527" s="18">
        <v>5737100</v>
      </c>
      <c r="AP527" s="18">
        <v>3966900</v>
      </c>
      <c r="AQ527" s="6">
        <v>92736200</v>
      </c>
      <c r="AR527" s="15">
        <v>2250000</v>
      </c>
      <c r="AS527" s="15">
        <v>4021550.59</v>
      </c>
      <c r="AT527" s="15">
        <v>450000</v>
      </c>
      <c r="AU527" s="13">
        <v>6721550.59</v>
      </c>
      <c r="AV527" s="18">
        <v>20000</v>
      </c>
      <c r="AW527" s="18">
        <v>99750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/>
      <c r="BS527" s="19">
        <f t="shared" si="9"/>
        <v>24715551.59</v>
      </c>
    </row>
    <row r="528" spans="1:71" ht="15.75" customHeight="1">
      <c r="A528" s="3" t="s">
        <v>1174</v>
      </c>
      <c r="B528" s="3" t="s">
        <v>1175</v>
      </c>
      <c r="C528" s="3" t="s">
        <v>1171</v>
      </c>
      <c r="D528" s="5">
        <v>730840900</v>
      </c>
      <c r="E528" s="5">
        <v>936438000</v>
      </c>
      <c r="F528" s="6">
        <v>1667278900</v>
      </c>
      <c r="G528" s="7">
        <v>0</v>
      </c>
      <c r="H528" s="7">
        <v>1667278900</v>
      </c>
      <c r="I528" s="8">
        <v>2183718</v>
      </c>
      <c r="J528" s="6">
        <v>1669462618</v>
      </c>
      <c r="K528" s="9">
        <v>6.583</v>
      </c>
      <c r="L528" s="50">
        <v>0.3548</v>
      </c>
      <c r="M528" s="50"/>
      <c r="N528" s="10">
        <v>0</v>
      </c>
      <c r="O528" s="11">
        <v>0</v>
      </c>
      <c r="P528" s="8">
        <v>0</v>
      </c>
      <c r="Q528" s="12">
        <v>3048673934</v>
      </c>
      <c r="R528" s="6">
        <v>4718136552</v>
      </c>
      <c r="S528" s="13">
        <v>22342531.37</v>
      </c>
      <c r="T528" s="13">
        <v>0</v>
      </c>
      <c r="U528" s="13">
        <v>0</v>
      </c>
      <c r="V528" s="14">
        <v>33439.09</v>
      </c>
      <c r="W528" s="14">
        <v>0</v>
      </c>
      <c r="X528" s="14">
        <v>22309092.28</v>
      </c>
      <c r="Y528" s="15">
        <v>0</v>
      </c>
      <c r="Z528" s="13">
        <v>22309092.28</v>
      </c>
      <c r="AA528" s="16">
        <v>0</v>
      </c>
      <c r="AB528" s="16">
        <v>0</v>
      </c>
      <c r="AC528" s="13">
        <v>707720.48</v>
      </c>
      <c r="AD528" s="14">
        <v>61498245</v>
      </c>
      <c r="AE528" s="14">
        <v>0</v>
      </c>
      <c r="AF528" s="14">
        <v>0</v>
      </c>
      <c r="AG528" s="14">
        <v>23814363.91</v>
      </c>
      <c r="AH528" s="14">
        <v>0</v>
      </c>
      <c r="AI528" s="14">
        <v>1563353</v>
      </c>
      <c r="AJ528" s="17">
        <v>109892774.67</v>
      </c>
      <c r="AK528" s="18">
        <v>80470800</v>
      </c>
      <c r="AL528" s="18">
        <v>2809700</v>
      </c>
      <c r="AM528" s="18">
        <v>122013300</v>
      </c>
      <c r="AN528" s="18">
        <v>32371000</v>
      </c>
      <c r="AO528" s="18">
        <v>0</v>
      </c>
      <c r="AP528" s="18">
        <v>4687800</v>
      </c>
      <c r="AQ528" s="6">
        <v>242352600</v>
      </c>
      <c r="AR528" s="15">
        <v>3300000</v>
      </c>
      <c r="AS528" s="15">
        <v>9845163.5</v>
      </c>
      <c r="AT528" s="15">
        <v>790000</v>
      </c>
      <c r="AU528" s="13">
        <v>13935163.5</v>
      </c>
      <c r="AV528" s="18">
        <v>12000</v>
      </c>
      <c r="AW528" s="18">
        <v>113250</v>
      </c>
      <c r="AX528" s="18">
        <v>0</v>
      </c>
      <c r="AY528" s="18">
        <v>0</v>
      </c>
      <c r="AZ528" s="18">
        <v>0</v>
      </c>
      <c r="BA528" s="18">
        <v>0</v>
      </c>
      <c r="BB528" s="18">
        <v>0</v>
      </c>
      <c r="BC528" s="18">
        <v>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/>
      <c r="BS528" s="19">
        <f t="shared" si="9"/>
        <v>37749527.41</v>
      </c>
    </row>
    <row r="529" spans="1:71" ht="15.75" customHeight="1">
      <c r="A529" s="3" t="s">
        <v>1176</v>
      </c>
      <c r="B529" s="3" t="s">
        <v>1177</v>
      </c>
      <c r="C529" s="3" t="s">
        <v>1171</v>
      </c>
      <c r="D529" s="5">
        <v>316899480</v>
      </c>
      <c r="E529" s="5">
        <v>622798020</v>
      </c>
      <c r="F529" s="6">
        <v>939697500</v>
      </c>
      <c r="G529" s="7">
        <v>11539900</v>
      </c>
      <c r="H529" s="7">
        <v>928157600</v>
      </c>
      <c r="I529" s="8">
        <v>1676535</v>
      </c>
      <c r="J529" s="6">
        <v>929834135</v>
      </c>
      <c r="K529" s="9">
        <v>29.948</v>
      </c>
      <c r="L529" s="50">
        <v>0.0997</v>
      </c>
      <c r="M529" s="50"/>
      <c r="N529" s="10">
        <v>0</v>
      </c>
      <c r="O529" s="11">
        <v>0</v>
      </c>
      <c r="P529" s="8">
        <v>0</v>
      </c>
      <c r="Q529" s="12">
        <v>8473068543</v>
      </c>
      <c r="R529" s="6">
        <v>9402902678</v>
      </c>
      <c r="S529" s="13">
        <v>44527038.54</v>
      </c>
      <c r="T529" s="13">
        <v>0</v>
      </c>
      <c r="U529" s="13">
        <v>0</v>
      </c>
      <c r="V529" s="14">
        <v>0</v>
      </c>
      <c r="W529" s="14">
        <v>18791.09</v>
      </c>
      <c r="X529" s="14">
        <v>44545829.63</v>
      </c>
      <c r="Y529" s="15">
        <v>0</v>
      </c>
      <c r="Z529" s="13">
        <v>44545829.63</v>
      </c>
      <c r="AA529" s="16">
        <v>0</v>
      </c>
      <c r="AB529" s="16">
        <v>0</v>
      </c>
      <c r="AC529" s="13">
        <v>1410435.4</v>
      </c>
      <c r="AD529" s="14">
        <v>59813124</v>
      </c>
      <c r="AE529" s="14">
        <v>0</v>
      </c>
      <c r="AF529" s="14">
        <v>0</v>
      </c>
      <c r="AG529" s="14">
        <v>169619542.29</v>
      </c>
      <c r="AH529" s="14">
        <v>0</v>
      </c>
      <c r="AI529" s="14">
        <v>3068544.81</v>
      </c>
      <c r="AJ529" s="17">
        <v>278457476.13</v>
      </c>
      <c r="AK529" s="18">
        <v>98081500</v>
      </c>
      <c r="AL529" s="18">
        <v>6302700</v>
      </c>
      <c r="AM529" s="18">
        <v>141961600</v>
      </c>
      <c r="AN529" s="18">
        <v>61378200</v>
      </c>
      <c r="AO529" s="18">
        <v>1878000</v>
      </c>
      <c r="AP529" s="18">
        <v>586803100</v>
      </c>
      <c r="AQ529" s="6">
        <v>896405100</v>
      </c>
      <c r="AR529" s="15">
        <v>46000000</v>
      </c>
      <c r="AS529" s="15">
        <v>52796269.06</v>
      </c>
      <c r="AT529" s="15">
        <v>4000000</v>
      </c>
      <c r="AU529" s="13">
        <v>102796269.06</v>
      </c>
      <c r="AV529" s="18">
        <v>86000</v>
      </c>
      <c r="AW529" s="18">
        <v>104000</v>
      </c>
      <c r="AX529" s="18">
        <v>0</v>
      </c>
      <c r="AY529" s="18">
        <v>218600</v>
      </c>
      <c r="AZ529" s="18">
        <v>0</v>
      </c>
      <c r="BA529" s="18">
        <v>0</v>
      </c>
      <c r="BB529" s="18">
        <v>0</v>
      </c>
      <c r="BC529" s="18">
        <v>11321300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0</v>
      </c>
      <c r="BN529" s="18">
        <v>11539900</v>
      </c>
      <c r="BO529" s="18">
        <v>0</v>
      </c>
      <c r="BP529" s="18">
        <v>0</v>
      </c>
      <c r="BQ529" s="18">
        <v>0</v>
      </c>
      <c r="BR529" s="18"/>
      <c r="BS529" s="19">
        <f t="shared" si="9"/>
        <v>272415811.35</v>
      </c>
    </row>
    <row r="530" spans="1:71" ht="15.75" customHeight="1">
      <c r="A530" s="3" t="s">
        <v>1178</v>
      </c>
      <c r="B530" s="3" t="s">
        <v>1179</v>
      </c>
      <c r="C530" s="3" t="s">
        <v>1171</v>
      </c>
      <c r="D530" s="5">
        <v>666967400</v>
      </c>
      <c r="E530" s="5">
        <v>591532100</v>
      </c>
      <c r="F530" s="6">
        <v>1258499500</v>
      </c>
      <c r="G530" s="7">
        <v>560000</v>
      </c>
      <c r="H530" s="7">
        <v>1257939500</v>
      </c>
      <c r="I530" s="8">
        <v>475236</v>
      </c>
      <c r="J530" s="6">
        <v>1258414736</v>
      </c>
      <c r="K530" s="9">
        <v>2.779</v>
      </c>
      <c r="L530" s="50">
        <v>0.9694</v>
      </c>
      <c r="M530" s="50"/>
      <c r="N530" s="10">
        <v>0</v>
      </c>
      <c r="O530" s="11">
        <v>0</v>
      </c>
      <c r="P530" s="8">
        <v>0</v>
      </c>
      <c r="Q530" s="12">
        <v>41200180</v>
      </c>
      <c r="R530" s="6">
        <v>1299614916</v>
      </c>
      <c r="S530" s="13">
        <v>6154270.17</v>
      </c>
      <c r="T530" s="13">
        <v>0</v>
      </c>
      <c r="U530" s="13">
        <v>0</v>
      </c>
      <c r="V530" s="14">
        <v>3887.17</v>
      </c>
      <c r="W530" s="14">
        <v>0</v>
      </c>
      <c r="X530" s="14">
        <v>6150383</v>
      </c>
      <c r="Y530" s="15">
        <v>0</v>
      </c>
      <c r="Z530" s="13">
        <v>6150383</v>
      </c>
      <c r="AA530" s="16">
        <v>0</v>
      </c>
      <c r="AB530" s="16">
        <v>0</v>
      </c>
      <c r="AC530" s="13">
        <v>194942.24</v>
      </c>
      <c r="AD530" s="14">
        <v>0</v>
      </c>
      <c r="AE530" s="14">
        <v>21852161</v>
      </c>
      <c r="AF530" s="14">
        <v>0</v>
      </c>
      <c r="AG530" s="14">
        <v>6216000</v>
      </c>
      <c r="AH530" s="14">
        <v>125739</v>
      </c>
      <c r="AI530" s="14">
        <v>431729</v>
      </c>
      <c r="AJ530" s="17">
        <v>34970954.24</v>
      </c>
      <c r="AK530" s="18">
        <v>0</v>
      </c>
      <c r="AL530" s="18">
        <v>0</v>
      </c>
      <c r="AM530" s="18">
        <v>23306300</v>
      </c>
      <c r="AN530" s="18">
        <v>10954400</v>
      </c>
      <c r="AO530" s="18">
        <v>0</v>
      </c>
      <c r="AP530" s="18">
        <v>22690300</v>
      </c>
      <c r="AQ530" s="6">
        <v>56951000</v>
      </c>
      <c r="AR530" s="15">
        <v>200096.49</v>
      </c>
      <c r="AS530" s="15">
        <v>2334337.18</v>
      </c>
      <c r="AT530" s="15">
        <v>185000</v>
      </c>
      <c r="AU530" s="13">
        <v>2719433.67</v>
      </c>
      <c r="AV530" s="18">
        <v>2250</v>
      </c>
      <c r="AW530" s="18">
        <v>36500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560000</v>
      </c>
      <c r="BN530" s="18">
        <v>560000</v>
      </c>
      <c r="BO530" s="18">
        <v>0</v>
      </c>
      <c r="BP530" s="18">
        <v>0</v>
      </c>
      <c r="BQ530" s="18">
        <v>0</v>
      </c>
      <c r="BR530" s="18"/>
      <c r="BS530" s="19">
        <f t="shared" si="9"/>
        <v>8935433.67</v>
      </c>
    </row>
    <row r="531" spans="1:71" ht="15.75" customHeight="1">
      <c r="A531" s="3" t="s">
        <v>1180</v>
      </c>
      <c r="B531" s="3" t="s">
        <v>1181</v>
      </c>
      <c r="C531" s="3" t="s">
        <v>1171</v>
      </c>
      <c r="D531" s="5">
        <v>354126300</v>
      </c>
      <c r="E531" s="5">
        <v>384994200</v>
      </c>
      <c r="F531" s="6">
        <v>739120500</v>
      </c>
      <c r="G531" s="7">
        <v>0</v>
      </c>
      <c r="H531" s="7">
        <v>739120500</v>
      </c>
      <c r="I531" s="8">
        <v>472933</v>
      </c>
      <c r="J531" s="6">
        <v>739593433</v>
      </c>
      <c r="K531" s="9">
        <v>2.558</v>
      </c>
      <c r="L531" s="50">
        <v>0.991</v>
      </c>
      <c r="M531" s="50"/>
      <c r="N531" s="10">
        <v>0</v>
      </c>
      <c r="O531" s="11">
        <v>0</v>
      </c>
      <c r="P531" s="8">
        <v>0</v>
      </c>
      <c r="Q531" s="12">
        <v>15829012</v>
      </c>
      <c r="R531" s="6">
        <v>755422445</v>
      </c>
      <c r="S531" s="13">
        <v>3577270.28</v>
      </c>
      <c r="T531" s="13">
        <v>0</v>
      </c>
      <c r="U531" s="13">
        <v>0</v>
      </c>
      <c r="V531" s="14">
        <v>2203.46</v>
      </c>
      <c r="W531" s="14">
        <v>0</v>
      </c>
      <c r="X531" s="14">
        <v>3575066.82</v>
      </c>
      <c r="Y531" s="15">
        <v>0</v>
      </c>
      <c r="Z531" s="13">
        <v>3575066.82</v>
      </c>
      <c r="AA531" s="16">
        <v>0</v>
      </c>
      <c r="AB531" s="16">
        <v>0</v>
      </c>
      <c r="AC531" s="13">
        <v>113313.37</v>
      </c>
      <c r="AD531" s="14">
        <v>8628461</v>
      </c>
      <c r="AE531" s="14">
        <v>0</v>
      </c>
      <c r="AF531" s="14">
        <v>0</v>
      </c>
      <c r="AG531" s="14">
        <v>6352512.19</v>
      </c>
      <c r="AH531" s="14">
        <v>0</v>
      </c>
      <c r="AI531" s="14">
        <v>248409</v>
      </c>
      <c r="AJ531" s="17">
        <v>18917762.38</v>
      </c>
      <c r="AK531" s="18">
        <v>9216600</v>
      </c>
      <c r="AL531" s="18">
        <v>0</v>
      </c>
      <c r="AM531" s="18">
        <v>19637100</v>
      </c>
      <c r="AN531" s="18">
        <v>7782300</v>
      </c>
      <c r="AO531" s="18">
        <v>0</v>
      </c>
      <c r="AP531" s="18">
        <v>16808300</v>
      </c>
      <c r="AQ531" s="6">
        <v>53444300</v>
      </c>
      <c r="AR531" s="15">
        <v>700000</v>
      </c>
      <c r="AS531" s="15">
        <v>1285934.1</v>
      </c>
      <c r="AT531" s="15">
        <v>150000</v>
      </c>
      <c r="AU531" s="13">
        <v>2135934.1</v>
      </c>
      <c r="AV531" s="18">
        <v>7250</v>
      </c>
      <c r="AW531" s="18">
        <v>21250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/>
      <c r="BS531" s="19">
        <f t="shared" si="9"/>
        <v>8488446.290000001</v>
      </c>
    </row>
    <row r="532" spans="1:71" ht="15.75" customHeight="1">
      <c r="A532" s="3" t="s">
        <v>1182</v>
      </c>
      <c r="B532" s="3" t="s">
        <v>1183</v>
      </c>
      <c r="C532" s="3" t="s">
        <v>1171</v>
      </c>
      <c r="D532" s="5">
        <v>390748550</v>
      </c>
      <c r="E532" s="5">
        <v>509813800</v>
      </c>
      <c r="F532" s="6">
        <v>900562350</v>
      </c>
      <c r="G532" s="7">
        <v>0</v>
      </c>
      <c r="H532" s="7">
        <v>900562350</v>
      </c>
      <c r="I532" s="8">
        <v>696055</v>
      </c>
      <c r="J532" s="6">
        <v>901258405</v>
      </c>
      <c r="K532" s="9">
        <v>7.8870000000000005</v>
      </c>
      <c r="L532" s="50">
        <v>0.4063</v>
      </c>
      <c r="M532" s="50"/>
      <c r="N532" s="10">
        <v>0</v>
      </c>
      <c r="O532" s="11">
        <v>0</v>
      </c>
      <c r="P532" s="8">
        <v>0</v>
      </c>
      <c r="Q532" s="12">
        <v>1343684625</v>
      </c>
      <c r="R532" s="6">
        <v>2244943030</v>
      </c>
      <c r="S532" s="13">
        <v>10630830.52</v>
      </c>
      <c r="T532" s="13">
        <v>0</v>
      </c>
      <c r="U532" s="13">
        <v>0</v>
      </c>
      <c r="V532" s="14">
        <v>783.14</v>
      </c>
      <c r="W532" s="14">
        <v>0</v>
      </c>
      <c r="X532" s="14">
        <v>10630047.379999999</v>
      </c>
      <c r="Y532" s="15">
        <v>0</v>
      </c>
      <c r="Z532" s="13">
        <v>10630047.379999999</v>
      </c>
      <c r="AA532" s="16">
        <v>0</v>
      </c>
      <c r="AB532" s="16">
        <v>0</v>
      </c>
      <c r="AC532" s="13">
        <v>336741.45</v>
      </c>
      <c r="AD532" s="14">
        <v>30526495</v>
      </c>
      <c r="AE532" s="14">
        <v>0</v>
      </c>
      <c r="AF532" s="14">
        <v>0</v>
      </c>
      <c r="AG532" s="14">
        <v>28853662.69</v>
      </c>
      <c r="AH532" s="14">
        <v>0</v>
      </c>
      <c r="AI532" s="14">
        <v>733331.94</v>
      </c>
      <c r="AJ532" s="17">
        <v>71080278.46</v>
      </c>
      <c r="AK532" s="18">
        <v>42205800</v>
      </c>
      <c r="AL532" s="18">
        <v>1074900</v>
      </c>
      <c r="AM532" s="18">
        <v>20866200</v>
      </c>
      <c r="AN532" s="18">
        <v>18709200</v>
      </c>
      <c r="AO532" s="18">
        <v>13225900</v>
      </c>
      <c r="AP532" s="18">
        <v>22353600</v>
      </c>
      <c r="AQ532" s="6">
        <v>118435600</v>
      </c>
      <c r="AR532" s="15">
        <v>1773500</v>
      </c>
      <c r="AS532" s="15">
        <v>12438918.36</v>
      </c>
      <c r="AT532" s="15">
        <v>1619000</v>
      </c>
      <c r="AU532" s="13">
        <v>15831418.36</v>
      </c>
      <c r="AV532" s="18">
        <v>32000</v>
      </c>
      <c r="AW532" s="18">
        <v>61750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/>
      <c r="BS532" s="19">
        <f t="shared" si="9"/>
        <v>44685081.05</v>
      </c>
    </row>
    <row r="533" spans="1:71" ht="15.75" customHeight="1">
      <c r="A533" s="3" t="s">
        <v>1184</v>
      </c>
      <c r="B533" s="3" t="s">
        <v>1185</v>
      </c>
      <c r="C533" s="3" t="s">
        <v>1171</v>
      </c>
      <c r="D533" s="5">
        <v>306344200</v>
      </c>
      <c r="E533" s="5">
        <v>520116300</v>
      </c>
      <c r="F533" s="6">
        <v>826460500</v>
      </c>
      <c r="G533" s="7">
        <v>0</v>
      </c>
      <c r="H533" s="7">
        <v>826460500</v>
      </c>
      <c r="I533" s="8">
        <v>584606</v>
      </c>
      <c r="J533" s="6">
        <v>827045106</v>
      </c>
      <c r="K533" s="9">
        <v>5.211</v>
      </c>
      <c r="L533" s="50">
        <v>0.5072</v>
      </c>
      <c r="M533" s="50"/>
      <c r="N533" s="10">
        <v>0</v>
      </c>
      <c r="O533" s="11">
        <v>0</v>
      </c>
      <c r="P533" s="8">
        <v>0</v>
      </c>
      <c r="Q533" s="12">
        <v>820096770</v>
      </c>
      <c r="R533" s="6">
        <v>1647141876</v>
      </c>
      <c r="S533" s="13">
        <v>7799969.04</v>
      </c>
      <c r="T533" s="13">
        <v>0</v>
      </c>
      <c r="U533" s="13">
        <v>0</v>
      </c>
      <c r="V533" s="14">
        <v>0</v>
      </c>
      <c r="W533" s="14">
        <v>159.69</v>
      </c>
      <c r="X533" s="14">
        <v>7800128.73</v>
      </c>
      <c r="Y533" s="15">
        <v>0</v>
      </c>
      <c r="Z533" s="13">
        <v>7800128.73</v>
      </c>
      <c r="AA533" s="16">
        <v>0</v>
      </c>
      <c r="AB533" s="16">
        <v>0</v>
      </c>
      <c r="AC533" s="13">
        <v>247071.28</v>
      </c>
      <c r="AD533" s="14">
        <v>21889339</v>
      </c>
      <c r="AE533" s="14">
        <v>0</v>
      </c>
      <c r="AF533" s="14">
        <v>0</v>
      </c>
      <c r="AG533" s="14">
        <v>12616040.52</v>
      </c>
      <c r="AH533" s="14">
        <v>0</v>
      </c>
      <c r="AI533" s="14">
        <v>543315.26</v>
      </c>
      <c r="AJ533" s="17">
        <v>43095894.79</v>
      </c>
      <c r="AK533" s="18">
        <v>17860200</v>
      </c>
      <c r="AL533" s="18">
        <v>2883600</v>
      </c>
      <c r="AM533" s="18">
        <v>40637100</v>
      </c>
      <c r="AN533" s="18">
        <v>6575400</v>
      </c>
      <c r="AO533" s="18">
        <v>10221900</v>
      </c>
      <c r="AP533" s="18">
        <v>2324500</v>
      </c>
      <c r="AQ533" s="6">
        <v>80502700</v>
      </c>
      <c r="AR533" s="15">
        <v>2000000</v>
      </c>
      <c r="AS533" s="15">
        <v>2621752.56</v>
      </c>
      <c r="AT533" s="15">
        <v>250000</v>
      </c>
      <c r="AU533" s="13">
        <v>4871752.5600000005</v>
      </c>
      <c r="AV533" s="18">
        <v>9250</v>
      </c>
      <c r="AW533" s="18">
        <v>44250</v>
      </c>
      <c r="AX533" s="18">
        <v>0</v>
      </c>
      <c r="AY533" s="18">
        <v>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0</v>
      </c>
      <c r="BO533" s="18">
        <v>0</v>
      </c>
      <c r="BP533" s="18">
        <v>0</v>
      </c>
      <c r="BQ533" s="18">
        <v>0</v>
      </c>
      <c r="BR533" s="18"/>
      <c r="BS533" s="19">
        <f t="shared" si="9"/>
        <v>17487793.08</v>
      </c>
    </row>
    <row r="534" spans="1:71" ht="15.75" customHeight="1">
      <c r="A534" s="3" t="s">
        <v>1186</v>
      </c>
      <c r="B534" s="3" t="s">
        <v>1187</v>
      </c>
      <c r="C534" s="3" t="s">
        <v>1171</v>
      </c>
      <c r="D534" s="5">
        <v>1092572300</v>
      </c>
      <c r="E534" s="5">
        <v>1648024900</v>
      </c>
      <c r="F534" s="6">
        <v>2740597200</v>
      </c>
      <c r="G534" s="7">
        <v>8876000</v>
      </c>
      <c r="H534" s="7">
        <v>2731721200</v>
      </c>
      <c r="I534" s="8">
        <v>2800202</v>
      </c>
      <c r="J534" s="6">
        <v>2734521402</v>
      </c>
      <c r="K534" s="9">
        <v>6.949000000000001</v>
      </c>
      <c r="L534" s="50">
        <v>0.4036</v>
      </c>
      <c r="M534" s="50"/>
      <c r="N534" s="10">
        <v>0</v>
      </c>
      <c r="O534" s="11">
        <v>0</v>
      </c>
      <c r="P534" s="8">
        <v>0</v>
      </c>
      <c r="Q534" s="12">
        <v>4127600211</v>
      </c>
      <c r="R534" s="6">
        <v>6862121613</v>
      </c>
      <c r="S534" s="13">
        <v>32495279.81</v>
      </c>
      <c r="T534" s="13">
        <v>0</v>
      </c>
      <c r="U534" s="13">
        <v>0</v>
      </c>
      <c r="V534" s="14">
        <v>324313.22</v>
      </c>
      <c r="W534" s="14">
        <v>0</v>
      </c>
      <c r="X534" s="14">
        <v>32170966.59</v>
      </c>
      <c r="Y534" s="15">
        <v>0</v>
      </c>
      <c r="Z534" s="13">
        <v>32170966.59</v>
      </c>
      <c r="AA534" s="16">
        <v>0</v>
      </c>
      <c r="AB534" s="16">
        <v>0</v>
      </c>
      <c r="AC534" s="13">
        <v>1029318.24</v>
      </c>
      <c r="AD534" s="14">
        <v>94215916</v>
      </c>
      <c r="AE534" s="14">
        <v>0</v>
      </c>
      <c r="AF534" s="14">
        <v>0</v>
      </c>
      <c r="AG534" s="14">
        <v>60337703.12</v>
      </c>
      <c r="AH534" s="14">
        <v>0</v>
      </c>
      <c r="AI534" s="14">
        <v>2251564.01</v>
      </c>
      <c r="AJ534" s="17">
        <v>190005467.95999998</v>
      </c>
      <c r="AK534" s="18">
        <v>48403800</v>
      </c>
      <c r="AL534" s="18">
        <v>4937800</v>
      </c>
      <c r="AM534" s="18">
        <v>240360000</v>
      </c>
      <c r="AN534" s="18">
        <v>23071600</v>
      </c>
      <c r="AO534" s="18">
        <v>52686400</v>
      </c>
      <c r="AP534" s="18">
        <v>69196800</v>
      </c>
      <c r="AQ534" s="6">
        <v>438656400</v>
      </c>
      <c r="AR534" s="15">
        <v>8950000</v>
      </c>
      <c r="AS534" s="15">
        <v>40383792.75</v>
      </c>
      <c r="AT534" s="15">
        <v>2300000</v>
      </c>
      <c r="AU534" s="13">
        <v>51633792.75</v>
      </c>
      <c r="AV534" s="18">
        <v>46000</v>
      </c>
      <c r="AW534" s="18">
        <v>119750</v>
      </c>
      <c r="AX534" s="18">
        <v>0</v>
      </c>
      <c r="AY534" s="18">
        <v>1059100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7816900</v>
      </c>
      <c r="BN534" s="18">
        <v>8876000</v>
      </c>
      <c r="BO534" s="18">
        <v>0</v>
      </c>
      <c r="BP534" s="18">
        <v>0</v>
      </c>
      <c r="BQ534" s="18">
        <v>0</v>
      </c>
      <c r="BR534" s="18"/>
      <c r="BS534" s="19">
        <f t="shared" si="9"/>
        <v>111971495.87</v>
      </c>
    </row>
    <row r="535" spans="1:71" ht="15.75" customHeight="1">
      <c r="A535" s="3" t="s">
        <v>1188</v>
      </c>
      <c r="B535" s="3" t="s">
        <v>1189</v>
      </c>
      <c r="C535" s="3" t="s">
        <v>1171</v>
      </c>
      <c r="D535" s="5">
        <v>826580100</v>
      </c>
      <c r="E535" s="5">
        <v>1064367200</v>
      </c>
      <c r="F535" s="6">
        <v>1890947300</v>
      </c>
      <c r="G535" s="7">
        <v>0</v>
      </c>
      <c r="H535" s="7">
        <v>1890947300</v>
      </c>
      <c r="I535" s="8">
        <v>1573487</v>
      </c>
      <c r="J535" s="6">
        <v>1892520787</v>
      </c>
      <c r="K535" s="9">
        <v>1.964</v>
      </c>
      <c r="L535" s="50">
        <v>0.9985</v>
      </c>
      <c r="M535" s="50"/>
      <c r="N535" s="10">
        <v>0</v>
      </c>
      <c r="O535" s="11">
        <v>0</v>
      </c>
      <c r="P535" s="8">
        <v>0</v>
      </c>
      <c r="Q535" s="12">
        <v>15302068</v>
      </c>
      <c r="R535" s="6">
        <v>1907822855</v>
      </c>
      <c r="S535" s="13">
        <v>9034412.53</v>
      </c>
      <c r="T535" s="13">
        <v>0</v>
      </c>
      <c r="U535" s="13">
        <v>0</v>
      </c>
      <c r="V535" s="14">
        <v>68731.14</v>
      </c>
      <c r="W535" s="14">
        <v>0</v>
      </c>
      <c r="X535" s="14">
        <v>8965681.389999999</v>
      </c>
      <c r="Y535" s="15">
        <v>0</v>
      </c>
      <c r="Z535" s="13">
        <v>8965681.389999999</v>
      </c>
      <c r="AA535" s="16">
        <v>0</v>
      </c>
      <c r="AB535" s="16">
        <v>0</v>
      </c>
      <c r="AC535" s="13">
        <v>286173.43</v>
      </c>
      <c r="AD535" s="14">
        <v>18213202</v>
      </c>
      <c r="AE535" s="14">
        <v>0</v>
      </c>
      <c r="AF535" s="14">
        <v>0</v>
      </c>
      <c r="AG535" s="14">
        <v>9064481.32</v>
      </c>
      <c r="AH535" s="14">
        <v>0</v>
      </c>
      <c r="AI535" s="14">
        <v>627567</v>
      </c>
      <c r="AJ535" s="17">
        <v>37157105.14</v>
      </c>
      <c r="AK535" s="18">
        <v>26227400</v>
      </c>
      <c r="AL535" s="18">
        <v>0</v>
      </c>
      <c r="AM535" s="18">
        <v>485866400</v>
      </c>
      <c r="AN535" s="18">
        <v>53953500</v>
      </c>
      <c r="AO535" s="18">
        <v>0</v>
      </c>
      <c r="AP535" s="18">
        <v>2551200</v>
      </c>
      <c r="AQ535" s="6">
        <v>568598500</v>
      </c>
      <c r="AR535" s="15">
        <v>2329490.71</v>
      </c>
      <c r="AS535" s="15">
        <v>2741257.58</v>
      </c>
      <c r="AT535" s="15">
        <v>156750</v>
      </c>
      <c r="AU535" s="13">
        <v>5227498.29</v>
      </c>
      <c r="AV535" s="18">
        <v>1250</v>
      </c>
      <c r="AW535" s="18">
        <v>39500</v>
      </c>
      <c r="AX535" s="18">
        <v>0</v>
      </c>
      <c r="AY535" s="18">
        <v>0</v>
      </c>
      <c r="AZ535" s="18">
        <v>0</v>
      </c>
      <c r="BA535" s="18">
        <v>0</v>
      </c>
      <c r="BB535" s="18">
        <v>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0</v>
      </c>
      <c r="BM535" s="18">
        <v>0</v>
      </c>
      <c r="BN535" s="18">
        <v>0</v>
      </c>
      <c r="BO535" s="18">
        <v>0</v>
      </c>
      <c r="BP535" s="18">
        <v>0</v>
      </c>
      <c r="BQ535" s="18">
        <v>0</v>
      </c>
      <c r="BR535" s="18"/>
      <c r="BS535" s="19">
        <f t="shared" si="9"/>
        <v>14291979.61</v>
      </c>
    </row>
    <row r="536" spans="1:71" ht="15.75" customHeight="1">
      <c r="A536" s="3" t="s">
        <v>1190</v>
      </c>
      <c r="B536" s="3" t="s">
        <v>1191</v>
      </c>
      <c r="C536" s="3" t="s">
        <v>1171</v>
      </c>
      <c r="D536" s="5">
        <v>568489500</v>
      </c>
      <c r="E536" s="5">
        <v>881349692</v>
      </c>
      <c r="F536" s="6">
        <v>1449839192</v>
      </c>
      <c r="G536" s="7">
        <v>115000</v>
      </c>
      <c r="H536" s="7">
        <v>1449724192</v>
      </c>
      <c r="I536" s="8">
        <v>2421025</v>
      </c>
      <c r="J536" s="6">
        <v>1452145217</v>
      </c>
      <c r="K536" s="9">
        <v>4.902</v>
      </c>
      <c r="L536" s="50">
        <v>0.4834</v>
      </c>
      <c r="M536" s="50"/>
      <c r="N536" s="10">
        <v>0</v>
      </c>
      <c r="O536" s="11">
        <v>0</v>
      </c>
      <c r="P536" s="8">
        <v>0</v>
      </c>
      <c r="Q536" s="12">
        <v>1558509505</v>
      </c>
      <c r="R536" s="6">
        <v>3010654722</v>
      </c>
      <c r="S536" s="13">
        <v>14256825.09</v>
      </c>
      <c r="T536" s="13">
        <v>0</v>
      </c>
      <c r="U536" s="13">
        <v>0</v>
      </c>
      <c r="V536" s="14">
        <v>51618.54</v>
      </c>
      <c r="W536" s="14">
        <v>0</v>
      </c>
      <c r="X536" s="14">
        <v>14205206.55</v>
      </c>
      <c r="Y536" s="15">
        <v>0</v>
      </c>
      <c r="Z536" s="13">
        <v>14205206.55</v>
      </c>
      <c r="AA536" s="16">
        <v>0</v>
      </c>
      <c r="AB536" s="16">
        <v>0</v>
      </c>
      <c r="AC536" s="13">
        <v>451598.21</v>
      </c>
      <c r="AD536" s="14">
        <v>40587198</v>
      </c>
      <c r="AE536" s="14">
        <v>0</v>
      </c>
      <c r="AF536" s="14">
        <v>0</v>
      </c>
      <c r="AG536" s="14">
        <v>14796047</v>
      </c>
      <c r="AH536" s="14">
        <v>145214.52</v>
      </c>
      <c r="AI536" s="14">
        <v>994331</v>
      </c>
      <c r="AJ536" s="17">
        <v>71179595.28</v>
      </c>
      <c r="AK536" s="18">
        <v>34886800</v>
      </c>
      <c r="AL536" s="18">
        <v>5735900</v>
      </c>
      <c r="AM536" s="18">
        <v>40185900</v>
      </c>
      <c r="AN536" s="18">
        <v>21267900</v>
      </c>
      <c r="AO536" s="18">
        <v>125100</v>
      </c>
      <c r="AP536" s="18">
        <v>2683100</v>
      </c>
      <c r="AQ536" s="6">
        <v>104884700</v>
      </c>
      <c r="AR536" s="15">
        <v>3775000</v>
      </c>
      <c r="AS536" s="15">
        <v>4188067.95</v>
      </c>
      <c r="AT536" s="15">
        <v>200000</v>
      </c>
      <c r="AU536" s="13">
        <v>8163067.95</v>
      </c>
      <c r="AV536" s="18">
        <v>4000</v>
      </c>
      <c r="AW536" s="18">
        <v>43000</v>
      </c>
      <c r="AX536" s="18">
        <v>0</v>
      </c>
      <c r="AY536" s="18">
        <v>0</v>
      </c>
      <c r="AZ536" s="18">
        <v>0</v>
      </c>
      <c r="BA536" s="18">
        <v>0</v>
      </c>
      <c r="BB536" s="18">
        <v>115000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115000</v>
      </c>
      <c r="BO536" s="18">
        <v>0</v>
      </c>
      <c r="BP536" s="18">
        <v>0</v>
      </c>
      <c r="BQ536" s="18">
        <v>0</v>
      </c>
      <c r="BR536" s="18"/>
      <c r="BS536" s="19">
        <f t="shared" si="9"/>
        <v>22959114.95</v>
      </c>
    </row>
    <row r="537" spans="1:71" ht="15.75" customHeight="1">
      <c r="A537" s="3" t="s">
        <v>1192</v>
      </c>
      <c r="B537" s="3" t="s">
        <v>1193</v>
      </c>
      <c r="C537" s="3" t="s">
        <v>1171</v>
      </c>
      <c r="D537" s="5">
        <v>493146100</v>
      </c>
      <c r="E537" s="5">
        <v>700182556</v>
      </c>
      <c r="F537" s="6">
        <v>1193328656</v>
      </c>
      <c r="G537" s="7">
        <v>0</v>
      </c>
      <c r="H537" s="7">
        <v>1193328656</v>
      </c>
      <c r="I537" s="8">
        <v>4933429</v>
      </c>
      <c r="J537" s="6">
        <v>1198262085</v>
      </c>
      <c r="K537" s="9">
        <v>8.385</v>
      </c>
      <c r="L537" s="50">
        <v>0.41</v>
      </c>
      <c r="M537" s="50"/>
      <c r="N537" s="10">
        <v>0</v>
      </c>
      <c r="O537" s="11">
        <v>0</v>
      </c>
      <c r="P537" s="8">
        <v>0</v>
      </c>
      <c r="Q537" s="12">
        <v>1740171552</v>
      </c>
      <c r="R537" s="6">
        <v>2938433637</v>
      </c>
      <c r="S537" s="13">
        <v>13914825.27</v>
      </c>
      <c r="T537" s="13">
        <v>0</v>
      </c>
      <c r="U537" s="13">
        <v>0</v>
      </c>
      <c r="V537" s="14">
        <v>47636.98</v>
      </c>
      <c r="W537" s="14">
        <v>0</v>
      </c>
      <c r="X537" s="14">
        <v>13867188.29</v>
      </c>
      <c r="Y537" s="15">
        <v>0</v>
      </c>
      <c r="Z537" s="13">
        <v>13867188.29</v>
      </c>
      <c r="AA537" s="16">
        <v>0</v>
      </c>
      <c r="AB537" s="16">
        <v>0</v>
      </c>
      <c r="AC537" s="13">
        <v>440765.05</v>
      </c>
      <c r="AD537" s="14">
        <v>27096887</v>
      </c>
      <c r="AE537" s="14">
        <v>0</v>
      </c>
      <c r="AF537" s="14">
        <v>0</v>
      </c>
      <c r="AG537" s="14">
        <v>57844136.56</v>
      </c>
      <c r="AH537" s="14">
        <v>239653</v>
      </c>
      <c r="AI537" s="14">
        <v>975195.03</v>
      </c>
      <c r="AJ537" s="17">
        <v>100463824.93</v>
      </c>
      <c r="AK537" s="18">
        <v>62631600</v>
      </c>
      <c r="AL537" s="18">
        <v>10682800</v>
      </c>
      <c r="AM537" s="18">
        <v>25423800</v>
      </c>
      <c r="AN537" s="18">
        <v>52351800</v>
      </c>
      <c r="AO537" s="18">
        <v>1784100</v>
      </c>
      <c r="AP537" s="18">
        <v>83128100</v>
      </c>
      <c r="AQ537" s="6">
        <v>236002200</v>
      </c>
      <c r="AR537" s="15">
        <v>9197000</v>
      </c>
      <c r="AS537" s="15">
        <v>16656259.92</v>
      </c>
      <c r="AT537" s="15">
        <v>2130000</v>
      </c>
      <c r="AU537" s="13">
        <v>27983259.92</v>
      </c>
      <c r="AV537" s="18">
        <v>67250</v>
      </c>
      <c r="AW537" s="18">
        <v>83750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/>
      <c r="BS537" s="19">
        <f t="shared" si="9"/>
        <v>85827396.48</v>
      </c>
    </row>
    <row r="538" spans="1:71" ht="15.75" customHeight="1">
      <c r="A538" s="3" t="s">
        <v>1194</v>
      </c>
      <c r="B538" s="3" t="s">
        <v>1195</v>
      </c>
      <c r="C538" s="3" t="s">
        <v>1171</v>
      </c>
      <c r="D538" s="5">
        <v>522114850</v>
      </c>
      <c r="E538" s="5">
        <v>919156250</v>
      </c>
      <c r="F538" s="6">
        <v>1441271100</v>
      </c>
      <c r="G538" s="7">
        <v>0</v>
      </c>
      <c r="H538" s="7">
        <v>1441271100</v>
      </c>
      <c r="I538" s="8">
        <v>51</v>
      </c>
      <c r="J538" s="6">
        <v>1441271151</v>
      </c>
      <c r="K538" s="9">
        <v>6.9510000000000005</v>
      </c>
      <c r="L538" s="50">
        <v>0.4913</v>
      </c>
      <c r="M538" s="50"/>
      <c r="N538" s="10">
        <v>0</v>
      </c>
      <c r="O538" s="11">
        <v>0</v>
      </c>
      <c r="P538" s="8">
        <v>0</v>
      </c>
      <c r="Q538" s="12">
        <v>1517233901</v>
      </c>
      <c r="R538" s="6">
        <v>2958505052</v>
      </c>
      <c r="S538" s="13">
        <v>14009872.59</v>
      </c>
      <c r="T538" s="13">
        <v>0</v>
      </c>
      <c r="U538" s="13">
        <v>0</v>
      </c>
      <c r="V538" s="14">
        <v>10759.38</v>
      </c>
      <c r="W538" s="14">
        <v>0</v>
      </c>
      <c r="X538" s="14">
        <v>13999113.209999999</v>
      </c>
      <c r="Y538" s="15">
        <v>0</v>
      </c>
      <c r="Z538" s="13">
        <v>13999113.209999999</v>
      </c>
      <c r="AA538" s="16">
        <v>0</v>
      </c>
      <c r="AB538" s="16">
        <v>0</v>
      </c>
      <c r="AC538" s="13">
        <v>443775.76</v>
      </c>
      <c r="AD538" s="14">
        <v>46603673</v>
      </c>
      <c r="AE538" s="14">
        <v>0</v>
      </c>
      <c r="AF538" s="14">
        <v>0</v>
      </c>
      <c r="AG538" s="14">
        <v>38160360</v>
      </c>
      <c r="AH538" s="14">
        <v>0</v>
      </c>
      <c r="AI538" s="14">
        <v>974150</v>
      </c>
      <c r="AJ538" s="17">
        <v>100181071.97</v>
      </c>
      <c r="AK538" s="18">
        <v>33244700</v>
      </c>
      <c r="AL538" s="18">
        <v>0</v>
      </c>
      <c r="AM538" s="18">
        <v>91458100</v>
      </c>
      <c r="AN538" s="18">
        <v>26573100</v>
      </c>
      <c r="AO538" s="18">
        <v>3315600</v>
      </c>
      <c r="AP538" s="18">
        <v>260987450</v>
      </c>
      <c r="AQ538" s="6">
        <v>415578950</v>
      </c>
      <c r="AR538" s="15">
        <v>2500000</v>
      </c>
      <c r="AS538" s="15">
        <v>15539226</v>
      </c>
      <c r="AT538" s="15">
        <v>1470000</v>
      </c>
      <c r="AU538" s="13">
        <v>19509226</v>
      </c>
      <c r="AV538" s="18">
        <v>26000</v>
      </c>
      <c r="AW538" s="18">
        <v>107500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0</v>
      </c>
      <c r="BO538" s="18">
        <v>0</v>
      </c>
      <c r="BP538" s="18">
        <v>0</v>
      </c>
      <c r="BQ538" s="18">
        <v>0</v>
      </c>
      <c r="BR538" s="18"/>
      <c r="BS538" s="19">
        <f t="shared" si="9"/>
        <v>57669586</v>
      </c>
    </row>
    <row r="539" spans="1:71" ht="15.75" customHeight="1">
      <c r="A539" s="3" t="s">
        <v>1196</v>
      </c>
      <c r="B539" s="3" t="s">
        <v>1197</v>
      </c>
      <c r="C539" s="3" t="s">
        <v>1171</v>
      </c>
      <c r="D539" s="5">
        <v>371825200</v>
      </c>
      <c r="E539" s="5">
        <v>420165865</v>
      </c>
      <c r="F539" s="6">
        <v>791991065</v>
      </c>
      <c r="G539" s="7">
        <v>2227410</v>
      </c>
      <c r="H539" s="7">
        <v>789763655</v>
      </c>
      <c r="I539" s="8">
        <v>2575191</v>
      </c>
      <c r="J539" s="6">
        <v>792338846</v>
      </c>
      <c r="K539" s="9">
        <v>8.485</v>
      </c>
      <c r="L539" s="50">
        <v>0.4654</v>
      </c>
      <c r="M539" s="50"/>
      <c r="N539" s="10">
        <v>0</v>
      </c>
      <c r="O539" s="11">
        <v>0</v>
      </c>
      <c r="P539" s="8">
        <v>0</v>
      </c>
      <c r="Q539" s="12">
        <v>912352036</v>
      </c>
      <c r="R539" s="6">
        <v>1704690882</v>
      </c>
      <c r="S539" s="13">
        <v>8072489.87</v>
      </c>
      <c r="T539" s="13">
        <v>0</v>
      </c>
      <c r="U539" s="13">
        <v>0</v>
      </c>
      <c r="V539" s="14">
        <v>0</v>
      </c>
      <c r="W539" s="14">
        <v>15433.05</v>
      </c>
      <c r="X539" s="14">
        <v>8087922.92</v>
      </c>
      <c r="Y539" s="15">
        <v>0</v>
      </c>
      <c r="Z539" s="13">
        <v>8087922.92</v>
      </c>
      <c r="AA539" s="16">
        <v>0</v>
      </c>
      <c r="AB539" s="16">
        <v>0</v>
      </c>
      <c r="AC539" s="13">
        <v>255703.63</v>
      </c>
      <c r="AD539" s="14">
        <v>25265871</v>
      </c>
      <c r="AE539" s="14">
        <v>0</v>
      </c>
      <c r="AF539" s="14">
        <v>0</v>
      </c>
      <c r="AG539" s="14">
        <v>33055425.13</v>
      </c>
      <c r="AH539" s="14">
        <v>0</v>
      </c>
      <c r="AI539" s="14">
        <v>560216.42</v>
      </c>
      <c r="AJ539" s="17">
        <v>67225139.1</v>
      </c>
      <c r="AK539" s="18">
        <v>26559000</v>
      </c>
      <c r="AL539" s="18">
        <v>19111800</v>
      </c>
      <c r="AM539" s="18">
        <v>70020600</v>
      </c>
      <c r="AN539" s="18">
        <v>22901800</v>
      </c>
      <c r="AO539" s="18">
        <v>0</v>
      </c>
      <c r="AP539" s="18">
        <v>60815900</v>
      </c>
      <c r="AQ539" s="6">
        <v>199409100</v>
      </c>
      <c r="AR539" s="15">
        <v>3000000</v>
      </c>
      <c r="AS539" s="15">
        <v>11493447.27</v>
      </c>
      <c r="AT539" s="15">
        <v>1800000</v>
      </c>
      <c r="AU539" s="13">
        <v>16293447.27</v>
      </c>
      <c r="AV539" s="18">
        <v>10250</v>
      </c>
      <c r="AW539" s="18">
        <v>46750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2227410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2227410</v>
      </c>
      <c r="BO539" s="18">
        <v>0</v>
      </c>
      <c r="BP539" s="18">
        <v>0</v>
      </c>
      <c r="BQ539" s="18">
        <v>0</v>
      </c>
      <c r="BR539" s="18"/>
      <c r="BS539" s="19">
        <f t="shared" si="9"/>
        <v>49348872.4</v>
      </c>
    </row>
    <row r="540" spans="1:71" ht="15.75" customHeight="1">
      <c r="A540" s="3" t="s">
        <v>1198</v>
      </c>
      <c r="B540" s="3" t="s">
        <v>1199</v>
      </c>
      <c r="C540" s="3" t="s">
        <v>1171</v>
      </c>
      <c r="D540" s="5">
        <v>460069200</v>
      </c>
      <c r="E540" s="5">
        <v>598908600</v>
      </c>
      <c r="F540" s="6">
        <v>1058977800</v>
      </c>
      <c r="G540" s="7">
        <v>392900</v>
      </c>
      <c r="H540" s="7">
        <v>1058584900</v>
      </c>
      <c r="I540" s="8">
        <v>605607</v>
      </c>
      <c r="J540" s="6">
        <v>1059190507</v>
      </c>
      <c r="K540" s="9">
        <v>4.114000000000001</v>
      </c>
      <c r="L540" s="50">
        <v>0.8386</v>
      </c>
      <c r="M540" s="50"/>
      <c r="N540" s="10">
        <v>0</v>
      </c>
      <c r="O540" s="11">
        <v>0</v>
      </c>
      <c r="P540" s="8">
        <v>0</v>
      </c>
      <c r="Q540" s="12">
        <v>207062795</v>
      </c>
      <c r="R540" s="6">
        <v>1266253302</v>
      </c>
      <c r="S540" s="13">
        <v>5996287.6899999995</v>
      </c>
      <c r="T540" s="13">
        <v>0</v>
      </c>
      <c r="U540" s="13">
        <v>0</v>
      </c>
      <c r="V540" s="14">
        <v>7392.6</v>
      </c>
      <c r="W540" s="14">
        <v>0</v>
      </c>
      <c r="X540" s="14">
        <v>5988895.09</v>
      </c>
      <c r="Y540" s="15">
        <v>0</v>
      </c>
      <c r="Z540" s="13">
        <v>5988895.09</v>
      </c>
      <c r="AA540" s="16">
        <v>0</v>
      </c>
      <c r="AB540" s="16">
        <v>0</v>
      </c>
      <c r="AC540" s="13">
        <v>189938</v>
      </c>
      <c r="AD540" s="14">
        <v>22925691</v>
      </c>
      <c r="AE540" s="14">
        <v>0</v>
      </c>
      <c r="AF540" s="14">
        <v>0</v>
      </c>
      <c r="AG540" s="14">
        <v>14050950.8</v>
      </c>
      <c r="AH540" s="14">
        <v>0</v>
      </c>
      <c r="AI540" s="14">
        <v>417598</v>
      </c>
      <c r="AJ540" s="17">
        <v>43573072.89</v>
      </c>
      <c r="AK540" s="18">
        <v>42493100</v>
      </c>
      <c r="AL540" s="18">
        <v>0</v>
      </c>
      <c r="AM540" s="18">
        <v>17768000</v>
      </c>
      <c r="AN540" s="18">
        <v>7186400</v>
      </c>
      <c r="AO540" s="18">
        <v>0</v>
      </c>
      <c r="AP540" s="18">
        <v>26642400</v>
      </c>
      <c r="AQ540" s="6">
        <v>94089900</v>
      </c>
      <c r="AR540" s="15">
        <v>1875000</v>
      </c>
      <c r="AS540" s="15">
        <v>2452218.38</v>
      </c>
      <c r="AT540" s="15">
        <v>400000</v>
      </c>
      <c r="AU540" s="13">
        <v>4727218.38</v>
      </c>
      <c r="AV540" s="18">
        <v>8000</v>
      </c>
      <c r="AW540" s="18">
        <v>38250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0</v>
      </c>
      <c r="BG540" s="18">
        <v>0</v>
      </c>
      <c r="BH540" s="18">
        <v>392900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392900</v>
      </c>
      <c r="BO540" s="18">
        <v>0</v>
      </c>
      <c r="BP540" s="18">
        <v>0</v>
      </c>
      <c r="BQ540" s="18">
        <v>0</v>
      </c>
      <c r="BR540" s="18"/>
      <c r="BS540" s="19">
        <f t="shared" si="9"/>
        <v>18778169.18</v>
      </c>
    </row>
    <row r="541" spans="1:71" ht="15.75" customHeight="1">
      <c r="A541" s="3" t="s">
        <v>1200</v>
      </c>
      <c r="B541" s="3" t="s">
        <v>1201</v>
      </c>
      <c r="C541" s="3" t="s">
        <v>1171</v>
      </c>
      <c r="D541" s="5">
        <v>315335000</v>
      </c>
      <c r="E541" s="5">
        <v>689965100</v>
      </c>
      <c r="F541" s="6">
        <v>1005300100</v>
      </c>
      <c r="G541" s="7">
        <v>0</v>
      </c>
      <c r="H541" s="7">
        <v>1005300100</v>
      </c>
      <c r="I541" s="8">
        <v>788501</v>
      </c>
      <c r="J541" s="6">
        <v>1006088601</v>
      </c>
      <c r="K541" s="9">
        <v>11.266</v>
      </c>
      <c r="L541" s="50">
        <v>0.226</v>
      </c>
      <c r="M541" s="50"/>
      <c r="N541" s="10">
        <v>0</v>
      </c>
      <c r="O541" s="11">
        <v>0</v>
      </c>
      <c r="P541" s="8">
        <v>0</v>
      </c>
      <c r="Q541" s="12">
        <v>3448256825</v>
      </c>
      <c r="R541" s="6">
        <v>4454345426</v>
      </c>
      <c r="S541" s="13">
        <v>21093359.92</v>
      </c>
      <c r="T541" s="13">
        <v>0</v>
      </c>
      <c r="U541" s="13">
        <v>0</v>
      </c>
      <c r="V541" s="14">
        <v>30640.35</v>
      </c>
      <c r="W541" s="14">
        <v>0</v>
      </c>
      <c r="X541" s="14">
        <v>21062719.57</v>
      </c>
      <c r="Y541" s="15">
        <v>0</v>
      </c>
      <c r="Z541" s="13">
        <v>21062719.57</v>
      </c>
      <c r="AA541" s="16">
        <v>0</v>
      </c>
      <c r="AB541" s="16">
        <v>0</v>
      </c>
      <c r="AC541" s="13">
        <v>668151.81</v>
      </c>
      <c r="AD541" s="14">
        <v>0</v>
      </c>
      <c r="AE541" s="14">
        <v>74190475</v>
      </c>
      <c r="AF541" s="14">
        <v>0</v>
      </c>
      <c r="AG541" s="14">
        <v>15744922.16</v>
      </c>
      <c r="AH541" s="14">
        <v>200360</v>
      </c>
      <c r="AI541" s="14">
        <v>1476694</v>
      </c>
      <c r="AJ541" s="17">
        <v>113343322.53999999</v>
      </c>
      <c r="AK541" s="18">
        <v>40839900</v>
      </c>
      <c r="AL541" s="18">
        <v>25375000</v>
      </c>
      <c r="AM541" s="18">
        <v>117658300</v>
      </c>
      <c r="AN541" s="18">
        <v>13140900</v>
      </c>
      <c r="AO541" s="18">
        <v>4139500</v>
      </c>
      <c r="AP541" s="18">
        <v>19380600</v>
      </c>
      <c r="AQ541" s="6">
        <v>220534200</v>
      </c>
      <c r="AR541" s="15">
        <v>3600000</v>
      </c>
      <c r="AS541" s="15">
        <v>4835203.78</v>
      </c>
      <c r="AT541" s="15">
        <v>925000</v>
      </c>
      <c r="AU541" s="13">
        <v>9360203.780000001</v>
      </c>
      <c r="AV541" s="18">
        <v>12250</v>
      </c>
      <c r="AW541" s="18">
        <v>94750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/>
      <c r="BS541" s="19">
        <f t="shared" si="9"/>
        <v>25105125.94</v>
      </c>
    </row>
    <row r="542" spans="1:71" ht="15.75" customHeight="1">
      <c r="A542" s="3" t="s">
        <v>1202</v>
      </c>
      <c r="B542" s="3" t="s">
        <v>378</v>
      </c>
      <c r="C542" s="3" t="s">
        <v>1171</v>
      </c>
      <c r="D542" s="5">
        <v>424598400</v>
      </c>
      <c r="E542" s="5">
        <v>696975000</v>
      </c>
      <c r="F542" s="6">
        <v>1121573400</v>
      </c>
      <c r="G542" s="7">
        <v>0</v>
      </c>
      <c r="H542" s="7">
        <v>1121573400</v>
      </c>
      <c r="I542" s="8">
        <v>1005066</v>
      </c>
      <c r="J542" s="6">
        <v>1122578466</v>
      </c>
      <c r="K542" s="9">
        <v>7.445</v>
      </c>
      <c r="L542" s="50">
        <v>0.3676</v>
      </c>
      <c r="M542" s="50"/>
      <c r="N542" s="10">
        <v>0</v>
      </c>
      <c r="O542" s="11">
        <v>0</v>
      </c>
      <c r="P542" s="8">
        <v>0</v>
      </c>
      <c r="Q542" s="12">
        <v>1945381648</v>
      </c>
      <c r="R542" s="6">
        <v>3067960114</v>
      </c>
      <c r="S542" s="13">
        <v>14528192.29</v>
      </c>
      <c r="T542" s="13">
        <v>0</v>
      </c>
      <c r="U542" s="13">
        <v>0</v>
      </c>
      <c r="V542" s="14">
        <v>13350.04</v>
      </c>
      <c r="W542" s="14">
        <v>0</v>
      </c>
      <c r="X542" s="14">
        <v>14514842.25</v>
      </c>
      <c r="Y542" s="15">
        <v>0</v>
      </c>
      <c r="Z542" s="13">
        <v>14514842.25</v>
      </c>
      <c r="AA542" s="16">
        <v>0</v>
      </c>
      <c r="AB542" s="16">
        <v>0</v>
      </c>
      <c r="AC542" s="13">
        <v>460194.02</v>
      </c>
      <c r="AD542" s="14">
        <v>42168776</v>
      </c>
      <c r="AE542" s="14">
        <v>0</v>
      </c>
      <c r="AF542" s="14">
        <v>0</v>
      </c>
      <c r="AG542" s="14">
        <v>25409732.67</v>
      </c>
      <c r="AH542" s="14">
        <v>0</v>
      </c>
      <c r="AI542" s="14">
        <v>1011441.87</v>
      </c>
      <c r="AJ542" s="17">
        <v>83564986.81</v>
      </c>
      <c r="AK542" s="18">
        <v>26835400</v>
      </c>
      <c r="AL542" s="18">
        <v>0</v>
      </c>
      <c r="AM542" s="18">
        <v>79729700</v>
      </c>
      <c r="AN542" s="18">
        <v>21396200</v>
      </c>
      <c r="AO542" s="18">
        <v>1833900</v>
      </c>
      <c r="AP542" s="18">
        <v>5132800</v>
      </c>
      <c r="AQ542" s="6">
        <v>134928000</v>
      </c>
      <c r="AR542" s="15">
        <v>4200000</v>
      </c>
      <c r="AS542" s="15">
        <v>4554214.74</v>
      </c>
      <c r="AT542" s="15">
        <v>632306.98</v>
      </c>
      <c r="AU542" s="13">
        <v>9386521.72</v>
      </c>
      <c r="AV542" s="18">
        <v>7750</v>
      </c>
      <c r="AW542" s="18">
        <v>52000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/>
      <c r="BS542" s="19">
        <f t="shared" si="9"/>
        <v>34796254.39</v>
      </c>
    </row>
    <row r="543" spans="1:71" ht="15.75" customHeight="1">
      <c r="A543" s="3" t="s">
        <v>1203</v>
      </c>
      <c r="B543" s="3" t="s">
        <v>1204</v>
      </c>
      <c r="C543" s="3" t="s">
        <v>1171</v>
      </c>
      <c r="D543" s="5">
        <v>1384837700</v>
      </c>
      <c r="E543" s="5">
        <v>1813145900</v>
      </c>
      <c r="F543" s="6">
        <v>3197983600</v>
      </c>
      <c r="G543" s="7">
        <v>0</v>
      </c>
      <c r="H543" s="7">
        <v>3197983600</v>
      </c>
      <c r="I543" s="8">
        <v>2782506</v>
      </c>
      <c r="J543" s="6">
        <v>3200766106</v>
      </c>
      <c r="K543" s="9">
        <v>4.317</v>
      </c>
      <c r="L543" s="50">
        <v>0.4242</v>
      </c>
      <c r="M543" s="50"/>
      <c r="N543" s="10">
        <v>0</v>
      </c>
      <c r="O543" s="11">
        <v>0</v>
      </c>
      <c r="P543" s="8">
        <v>0</v>
      </c>
      <c r="Q543" s="12">
        <v>4364186646</v>
      </c>
      <c r="R543" s="6">
        <v>7564952752</v>
      </c>
      <c r="S543" s="13">
        <v>35823506.239999995</v>
      </c>
      <c r="T543" s="13">
        <v>0</v>
      </c>
      <c r="U543" s="13">
        <v>0</v>
      </c>
      <c r="V543" s="14">
        <v>104639.24</v>
      </c>
      <c r="W543" s="14">
        <v>0</v>
      </c>
      <c r="X543" s="14">
        <v>35718866.99999999</v>
      </c>
      <c r="Y543" s="15">
        <v>0</v>
      </c>
      <c r="Z543" s="13">
        <v>35718866.99999999</v>
      </c>
      <c r="AA543" s="16">
        <v>0</v>
      </c>
      <c r="AB543" s="16">
        <v>0</v>
      </c>
      <c r="AC543" s="13">
        <v>1134742.91</v>
      </c>
      <c r="AD543" s="14">
        <v>67689697</v>
      </c>
      <c r="AE543" s="14">
        <v>0</v>
      </c>
      <c r="AF543" s="14">
        <v>3489367</v>
      </c>
      <c r="AG543" s="14">
        <v>27651998.03</v>
      </c>
      <c r="AH543" s="14">
        <v>0</v>
      </c>
      <c r="AI543" s="14">
        <v>2492085</v>
      </c>
      <c r="AJ543" s="17">
        <v>138176756.94</v>
      </c>
      <c r="AK543" s="18">
        <v>54432000</v>
      </c>
      <c r="AL543" s="18">
        <v>48495900</v>
      </c>
      <c r="AM543" s="18">
        <v>161177700</v>
      </c>
      <c r="AN543" s="18">
        <v>189949400</v>
      </c>
      <c r="AO543" s="18">
        <v>4650200</v>
      </c>
      <c r="AP543" s="18">
        <v>8339900</v>
      </c>
      <c r="AQ543" s="6">
        <v>467045100</v>
      </c>
      <c r="AR543" s="15">
        <v>7600000</v>
      </c>
      <c r="AS543" s="15">
        <v>10134297.59</v>
      </c>
      <c r="AT543" s="15">
        <v>420000</v>
      </c>
      <c r="AU543" s="13">
        <v>18154297.59</v>
      </c>
      <c r="AV543" s="18">
        <v>4500</v>
      </c>
      <c r="AW543" s="18">
        <v>46500</v>
      </c>
      <c r="AX543" s="18">
        <v>0</v>
      </c>
      <c r="AY543" s="18">
        <v>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0</v>
      </c>
      <c r="BO543" s="18">
        <v>0</v>
      </c>
      <c r="BP543" s="18">
        <v>0</v>
      </c>
      <c r="BQ543" s="18">
        <v>0</v>
      </c>
      <c r="BR543" s="18"/>
      <c r="BS543" s="19">
        <f t="shared" si="9"/>
        <v>45806295.620000005</v>
      </c>
    </row>
    <row r="544" spans="1:71" ht="15.75" customHeight="1">
      <c r="A544" s="3" t="s">
        <v>1205</v>
      </c>
      <c r="B544" s="3" t="s">
        <v>691</v>
      </c>
      <c r="C544" s="3" t="s">
        <v>1171</v>
      </c>
      <c r="D544" s="5">
        <v>426103000</v>
      </c>
      <c r="E544" s="5">
        <v>614677500</v>
      </c>
      <c r="F544" s="6">
        <v>1040780500</v>
      </c>
      <c r="G544" s="7">
        <v>238600</v>
      </c>
      <c r="H544" s="7">
        <v>1040541900</v>
      </c>
      <c r="I544" s="8">
        <v>1378310</v>
      </c>
      <c r="J544" s="6">
        <v>1041920210</v>
      </c>
      <c r="K544" s="9">
        <v>20.409000000000002</v>
      </c>
      <c r="L544" s="50">
        <v>0.1422</v>
      </c>
      <c r="M544" s="50"/>
      <c r="N544" s="10">
        <v>0</v>
      </c>
      <c r="O544" s="11">
        <v>0</v>
      </c>
      <c r="P544" s="8">
        <v>0</v>
      </c>
      <c r="Q544" s="12">
        <v>6324162685</v>
      </c>
      <c r="R544" s="6">
        <v>7366082895</v>
      </c>
      <c r="S544" s="13">
        <v>34881766.64</v>
      </c>
      <c r="T544" s="13">
        <v>0</v>
      </c>
      <c r="U544" s="13">
        <v>0</v>
      </c>
      <c r="V544" s="14">
        <v>23104.3</v>
      </c>
      <c r="W544" s="14">
        <v>0</v>
      </c>
      <c r="X544" s="14">
        <v>34858662.34</v>
      </c>
      <c r="Y544" s="15">
        <v>0</v>
      </c>
      <c r="Z544" s="13">
        <v>34858662.34</v>
      </c>
      <c r="AA544" s="16">
        <v>0</v>
      </c>
      <c r="AB544" s="16">
        <v>0</v>
      </c>
      <c r="AC544" s="13">
        <v>1104912.43</v>
      </c>
      <c r="AD544" s="14">
        <v>98690553</v>
      </c>
      <c r="AE544" s="14">
        <v>0</v>
      </c>
      <c r="AF544" s="14">
        <v>0</v>
      </c>
      <c r="AG544" s="14">
        <v>75540629.29</v>
      </c>
      <c r="AH544" s="14">
        <v>0</v>
      </c>
      <c r="AI544" s="14">
        <v>2442050.93</v>
      </c>
      <c r="AJ544" s="17">
        <v>212636807.99</v>
      </c>
      <c r="AK544" s="18">
        <v>27407300</v>
      </c>
      <c r="AL544" s="18">
        <v>3406600</v>
      </c>
      <c r="AM544" s="18">
        <v>120074000</v>
      </c>
      <c r="AN544" s="18">
        <v>22551000</v>
      </c>
      <c r="AO544" s="18">
        <v>11055800</v>
      </c>
      <c r="AP544" s="18">
        <v>26111700</v>
      </c>
      <c r="AQ544" s="6">
        <v>210606400</v>
      </c>
      <c r="AR544" s="15">
        <v>5165000</v>
      </c>
      <c r="AS544" s="15">
        <v>18493615.61</v>
      </c>
      <c r="AT544" s="15">
        <v>2290000</v>
      </c>
      <c r="AU544" s="13">
        <v>25948615.61</v>
      </c>
      <c r="AV544" s="18">
        <v>64750</v>
      </c>
      <c r="AW544" s="18">
        <v>177750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0</v>
      </c>
      <c r="BH544" s="18">
        <v>238600</v>
      </c>
      <c r="BI544" s="18">
        <v>0</v>
      </c>
      <c r="BJ544" s="18">
        <v>0</v>
      </c>
      <c r="BK544" s="18">
        <v>0</v>
      </c>
      <c r="BL544" s="18">
        <v>0</v>
      </c>
      <c r="BM544" s="18">
        <v>0</v>
      </c>
      <c r="BN544" s="18">
        <v>238600</v>
      </c>
      <c r="BO544" s="18">
        <v>0</v>
      </c>
      <c r="BP544" s="18">
        <v>0</v>
      </c>
      <c r="BQ544" s="18">
        <v>0</v>
      </c>
      <c r="BR544" s="18"/>
      <c r="BS544" s="19">
        <f t="shared" si="9"/>
        <v>101489244.9</v>
      </c>
    </row>
    <row r="545" spans="1:71" ht="15.75" customHeight="1">
      <c r="A545" s="3" t="s">
        <v>1206</v>
      </c>
      <c r="B545" s="3" t="s">
        <v>1207</v>
      </c>
      <c r="C545" s="3" t="s">
        <v>1171</v>
      </c>
      <c r="D545" s="5">
        <v>4854569100</v>
      </c>
      <c r="E545" s="5">
        <v>3468145100</v>
      </c>
      <c r="F545" s="6">
        <v>8322714200</v>
      </c>
      <c r="G545" s="7">
        <v>0</v>
      </c>
      <c r="H545" s="7">
        <v>8322714200</v>
      </c>
      <c r="I545" s="8">
        <v>7040677</v>
      </c>
      <c r="J545" s="6">
        <v>8329754877</v>
      </c>
      <c r="K545" s="9">
        <v>2.163</v>
      </c>
      <c r="L545" s="50">
        <v>1.0176</v>
      </c>
      <c r="M545" s="50"/>
      <c r="N545" s="10">
        <v>0</v>
      </c>
      <c r="O545" s="11">
        <v>0</v>
      </c>
      <c r="P545" s="8">
        <v>128539360</v>
      </c>
      <c r="Q545" s="12">
        <v>0</v>
      </c>
      <c r="R545" s="6">
        <v>8201215517</v>
      </c>
      <c r="S545" s="13">
        <v>38836501.01</v>
      </c>
      <c r="T545" s="13">
        <v>0</v>
      </c>
      <c r="U545" s="13">
        <v>0</v>
      </c>
      <c r="V545" s="14">
        <v>153707.17</v>
      </c>
      <c r="W545" s="14">
        <v>0</v>
      </c>
      <c r="X545" s="14">
        <v>38682793.839999996</v>
      </c>
      <c r="Y545" s="15">
        <v>0</v>
      </c>
      <c r="Z545" s="13">
        <v>38682793.839999996</v>
      </c>
      <c r="AA545" s="16">
        <v>0</v>
      </c>
      <c r="AB545" s="16">
        <v>0</v>
      </c>
      <c r="AC545" s="13">
        <v>1230182.33</v>
      </c>
      <c r="AD545" s="14">
        <v>108183929</v>
      </c>
      <c r="AE545" s="14">
        <v>0</v>
      </c>
      <c r="AF545" s="14">
        <v>0</v>
      </c>
      <c r="AG545" s="14">
        <v>29351209.33</v>
      </c>
      <c r="AH545" s="14">
        <v>0</v>
      </c>
      <c r="AI545" s="14">
        <v>2705536</v>
      </c>
      <c r="AJ545" s="17">
        <v>180153650.5</v>
      </c>
      <c r="AK545" s="18">
        <v>136705300</v>
      </c>
      <c r="AL545" s="18">
        <v>8907000</v>
      </c>
      <c r="AM545" s="18">
        <v>184229500</v>
      </c>
      <c r="AN545" s="18">
        <v>89600200</v>
      </c>
      <c r="AO545" s="18">
        <v>46144700</v>
      </c>
      <c r="AP545" s="18">
        <v>63561400</v>
      </c>
      <c r="AQ545" s="6">
        <v>529148100</v>
      </c>
      <c r="AR545" s="15">
        <v>3795000</v>
      </c>
      <c r="AS545" s="15">
        <v>12213056.66</v>
      </c>
      <c r="AT545" s="15">
        <v>1250000</v>
      </c>
      <c r="AU545" s="13">
        <v>17258056.66</v>
      </c>
      <c r="AV545" s="18">
        <v>12000</v>
      </c>
      <c r="AW545" s="18">
        <v>99500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/>
      <c r="BS545" s="19">
        <f t="shared" si="9"/>
        <v>46609265.989999995</v>
      </c>
    </row>
    <row r="546" spans="1:71" ht="15.75" customHeight="1">
      <c r="A546" s="3" t="s">
        <v>1208</v>
      </c>
      <c r="B546" s="3" t="s">
        <v>1209</v>
      </c>
      <c r="C546" s="3" t="s">
        <v>1171</v>
      </c>
      <c r="D546" s="5">
        <v>2634000</v>
      </c>
      <c r="E546" s="5">
        <v>13932700</v>
      </c>
      <c r="F546" s="6">
        <v>16566700</v>
      </c>
      <c r="G546" s="7">
        <v>0</v>
      </c>
      <c r="H546" s="7">
        <v>16566700</v>
      </c>
      <c r="I546" s="8">
        <v>67290</v>
      </c>
      <c r="J546" s="6">
        <v>16633990</v>
      </c>
      <c r="K546" s="9">
        <v>21.403000000000002</v>
      </c>
      <c r="L546" s="50">
        <v>1.001</v>
      </c>
      <c r="M546" s="50"/>
      <c r="N546" s="10">
        <v>0</v>
      </c>
      <c r="O546" s="11">
        <v>0</v>
      </c>
      <c r="P546" s="8">
        <v>0</v>
      </c>
      <c r="Q546" s="12">
        <v>6220</v>
      </c>
      <c r="R546" s="6">
        <v>16640210</v>
      </c>
      <c r="S546" s="13">
        <v>78798.99</v>
      </c>
      <c r="T546" s="13">
        <v>0</v>
      </c>
      <c r="U546" s="13">
        <v>0</v>
      </c>
      <c r="V546" s="14">
        <v>0</v>
      </c>
      <c r="W546" s="14">
        <v>2.34</v>
      </c>
      <c r="X546" s="14">
        <v>78801.33</v>
      </c>
      <c r="Y546" s="15">
        <v>0</v>
      </c>
      <c r="Z546" s="13">
        <v>78801.33</v>
      </c>
      <c r="AA546" s="16">
        <v>0</v>
      </c>
      <c r="AB546" s="16">
        <v>0</v>
      </c>
      <c r="AC546" s="13">
        <v>2496.03</v>
      </c>
      <c r="AD546" s="14">
        <v>1719551</v>
      </c>
      <c r="AE546" s="14">
        <v>0</v>
      </c>
      <c r="AF546" s="14">
        <v>0</v>
      </c>
      <c r="AG546" s="14">
        <v>1759299</v>
      </c>
      <c r="AH546" s="14">
        <v>0</v>
      </c>
      <c r="AI546" s="14">
        <v>0</v>
      </c>
      <c r="AJ546" s="17">
        <v>3560147.3600000003</v>
      </c>
      <c r="AK546" s="18">
        <v>4468900</v>
      </c>
      <c r="AL546" s="18">
        <v>0</v>
      </c>
      <c r="AM546" s="18">
        <v>2724900</v>
      </c>
      <c r="AN546" s="18">
        <v>0</v>
      </c>
      <c r="AO546" s="18">
        <v>0</v>
      </c>
      <c r="AP546" s="18">
        <v>0</v>
      </c>
      <c r="AQ546" s="6">
        <v>7193800</v>
      </c>
      <c r="AR546" s="15">
        <v>150000</v>
      </c>
      <c r="AS546" s="15">
        <v>245642.25</v>
      </c>
      <c r="AT546" s="15">
        <v>0</v>
      </c>
      <c r="AU546" s="13">
        <v>395642.25</v>
      </c>
      <c r="AV546" s="18">
        <v>12500</v>
      </c>
      <c r="AW546" s="18">
        <v>12000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0</v>
      </c>
      <c r="BR546" s="18"/>
      <c r="BS546" s="19">
        <f t="shared" si="9"/>
        <v>2154941.25</v>
      </c>
    </row>
    <row r="547" spans="1:71" ht="15.75" customHeight="1">
      <c r="A547" s="3" t="s">
        <v>1210</v>
      </c>
      <c r="B547" s="3" t="s">
        <v>1211</v>
      </c>
      <c r="C547" s="3" t="s">
        <v>1212</v>
      </c>
      <c r="D547" s="5">
        <v>180775700</v>
      </c>
      <c r="E547" s="5">
        <v>416307700</v>
      </c>
      <c r="F547" s="6">
        <v>597083400</v>
      </c>
      <c r="G547" s="7">
        <v>0</v>
      </c>
      <c r="H547" s="7">
        <v>597083400</v>
      </c>
      <c r="I547" s="8">
        <v>0</v>
      </c>
      <c r="J547" s="6">
        <v>597083400</v>
      </c>
      <c r="K547" s="9">
        <v>2.976</v>
      </c>
      <c r="L547" s="50">
        <v>84.43</v>
      </c>
      <c r="M547" s="50"/>
      <c r="N547" s="10">
        <v>0</v>
      </c>
      <c r="O547" s="11">
        <v>0</v>
      </c>
      <c r="P547" s="8">
        <v>0</v>
      </c>
      <c r="Q547" s="12">
        <v>111667392</v>
      </c>
      <c r="R547" s="6">
        <v>708750792</v>
      </c>
      <c r="S547" s="13">
        <v>4459851</v>
      </c>
      <c r="T547" s="13">
        <v>0</v>
      </c>
      <c r="U547" s="13">
        <v>0</v>
      </c>
      <c r="V547" s="14">
        <v>1353.82</v>
      </c>
      <c r="W547" s="14">
        <v>0</v>
      </c>
      <c r="X547" s="14">
        <v>4458497.18</v>
      </c>
      <c r="Y547" s="15">
        <v>0</v>
      </c>
      <c r="Z547" s="13">
        <v>4458497.18</v>
      </c>
      <c r="AA547" s="16">
        <v>356492.22</v>
      </c>
      <c r="AB547" s="16">
        <v>0</v>
      </c>
      <c r="AC547" s="13">
        <v>139556.15</v>
      </c>
      <c r="AD547" s="14">
        <v>10127477</v>
      </c>
      <c r="AE547" s="14">
        <v>0</v>
      </c>
      <c r="AF547" s="14">
        <v>0</v>
      </c>
      <c r="AG547" s="14">
        <v>2561968</v>
      </c>
      <c r="AH547" s="14">
        <v>119417</v>
      </c>
      <c r="AI547" s="14">
        <v>0</v>
      </c>
      <c r="AJ547" s="17">
        <v>17763407.55</v>
      </c>
      <c r="AK547" s="18">
        <v>13365811</v>
      </c>
      <c r="AL547" s="18">
        <v>1507189</v>
      </c>
      <c r="AM547" s="18">
        <v>28373698</v>
      </c>
      <c r="AN547" s="18">
        <v>0</v>
      </c>
      <c r="AO547" s="18">
        <v>25100</v>
      </c>
      <c r="AP547" s="18">
        <v>12094110</v>
      </c>
      <c r="AQ547" s="6">
        <v>55365908</v>
      </c>
      <c r="AR547" s="15">
        <v>490000</v>
      </c>
      <c r="AS547" s="15">
        <v>824690.73</v>
      </c>
      <c r="AT547" s="15">
        <v>145000</v>
      </c>
      <c r="AU547" s="13">
        <v>1459690.73</v>
      </c>
      <c r="AV547" s="18">
        <v>2250</v>
      </c>
      <c r="AW547" s="18">
        <v>30250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/>
      <c r="BS547" s="19">
        <f t="shared" si="9"/>
        <v>4021658.73</v>
      </c>
    </row>
    <row r="548" spans="1:71" ht="15.75" customHeight="1">
      <c r="A548" s="3" t="s">
        <v>1213</v>
      </c>
      <c r="B548" s="3" t="s">
        <v>1214</v>
      </c>
      <c r="C548" s="3" t="s">
        <v>1212</v>
      </c>
      <c r="D548" s="5">
        <v>72478440</v>
      </c>
      <c r="E548" s="5">
        <v>144309200</v>
      </c>
      <c r="F548" s="6">
        <v>216787640</v>
      </c>
      <c r="G548" s="7">
        <v>0</v>
      </c>
      <c r="H548" s="7">
        <v>216787640</v>
      </c>
      <c r="I548" s="8">
        <v>243055</v>
      </c>
      <c r="J548" s="6">
        <v>217030695</v>
      </c>
      <c r="K548" s="9">
        <v>3.3209999999999997</v>
      </c>
      <c r="L548" s="50">
        <v>98.25</v>
      </c>
      <c r="M548" s="50"/>
      <c r="N548" s="10">
        <v>0</v>
      </c>
      <c r="O548" s="11">
        <v>0</v>
      </c>
      <c r="P548" s="8">
        <v>0</v>
      </c>
      <c r="Q548" s="12">
        <v>4903775</v>
      </c>
      <c r="R548" s="6">
        <v>221934470</v>
      </c>
      <c r="S548" s="13">
        <v>1396534.13</v>
      </c>
      <c r="T548" s="13">
        <v>0</v>
      </c>
      <c r="U548" s="13">
        <v>0</v>
      </c>
      <c r="V548" s="14">
        <v>14086.51</v>
      </c>
      <c r="W548" s="14">
        <v>0</v>
      </c>
      <c r="X548" s="14">
        <v>1382447.6199999999</v>
      </c>
      <c r="Y548" s="15">
        <v>0</v>
      </c>
      <c r="Z548" s="13">
        <v>1382447.6199999999</v>
      </c>
      <c r="AA548" s="16">
        <v>0</v>
      </c>
      <c r="AB548" s="16">
        <v>0</v>
      </c>
      <c r="AC548" s="13">
        <v>43699.87</v>
      </c>
      <c r="AD548" s="14">
        <v>3885988</v>
      </c>
      <c r="AE548" s="14">
        <v>0</v>
      </c>
      <c r="AF548" s="14">
        <v>0</v>
      </c>
      <c r="AG548" s="14">
        <v>1734080.14</v>
      </c>
      <c r="AH548" s="14">
        <v>86812.28</v>
      </c>
      <c r="AI548" s="14">
        <v>74287.86</v>
      </c>
      <c r="AJ548" s="17">
        <v>7207315.7700000005</v>
      </c>
      <c r="AK548" s="18">
        <v>1260200</v>
      </c>
      <c r="AL548" s="18">
        <v>0</v>
      </c>
      <c r="AM548" s="18">
        <v>14364600</v>
      </c>
      <c r="AN548" s="18">
        <v>4094400</v>
      </c>
      <c r="AO548" s="18">
        <v>1059700</v>
      </c>
      <c r="AP548" s="18">
        <v>2131800</v>
      </c>
      <c r="AQ548" s="6">
        <v>22910700</v>
      </c>
      <c r="AR548" s="15">
        <v>583200</v>
      </c>
      <c r="AS548" s="15">
        <v>475705.9</v>
      </c>
      <c r="AT548" s="15">
        <v>130000</v>
      </c>
      <c r="AU548" s="13">
        <v>1188905.9</v>
      </c>
      <c r="AV548" s="18">
        <v>6250</v>
      </c>
      <c r="AW548" s="18">
        <v>22000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/>
      <c r="BS548" s="19">
        <f t="shared" si="9"/>
        <v>2922986.04</v>
      </c>
    </row>
    <row r="549" spans="1:71" ht="15.75" customHeight="1">
      <c r="A549" s="3" t="s">
        <v>1215</v>
      </c>
      <c r="B549" s="3" t="s">
        <v>1216</v>
      </c>
      <c r="C549" s="3" t="s">
        <v>1212</v>
      </c>
      <c r="D549" s="5">
        <v>38668350</v>
      </c>
      <c r="E549" s="5">
        <v>88245822</v>
      </c>
      <c r="F549" s="6">
        <v>126914172</v>
      </c>
      <c r="G549" s="7">
        <v>0</v>
      </c>
      <c r="H549" s="7">
        <v>126914172</v>
      </c>
      <c r="I549" s="8">
        <v>49</v>
      </c>
      <c r="J549" s="6">
        <v>126914221</v>
      </c>
      <c r="K549" s="9">
        <v>5.672000000000001</v>
      </c>
      <c r="L549" s="50">
        <v>67.87</v>
      </c>
      <c r="M549" s="50"/>
      <c r="N549" s="10">
        <v>0</v>
      </c>
      <c r="O549" s="11">
        <v>0</v>
      </c>
      <c r="P549" s="8">
        <v>0</v>
      </c>
      <c r="Q549" s="12">
        <v>62671305</v>
      </c>
      <c r="R549" s="6">
        <v>189585526</v>
      </c>
      <c r="S549" s="13">
        <v>1192976.72</v>
      </c>
      <c r="T549" s="13">
        <v>0</v>
      </c>
      <c r="U549" s="13">
        <v>0</v>
      </c>
      <c r="V549" s="14">
        <v>1185.67</v>
      </c>
      <c r="W549" s="14">
        <v>0</v>
      </c>
      <c r="X549" s="14">
        <v>1191791.05</v>
      </c>
      <c r="Y549" s="15">
        <v>0</v>
      </c>
      <c r="Z549" s="13">
        <v>1191791.05</v>
      </c>
      <c r="AA549" s="16">
        <v>95359</v>
      </c>
      <c r="AB549" s="16">
        <v>0</v>
      </c>
      <c r="AC549" s="13">
        <v>37330.22</v>
      </c>
      <c r="AD549" s="14">
        <v>3854525</v>
      </c>
      <c r="AE549" s="14">
        <v>0</v>
      </c>
      <c r="AF549" s="14">
        <v>0</v>
      </c>
      <c r="AG549" s="14">
        <v>2018527.4</v>
      </c>
      <c r="AH549" s="14">
        <v>0</v>
      </c>
      <c r="AI549" s="14">
        <v>0</v>
      </c>
      <c r="AJ549" s="17">
        <v>7197532.67</v>
      </c>
      <c r="AK549" s="18">
        <v>13751700</v>
      </c>
      <c r="AL549" s="18">
        <v>167400</v>
      </c>
      <c r="AM549" s="18">
        <v>16930700</v>
      </c>
      <c r="AN549" s="18">
        <v>5290700</v>
      </c>
      <c r="AO549" s="18">
        <v>401900</v>
      </c>
      <c r="AP549" s="18">
        <v>1785600</v>
      </c>
      <c r="AQ549" s="6">
        <v>38328000</v>
      </c>
      <c r="AR549" s="15">
        <v>375000</v>
      </c>
      <c r="AS549" s="15">
        <v>847460.04</v>
      </c>
      <c r="AT549" s="15">
        <v>135000</v>
      </c>
      <c r="AU549" s="13">
        <v>1357460.04</v>
      </c>
      <c r="AV549" s="18">
        <v>2250</v>
      </c>
      <c r="AW549" s="18">
        <v>16250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/>
      <c r="BS549" s="19">
        <f t="shared" si="9"/>
        <v>3375987.44</v>
      </c>
    </row>
    <row r="550" spans="1:71" ht="15.75" customHeight="1">
      <c r="A550" s="3" t="s">
        <v>1217</v>
      </c>
      <c r="B550" s="3" t="s">
        <v>1218</v>
      </c>
      <c r="C550" s="3" t="s">
        <v>1212</v>
      </c>
      <c r="D550" s="5">
        <v>241388800</v>
      </c>
      <c r="E550" s="5">
        <v>463402500</v>
      </c>
      <c r="F550" s="6">
        <v>704791300</v>
      </c>
      <c r="G550" s="7">
        <v>0</v>
      </c>
      <c r="H550" s="7">
        <v>704791300</v>
      </c>
      <c r="I550" s="8">
        <v>2516690</v>
      </c>
      <c r="J550" s="6">
        <v>707307990</v>
      </c>
      <c r="K550" s="9">
        <v>2.561</v>
      </c>
      <c r="L550" s="50">
        <v>97.25</v>
      </c>
      <c r="M550" s="50"/>
      <c r="N550" s="10">
        <v>0</v>
      </c>
      <c r="O550" s="11">
        <v>0</v>
      </c>
      <c r="P550" s="8">
        <v>0</v>
      </c>
      <c r="Q550" s="12">
        <v>21248651</v>
      </c>
      <c r="R550" s="6">
        <v>728556641</v>
      </c>
      <c r="S550" s="13">
        <v>4584480.33</v>
      </c>
      <c r="T550" s="13">
        <v>0</v>
      </c>
      <c r="U550" s="13">
        <v>0</v>
      </c>
      <c r="V550" s="14">
        <v>1695.98</v>
      </c>
      <c r="W550" s="14">
        <v>0</v>
      </c>
      <c r="X550" s="14">
        <v>4582784.35</v>
      </c>
      <c r="Y550" s="15">
        <v>0</v>
      </c>
      <c r="Z550" s="13">
        <v>4582784.35</v>
      </c>
      <c r="AA550" s="16">
        <v>366454.3</v>
      </c>
      <c r="AB550" s="16">
        <v>0</v>
      </c>
      <c r="AC550" s="13">
        <v>143456.01</v>
      </c>
      <c r="AD550" s="14">
        <v>5936746</v>
      </c>
      <c r="AE550" s="14">
        <v>6210707</v>
      </c>
      <c r="AF550" s="14">
        <v>0</v>
      </c>
      <c r="AG550" s="14">
        <v>700456.58</v>
      </c>
      <c r="AH550" s="14">
        <v>169753.92</v>
      </c>
      <c r="AI550" s="14">
        <v>0</v>
      </c>
      <c r="AJ550" s="17">
        <v>18110358.16</v>
      </c>
      <c r="AK550" s="18">
        <v>25057309</v>
      </c>
      <c r="AL550" s="18">
        <v>32000500</v>
      </c>
      <c r="AM550" s="18">
        <v>20005894</v>
      </c>
      <c r="AN550" s="18">
        <v>12518730</v>
      </c>
      <c r="AO550" s="18">
        <v>490600</v>
      </c>
      <c r="AP550" s="18">
        <v>7193200</v>
      </c>
      <c r="AQ550" s="6">
        <v>97266233</v>
      </c>
      <c r="AR550" s="15">
        <v>565000</v>
      </c>
      <c r="AS550" s="15">
        <v>3050333.48</v>
      </c>
      <c r="AT550" s="15">
        <v>250000</v>
      </c>
      <c r="AU550" s="13">
        <v>3865333.48</v>
      </c>
      <c r="AV550" s="18">
        <v>4750</v>
      </c>
      <c r="AW550" s="18">
        <v>34250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/>
      <c r="BS550" s="19">
        <f t="shared" si="9"/>
        <v>4565790.06</v>
      </c>
    </row>
    <row r="551" spans="1:71" ht="15.75" customHeight="1">
      <c r="A551" s="3" t="s">
        <v>1219</v>
      </c>
      <c r="B551" s="3" t="s">
        <v>580</v>
      </c>
      <c r="C551" s="3" t="s">
        <v>1212</v>
      </c>
      <c r="D551" s="5">
        <v>126907595</v>
      </c>
      <c r="E551" s="5">
        <v>286870017</v>
      </c>
      <c r="F551" s="6">
        <v>413777612</v>
      </c>
      <c r="G551" s="7">
        <v>0</v>
      </c>
      <c r="H551" s="7">
        <v>413777612</v>
      </c>
      <c r="I551" s="8">
        <v>830444</v>
      </c>
      <c r="J551" s="6">
        <v>414608056</v>
      </c>
      <c r="K551" s="9">
        <v>3.069</v>
      </c>
      <c r="L551" s="50">
        <v>100.15</v>
      </c>
      <c r="M551" s="50"/>
      <c r="N551" s="10">
        <v>0</v>
      </c>
      <c r="O551" s="11">
        <v>0</v>
      </c>
      <c r="P551" s="8">
        <v>0</v>
      </c>
      <c r="Q551" s="12">
        <v>1562074</v>
      </c>
      <c r="R551" s="6">
        <v>416170130</v>
      </c>
      <c r="S551" s="13">
        <v>2618772.06</v>
      </c>
      <c r="T551" s="13">
        <v>0</v>
      </c>
      <c r="U551" s="13">
        <v>0</v>
      </c>
      <c r="V551" s="14">
        <v>458.19</v>
      </c>
      <c r="W551" s="14">
        <v>0</v>
      </c>
      <c r="X551" s="14">
        <v>2618313.87</v>
      </c>
      <c r="Y551" s="15">
        <v>0</v>
      </c>
      <c r="Z551" s="13">
        <v>2618313.87</v>
      </c>
      <c r="AA551" s="16">
        <v>209328.04</v>
      </c>
      <c r="AB551" s="16">
        <v>0</v>
      </c>
      <c r="AC551" s="13">
        <v>81945.73</v>
      </c>
      <c r="AD551" s="14">
        <v>4039535</v>
      </c>
      <c r="AE551" s="14">
        <v>4480320</v>
      </c>
      <c r="AF551" s="14">
        <v>0</v>
      </c>
      <c r="AG551" s="14">
        <v>1292537</v>
      </c>
      <c r="AH551" s="14">
        <v>0</v>
      </c>
      <c r="AI551" s="14">
        <v>0</v>
      </c>
      <c r="AJ551" s="17">
        <v>12721979.64</v>
      </c>
      <c r="AK551" s="18">
        <v>17674800</v>
      </c>
      <c r="AL551" s="18">
        <v>556400</v>
      </c>
      <c r="AM551" s="18">
        <v>11470220</v>
      </c>
      <c r="AN551" s="18">
        <v>4082200</v>
      </c>
      <c r="AO551" s="18">
        <v>282900</v>
      </c>
      <c r="AP551" s="18">
        <v>5964300</v>
      </c>
      <c r="AQ551" s="6">
        <v>40030820</v>
      </c>
      <c r="AR551" s="15">
        <v>591650</v>
      </c>
      <c r="AS551" s="15">
        <v>492177</v>
      </c>
      <c r="AT551" s="15">
        <v>180000</v>
      </c>
      <c r="AU551" s="13">
        <v>1263827</v>
      </c>
      <c r="AV551" s="18">
        <v>2500</v>
      </c>
      <c r="AW551" s="18">
        <v>17750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/>
      <c r="BS551" s="19">
        <f t="shared" si="9"/>
        <v>2556364</v>
      </c>
    </row>
    <row r="552" spans="1:71" ht="15.75" customHeight="1">
      <c r="A552" s="3" t="s">
        <v>1220</v>
      </c>
      <c r="B552" s="3" t="s">
        <v>1221</v>
      </c>
      <c r="C552" s="3" t="s">
        <v>1212</v>
      </c>
      <c r="D552" s="5">
        <v>84879200</v>
      </c>
      <c r="E552" s="5">
        <v>204406878</v>
      </c>
      <c r="F552" s="6">
        <v>289286078</v>
      </c>
      <c r="G552" s="7">
        <v>0</v>
      </c>
      <c r="H552" s="7">
        <v>289286078</v>
      </c>
      <c r="I552" s="8">
        <v>514241</v>
      </c>
      <c r="J552" s="6">
        <v>289800319</v>
      </c>
      <c r="K552" s="9">
        <v>2.4179999999999997</v>
      </c>
      <c r="L552" s="50">
        <v>104.26</v>
      </c>
      <c r="M552" s="50"/>
      <c r="N552" s="10">
        <v>0</v>
      </c>
      <c r="O552" s="11">
        <v>0</v>
      </c>
      <c r="P552" s="8">
        <v>10556431</v>
      </c>
      <c r="Q552" s="12">
        <v>0</v>
      </c>
      <c r="R552" s="6">
        <v>279243888</v>
      </c>
      <c r="S552" s="13">
        <v>1757156.6</v>
      </c>
      <c r="T552" s="13">
        <v>0</v>
      </c>
      <c r="U552" s="13">
        <v>0</v>
      </c>
      <c r="V552" s="14">
        <v>4909.74</v>
      </c>
      <c r="W552" s="14">
        <v>0</v>
      </c>
      <c r="X552" s="14">
        <v>1752246.86</v>
      </c>
      <c r="Y552" s="15">
        <v>0</v>
      </c>
      <c r="Z552" s="13">
        <v>1752246.86</v>
      </c>
      <c r="AA552" s="16">
        <v>140455.96</v>
      </c>
      <c r="AB552" s="16">
        <v>0</v>
      </c>
      <c r="AC552" s="13">
        <v>54984.35</v>
      </c>
      <c r="AD552" s="14">
        <v>2224585</v>
      </c>
      <c r="AE552" s="14">
        <v>1918797</v>
      </c>
      <c r="AF552" s="14">
        <v>0</v>
      </c>
      <c r="AG552" s="14">
        <v>856058</v>
      </c>
      <c r="AH552" s="14">
        <v>57960</v>
      </c>
      <c r="AI552" s="14">
        <v>0</v>
      </c>
      <c r="AJ552" s="17">
        <v>7005087.17</v>
      </c>
      <c r="AK552" s="18">
        <v>1230100</v>
      </c>
      <c r="AL552" s="18">
        <v>888700</v>
      </c>
      <c r="AM552" s="18">
        <v>14469920</v>
      </c>
      <c r="AN552" s="18">
        <v>4514620</v>
      </c>
      <c r="AO552" s="18">
        <v>325600</v>
      </c>
      <c r="AP552" s="18">
        <v>12985100</v>
      </c>
      <c r="AQ552" s="6">
        <v>34414040</v>
      </c>
      <c r="AR552" s="15">
        <v>431819</v>
      </c>
      <c r="AS552" s="15">
        <v>319033</v>
      </c>
      <c r="AT552" s="15">
        <v>130000</v>
      </c>
      <c r="AU552" s="13">
        <v>880852</v>
      </c>
      <c r="AV552" s="18">
        <v>2000</v>
      </c>
      <c r="AW552" s="18">
        <v>12250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/>
      <c r="BS552" s="19">
        <f t="shared" si="9"/>
        <v>1736910</v>
      </c>
    </row>
    <row r="553" spans="1:71" ht="15.75" customHeight="1">
      <c r="A553" s="3" t="s">
        <v>1222</v>
      </c>
      <c r="B553" s="3" t="s">
        <v>509</v>
      </c>
      <c r="C553" s="3" t="s">
        <v>1212</v>
      </c>
      <c r="D553" s="5">
        <v>123450580</v>
      </c>
      <c r="E553" s="5">
        <v>471352090</v>
      </c>
      <c r="F553" s="6">
        <v>594802670</v>
      </c>
      <c r="G553" s="7">
        <v>0</v>
      </c>
      <c r="H553" s="7">
        <v>594802670</v>
      </c>
      <c r="I553" s="8">
        <v>667495</v>
      </c>
      <c r="J553" s="6">
        <v>595470165</v>
      </c>
      <c r="K553" s="9">
        <v>3.3939999999999997</v>
      </c>
      <c r="L553" s="50">
        <v>82.8</v>
      </c>
      <c r="M553" s="50"/>
      <c r="N553" s="10">
        <v>0</v>
      </c>
      <c r="O553" s="11">
        <v>0</v>
      </c>
      <c r="P553" s="8">
        <v>0</v>
      </c>
      <c r="Q553" s="12">
        <v>124610322</v>
      </c>
      <c r="R553" s="6">
        <v>720080487</v>
      </c>
      <c r="S553" s="13">
        <v>4531143.69</v>
      </c>
      <c r="T553" s="13">
        <v>0</v>
      </c>
      <c r="U553" s="13">
        <v>0</v>
      </c>
      <c r="V553" s="14">
        <v>0</v>
      </c>
      <c r="W553" s="14">
        <v>0</v>
      </c>
      <c r="X553" s="14">
        <v>4531143.69</v>
      </c>
      <c r="Y553" s="15">
        <v>0</v>
      </c>
      <c r="Z553" s="13">
        <v>4531143.69</v>
      </c>
      <c r="AA553" s="16">
        <v>362190.91</v>
      </c>
      <c r="AB553" s="16">
        <v>0</v>
      </c>
      <c r="AC553" s="13">
        <v>141787.02</v>
      </c>
      <c r="AD553" s="14">
        <v>11366847</v>
      </c>
      <c r="AE553" s="14">
        <v>0</v>
      </c>
      <c r="AF553" s="14">
        <v>0</v>
      </c>
      <c r="AG553" s="14">
        <v>3567303.62</v>
      </c>
      <c r="AH553" s="14">
        <v>237921.07</v>
      </c>
      <c r="AI553" s="14">
        <v>0</v>
      </c>
      <c r="AJ553" s="17">
        <v>20207193.310000002</v>
      </c>
      <c r="AK553" s="18">
        <v>1146100</v>
      </c>
      <c r="AL553" s="18">
        <v>0</v>
      </c>
      <c r="AM553" s="18">
        <v>8417340</v>
      </c>
      <c r="AN553" s="18">
        <v>3367100</v>
      </c>
      <c r="AO553" s="18">
        <v>956800</v>
      </c>
      <c r="AP553" s="18">
        <v>3031000</v>
      </c>
      <c r="AQ553" s="6">
        <v>16918340</v>
      </c>
      <c r="AR553" s="15">
        <v>600000</v>
      </c>
      <c r="AS553" s="15">
        <v>793103</v>
      </c>
      <c r="AT553" s="15">
        <v>275000</v>
      </c>
      <c r="AU553" s="13">
        <v>1668103</v>
      </c>
      <c r="AV553" s="18">
        <v>4250</v>
      </c>
      <c r="AW553" s="18">
        <v>20750</v>
      </c>
      <c r="AX553" s="18">
        <v>0</v>
      </c>
      <c r="AY553" s="18">
        <v>0</v>
      </c>
      <c r="AZ553" s="18">
        <v>0</v>
      </c>
      <c r="BA553" s="18">
        <v>0</v>
      </c>
      <c r="BB553" s="18">
        <v>0</v>
      </c>
      <c r="BC553" s="18">
        <v>0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0</v>
      </c>
      <c r="BO553" s="18">
        <v>0</v>
      </c>
      <c r="BP553" s="18">
        <v>0</v>
      </c>
      <c r="BQ553" s="18">
        <v>0</v>
      </c>
      <c r="BR553" s="18"/>
      <c r="BS553" s="19">
        <f t="shared" si="9"/>
        <v>5235406.62</v>
      </c>
    </row>
    <row r="554" spans="1:71" ht="15.75" customHeight="1">
      <c r="A554" s="3" t="s">
        <v>1223</v>
      </c>
      <c r="B554" s="3" t="s">
        <v>1224</v>
      </c>
      <c r="C554" s="3" t="s">
        <v>1212</v>
      </c>
      <c r="D554" s="5">
        <v>392783900</v>
      </c>
      <c r="E554" s="5">
        <v>631821100</v>
      </c>
      <c r="F554" s="6">
        <v>1024605000</v>
      </c>
      <c r="G554" s="7">
        <v>15200</v>
      </c>
      <c r="H554" s="7">
        <v>1024589800</v>
      </c>
      <c r="I554" s="8">
        <v>100</v>
      </c>
      <c r="J554" s="6">
        <v>1024589900</v>
      </c>
      <c r="K554" s="9">
        <v>3.1959999999999997</v>
      </c>
      <c r="L554" s="50">
        <v>97.87</v>
      </c>
      <c r="M554" s="50"/>
      <c r="N554" s="10">
        <v>0</v>
      </c>
      <c r="O554" s="11">
        <v>0</v>
      </c>
      <c r="P554" s="8">
        <v>0</v>
      </c>
      <c r="Q554" s="12">
        <v>29069528</v>
      </c>
      <c r="R554" s="6">
        <v>1053659428</v>
      </c>
      <c r="S554" s="13">
        <v>6630206.42</v>
      </c>
      <c r="T554" s="13">
        <v>0</v>
      </c>
      <c r="U554" s="13">
        <v>0</v>
      </c>
      <c r="V554" s="14">
        <v>4760.45</v>
      </c>
      <c r="W554" s="14">
        <v>0</v>
      </c>
      <c r="X554" s="14">
        <v>6625445.97</v>
      </c>
      <c r="Y554" s="15">
        <v>0</v>
      </c>
      <c r="Z554" s="13">
        <v>6625445.97</v>
      </c>
      <c r="AA554" s="16">
        <v>0</v>
      </c>
      <c r="AB554" s="16">
        <v>0</v>
      </c>
      <c r="AC554" s="13">
        <v>207470.18</v>
      </c>
      <c r="AD554" s="14">
        <v>18817631</v>
      </c>
      <c r="AE554" s="14">
        <v>0</v>
      </c>
      <c r="AF554" s="14">
        <v>0</v>
      </c>
      <c r="AG554" s="14">
        <v>6744418</v>
      </c>
      <c r="AH554" s="14">
        <v>0</v>
      </c>
      <c r="AI554" s="14">
        <v>349154.52</v>
      </c>
      <c r="AJ554" s="17">
        <v>32744119.669999998</v>
      </c>
      <c r="AK554" s="18">
        <v>26824400</v>
      </c>
      <c r="AL554" s="18">
        <v>42018000</v>
      </c>
      <c r="AM554" s="18">
        <v>17675900</v>
      </c>
      <c r="AN554" s="18">
        <v>46150600</v>
      </c>
      <c r="AO554" s="18">
        <v>195000</v>
      </c>
      <c r="AP554" s="18">
        <v>26030900</v>
      </c>
      <c r="AQ554" s="6">
        <v>158894800</v>
      </c>
      <c r="AR554" s="15">
        <v>2200000</v>
      </c>
      <c r="AS554" s="15">
        <v>1411572.61</v>
      </c>
      <c r="AT554" s="15">
        <v>350000</v>
      </c>
      <c r="AU554" s="13">
        <v>3961572.6100000003</v>
      </c>
      <c r="AV554" s="18">
        <v>11750</v>
      </c>
      <c r="AW554" s="18">
        <v>39000</v>
      </c>
      <c r="AX554" s="18">
        <v>0</v>
      </c>
      <c r="AY554" s="18">
        <v>15200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15200</v>
      </c>
      <c r="BO554" s="18">
        <v>0</v>
      </c>
      <c r="BP554" s="18">
        <v>0</v>
      </c>
      <c r="BQ554" s="18">
        <v>0</v>
      </c>
      <c r="BR554" s="18"/>
      <c r="BS554" s="19">
        <f t="shared" si="9"/>
        <v>10705990.61</v>
      </c>
    </row>
    <row r="555" spans="1:71" ht="15.75" customHeight="1">
      <c r="A555" s="3" t="s">
        <v>1225</v>
      </c>
      <c r="B555" s="3" t="s">
        <v>1226</v>
      </c>
      <c r="C555" s="3" t="s">
        <v>1212</v>
      </c>
      <c r="D555" s="5">
        <v>43281600</v>
      </c>
      <c r="E555" s="5">
        <v>112694650</v>
      </c>
      <c r="F555" s="6">
        <v>155976250</v>
      </c>
      <c r="G555" s="7">
        <v>0</v>
      </c>
      <c r="H555" s="7">
        <v>155976250</v>
      </c>
      <c r="I555" s="8">
        <v>588492</v>
      </c>
      <c r="J555" s="6">
        <v>156564742</v>
      </c>
      <c r="K555" s="9">
        <v>3.481</v>
      </c>
      <c r="L555" s="50">
        <v>78.43</v>
      </c>
      <c r="M555" s="50"/>
      <c r="N555" s="10">
        <v>0</v>
      </c>
      <c r="O555" s="11">
        <v>0</v>
      </c>
      <c r="P555" s="8">
        <v>0</v>
      </c>
      <c r="Q555" s="12">
        <v>43255501</v>
      </c>
      <c r="R555" s="6">
        <v>199820243</v>
      </c>
      <c r="S555" s="13">
        <v>1257379.21</v>
      </c>
      <c r="T555" s="13">
        <v>0</v>
      </c>
      <c r="U555" s="13">
        <v>0</v>
      </c>
      <c r="V555" s="14">
        <v>1603.8</v>
      </c>
      <c r="W555" s="14">
        <v>0</v>
      </c>
      <c r="X555" s="14">
        <v>1255775.41</v>
      </c>
      <c r="Y555" s="15">
        <v>0</v>
      </c>
      <c r="Z555" s="13">
        <v>1255775.41</v>
      </c>
      <c r="AA555" s="16">
        <v>100506.92</v>
      </c>
      <c r="AB555" s="16">
        <v>0</v>
      </c>
      <c r="AC555" s="13">
        <v>39345.49</v>
      </c>
      <c r="AD555" s="14">
        <v>1259254</v>
      </c>
      <c r="AE555" s="14">
        <v>1955957</v>
      </c>
      <c r="AF555" s="14">
        <v>0</v>
      </c>
      <c r="AG555" s="14">
        <v>807743</v>
      </c>
      <c r="AH555" s="14">
        <v>31313</v>
      </c>
      <c r="AI555" s="14">
        <v>0</v>
      </c>
      <c r="AJ555" s="17">
        <v>5449894.82</v>
      </c>
      <c r="AK555" s="18">
        <v>0</v>
      </c>
      <c r="AL555" s="18">
        <v>0</v>
      </c>
      <c r="AM555" s="18">
        <v>57723400</v>
      </c>
      <c r="AN555" s="18">
        <v>295100</v>
      </c>
      <c r="AO555" s="18">
        <v>79600</v>
      </c>
      <c r="AP555" s="18">
        <v>15720900</v>
      </c>
      <c r="AQ555" s="6">
        <v>73819000</v>
      </c>
      <c r="AR555" s="15">
        <v>222996</v>
      </c>
      <c r="AS555" s="15">
        <v>224274</v>
      </c>
      <c r="AT555" s="15">
        <v>69000</v>
      </c>
      <c r="AU555" s="13">
        <v>516270</v>
      </c>
      <c r="AV555" s="18">
        <v>2500</v>
      </c>
      <c r="AW555" s="18">
        <v>10750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/>
      <c r="BS555" s="19">
        <f t="shared" si="9"/>
        <v>1324013</v>
      </c>
    </row>
    <row r="556" spans="1:71" ht="15.75" customHeight="1">
      <c r="A556" s="3" t="s">
        <v>1227</v>
      </c>
      <c r="B556" s="3" t="s">
        <v>1228</v>
      </c>
      <c r="C556" s="3" t="s">
        <v>1212</v>
      </c>
      <c r="D556" s="5">
        <v>87918000</v>
      </c>
      <c r="E556" s="5">
        <v>390767900</v>
      </c>
      <c r="F556" s="6">
        <v>478685900</v>
      </c>
      <c r="G556" s="7">
        <v>0</v>
      </c>
      <c r="H556" s="7">
        <v>478685900</v>
      </c>
      <c r="I556" s="8">
        <v>337128</v>
      </c>
      <c r="J556" s="6">
        <v>479023028</v>
      </c>
      <c r="K556" s="9">
        <v>2.471</v>
      </c>
      <c r="L556" s="50">
        <v>84.98</v>
      </c>
      <c r="M556" s="50"/>
      <c r="N556" s="10">
        <v>0</v>
      </c>
      <c r="O556" s="11">
        <v>0</v>
      </c>
      <c r="P556" s="8">
        <v>0</v>
      </c>
      <c r="Q556" s="12">
        <v>87386038</v>
      </c>
      <c r="R556" s="6">
        <v>566409066</v>
      </c>
      <c r="S556" s="13">
        <v>3564158.33</v>
      </c>
      <c r="T556" s="13">
        <v>0</v>
      </c>
      <c r="U556" s="13">
        <v>0</v>
      </c>
      <c r="V556" s="14">
        <v>3364.39</v>
      </c>
      <c r="W556" s="14">
        <v>0</v>
      </c>
      <c r="X556" s="14">
        <v>3560793.94</v>
      </c>
      <c r="Y556" s="15">
        <v>0</v>
      </c>
      <c r="Z556" s="13">
        <v>3560793.94</v>
      </c>
      <c r="AA556" s="16">
        <v>284896.23</v>
      </c>
      <c r="AB556" s="16">
        <v>0</v>
      </c>
      <c r="AC556" s="13">
        <v>111528.44</v>
      </c>
      <c r="AD556" s="14">
        <v>6255541</v>
      </c>
      <c r="AE556" s="14">
        <v>0</v>
      </c>
      <c r="AF556" s="14">
        <v>0</v>
      </c>
      <c r="AG556" s="14">
        <v>1523789.42</v>
      </c>
      <c r="AH556" s="14">
        <v>95804.61</v>
      </c>
      <c r="AI556" s="14">
        <v>0</v>
      </c>
      <c r="AJ556" s="17">
        <v>11832353.639999999</v>
      </c>
      <c r="AK556" s="18">
        <v>5202900</v>
      </c>
      <c r="AL556" s="18">
        <v>0</v>
      </c>
      <c r="AM556" s="18">
        <v>21517900</v>
      </c>
      <c r="AN556" s="18">
        <v>3871100</v>
      </c>
      <c r="AO556" s="18">
        <v>198500</v>
      </c>
      <c r="AP556" s="18">
        <v>4809400</v>
      </c>
      <c r="AQ556" s="6">
        <v>35599800</v>
      </c>
      <c r="AR556" s="15">
        <v>875000</v>
      </c>
      <c r="AS556" s="15">
        <v>720341</v>
      </c>
      <c r="AT556" s="15">
        <v>200000</v>
      </c>
      <c r="AU556" s="13">
        <v>1795341</v>
      </c>
      <c r="AV556" s="18">
        <v>5250</v>
      </c>
      <c r="AW556" s="18">
        <v>18000</v>
      </c>
      <c r="AX556" s="18">
        <v>0</v>
      </c>
      <c r="AY556" s="18">
        <v>0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/>
      <c r="BS556" s="19">
        <f t="shared" si="9"/>
        <v>3319130.42</v>
      </c>
    </row>
    <row r="557" spans="1:71" ht="15.75" customHeight="1">
      <c r="A557" s="3" t="s">
        <v>1229</v>
      </c>
      <c r="B557" s="3" t="s">
        <v>1230</v>
      </c>
      <c r="C557" s="3" t="s">
        <v>1212</v>
      </c>
      <c r="D557" s="5">
        <v>44990000</v>
      </c>
      <c r="E557" s="5">
        <v>173724200</v>
      </c>
      <c r="F557" s="6">
        <v>218714200</v>
      </c>
      <c r="G557" s="7">
        <v>0</v>
      </c>
      <c r="H557" s="7">
        <v>218714200</v>
      </c>
      <c r="I557" s="8">
        <v>1138301</v>
      </c>
      <c r="J557" s="6">
        <v>219852501</v>
      </c>
      <c r="K557" s="9">
        <v>2.977</v>
      </c>
      <c r="L557" s="50">
        <v>91.14</v>
      </c>
      <c r="M557" s="50"/>
      <c r="N557" s="10">
        <v>0</v>
      </c>
      <c r="O557" s="11">
        <v>0</v>
      </c>
      <c r="P557" s="8">
        <v>0</v>
      </c>
      <c r="Q557" s="12">
        <v>22001472</v>
      </c>
      <c r="R557" s="6">
        <v>241853973</v>
      </c>
      <c r="S557" s="13">
        <v>1521878.63</v>
      </c>
      <c r="T557" s="13">
        <v>0</v>
      </c>
      <c r="U557" s="13">
        <v>0</v>
      </c>
      <c r="V557" s="14">
        <v>2003.82</v>
      </c>
      <c r="W557" s="14">
        <v>0</v>
      </c>
      <c r="X557" s="14">
        <v>1519874.8099999998</v>
      </c>
      <c r="Y557" s="15">
        <v>0</v>
      </c>
      <c r="Z557" s="13">
        <v>1519874.8099999998</v>
      </c>
      <c r="AA557" s="16">
        <v>121649.33</v>
      </c>
      <c r="AB557" s="16">
        <v>0</v>
      </c>
      <c r="AC557" s="13">
        <v>47622.11</v>
      </c>
      <c r="AD557" s="14">
        <v>4002979</v>
      </c>
      <c r="AE557" s="14">
        <v>0</v>
      </c>
      <c r="AF557" s="14">
        <v>0</v>
      </c>
      <c r="AG557" s="14">
        <v>824306</v>
      </c>
      <c r="AH557" s="14">
        <v>27489</v>
      </c>
      <c r="AI557" s="14">
        <v>0</v>
      </c>
      <c r="AJ557" s="17">
        <v>6543920.25</v>
      </c>
      <c r="AK557" s="18">
        <v>3021600</v>
      </c>
      <c r="AL557" s="18">
        <v>197300</v>
      </c>
      <c r="AM557" s="18">
        <v>13950873</v>
      </c>
      <c r="AN557" s="18">
        <v>2394233</v>
      </c>
      <c r="AO557" s="18">
        <v>181000</v>
      </c>
      <c r="AP557" s="18">
        <v>2435200</v>
      </c>
      <c r="AQ557" s="6">
        <v>22180206</v>
      </c>
      <c r="AR557" s="15">
        <v>246162</v>
      </c>
      <c r="AS557" s="15">
        <v>614298</v>
      </c>
      <c r="AT557" s="15">
        <v>25000</v>
      </c>
      <c r="AU557" s="13">
        <v>885460</v>
      </c>
      <c r="AV557" s="18">
        <v>1750</v>
      </c>
      <c r="AW557" s="18">
        <v>12750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/>
      <c r="BS557" s="19">
        <f t="shared" si="9"/>
        <v>1709766</v>
      </c>
    </row>
    <row r="558" spans="1:71" ht="15.75" customHeight="1">
      <c r="A558" s="3" t="s">
        <v>1231</v>
      </c>
      <c r="B558" s="3" t="s">
        <v>1232</v>
      </c>
      <c r="C558" s="3" t="s">
        <v>1212</v>
      </c>
      <c r="D558" s="5">
        <v>148115500</v>
      </c>
      <c r="E558" s="5">
        <v>355254800</v>
      </c>
      <c r="F558" s="6">
        <v>503370300</v>
      </c>
      <c r="G558" s="7">
        <v>0</v>
      </c>
      <c r="H558" s="7">
        <v>503370300</v>
      </c>
      <c r="I558" s="8">
        <v>0</v>
      </c>
      <c r="J558" s="6">
        <v>503370300</v>
      </c>
      <c r="K558" s="9">
        <v>3.4659999999999997</v>
      </c>
      <c r="L558" s="50">
        <v>85.49</v>
      </c>
      <c r="M558" s="50"/>
      <c r="N558" s="10">
        <v>0</v>
      </c>
      <c r="O558" s="11">
        <v>0</v>
      </c>
      <c r="P558" s="8">
        <v>0</v>
      </c>
      <c r="Q558" s="12">
        <v>86446732</v>
      </c>
      <c r="R558" s="6">
        <v>589817032</v>
      </c>
      <c r="S558" s="13">
        <v>3711454.17</v>
      </c>
      <c r="T558" s="13">
        <v>0</v>
      </c>
      <c r="U558" s="13">
        <v>0</v>
      </c>
      <c r="V558" s="14">
        <v>191.27</v>
      </c>
      <c r="W558" s="14">
        <v>0</v>
      </c>
      <c r="X558" s="14">
        <v>3711262.9</v>
      </c>
      <c r="Y558" s="15">
        <v>0</v>
      </c>
      <c r="Z558" s="13">
        <v>3711262.9</v>
      </c>
      <c r="AA558" s="16">
        <v>296670.12</v>
      </c>
      <c r="AB558" s="16">
        <v>0</v>
      </c>
      <c r="AC558" s="13">
        <v>116137.57</v>
      </c>
      <c r="AD558" s="14">
        <v>0</v>
      </c>
      <c r="AE558" s="14">
        <v>10378004</v>
      </c>
      <c r="AF558" s="14">
        <v>0</v>
      </c>
      <c r="AG558" s="14">
        <v>2943163</v>
      </c>
      <c r="AH558" s="14">
        <v>0</v>
      </c>
      <c r="AI558" s="14">
        <v>0</v>
      </c>
      <c r="AJ558" s="17">
        <v>17445237.59</v>
      </c>
      <c r="AK558" s="18">
        <v>10083300</v>
      </c>
      <c r="AL558" s="18">
        <v>0</v>
      </c>
      <c r="AM558" s="18">
        <v>8967300</v>
      </c>
      <c r="AN558" s="18">
        <v>8128300</v>
      </c>
      <c r="AO558" s="18">
        <v>692400</v>
      </c>
      <c r="AP558" s="18">
        <v>7587000</v>
      </c>
      <c r="AQ558" s="6">
        <v>35458300</v>
      </c>
      <c r="AR558" s="15">
        <v>918200</v>
      </c>
      <c r="AS558" s="15">
        <v>717539.78</v>
      </c>
      <c r="AT558" s="15">
        <v>208500</v>
      </c>
      <c r="AU558" s="13">
        <v>1844239.78</v>
      </c>
      <c r="AV558" s="18">
        <v>6250</v>
      </c>
      <c r="AW558" s="18">
        <v>26750</v>
      </c>
      <c r="AX558" s="18">
        <v>0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0</v>
      </c>
      <c r="BJ558" s="18">
        <v>0</v>
      </c>
      <c r="BK558" s="18">
        <v>0</v>
      </c>
      <c r="BL558" s="18">
        <v>0</v>
      </c>
      <c r="BM558" s="18">
        <v>0</v>
      </c>
      <c r="BN558" s="18">
        <v>0</v>
      </c>
      <c r="BO558" s="18">
        <v>0</v>
      </c>
      <c r="BP558" s="18">
        <v>0</v>
      </c>
      <c r="BQ558" s="18">
        <v>0</v>
      </c>
      <c r="BR558" s="18"/>
      <c r="BS558" s="19">
        <f t="shared" si="9"/>
        <v>4787402.78</v>
      </c>
    </row>
    <row r="559" spans="1:71" ht="15.75" customHeight="1">
      <c r="A559" s="3" t="s">
        <v>1233</v>
      </c>
      <c r="B559" s="3" t="s">
        <v>1234</v>
      </c>
      <c r="C559" s="3" t="s">
        <v>1212</v>
      </c>
      <c r="D559" s="5">
        <v>72814340</v>
      </c>
      <c r="E559" s="5">
        <v>185559600</v>
      </c>
      <c r="F559" s="6">
        <v>258373940</v>
      </c>
      <c r="G559" s="7">
        <v>0</v>
      </c>
      <c r="H559" s="7">
        <v>258373940</v>
      </c>
      <c r="I559" s="8">
        <v>950771</v>
      </c>
      <c r="J559" s="6">
        <v>259324711</v>
      </c>
      <c r="K559" s="9">
        <v>3.682</v>
      </c>
      <c r="L559" s="50">
        <v>79.59</v>
      </c>
      <c r="M559" s="50"/>
      <c r="N559" s="10">
        <v>0</v>
      </c>
      <c r="O559" s="11">
        <v>0</v>
      </c>
      <c r="P559" s="8">
        <v>0</v>
      </c>
      <c r="Q559" s="12">
        <v>67513779</v>
      </c>
      <c r="R559" s="6">
        <v>326838490</v>
      </c>
      <c r="S559" s="13">
        <v>2056648.1</v>
      </c>
      <c r="T559" s="13">
        <v>0</v>
      </c>
      <c r="U559" s="13">
        <v>0</v>
      </c>
      <c r="V559" s="14">
        <v>715.6</v>
      </c>
      <c r="W559" s="14">
        <v>0</v>
      </c>
      <c r="X559" s="14">
        <v>2055932.5</v>
      </c>
      <c r="Y559" s="15">
        <v>0</v>
      </c>
      <c r="Z559" s="13">
        <v>2055932.5</v>
      </c>
      <c r="AA559" s="16">
        <v>164395.41</v>
      </c>
      <c r="AB559" s="16">
        <v>0</v>
      </c>
      <c r="AC559" s="13">
        <v>64355.94</v>
      </c>
      <c r="AD559" s="14">
        <v>3088052</v>
      </c>
      <c r="AE559" s="14">
        <v>3032238</v>
      </c>
      <c r="AF559" s="14">
        <v>0</v>
      </c>
      <c r="AG559" s="14">
        <v>1090165</v>
      </c>
      <c r="AH559" s="14">
        <v>51864</v>
      </c>
      <c r="AI559" s="14">
        <v>0</v>
      </c>
      <c r="AJ559" s="17">
        <v>9547002.85</v>
      </c>
      <c r="AK559" s="18">
        <v>2132600</v>
      </c>
      <c r="AL559" s="18">
        <v>0</v>
      </c>
      <c r="AM559" s="18">
        <v>19710200</v>
      </c>
      <c r="AN559" s="18">
        <v>3737900</v>
      </c>
      <c r="AO559" s="18">
        <v>274500</v>
      </c>
      <c r="AP559" s="18">
        <v>2828000</v>
      </c>
      <c r="AQ559" s="6">
        <v>28683200</v>
      </c>
      <c r="AR559" s="15">
        <v>356166</v>
      </c>
      <c r="AS559" s="15">
        <v>618986</v>
      </c>
      <c r="AT559" s="15">
        <v>320000</v>
      </c>
      <c r="AU559" s="13">
        <v>1295152</v>
      </c>
      <c r="AV559" s="18">
        <v>2500</v>
      </c>
      <c r="AW559" s="18">
        <v>14250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/>
      <c r="BS559" s="19">
        <f t="shared" si="9"/>
        <v>2385317</v>
      </c>
    </row>
    <row r="560" spans="1:71" ht="15.75" customHeight="1">
      <c r="A560" s="3" t="s">
        <v>1235</v>
      </c>
      <c r="B560" s="3" t="s">
        <v>1236</v>
      </c>
      <c r="C560" s="3" t="s">
        <v>1212</v>
      </c>
      <c r="D560" s="5">
        <v>91826100</v>
      </c>
      <c r="E560" s="5">
        <v>175749500</v>
      </c>
      <c r="F560" s="6">
        <v>267575600</v>
      </c>
      <c r="G560" s="7">
        <v>0</v>
      </c>
      <c r="H560" s="7">
        <v>267575600</v>
      </c>
      <c r="I560" s="8">
        <v>0</v>
      </c>
      <c r="J560" s="6">
        <v>267575600</v>
      </c>
      <c r="K560" s="9">
        <v>3.124</v>
      </c>
      <c r="L560" s="50">
        <v>90.16</v>
      </c>
      <c r="M560" s="50"/>
      <c r="N560" s="10">
        <v>0</v>
      </c>
      <c r="O560" s="11">
        <v>0</v>
      </c>
      <c r="P560" s="8">
        <v>0</v>
      </c>
      <c r="Q560" s="12">
        <v>29639898</v>
      </c>
      <c r="R560" s="6">
        <v>297215498</v>
      </c>
      <c r="S560" s="13">
        <v>1870243.89</v>
      </c>
      <c r="T560" s="13">
        <v>0</v>
      </c>
      <c r="U560" s="13">
        <v>0</v>
      </c>
      <c r="V560" s="14">
        <v>347.1</v>
      </c>
      <c r="W560" s="14">
        <v>0</v>
      </c>
      <c r="X560" s="14">
        <v>1869896.7899999998</v>
      </c>
      <c r="Y560" s="15">
        <v>0</v>
      </c>
      <c r="Z560" s="13">
        <v>1869896.7899999998</v>
      </c>
      <c r="AA560" s="16">
        <v>149495.44</v>
      </c>
      <c r="AB560" s="16">
        <v>0</v>
      </c>
      <c r="AC560" s="13">
        <v>58523.04</v>
      </c>
      <c r="AD560" s="14">
        <v>0</v>
      </c>
      <c r="AE560" s="14">
        <v>5326005</v>
      </c>
      <c r="AF560" s="14">
        <v>0</v>
      </c>
      <c r="AG560" s="14">
        <v>901496</v>
      </c>
      <c r="AH560" s="14">
        <v>53515</v>
      </c>
      <c r="AI560" s="14">
        <v>0</v>
      </c>
      <c r="AJ560" s="17">
        <v>8358931.27</v>
      </c>
      <c r="AK560" s="18">
        <v>3975700</v>
      </c>
      <c r="AL560" s="18">
        <v>161500</v>
      </c>
      <c r="AM560" s="18">
        <v>16125200</v>
      </c>
      <c r="AN560" s="18">
        <v>656800</v>
      </c>
      <c r="AO560" s="18">
        <v>164100</v>
      </c>
      <c r="AP560" s="18">
        <v>971100</v>
      </c>
      <c r="AQ560" s="6">
        <v>22054400</v>
      </c>
      <c r="AR560" s="15">
        <v>600000</v>
      </c>
      <c r="AS560" s="15">
        <v>382400.84</v>
      </c>
      <c r="AT560" s="15">
        <v>150000</v>
      </c>
      <c r="AU560" s="13">
        <v>1132400.84</v>
      </c>
      <c r="AV560" s="18">
        <v>3500</v>
      </c>
      <c r="AW560" s="18">
        <v>13000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/>
      <c r="BS560" s="19">
        <f t="shared" si="9"/>
        <v>2033896.84</v>
      </c>
    </row>
    <row r="561" spans="1:71" ht="15.75" customHeight="1">
      <c r="A561" s="3" t="s">
        <v>1237</v>
      </c>
      <c r="B561" s="3" t="s">
        <v>1238</v>
      </c>
      <c r="C561" s="3" t="s">
        <v>1212</v>
      </c>
      <c r="D561" s="5">
        <v>333755934</v>
      </c>
      <c r="E561" s="5">
        <v>599260286</v>
      </c>
      <c r="F561" s="6">
        <v>933016220</v>
      </c>
      <c r="G561" s="7">
        <v>0</v>
      </c>
      <c r="H561" s="7">
        <v>933016220</v>
      </c>
      <c r="I561" s="8">
        <v>950968</v>
      </c>
      <c r="J561" s="6">
        <v>933967188</v>
      </c>
      <c r="K561" s="9">
        <v>2.967</v>
      </c>
      <c r="L561" s="50">
        <v>97.24</v>
      </c>
      <c r="M561" s="50"/>
      <c r="N561" s="10">
        <v>0</v>
      </c>
      <c r="O561" s="11">
        <v>0</v>
      </c>
      <c r="P561" s="8">
        <v>0</v>
      </c>
      <c r="Q561" s="12">
        <v>28995267</v>
      </c>
      <c r="R561" s="6">
        <v>962962455</v>
      </c>
      <c r="S561" s="13">
        <v>6059491.03</v>
      </c>
      <c r="T561" s="13">
        <v>0</v>
      </c>
      <c r="U561" s="13">
        <v>0</v>
      </c>
      <c r="V561" s="14">
        <v>2587.92</v>
      </c>
      <c r="W561" s="14">
        <v>0</v>
      </c>
      <c r="X561" s="14">
        <v>6056903.11</v>
      </c>
      <c r="Y561" s="15">
        <v>0</v>
      </c>
      <c r="Z561" s="13">
        <v>6056903.11</v>
      </c>
      <c r="AA561" s="16">
        <v>484357.31</v>
      </c>
      <c r="AB561" s="16">
        <v>0</v>
      </c>
      <c r="AC561" s="13">
        <v>189611.54</v>
      </c>
      <c r="AD561" s="14">
        <v>15142146</v>
      </c>
      <c r="AE561" s="14">
        <v>0</v>
      </c>
      <c r="AF561" s="14">
        <v>0</v>
      </c>
      <c r="AG561" s="14">
        <v>5552045.44</v>
      </c>
      <c r="AH561" s="14">
        <v>280190</v>
      </c>
      <c r="AI561" s="14">
        <v>0</v>
      </c>
      <c r="AJ561" s="17">
        <v>27705253.400000002</v>
      </c>
      <c r="AK561" s="18">
        <v>13383600</v>
      </c>
      <c r="AL561" s="18">
        <v>0</v>
      </c>
      <c r="AM561" s="18">
        <v>20823891</v>
      </c>
      <c r="AN561" s="18">
        <v>9778000</v>
      </c>
      <c r="AO561" s="18">
        <v>0</v>
      </c>
      <c r="AP561" s="18">
        <v>170841800</v>
      </c>
      <c r="AQ561" s="6">
        <v>214827291</v>
      </c>
      <c r="AR561" s="15">
        <v>1400000</v>
      </c>
      <c r="AS561" s="15">
        <v>1903237.74</v>
      </c>
      <c r="AT561" s="15">
        <v>825000</v>
      </c>
      <c r="AU561" s="13">
        <v>4128237.74</v>
      </c>
      <c r="AV561" s="18">
        <v>12250</v>
      </c>
      <c r="AW561" s="18">
        <v>56250</v>
      </c>
      <c r="AX561" s="18">
        <v>0</v>
      </c>
      <c r="AY561" s="18">
        <v>0</v>
      </c>
      <c r="AZ561" s="18">
        <v>0</v>
      </c>
      <c r="BA561" s="18">
        <v>0</v>
      </c>
      <c r="BB561" s="18">
        <v>0</v>
      </c>
      <c r="BC561" s="18">
        <v>0</v>
      </c>
      <c r="BD561" s="18">
        <v>0</v>
      </c>
      <c r="BE561" s="18">
        <v>0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0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/>
      <c r="BS561" s="19">
        <f t="shared" si="9"/>
        <v>9680283.18</v>
      </c>
    </row>
    <row r="562" spans="1:71" ht="15.75" customHeight="1">
      <c r="A562" s="3" t="s">
        <v>1239</v>
      </c>
      <c r="B562" s="3" t="s">
        <v>346</v>
      </c>
      <c r="C562" s="3" t="s">
        <v>1212</v>
      </c>
      <c r="D562" s="5">
        <v>242732350</v>
      </c>
      <c r="E562" s="5">
        <v>441850000</v>
      </c>
      <c r="F562" s="6">
        <v>684582350</v>
      </c>
      <c r="G562" s="7">
        <v>0</v>
      </c>
      <c r="H562" s="7">
        <v>684582350</v>
      </c>
      <c r="I562" s="8">
        <v>0</v>
      </c>
      <c r="J562" s="6">
        <v>684582350</v>
      </c>
      <c r="K562" s="9">
        <v>3.513</v>
      </c>
      <c r="L562" s="50">
        <v>90.02</v>
      </c>
      <c r="M562" s="50"/>
      <c r="N562" s="10">
        <v>0</v>
      </c>
      <c r="O562" s="11">
        <v>0</v>
      </c>
      <c r="P562" s="8">
        <v>0</v>
      </c>
      <c r="Q562" s="12">
        <v>77441769</v>
      </c>
      <c r="R562" s="6">
        <v>762024119</v>
      </c>
      <c r="S562" s="13">
        <v>4795076.17</v>
      </c>
      <c r="T562" s="13">
        <v>0</v>
      </c>
      <c r="U562" s="13">
        <v>0</v>
      </c>
      <c r="V562" s="14">
        <v>902.42</v>
      </c>
      <c r="W562" s="14">
        <v>0</v>
      </c>
      <c r="X562" s="14">
        <v>4794173.75</v>
      </c>
      <c r="Y562" s="15">
        <v>0</v>
      </c>
      <c r="Z562" s="13">
        <v>4794173.75</v>
      </c>
      <c r="AA562" s="16">
        <v>383288</v>
      </c>
      <c r="AB562" s="16">
        <v>0</v>
      </c>
      <c r="AC562" s="13">
        <v>150045.9</v>
      </c>
      <c r="AD562" s="14">
        <v>6264110</v>
      </c>
      <c r="AE562" s="14">
        <v>8090359</v>
      </c>
      <c r="AF562" s="14">
        <v>0</v>
      </c>
      <c r="AG562" s="14">
        <v>4230286</v>
      </c>
      <c r="AH562" s="14">
        <v>136916.47</v>
      </c>
      <c r="AI562" s="14">
        <v>0</v>
      </c>
      <c r="AJ562" s="17">
        <v>24049179.119999997</v>
      </c>
      <c r="AK562" s="18">
        <v>5167800</v>
      </c>
      <c r="AL562" s="18">
        <v>0</v>
      </c>
      <c r="AM562" s="18">
        <v>55021600</v>
      </c>
      <c r="AN562" s="18">
        <v>4333200</v>
      </c>
      <c r="AO562" s="18">
        <v>620700</v>
      </c>
      <c r="AP562" s="18">
        <v>6466400</v>
      </c>
      <c r="AQ562" s="6">
        <v>71609700</v>
      </c>
      <c r="AR562" s="15">
        <v>1435000</v>
      </c>
      <c r="AS562" s="15">
        <v>1640270.9</v>
      </c>
      <c r="AT562" s="15">
        <v>415000</v>
      </c>
      <c r="AU562" s="13">
        <v>3490270.9</v>
      </c>
      <c r="AV562" s="18">
        <v>5750</v>
      </c>
      <c r="AW562" s="18">
        <v>30500</v>
      </c>
      <c r="AX562" s="18">
        <v>0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0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/>
      <c r="BS562" s="19">
        <f t="shared" si="9"/>
        <v>7720556.9</v>
      </c>
    </row>
    <row r="563" spans="1:71" ht="15.75" customHeight="1">
      <c r="A563" s="3" t="s">
        <v>1240</v>
      </c>
      <c r="B563" s="3" t="s">
        <v>1241</v>
      </c>
      <c r="C563" s="3" t="s">
        <v>1212</v>
      </c>
      <c r="D563" s="5">
        <v>47301100</v>
      </c>
      <c r="E563" s="5">
        <v>111159100</v>
      </c>
      <c r="F563" s="6">
        <v>158460200</v>
      </c>
      <c r="G563" s="7">
        <v>0</v>
      </c>
      <c r="H563" s="7">
        <v>158460200</v>
      </c>
      <c r="I563" s="8">
        <v>0</v>
      </c>
      <c r="J563" s="6">
        <v>158460200</v>
      </c>
      <c r="K563" s="9">
        <v>4.265000000000001</v>
      </c>
      <c r="L563" s="50">
        <v>84.51</v>
      </c>
      <c r="M563" s="50"/>
      <c r="N563" s="10">
        <v>0</v>
      </c>
      <c r="O563" s="11">
        <v>0</v>
      </c>
      <c r="P563" s="8">
        <v>0</v>
      </c>
      <c r="Q563" s="12">
        <v>30039034</v>
      </c>
      <c r="R563" s="6">
        <v>188499234</v>
      </c>
      <c r="S563" s="13">
        <v>1186141.18</v>
      </c>
      <c r="T563" s="13">
        <v>0</v>
      </c>
      <c r="U563" s="13">
        <v>0</v>
      </c>
      <c r="V563" s="14">
        <v>111.48</v>
      </c>
      <c r="W563" s="14">
        <v>0</v>
      </c>
      <c r="X563" s="14">
        <v>1186029.7</v>
      </c>
      <c r="Y563" s="15">
        <v>0</v>
      </c>
      <c r="Z563" s="13">
        <v>1186029.7</v>
      </c>
      <c r="AA563" s="16">
        <v>94812.61</v>
      </c>
      <c r="AB563" s="16">
        <v>0</v>
      </c>
      <c r="AC563" s="13">
        <v>37116.33</v>
      </c>
      <c r="AD563" s="14">
        <v>4418838</v>
      </c>
      <c r="AE563" s="14">
        <v>0</v>
      </c>
      <c r="AF563" s="14">
        <v>0</v>
      </c>
      <c r="AG563" s="14">
        <v>1020463</v>
      </c>
      <c r="AH563" s="14">
        <v>0</v>
      </c>
      <c r="AI563" s="14">
        <v>0</v>
      </c>
      <c r="AJ563" s="17">
        <v>6757259.640000001</v>
      </c>
      <c r="AK563" s="18">
        <v>9400200</v>
      </c>
      <c r="AL563" s="18">
        <v>542900</v>
      </c>
      <c r="AM563" s="18">
        <v>24230350</v>
      </c>
      <c r="AN563" s="18">
        <v>3474618</v>
      </c>
      <c r="AO563" s="18">
        <v>167300</v>
      </c>
      <c r="AP563" s="18">
        <v>3934367</v>
      </c>
      <c r="AQ563" s="6">
        <v>41749735</v>
      </c>
      <c r="AR563" s="15">
        <v>351649.45</v>
      </c>
      <c r="AS563" s="15">
        <v>1104131.68</v>
      </c>
      <c r="AT563" s="15">
        <v>225000</v>
      </c>
      <c r="AU563" s="13">
        <v>1680781.13</v>
      </c>
      <c r="AV563" s="18">
        <v>5250</v>
      </c>
      <c r="AW563" s="18">
        <v>12500</v>
      </c>
      <c r="AX563" s="18">
        <v>0</v>
      </c>
      <c r="AY563" s="18">
        <v>0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0</v>
      </c>
      <c r="BO563" s="18">
        <v>0</v>
      </c>
      <c r="BP563" s="18">
        <v>0</v>
      </c>
      <c r="BQ563" s="18">
        <v>0</v>
      </c>
      <c r="BR563" s="18"/>
      <c r="BS563" s="19">
        <f t="shared" si="9"/>
        <v>2701244.13</v>
      </c>
    </row>
    <row r="564" spans="1:71" ht="15.75" customHeight="1">
      <c r="A564" s="3" t="s">
        <v>1242</v>
      </c>
      <c r="B564" s="3" t="s">
        <v>1243</v>
      </c>
      <c r="C564" s="3" t="s">
        <v>1212</v>
      </c>
      <c r="D564" s="5">
        <v>202908425</v>
      </c>
      <c r="E564" s="5">
        <v>516905100</v>
      </c>
      <c r="F564" s="6">
        <v>719813525</v>
      </c>
      <c r="G564" s="7">
        <v>10605000</v>
      </c>
      <c r="H564" s="7">
        <v>709208525</v>
      </c>
      <c r="I564" s="8">
        <v>2852733</v>
      </c>
      <c r="J564" s="6">
        <v>712061258</v>
      </c>
      <c r="K564" s="9">
        <v>4.073</v>
      </c>
      <c r="L564" s="50">
        <v>95.21</v>
      </c>
      <c r="M564" s="50"/>
      <c r="N564" s="10">
        <v>0</v>
      </c>
      <c r="O564" s="11">
        <v>0</v>
      </c>
      <c r="P564" s="8">
        <v>0</v>
      </c>
      <c r="Q564" s="12">
        <v>48097871</v>
      </c>
      <c r="R564" s="6">
        <v>760159129</v>
      </c>
      <c r="S564" s="13">
        <v>4783340.62</v>
      </c>
      <c r="T564" s="13">
        <v>0</v>
      </c>
      <c r="U564" s="13">
        <v>0</v>
      </c>
      <c r="V564" s="14">
        <v>636.94</v>
      </c>
      <c r="W564" s="14">
        <v>0</v>
      </c>
      <c r="X564" s="14">
        <v>4782703.68</v>
      </c>
      <c r="Y564" s="15">
        <v>0</v>
      </c>
      <c r="Z564" s="13">
        <v>4782703.68</v>
      </c>
      <c r="AA564" s="16">
        <v>0</v>
      </c>
      <c r="AB564" s="16">
        <v>0</v>
      </c>
      <c r="AC564" s="13">
        <v>149678.68</v>
      </c>
      <c r="AD564" s="14">
        <v>12848802</v>
      </c>
      <c r="AE564" s="14">
        <v>0</v>
      </c>
      <c r="AF564" s="14">
        <v>0</v>
      </c>
      <c r="AG564" s="14">
        <v>10828012.3</v>
      </c>
      <c r="AH564" s="14">
        <v>142412.25</v>
      </c>
      <c r="AI564" s="14">
        <v>248995.72</v>
      </c>
      <c r="AJ564" s="17">
        <v>29000604.63</v>
      </c>
      <c r="AK564" s="18">
        <v>54102000</v>
      </c>
      <c r="AL564" s="18">
        <v>13616600</v>
      </c>
      <c r="AM564" s="18">
        <v>79405800</v>
      </c>
      <c r="AN564" s="18">
        <v>67777800</v>
      </c>
      <c r="AO564" s="18">
        <v>910300</v>
      </c>
      <c r="AP564" s="18">
        <v>7726500</v>
      </c>
      <c r="AQ564" s="6">
        <v>223539000</v>
      </c>
      <c r="AR564" s="15">
        <v>1770000</v>
      </c>
      <c r="AS564" s="15">
        <v>5203703.96</v>
      </c>
      <c r="AT564" s="15">
        <v>900000</v>
      </c>
      <c r="AU564" s="13">
        <v>7873703.96</v>
      </c>
      <c r="AV564" s="18">
        <v>20750</v>
      </c>
      <c r="AW564" s="18">
        <v>65750</v>
      </c>
      <c r="AX564" s="18">
        <v>10605000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10605000</v>
      </c>
      <c r="BO564" s="18">
        <v>0</v>
      </c>
      <c r="BP564" s="18">
        <v>0</v>
      </c>
      <c r="BQ564" s="18">
        <v>0</v>
      </c>
      <c r="BR564" s="18"/>
      <c r="BS564" s="19">
        <f t="shared" si="9"/>
        <v>18701716.26</v>
      </c>
    </row>
    <row r="565" spans="1:71" ht="15.75" customHeight="1">
      <c r="A565" s="3" t="s">
        <v>1244</v>
      </c>
      <c r="B565" s="3" t="s">
        <v>1245</v>
      </c>
      <c r="C565" s="3" t="s">
        <v>1212</v>
      </c>
      <c r="D565" s="5">
        <v>134457680</v>
      </c>
      <c r="E565" s="5">
        <v>209002760</v>
      </c>
      <c r="F565" s="6">
        <v>343460440</v>
      </c>
      <c r="G565" s="7">
        <v>0</v>
      </c>
      <c r="H565" s="7">
        <v>343460440</v>
      </c>
      <c r="I565" s="8">
        <v>586309</v>
      </c>
      <c r="J565" s="6">
        <v>344046749</v>
      </c>
      <c r="K565" s="9">
        <v>4.091</v>
      </c>
      <c r="L565" s="50">
        <v>89</v>
      </c>
      <c r="M565" s="50"/>
      <c r="N565" s="10">
        <v>0</v>
      </c>
      <c r="O565" s="11">
        <v>0</v>
      </c>
      <c r="P565" s="8">
        <v>0</v>
      </c>
      <c r="Q565" s="12">
        <v>43929350</v>
      </c>
      <c r="R565" s="6">
        <v>387976099</v>
      </c>
      <c r="S565" s="13">
        <v>2441359.66</v>
      </c>
      <c r="T565" s="13">
        <v>0</v>
      </c>
      <c r="U565" s="13">
        <v>0</v>
      </c>
      <c r="V565" s="14">
        <v>999</v>
      </c>
      <c r="W565" s="14">
        <v>0</v>
      </c>
      <c r="X565" s="14">
        <v>2440360.66</v>
      </c>
      <c r="Y565" s="15">
        <v>0</v>
      </c>
      <c r="Z565" s="13">
        <v>2440360.66</v>
      </c>
      <c r="AA565" s="16">
        <v>195146.82</v>
      </c>
      <c r="AB565" s="16">
        <v>0</v>
      </c>
      <c r="AC565" s="13">
        <v>76394.2</v>
      </c>
      <c r="AD565" s="14">
        <v>6405407</v>
      </c>
      <c r="AE565" s="14">
        <v>0</v>
      </c>
      <c r="AF565" s="14">
        <v>0</v>
      </c>
      <c r="AG565" s="14">
        <v>4784290</v>
      </c>
      <c r="AH565" s="14">
        <v>172023.37</v>
      </c>
      <c r="AI565" s="14">
        <v>0</v>
      </c>
      <c r="AJ565" s="17">
        <v>14073622.049999999</v>
      </c>
      <c r="AK565" s="18">
        <v>10439400</v>
      </c>
      <c r="AL565" s="18">
        <v>1270000</v>
      </c>
      <c r="AM565" s="18">
        <v>10621250</v>
      </c>
      <c r="AN565" s="18">
        <v>3532500</v>
      </c>
      <c r="AO565" s="18">
        <v>80000</v>
      </c>
      <c r="AP565" s="18">
        <v>3538200</v>
      </c>
      <c r="AQ565" s="6">
        <v>29481350</v>
      </c>
      <c r="AR565" s="15">
        <v>537528.8</v>
      </c>
      <c r="AS565" s="15">
        <v>709726.02</v>
      </c>
      <c r="AT565" s="15">
        <v>200000</v>
      </c>
      <c r="AU565" s="13">
        <v>1447254.82</v>
      </c>
      <c r="AV565" s="18">
        <v>8750</v>
      </c>
      <c r="AW565" s="18">
        <v>31500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0</v>
      </c>
      <c r="BN565" s="18">
        <v>0</v>
      </c>
      <c r="BO565" s="18">
        <v>0</v>
      </c>
      <c r="BP565" s="18">
        <v>0</v>
      </c>
      <c r="BQ565" s="18">
        <v>0</v>
      </c>
      <c r="BR565" s="18"/>
      <c r="BS565" s="19">
        <f t="shared" si="9"/>
        <v>6231544.82</v>
      </c>
    </row>
    <row r="566" spans="1:71" ht="15.75" customHeight="1">
      <c r="A566" s="3" t="s">
        <v>1246</v>
      </c>
      <c r="B566" s="3" t="s">
        <v>1247</v>
      </c>
      <c r="C566" s="3" t="s">
        <v>1212</v>
      </c>
      <c r="D566" s="5">
        <v>105361272</v>
      </c>
      <c r="E566" s="5">
        <v>261338500</v>
      </c>
      <c r="F566" s="6">
        <v>366699772</v>
      </c>
      <c r="G566" s="7">
        <v>200000</v>
      </c>
      <c r="H566" s="7">
        <v>366499772</v>
      </c>
      <c r="I566" s="8">
        <v>0</v>
      </c>
      <c r="J566" s="6">
        <v>366499772</v>
      </c>
      <c r="K566" s="9">
        <v>5.04</v>
      </c>
      <c r="L566" s="50">
        <v>81.51</v>
      </c>
      <c r="M566" s="50"/>
      <c r="N566" s="10">
        <v>0</v>
      </c>
      <c r="O566" s="11">
        <v>0</v>
      </c>
      <c r="P566" s="8">
        <v>0</v>
      </c>
      <c r="Q566" s="12">
        <v>85998296</v>
      </c>
      <c r="R566" s="6">
        <v>452498068</v>
      </c>
      <c r="S566" s="13">
        <v>2847367.49</v>
      </c>
      <c r="T566" s="13">
        <v>0</v>
      </c>
      <c r="U566" s="13">
        <v>0</v>
      </c>
      <c r="V566" s="14">
        <v>1678.61</v>
      </c>
      <c r="W566" s="14">
        <v>0</v>
      </c>
      <c r="X566" s="14">
        <v>2845688.8800000004</v>
      </c>
      <c r="Y566" s="15">
        <v>0</v>
      </c>
      <c r="Z566" s="13">
        <v>2845688.8800000004</v>
      </c>
      <c r="AA566" s="16">
        <v>0</v>
      </c>
      <c r="AB566" s="16">
        <v>0</v>
      </c>
      <c r="AC566" s="13">
        <v>89098.86</v>
      </c>
      <c r="AD566" s="14">
        <v>5451213</v>
      </c>
      <c r="AE566" s="14">
        <v>4810816</v>
      </c>
      <c r="AF566" s="14">
        <v>0</v>
      </c>
      <c r="AG566" s="14">
        <v>5049709.06</v>
      </c>
      <c r="AH566" s="14">
        <v>73300</v>
      </c>
      <c r="AI566" s="14">
        <v>149734.12</v>
      </c>
      <c r="AJ566" s="17">
        <v>18469559.92</v>
      </c>
      <c r="AK566" s="18">
        <v>11390225</v>
      </c>
      <c r="AL566" s="18">
        <v>1684300</v>
      </c>
      <c r="AM566" s="18">
        <v>6757600</v>
      </c>
      <c r="AN566" s="18">
        <v>8941600</v>
      </c>
      <c r="AO566" s="18">
        <v>331300</v>
      </c>
      <c r="AP566" s="18">
        <v>2537000</v>
      </c>
      <c r="AQ566" s="6">
        <v>31642025</v>
      </c>
      <c r="AR566" s="15">
        <v>600000</v>
      </c>
      <c r="AS566" s="15">
        <v>1882042.68</v>
      </c>
      <c r="AT566" s="15">
        <v>400000</v>
      </c>
      <c r="AU566" s="13">
        <v>2882042.6799999997</v>
      </c>
      <c r="AV566" s="18">
        <v>5500</v>
      </c>
      <c r="AW566" s="18">
        <v>23250</v>
      </c>
      <c r="AX566" s="18">
        <v>0</v>
      </c>
      <c r="AY566" s="18">
        <v>0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0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0</v>
      </c>
      <c r="BL566" s="18">
        <v>0</v>
      </c>
      <c r="BM566" s="18">
        <v>200000</v>
      </c>
      <c r="BN566" s="18">
        <v>200000</v>
      </c>
      <c r="BO566" s="18">
        <v>0</v>
      </c>
      <c r="BP566" s="18">
        <v>0</v>
      </c>
      <c r="BQ566" s="18">
        <v>0</v>
      </c>
      <c r="BR566" s="18"/>
      <c r="BS566" s="19">
        <f t="shared" si="9"/>
        <v>7931751.739999999</v>
      </c>
    </row>
    <row r="567" spans="1:71" ht="15.75" customHeight="1">
      <c r="A567" s="3" t="s">
        <v>1248</v>
      </c>
      <c r="B567" s="3" t="s">
        <v>302</v>
      </c>
      <c r="C567" s="3" t="s">
        <v>1212</v>
      </c>
      <c r="D567" s="5">
        <v>209212868</v>
      </c>
      <c r="E567" s="5">
        <v>476770408</v>
      </c>
      <c r="F567" s="6">
        <v>685983276</v>
      </c>
      <c r="G567" s="7">
        <v>0</v>
      </c>
      <c r="H567" s="7">
        <v>685983276</v>
      </c>
      <c r="I567" s="8">
        <v>0</v>
      </c>
      <c r="J567" s="6">
        <v>685983276</v>
      </c>
      <c r="K567" s="9">
        <v>3.6839999999999997</v>
      </c>
      <c r="L567" s="50">
        <v>94.17</v>
      </c>
      <c r="M567" s="50"/>
      <c r="N567" s="10">
        <v>0</v>
      </c>
      <c r="O567" s="11">
        <v>0</v>
      </c>
      <c r="P567" s="8">
        <v>0</v>
      </c>
      <c r="Q567" s="12">
        <v>44294849</v>
      </c>
      <c r="R567" s="6">
        <v>730278125</v>
      </c>
      <c r="S567" s="13">
        <v>4595312.86</v>
      </c>
      <c r="T567" s="13">
        <v>0</v>
      </c>
      <c r="U567" s="13">
        <v>0</v>
      </c>
      <c r="V567" s="14">
        <v>6366.37</v>
      </c>
      <c r="W567" s="14">
        <v>0</v>
      </c>
      <c r="X567" s="14">
        <v>4588946.49</v>
      </c>
      <c r="Y567" s="15">
        <v>0</v>
      </c>
      <c r="Z567" s="13">
        <v>4588946.49</v>
      </c>
      <c r="AA567" s="16">
        <v>367320.18</v>
      </c>
      <c r="AB567" s="16">
        <v>0</v>
      </c>
      <c r="AC567" s="13">
        <v>143794.98</v>
      </c>
      <c r="AD567" s="14">
        <v>6648685</v>
      </c>
      <c r="AE567" s="14">
        <v>8259493</v>
      </c>
      <c r="AF567" s="14">
        <v>0</v>
      </c>
      <c r="AG567" s="14">
        <v>5125204.26</v>
      </c>
      <c r="AH567" s="14">
        <v>137196.66</v>
      </c>
      <c r="AI567" s="14">
        <v>0</v>
      </c>
      <c r="AJ567" s="17">
        <v>25270640.569999997</v>
      </c>
      <c r="AK567" s="18">
        <v>28572948</v>
      </c>
      <c r="AL567" s="18">
        <v>0</v>
      </c>
      <c r="AM567" s="18">
        <v>12734500</v>
      </c>
      <c r="AN567" s="18">
        <v>12749900</v>
      </c>
      <c r="AO567" s="18">
        <v>238600</v>
      </c>
      <c r="AP567" s="18">
        <v>7530100</v>
      </c>
      <c r="AQ567" s="6">
        <v>61826048</v>
      </c>
      <c r="AR567" s="15">
        <v>570000</v>
      </c>
      <c r="AS567" s="15">
        <v>4974446.27</v>
      </c>
      <c r="AT567" s="15">
        <v>600000</v>
      </c>
      <c r="AU567" s="13">
        <v>6144446.27</v>
      </c>
      <c r="AV567" s="18">
        <v>1000</v>
      </c>
      <c r="AW567" s="18">
        <v>38250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0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0</v>
      </c>
      <c r="BR567" s="18"/>
      <c r="BS567" s="19">
        <f t="shared" si="9"/>
        <v>11269650.53</v>
      </c>
    </row>
    <row r="568" spans="1:71" ht="15.75" customHeight="1">
      <c r="A568" s="3" t="s">
        <v>1249</v>
      </c>
      <c r="B568" s="3" t="s">
        <v>1250</v>
      </c>
      <c r="C568" s="3" t="s">
        <v>1212</v>
      </c>
      <c r="D568" s="5">
        <v>213931108</v>
      </c>
      <c r="E568" s="5">
        <v>340994000</v>
      </c>
      <c r="F568" s="6">
        <v>554925108</v>
      </c>
      <c r="G568" s="7">
        <v>0</v>
      </c>
      <c r="H568" s="7">
        <v>554925108</v>
      </c>
      <c r="I568" s="8">
        <v>0</v>
      </c>
      <c r="J568" s="6">
        <v>554925108</v>
      </c>
      <c r="K568" s="9">
        <v>2.287</v>
      </c>
      <c r="L568" s="50">
        <v>97.72</v>
      </c>
      <c r="M568" s="50"/>
      <c r="N568" s="10">
        <v>0</v>
      </c>
      <c r="O568" s="11">
        <v>0</v>
      </c>
      <c r="P568" s="8">
        <v>0</v>
      </c>
      <c r="Q568" s="12">
        <v>16026431</v>
      </c>
      <c r="R568" s="6">
        <v>570951539</v>
      </c>
      <c r="S568" s="13">
        <v>3592741.7600000002</v>
      </c>
      <c r="T568" s="13">
        <v>0</v>
      </c>
      <c r="U568" s="13">
        <v>0</v>
      </c>
      <c r="V568" s="14">
        <v>3754.97</v>
      </c>
      <c r="W568" s="14">
        <v>0</v>
      </c>
      <c r="X568" s="14">
        <v>3588986.79</v>
      </c>
      <c r="Y568" s="15">
        <v>0</v>
      </c>
      <c r="Z568" s="13">
        <v>3588986.79</v>
      </c>
      <c r="AA568" s="16">
        <v>287181.2</v>
      </c>
      <c r="AB568" s="16">
        <v>0</v>
      </c>
      <c r="AC568" s="13">
        <v>112422.95</v>
      </c>
      <c r="AD568" s="14">
        <v>7707779</v>
      </c>
      <c r="AE568" s="14">
        <v>0</v>
      </c>
      <c r="AF568" s="14">
        <v>0</v>
      </c>
      <c r="AG568" s="14">
        <v>880001.99</v>
      </c>
      <c r="AH568" s="14">
        <v>110995.02</v>
      </c>
      <c r="AI568" s="14">
        <v>0</v>
      </c>
      <c r="AJ568" s="17">
        <v>12687366.950000001</v>
      </c>
      <c r="AK568" s="18">
        <v>2897600</v>
      </c>
      <c r="AL568" s="18">
        <v>0</v>
      </c>
      <c r="AM568" s="18">
        <v>45898493</v>
      </c>
      <c r="AN568" s="18">
        <v>5251500</v>
      </c>
      <c r="AO568" s="18">
        <v>90200</v>
      </c>
      <c r="AP568" s="18">
        <v>6567400</v>
      </c>
      <c r="AQ568" s="6">
        <v>60705193</v>
      </c>
      <c r="AR568" s="15">
        <v>500000</v>
      </c>
      <c r="AS568" s="15">
        <v>935252.21</v>
      </c>
      <c r="AT568" s="15">
        <v>325000</v>
      </c>
      <c r="AU568" s="13">
        <v>1760252.21</v>
      </c>
      <c r="AV568" s="18">
        <v>6500</v>
      </c>
      <c r="AW568" s="18">
        <v>57500</v>
      </c>
      <c r="AX568" s="18">
        <v>0</v>
      </c>
      <c r="AY568" s="18">
        <v>0</v>
      </c>
      <c r="AZ568" s="18">
        <v>0</v>
      </c>
      <c r="BA568" s="18">
        <v>0</v>
      </c>
      <c r="BB568" s="18">
        <v>0</v>
      </c>
      <c r="BC568" s="18">
        <v>0</v>
      </c>
      <c r="BD568" s="18">
        <v>0</v>
      </c>
      <c r="BE568" s="18">
        <v>0</v>
      </c>
      <c r="BF568" s="18">
        <v>0</v>
      </c>
      <c r="BG568" s="18">
        <v>0</v>
      </c>
      <c r="BH568" s="18">
        <v>0</v>
      </c>
      <c r="BI568" s="18">
        <v>0</v>
      </c>
      <c r="BJ568" s="18">
        <v>0</v>
      </c>
      <c r="BK568" s="18">
        <v>0</v>
      </c>
      <c r="BL568" s="18">
        <v>0</v>
      </c>
      <c r="BM568" s="18">
        <v>0</v>
      </c>
      <c r="BN568" s="18">
        <v>0</v>
      </c>
      <c r="BO568" s="18">
        <v>0</v>
      </c>
      <c r="BP568" s="18">
        <v>0</v>
      </c>
      <c r="BQ568" s="18">
        <v>0</v>
      </c>
      <c r="BR568" s="18"/>
      <c r="BS568" s="19">
        <f t="shared" si="9"/>
        <v>2640254.2</v>
      </c>
    </row>
    <row r="569" spans="1:150" s="23" customFormat="1" ht="15.75" customHeight="1">
      <c r="A569" s="20"/>
      <c r="B569" s="20"/>
      <c r="C569" s="21" t="s">
        <v>1251</v>
      </c>
      <c r="D569" s="22">
        <f aca="true" t="shared" si="10" ref="D569:J569">SUM(D4:D568)</f>
        <v>490401713751</v>
      </c>
      <c r="E569" s="22">
        <f t="shared" si="10"/>
        <v>645825750502</v>
      </c>
      <c r="F569" s="22">
        <f t="shared" si="10"/>
        <v>1136227464253</v>
      </c>
      <c r="G569" s="22">
        <f t="shared" si="10"/>
        <v>1370923359</v>
      </c>
      <c r="H569" s="22">
        <f t="shared" si="10"/>
        <v>1134856540894</v>
      </c>
      <c r="I569" s="22">
        <f t="shared" si="10"/>
        <v>1178820698</v>
      </c>
      <c r="J569" s="22">
        <f t="shared" si="10"/>
        <v>1136035361592</v>
      </c>
      <c r="K569" s="44">
        <f>AJ569/J569*100</f>
        <v>2.7661315591880165</v>
      </c>
      <c r="L569" s="22"/>
      <c r="M569" s="22"/>
      <c r="N569" s="22">
        <f aca="true" t="shared" si="11" ref="N569:AS569">SUM(N4:N568)</f>
        <v>0</v>
      </c>
      <c r="O569" s="22">
        <f t="shared" si="11"/>
        <v>0</v>
      </c>
      <c r="P569" s="22">
        <f t="shared" si="11"/>
        <v>2391021496</v>
      </c>
      <c r="Q569" s="22">
        <f t="shared" si="11"/>
        <v>231684654311</v>
      </c>
      <c r="R569" s="22">
        <f t="shared" si="11"/>
        <v>1365328994407</v>
      </c>
      <c r="S569" s="22">
        <f t="shared" si="11"/>
        <v>5203174127.879997</v>
      </c>
      <c r="T569" s="22">
        <f t="shared" si="11"/>
        <v>0</v>
      </c>
      <c r="U569" s="22">
        <f t="shared" si="11"/>
        <v>0</v>
      </c>
      <c r="V569" s="22">
        <f t="shared" si="11"/>
        <v>17922626.120000023</v>
      </c>
      <c r="W569" s="22">
        <f t="shared" si="11"/>
        <v>1396570.5300000005</v>
      </c>
      <c r="X569" s="22">
        <f t="shared" si="11"/>
        <v>5186648072.289999</v>
      </c>
      <c r="Y569" s="22">
        <f t="shared" si="11"/>
        <v>25974</v>
      </c>
      <c r="Z569" s="22">
        <f t="shared" si="11"/>
        <v>5186622098.289999</v>
      </c>
      <c r="AA569" s="22">
        <f t="shared" si="11"/>
        <v>149601321.79</v>
      </c>
      <c r="AB569" s="22">
        <f t="shared" si="11"/>
        <v>28328972.999999996</v>
      </c>
      <c r="AC569" s="22">
        <f t="shared" si="11"/>
        <v>220982279.3300002</v>
      </c>
      <c r="AD569" s="22">
        <f t="shared" si="11"/>
        <v>13624574419</v>
      </c>
      <c r="AE569" s="22">
        <f t="shared" si="11"/>
        <v>2941397547.4</v>
      </c>
      <c r="AF569" s="22">
        <f t="shared" si="11"/>
        <v>47877215.88</v>
      </c>
      <c r="AG569" s="22">
        <f t="shared" si="11"/>
        <v>8825320078.980005</v>
      </c>
      <c r="AH569" s="22">
        <f t="shared" si="11"/>
        <v>106772749.47999999</v>
      </c>
      <c r="AI569" s="22">
        <f t="shared" si="11"/>
        <v>292755977.3800001</v>
      </c>
      <c r="AJ569" s="22">
        <f t="shared" si="11"/>
        <v>31424232660.532013</v>
      </c>
      <c r="AK569" s="22">
        <f t="shared" si="11"/>
        <v>30314923012</v>
      </c>
      <c r="AL569" s="22">
        <f t="shared" si="11"/>
        <v>12305927609</v>
      </c>
      <c r="AM569" s="22">
        <f t="shared" si="11"/>
        <v>71971122990</v>
      </c>
      <c r="AN569" s="22">
        <f t="shared" si="11"/>
        <v>21673245866</v>
      </c>
      <c r="AO569" s="22">
        <f t="shared" si="11"/>
        <v>2131466705</v>
      </c>
      <c r="AP569" s="22">
        <f t="shared" si="11"/>
        <v>48568009243</v>
      </c>
      <c r="AQ569" s="22">
        <f t="shared" si="11"/>
        <v>186964695425</v>
      </c>
      <c r="AR569" s="22">
        <f t="shared" si="11"/>
        <v>1356897380.5299997</v>
      </c>
      <c r="AS569" s="22">
        <f t="shared" si="11"/>
        <v>4367483094.680001</v>
      </c>
      <c r="AT569" s="22">
        <f aca="true" t="shared" si="12" ref="AT569:BS569">SUM(AT4:AT568)</f>
        <v>562140450.5500001</v>
      </c>
      <c r="AU569" s="22">
        <f t="shared" si="12"/>
        <v>6286520925.760005</v>
      </c>
      <c r="AV569" s="22">
        <f t="shared" si="12"/>
        <v>8704200</v>
      </c>
      <c r="AW569" s="22">
        <f t="shared" si="12"/>
        <v>35654906</v>
      </c>
      <c r="AX569" s="22">
        <f t="shared" si="12"/>
        <v>22945700</v>
      </c>
      <c r="AY569" s="22">
        <f t="shared" si="12"/>
        <v>266786186</v>
      </c>
      <c r="AZ569" s="22">
        <f t="shared" si="12"/>
        <v>1258900</v>
      </c>
      <c r="BA569" s="22">
        <f t="shared" si="12"/>
        <v>4681917</v>
      </c>
      <c r="BB569" s="22">
        <f t="shared" si="12"/>
        <v>53756100</v>
      </c>
      <c r="BC569" s="22">
        <f t="shared" si="12"/>
        <v>23881300</v>
      </c>
      <c r="BD569" s="22">
        <f t="shared" si="12"/>
        <v>3400700</v>
      </c>
      <c r="BE569" s="22">
        <f t="shared" si="12"/>
        <v>0</v>
      </c>
      <c r="BF569" s="22">
        <f t="shared" si="12"/>
        <v>0</v>
      </c>
      <c r="BG569" s="22">
        <f t="shared" si="12"/>
        <v>26687236</v>
      </c>
      <c r="BH569" s="22">
        <f t="shared" si="12"/>
        <v>167353210</v>
      </c>
      <c r="BI569" s="22">
        <f t="shared" si="12"/>
        <v>116143887</v>
      </c>
      <c r="BJ569" s="22">
        <f t="shared" si="12"/>
        <v>92929930</v>
      </c>
      <c r="BK569" s="22">
        <f t="shared" si="12"/>
        <v>26110900</v>
      </c>
      <c r="BL569" s="22">
        <f t="shared" si="12"/>
        <v>456311000</v>
      </c>
      <c r="BM569" s="22">
        <f t="shared" si="12"/>
        <v>108580900</v>
      </c>
      <c r="BN569" s="22">
        <f t="shared" si="12"/>
        <v>1370827866</v>
      </c>
      <c r="BO569" s="22">
        <f t="shared" si="12"/>
        <v>0</v>
      </c>
      <c r="BP569" s="22">
        <f t="shared" si="12"/>
        <v>2883192</v>
      </c>
      <c r="BQ569" s="22">
        <f t="shared" si="12"/>
        <v>0</v>
      </c>
      <c r="BR569" s="22">
        <f t="shared" si="12"/>
        <v>0</v>
      </c>
      <c r="BS569" s="22">
        <f t="shared" si="12"/>
        <v>15111841004.740019</v>
      </c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</row>
    <row r="570" spans="1:71" ht="16.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48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19"/>
    </row>
    <row r="571" spans="1:71" ht="16.5">
      <c r="A571" s="24"/>
      <c r="B571" s="24"/>
      <c r="C571" s="3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</row>
    <row r="572" spans="1:71" ht="16.5">
      <c r="A572" s="24"/>
      <c r="B572" s="24"/>
      <c r="C572" s="3" t="s">
        <v>126</v>
      </c>
      <c r="D572" s="26">
        <f aca="true" t="shared" si="13" ref="D572:J581">SUMIF($C$4:$C$568,$C572,D$4:D$568)</f>
        <v>13283319554</v>
      </c>
      <c r="E572" s="26">
        <f t="shared" si="13"/>
        <v>17156379161</v>
      </c>
      <c r="F572" s="26">
        <f t="shared" si="13"/>
        <v>30439698715</v>
      </c>
      <c r="G572" s="26">
        <f t="shared" si="13"/>
        <v>27355020</v>
      </c>
      <c r="H572" s="26">
        <f t="shared" si="13"/>
        <v>30412343695</v>
      </c>
      <c r="I572" s="26">
        <f t="shared" si="13"/>
        <v>19295287</v>
      </c>
      <c r="J572" s="26">
        <f t="shared" si="13"/>
        <v>30431638982</v>
      </c>
      <c r="K572" s="26"/>
      <c r="L572" s="26"/>
      <c r="M572" s="26"/>
      <c r="N572" s="26">
        <f aca="true" t="shared" si="14" ref="N572:V581">SUMIF($C$4:$C$568,$C572,N$4:N$568)</f>
        <v>0</v>
      </c>
      <c r="O572" s="26">
        <f t="shared" si="14"/>
        <v>0</v>
      </c>
      <c r="P572" s="26">
        <f t="shared" si="14"/>
        <v>60789934</v>
      </c>
      <c r="Q572" s="26">
        <f t="shared" si="14"/>
        <v>2207350925</v>
      </c>
      <c r="R572" s="26">
        <f t="shared" si="14"/>
        <v>32578199973</v>
      </c>
      <c r="S572" s="26">
        <f t="shared" si="14"/>
        <v>154504925.64000002</v>
      </c>
      <c r="T572" s="26">
        <f t="shared" si="14"/>
        <v>0</v>
      </c>
      <c r="U572" s="26">
        <f t="shared" si="14"/>
        <v>0</v>
      </c>
      <c r="V572" s="26">
        <f t="shared" si="14"/>
        <v>685305.06</v>
      </c>
      <c r="W572" s="26">
        <f aca="true" t="shared" si="15" ref="W572:AF581">SUMIF($C$4:$C$568,$C572,W$4:W$568)</f>
        <v>1659.95</v>
      </c>
      <c r="X572" s="26">
        <f t="shared" si="15"/>
        <v>153821280.53</v>
      </c>
      <c r="Y572" s="26">
        <f t="shared" si="15"/>
        <v>0</v>
      </c>
      <c r="Z572" s="26">
        <f t="shared" si="15"/>
        <v>153821280.53</v>
      </c>
      <c r="AA572" s="26">
        <f t="shared" si="15"/>
        <v>7486288</v>
      </c>
      <c r="AB572" s="26">
        <f t="shared" si="15"/>
        <v>7566973.000000001</v>
      </c>
      <c r="AC572" s="26">
        <f t="shared" si="15"/>
        <v>1628910</v>
      </c>
      <c r="AD572" s="26">
        <f t="shared" si="15"/>
        <v>323451246</v>
      </c>
      <c r="AE572" s="26">
        <f t="shared" si="15"/>
        <v>75275415</v>
      </c>
      <c r="AF572" s="26">
        <f t="shared" si="15"/>
        <v>4149600</v>
      </c>
      <c r="AG572" s="26">
        <f aca="true" t="shared" si="16" ref="AG572:AP581">SUMIF($C$4:$C$568,$C572,AG$4:AG$568)</f>
        <v>261179224.60999998</v>
      </c>
      <c r="AH572" s="26">
        <f t="shared" si="16"/>
        <v>849977.11</v>
      </c>
      <c r="AI572" s="26">
        <f t="shared" si="16"/>
        <v>3862875.92</v>
      </c>
      <c r="AJ572" s="26">
        <f t="shared" si="16"/>
        <v>839271790.1700001</v>
      </c>
      <c r="AK572" s="26">
        <f t="shared" si="16"/>
        <v>1451126367</v>
      </c>
      <c r="AL572" s="26">
        <f t="shared" si="16"/>
        <v>94076921</v>
      </c>
      <c r="AM572" s="26">
        <f t="shared" si="16"/>
        <v>2178739761</v>
      </c>
      <c r="AN572" s="26">
        <f t="shared" si="16"/>
        <v>653277982</v>
      </c>
      <c r="AO572" s="26">
        <f t="shared" si="16"/>
        <v>28210000</v>
      </c>
      <c r="AP572" s="26">
        <f t="shared" si="16"/>
        <v>4686925825</v>
      </c>
      <c r="AQ572" s="26">
        <f aca="true" t="shared" si="17" ref="AQ572:AZ581">SUMIF($C$4:$C$568,$C572,AQ$4:AQ$568)</f>
        <v>9092356856</v>
      </c>
      <c r="AR572" s="26">
        <f t="shared" si="17"/>
        <v>31381218</v>
      </c>
      <c r="AS572" s="26">
        <f t="shared" si="17"/>
        <v>254692776.73000005</v>
      </c>
      <c r="AT572" s="26">
        <f t="shared" si="17"/>
        <v>6035250</v>
      </c>
      <c r="AU572" s="26">
        <f t="shared" si="17"/>
        <v>292109244.73</v>
      </c>
      <c r="AV572" s="26">
        <f t="shared" si="17"/>
        <v>376125</v>
      </c>
      <c r="AW572" s="26">
        <f t="shared" si="17"/>
        <v>1292500</v>
      </c>
      <c r="AX572" s="26">
        <f t="shared" si="17"/>
        <v>0</v>
      </c>
      <c r="AY572" s="26">
        <f t="shared" si="17"/>
        <v>2518100</v>
      </c>
      <c r="AZ572" s="26">
        <f t="shared" si="17"/>
        <v>0</v>
      </c>
      <c r="BA572" s="26">
        <f aca="true" t="shared" si="18" ref="BA572:BJ581">SUMIF($C$4:$C$568,$C572,BA$4:BA$568)</f>
        <v>0</v>
      </c>
      <c r="BB572" s="26">
        <f t="shared" si="18"/>
        <v>516000</v>
      </c>
      <c r="BC572" s="26">
        <f t="shared" si="18"/>
        <v>0</v>
      </c>
      <c r="BD572" s="26">
        <f t="shared" si="18"/>
        <v>275700</v>
      </c>
      <c r="BE572" s="26">
        <f t="shared" si="18"/>
        <v>0</v>
      </c>
      <c r="BF572" s="26">
        <f t="shared" si="18"/>
        <v>0</v>
      </c>
      <c r="BG572" s="26">
        <f t="shared" si="18"/>
        <v>75000</v>
      </c>
      <c r="BH572" s="26">
        <f t="shared" si="18"/>
        <v>646300</v>
      </c>
      <c r="BI572" s="26">
        <f t="shared" si="18"/>
        <v>35000</v>
      </c>
      <c r="BJ572" s="26">
        <f t="shared" si="18"/>
        <v>22439020</v>
      </c>
      <c r="BK572" s="26">
        <f aca="true" t="shared" si="19" ref="BK572:BS581">SUMIF($C$4:$C$568,$C572,BK$4:BK$568)</f>
        <v>0</v>
      </c>
      <c r="BL572" s="26">
        <f t="shared" si="19"/>
        <v>0</v>
      </c>
      <c r="BM572" s="26">
        <f t="shared" si="19"/>
        <v>849900</v>
      </c>
      <c r="BN572" s="26">
        <f t="shared" si="19"/>
        <v>27355020</v>
      </c>
      <c r="BO572" s="26">
        <f t="shared" si="19"/>
        <v>0</v>
      </c>
      <c r="BP572" s="26">
        <f t="shared" si="19"/>
        <v>0</v>
      </c>
      <c r="BQ572" s="26">
        <f t="shared" si="19"/>
        <v>0</v>
      </c>
      <c r="BR572" s="26">
        <f t="shared" si="19"/>
        <v>0</v>
      </c>
      <c r="BS572" s="26">
        <f t="shared" si="19"/>
        <v>553288469.34</v>
      </c>
    </row>
    <row r="573" spans="1:71" ht="16.5">
      <c r="A573" s="24"/>
      <c r="B573" s="24"/>
      <c r="C573" s="3" t="s">
        <v>173</v>
      </c>
      <c r="D573" s="26">
        <f t="shared" si="13"/>
        <v>79736547168</v>
      </c>
      <c r="E573" s="26">
        <f t="shared" si="13"/>
        <v>87013075059</v>
      </c>
      <c r="F573" s="26">
        <f t="shared" si="13"/>
        <v>166749622227</v>
      </c>
      <c r="G573" s="26">
        <f t="shared" si="13"/>
        <v>83261737</v>
      </c>
      <c r="H573" s="26">
        <f t="shared" si="13"/>
        <v>166666360490</v>
      </c>
      <c r="I573" s="26">
        <f t="shared" si="13"/>
        <v>84305337</v>
      </c>
      <c r="J573" s="26">
        <f t="shared" si="13"/>
        <v>166750665827</v>
      </c>
      <c r="K573" s="26"/>
      <c r="L573" s="26"/>
      <c r="M573" s="26"/>
      <c r="N573" s="26">
        <f t="shared" si="14"/>
        <v>0</v>
      </c>
      <c r="O573" s="26">
        <f t="shared" si="14"/>
        <v>0</v>
      </c>
      <c r="P573" s="26">
        <f t="shared" si="14"/>
        <v>161714604</v>
      </c>
      <c r="Q573" s="26">
        <f t="shared" si="14"/>
        <v>19754106347</v>
      </c>
      <c r="R573" s="26">
        <f t="shared" si="14"/>
        <v>186343057570</v>
      </c>
      <c r="S573" s="26">
        <f t="shared" si="14"/>
        <v>450250099.8600001</v>
      </c>
      <c r="T573" s="26">
        <f t="shared" si="14"/>
        <v>0</v>
      </c>
      <c r="U573" s="26">
        <f t="shared" si="14"/>
        <v>0</v>
      </c>
      <c r="V573" s="26">
        <f t="shared" si="14"/>
        <v>1882408.3399999999</v>
      </c>
      <c r="W573" s="26">
        <f t="shared" si="15"/>
        <v>9397.48</v>
      </c>
      <c r="X573" s="26">
        <f t="shared" si="15"/>
        <v>448377089.00000006</v>
      </c>
      <c r="Y573" s="26">
        <f t="shared" si="15"/>
        <v>0</v>
      </c>
      <c r="Z573" s="26">
        <f t="shared" si="15"/>
        <v>448377089.00000006</v>
      </c>
      <c r="AA573" s="26">
        <f t="shared" si="15"/>
        <v>0</v>
      </c>
      <c r="AB573" s="26">
        <f t="shared" si="15"/>
        <v>0</v>
      </c>
      <c r="AC573" s="26">
        <f t="shared" si="15"/>
        <v>18634305.75999999</v>
      </c>
      <c r="AD573" s="26">
        <f t="shared" si="15"/>
        <v>2133463457</v>
      </c>
      <c r="AE573" s="26">
        <f t="shared" si="15"/>
        <v>293222949</v>
      </c>
      <c r="AF573" s="26">
        <f t="shared" si="15"/>
        <v>0</v>
      </c>
      <c r="AG573" s="26">
        <f t="shared" si="16"/>
        <v>1254514077.0399997</v>
      </c>
      <c r="AH573" s="26">
        <f t="shared" si="16"/>
        <v>4897763.04</v>
      </c>
      <c r="AI573" s="26">
        <f t="shared" si="16"/>
        <v>56769996.56</v>
      </c>
      <c r="AJ573" s="26">
        <f t="shared" si="16"/>
        <v>4209879637.3999996</v>
      </c>
      <c r="AK573" s="26">
        <f t="shared" si="16"/>
        <v>3265609500</v>
      </c>
      <c r="AL573" s="26">
        <f t="shared" si="16"/>
        <v>968617800</v>
      </c>
      <c r="AM573" s="26">
        <f t="shared" si="16"/>
        <v>12479416846</v>
      </c>
      <c r="AN573" s="26">
        <f t="shared" si="16"/>
        <v>1964326500</v>
      </c>
      <c r="AO573" s="26">
        <f t="shared" si="16"/>
        <v>765972200</v>
      </c>
      <c r="AP573" s="26">
        <f t="shared" si="16"/>
        <v>4379269700</v>
      </c>
      <c r="AQ573" s="26">
        <f t="shared" si="17"/>
        <v>23823212546</v>
      </c>
      <c r="AR573" s="26">
        <f t="shared" si="17"/>
        <v>150362750.9</v>
      </c>
      <c r="AS573" s="26">
        <f t="shared" si="17"/>
        <v>285096041.62000006</v>
      </c>
      <c r="AT573" s="26">
        <f t="shared" si="17"/>
        <v>34439143.85000001</v>
      </c>
      <c r="AU573" s="26">
        <f t="shared" si="17"/>
        <v>469897936.37</v>
      </c>
      <c r="AV573" s="26">
        <f t="shared" si="17"/>
        <v>543375</v>
      </c>
      <c r="AW573" s="26">
        <f t="shared" si="17"/>
        <v>3305750</v>
      </c>
      <c r="AX573" s="26">
        <f t="shared" si="17"/>
        <v>0</v>
      </c>
      <c r="AY573" s="26">
        <f t="shared" si="17"/>
        <v>16170737</v>
      </c>
      <c r="AZ573" s="26">
        <f t="shared" si="17"/>
        <v>0</v>
      </c>
      <c r="BA573" s="26">
        <f t="shared" si="18"/>
        <v>0</v>
      </c>
      <c r="BB573" s="26">
        <f t="shared" si="18"/>
        <v>0</v>
      </c>
      <c r="BC573" s="26">
        <f t="shared" si="18"/>
        <v>0</v>
      </c>
      <c r="BD573" s="26">
        <f t="shared" si="18"/>
        <v>3125000</v>
      </c>
      <c r="BE573" s="26">
        <f t="shared" si="18"/>
        <v>0</v>
      </c>
      <c r="BF573" s="26">
        <f t="shared" si="18"/>
        <v>0</v>
      </c>
      <c r="BG573" s="26">
        <f t="shared" si="18"/>
        <v>273200</v>
      </c>
      <c r="BH573" s="26">
        <f t="shared" si="18"/>
        <v>62709800</v>
      </c>
      <c r="BI573" s="26">
        <f t="shared" si="18"/>
        <v>0</v>
      </c>
      <c r="BJ573" s="26">
        <f t="shared" si="18"/>
        <v>0</v>
      </c>
      <c r="BK573" s="26">
        <f t="shared" si="19"/>
        <v>0</v>
      </c>
      <c r="BL573" s="26">
        <f t="shared" si="19"/>
        <v>0</v>
      </c>
      <c r="BM573" s="26">
        <f t="shared" si="19"/>
        <v>983000</v>
      </c>
      <c r="BN573" s="26">
        <f t="shared" si="19"/>
        <v>83261737</v>
      </c>
      <c r="BO573" s="26">
        <f t="shared" si="19"/>
        <v>0</v>
      </c>
      <c r="BP573" s="26">
        <f t="shared" si="19"/>
        <v>176479</v>
      </c>
      <c r="BQ573" s="26">
        <f t="shared" si="19"/>
        <v>0</v>
      </c>
      <c r="BR573" s="26">
        <f t="shared" si="19"/>
        <v>0</v>
      </c>
      <c r="BS573" s="26">
        <f t="shared" si="19"/>
        <v>1724412013.4099998</v>
      </c>
    </row>
    <row r="574" spans="3:71" ht="16.5">
      <c r="C574" s="3" t="s">
        <v>312</v>
      </c>
      <c r="D574" s="26">
        <f t="shared" si="13"/>
        <v>14025694834</v>
      </c>
      <c r="E574" s="26">
        <f t="shared" si="13"/>
        <v>30591729183</v>
      </c>
      <c r="F574" s="26">
        <f t="shared" si="13"/>
        <v>44617424017</v>
      </c>
      <c r="G574" s="26">
        <f t="shared" si="13"/>
        <v>53015200</v>
      </c>
      <c r="H574" s="26">
        <f t="shared" si="13"/>
        <v>44564408817</v>
      </c>
      <c r="I574" s="26">
        <f t="shared" si="13"/>
        <v>52191988</v>
      </c>
      <c r="J574" s="26">
        <f t="shared" si="13"/>
        <v>44616600805</v>
      </c>
      <c r="K574" s="26"/>
      <c r="L574" s="26"/>
      <c r="M574" s="26"/>
      <c r="N574" s="26">
        <f t="shared" si="14"/>
        <v>0</v>
      </c>
      <c r="O574" s="26">
        <f t="shared" si="14"/>
        <v>0</v>
      </c>
      <c r="P574" s="26">
        <f t="shared" si="14"/>
        <v>16846153</v>
      </c>
      <c r="Q574" s="26">
        <f t="shared" si="14"/>
        <v>5355325363</v>
      </c>
      <c r="R574" s="26">
        <f t="shared" si="14"/>
        <v>49955080015</v>
      </c>
      <c r="S574" s="26">
        <f t="shared" si="14"/>
        <v>170260476.49000004</v>
      </c>
      <c r="T574" s="26">
        <f t="shared" si="14"/>
        <v>0</v>
      </c>
      <c r="U574" s="26">
        <f t="shared" si="14"/>
        <v>0</v>
      </c>
      <c r="V574" s="26">
        <f t="shared" si="14"/>
        <v>550407.7100000001</v>
      </c>
      <c r="W574" s="26">
        <f t="shared" si="15"/>
        <v>6931.219999999999</v>
      </c>
      <c r="X574" s="26">
        <f t="shared" si="15"/>
        <v>169716999.99999997</v>
      </c>
      <c r="Y574" s="26">
        <f t="shared" si="15"/>
        <v>0</v>
      </c>
      <c r="Z574" s="26">
        <f t="shared" si="15"/>
        <v>169716999.99999997</v>
      </c>
      <c r="AA574" s="26">
        <f t="shared" si="15"/>
        <v>10999999.999999998</v>
      </c>
      <c r="AB574" s="26">
        <f t="shared" si="15"/>
        <v>0</v>
      </c>
      <c r="AC574" s="26">
        <f t="shared" si="15"/>
        <v>9946865.469999999</v>
      </c>
      <c r="AD574" s="26">
        <f t="shared" si="15"/>
        <v>657043825</v>
      </c>
      <c r="AE574" s="26">
        <f t="shared" si="15"/>
        <v>210304334</v>
      </c>
      <c r="AF574" s="26">
        <f t="shared" si="15"/>
        <v>0</v>
      </c>
      <c r="AG574" s="26">
        <f t="shared" si="16"/>
        <v>267191244.4</v>
      </c>
      <c r="AH574" s="26">
        <f t="shared" si="16"/>
        <v>9759399.980000002</v>
      </c>
      <c r="AI574" s="26">
        <f t="shared" si="16"/>
        <v>4476547.51</v>
      </c>
      <c r="AJ574" s="26">
        <f t="shared" si="16"/>
        <v>1339439216.3600004</v>
      </c>
      <c r="AK574" s="26">
        <f t="shared" si="16"/>
        <v>1580401835</v>
      </c>
      <c r="AL574" s="26">
        <f t="shared" si="16"/>
        <v>122090200</v>
      </c>
      <c r="AM574" s="26">
        <f t="shared" si="16"/>
        <v>3119853220</v>
      </c>
      <c r="AN574" s="26">
        <f t="shared" si="16"/>
        <v>1147352075</v>
      </c>
      <c r="AO574" s="26">
        <f t="shared" si="16"/>
        <v>34534505</v>
      </c>
      <c r="AP574" s="26">
        <f t="shared" si="16"/>
        <v>1653951934</v>
      </c>
      <c r="AQ574" s="26">
        <f t="shared" si="17"/>
        <v>7658183769</v>
      </c>
      <c r="AR574" s="26">
        <f t="shared" si="17"/>
        <v>63935927.68</v>
      </c>
      <c r="AS574" s="26">
        <f t="shared" si="17"/>
        <v>120155077.11</v>
      </c>
      <c r="AT574" s="26">
        <f t="shared" si="17"/>
        <v>14397977.24</v>
      </c>
      <c r="AU574" s="26">
        <f t="shared" si="17"/>
        <v>198488982.02999997</v>
      </c>
      <c r="AV574" s="26">
        <f t="shared" si="17"/>
        <v>526750</v>
      </c>
      <c r="AW574" s="26">
        <f t="shared" si="17"/>
        <v>2809250</v>
      </c>
      <c r="AX574" s="26">
        <f t="shared" si="17"/>
        <v>0</v>
      </c>
      <c r="AY574" s="26">
        <f t="shared" si="17"/>
        <v>38968000</v>
      </c>
      <c r="AZ574" s="26">
        <f t="shared" si="17"/>
        <v>2500</v>
      </c>
      <c r="BA574" s="26">
        <f t="shared" si="18"/>
        <v>0</v>
      </c>
      <c r="BB574" s="26">
        <f t="shared" si="18"/>
        <v>0</v>
      </c>
      <c r="BC574" s="26">
        <f t="shared" si="18"/>
        <v>0</v>
      </c>
      <c r="BD574" s="26">
        <f t="shared" si="18"/>
        <v>0</v>
      </c>
      <c r="BE574" s="26">
        <f t="shared" si="18"/>
        <v>0</v>
      </c>
      <c r="BF574" s="26">
        <f t="shared" si="18"/>
        <v>0</v>
      </c>
      <c r="BG574" s="26">
        <f t="shared" si="18"/>
        <v>1984400</v>
      </c>
      <c r="BH574" s="26">
        <f t="shared" si="18"/>
        <v>7204800</v>
      </c>
      <c r="BI574" s="26">
        <f t="shared" si="18"/>
        <v>0</v>
      </c>
      <c r="BJ574" s="26">
        <f t="shared" si="18"/>
        <v>0</v>
      </c>
      <c r="BK574" s="26">
        <f t="shared" si="19"/>
        <v>4400000</v>
      </c>
      <c r="BL574" s="26">
        <f t="shared" si="19"/>
        <v>0</v>
      </c>
      <c r="BM574" s="26">
        <f t="shared" si="19"/>
        <v>455500</v>
      </c>
      <c r="BN574" s="26">
        <f t="shared" si="19"/>
        <v>53015200</v>
      </c>
      <c r="BO574" s="26">
        <f t="shared" si="19"/>
        <v>0</v>
      </c>
      <c r="BP574" s="26">
        <f t="shared" si="19"/>
        <v>94606</v>
      </c>
      <c r="BQ574" s="26">
        <f t="shared" si="19"/>
        <v>0</v>
      </c>
      <c r="BR574" s="26">
        <f t="shared" si="19"/>
        <v>0</v>
      </c>
      <c r="BS574" s="26">
        <f t="shared" si="19"/>
        <v>465680226.43000007</v>
      </c>
    </row>
    <row r="575" spans="3:71" ht="16.5">
      <c r="C575" s="3" t="s">
        <v>392</v>
      </c>
      <c r="D575" s="26">
        <f t="shared" si="13"/>
        <v>11436695609</v>
      </c>
      <c r="E575" s="26">
        <f t="shared" si="13"/>
        <v>25605813406</v>
      </c>
      <c r="F575" s="26">
        <f t="shared" si="13"/>
        <v>37042509015</v>
      </c>
      <c r="G575" s="26">
        <f t="shared" si="13"/>
        <v>80570360</v>
      </c>
      <c r="H575" s="26">
        <f t="shared" si="13"/>
        <v>36961938655</v>
      </c>
      <c r="I575" s="26">
        <f t="shared" si="13"/>
        <v>90044132</v>
      </c>
      <c r="J575" s="26">
        <f t="shared" si="13"/>
        <v>37051982787</v>
      </c>
      <c r="K575" s="26"/>
      <c r="L575" s="26"/>
      <c r="M575" s="26"/>
      <c r="N575" s="26">
        <f t="shared" si="14"/>
        <v>0</v>
      </c>
      <c r="O575" s="26">
        <f t="shared" si="14"/>
        <v>0</v>
      </c>
      <c r="P575" s="26">
        <f t="shared" si="14"/>
        <v>1174231</v>
      </c>
      <c r="Q575" s="26">
        <f t="shared" si="14"/>
        <v>3707415254</v>
      </c>
      <c r="R575" s="26">
        <f t="shared" si="14"/>
        <v>40758223810</v>
      </c>
      <c r="S575" s="26">
        <f t="shared" si="14"/>
        <v>315634244.04</v>
      </c>
      <c r="T575" s="26">
        <f t="shared" si="14"/>
        <v>0</v>
      </c>
      <c r="U575" s="26">
        <f t="shared" si="14"/>
        <v>0</v>
      </c>
      <c r="V575" s="26">
        <f t="shared" si="14"/>
        <v>240354.79</v>
      </c>
      <c r="W575" s="26">
        <f t="shared" si="15"/>
        <v>192278.75</v>
      </c>
      <c r="X575" s="26">
        <f t="shared" si="15"/>
        <v>315586167.99999994</v>
      </c>
      <c r="Y575" s="26">
        <f t="shared" si="15"/>
        <v>0</v>
      </c>
      <c r="Z575" s="26">
        <f t="shared" si="15"/>
        <v>315586167.99999994</v>
      </c>
      <c r="AA575" s="26">
        <f t="shared" si="15"/>
        <v>10336677</v>
      </c>
      <c r="AB575" s="26">
        <f t="shared" si="15"/>
        <v>0</v>
      </c>
      <c r="AC575" s="26">
        <f t="shared" si="15"/>
        <v>8151644</v>
      </c>
      <c r="AD575" s="26">
        <f t="shared" si="15"/>
        <v>659230035</v>
      </c>
      <c r="AE575" s="26">
        <f t="shared" si="15"/>
        <v>69376086</v>
      </c>
      <c r="AF575" s="26">
        <f t="shared" si="15"/>
        <v>0</v>
      </c>
      <c r="AG575" s="26">
        <f t="shared" si="16"/>
        <v>352628109.65999997</v>
      </c>
      <c r="AH575" s="26">
        <f t="shared" si="16"/>
        <v>2979789.8299999996</v>
      </c>
      <c r="AI575" s="26">
        <f t="shared" si="16"/>
        <v>6642012.579999999</v>
      </c>
      <c r="AJ575" s="26">
        <f t="shared" si="16"/>
        <v>1424930522.07</v>
      </c>
      <c r="AK575" s="26">
        <f t="shared" si="16"/>
        <v>2169426900</v>
      </c>
      <c r="AL575" s="26">
        <f t="shared" si="16"/>
        <v>121480200</v>
      </c>
      <c r="AM575" s="26">
        <f t="shared" si="16"/>
        <v>2165438500</v>
      </c>
      <c r="AN575" s="26">
        <f t="shared" si="16"/>
        <v>1591460200</v>
      </c>
      <c r="AO575" s="26">
        <f t="shared" si="16"/>
        <v>89746100</v>
      </c>
      <c r="AP575" s="26">
        <f t="shared" si="16"/>
        <v>2144855350</v>
      </c>
      <c r="AQ575" s="26">
        <f t="shared" si="17"/>
        <v>8282407250</v>
      </c>
      <c r="AR575" s="26">
        <f t="shared" si="17"/>
        <v>74199241.93</v>
      </c>
      <c r="AS575" s="26">
        <f t="shared" si="17"/>
        <v>308462151.59000003</v>
      </c>
      <c r="AT575" s="26">
        <f t="shared" si="17"/>
        <v>14675326.14</v>
      </c>
      <c r="AU575" s="26">
        <f t="shared" si="17"/>
        <v>397336719.65999997</v>
      </c>
      <c r="AV575" s="26">
        <f t="shared" si="17"/>
        <v>940750</v>
      </c>
      <c r="AW575" s="26">
        <f t="shared" si="17"/>
        <v>2161500</v>
      </c>
      <c r="AX575" s="26">
        <f t="shared" si="17"/>
        <v>0</v>
      </c>
      <c r="AY575" s="26">
        <f t="shared" si="17"/>
        <v>7764700</v>
      </c>
      <c r="AZ575" s="26">
        <f t="shared" si="17"/>
        <v>0</v>
      </c>
      <c r="BA575" s="26">
        <f t="shared" si="18"/>
        <v>0</v>
      </c>
      <c r="BB575" s="26">
        <f t="shared" si="18"/>
        <v>822600</v>
      </c>
      <c r="BC575" s="26">
        <f t="shared" si="18"/>
        <v>0</v>
      </c>
      <c r="BD575" s="26">
        <f t="shared" si="18"/>
        <v>0</v>
      </c>
      <c r="BE575" s="26">
        <f t="shared" si="18"/>
        <v>0</v>
      </c>
      <c r="BF575" s="26">
        <f t="shared" si="18"/>
        <v>0</v>
      </c>
      <c r="BG575" s="26">
        <f t="shared" si="18"/>
        <v>1893600</v>
      </c>
      <c r="BH575" s="26">
        <f t="shared" si="18"/>
        <v>37779260</v>
      </c>
      <c r="BI575" s="26">
        <f t="shared" si="18"/>
        <v>0</v>
      </c>
      <c r="BJ575" s="26">
        <f t="shared" si="18"/>
        <v>0</v>
      </c>
      <c r="BK575" s="26">
        <f t="shared" si="19"/>
        <v>651400</v>
      </c>
      <c r="BL575" s="26">
        <f t="shared" si="19"/>
        <v>0</v>
      </c>
      <c r="BM575" s="26">
        <f t="shared" si="19"/>
        <v>31658800</v>
      </c>
      <c r="BN575" s="26">
        <f t="shared" si="19"/>
        <v>80570360</v>
      </c>
      <c r="BO575" s="26">
        <f t="shared" si="19"/>
        <v>0</v>
      </c>
      <c r="BP575" s="26">
        <f t="shared" si="19"/>
        <v>445472</v>
      </c>
      <c r="BQ575" s="26">
        <f t="shared" si="19"/>
        <v>0</v>
      </c>
      <c r="BR575" s="26">
        <f t="shared" si="19"/>
        <v>0</v>
      </c>
      <c r="BS575" s="26">
        <f t="shared" si="19"/>
        <v>749964829.3199998</v>
      </c>
    </row>
    <row r="576" spans="3:71" ht="16.5">
      <c r="C576" s="3" t="s">
        <v>466</v>
      </c>
      <c r="D576" s="26">
        <f t="shared" si="13"/>
        <v>31970185400</v>
      </c>
      <c r="E576" s="26">
        <f t="shared" si="13"/>
        <v>19076746200</v>
      </c>
      <c r="F576" s="26">
        <f t="shared" si="13"/>
        <v>51046931600</v>
      </c>
      <c r="G576" s="26">
        <f t="shared" si="13"/>
        <v>3779200</v>
      </c>
      <c r="H576" s="26">
        <f t="shared" si="13"/>
        <v>51043152400</v>
      </c>
      <c r="I576" s="26">
        <f t="shared" si="13"/>
        <v>16249082</v>
      </c>
      <c r="J576" s="26">
        <f t="shared" si="13"/>
        <v>51059401482</v>
      </c>
      <c r="K576" s="26"/>
      <c r="L576" s="26"/>
      <c r="M576" s="26"/>
      <c r="N576" s="26">
        <f t="shared" si="14"/>
        <v>0</v>
      </c>
      <c r="O576" s="26">
        <f t="shared" si="14"/>
        <v>0</v>
      </c>
      <c r="P576" s="26">
        <f t="shared" si="14"/>
        <v>18979775</v>
      </c>
      <c r="Q576" s="26">
        <f t="shared" si="14"/>
        <v>6521720961</v>
      </c>
      <c r="R576" s="26">
        <f t="shared" si="14"/>
        <v>57562142668</v>
      </c>
      <c r="S576" s="26">
        <f t="shared" si="14"/>
        <v>135158157.85</v>
      </c>
      <c r="T576" s="26">
        <f t="shared" si="14"/>
        <v>0</v>
      </c>
      <c r="U576" s="26">
        <f t="shared" si="14"/>
        <v>0</v>
      </c>
      <c r="V576" s="26">
        <f t="shared" si="14"/>
        <v>93913.91</v>
      </c>
      <c r="W576" s="26">
        <f t="shared" si="15"/>
        <v>0</v>
      </c>
      <c r="X576" s="26">
        <f t="shared" si="15"/>
        <v>135064243.93999997</v>
      </c>
      <c r="Y576" s="26">
        <f t="shared" si="15"/>
        <v>0</v>
      </c>
      <c r="Z576" s="26">
        <f t="shared" si="15"/>
        <v>135064243.93999997</v>
      </c>
      <c r="AA576" s="26">
        <f t="shared" si="15"/>
        <v>11288823.479999999</v>
      </c>
      <c r="AB576" s="26">
        <f t="shared" si="15"/>
        <v>0</v>
      </c>
      <c r="AC576" s="26">
        <f t="shared" si="15"/>
        <v>5756214.2700000005</v>
      </c>
      <c r="AD576" s="26">
        <f t="shared" si="15"/>
        <v>153799490</v>
      </c>
      <c r="AE576" s="26">
        <f t="shared" si="15"/>
        <v>23643312</v>
      </c>
      <c r="AF576" s="26">
        <f t="shared" si="15"/>
        <v>0</v>
      </c>
      <c r="AG576" s="26">
        <f t="shared" si="16"/>
        <v>225827578.88</v>
      </c>
      <c r="AH576" s="26">
        <f t="shared" si="16"/>
        <v>0</v>
      </c>
      <c r="AI576" s="26">
        <f t="shared" si="16"/>
        <v>7982788</v>
      </c>
      <c r="AJ576" s="26">
        <f t="shared" si="16"/>
        <v>563362450.57</v>
      </c>
      <c r="AK576" s="26">
        <f t="shared" si="16"/>
        <v>381389300</v>
      </c>
      <c r="AL576" s="26">
        <f t="shared" si="16"/>
        <v>44290800</v>
      </c>
      <c r="AM576" s="26">
        <f t="shared" si="16"/>
        <v>1707064400</v>
      </c>
      <c r="AN576" s="26">
        <f t="shared" si="16"/>
        <v>463242700</v>
      </c>
      <c r="AO576" s="26">
        <f t="shared" si="16"/>
        <v>5185500</v>
      </c>
      <c r="AP576" s="26">
        <f t="shared" si="16"/>
        <v>517352100</v>
      </c>
      <c r="AQ576" s="26">
        <f t="shared" si="17"/>
        <v>3118524800</v>
      </c>
      <c r="AR576" s="26">
        <f t="shared" si="17"/>
        <v>34426183.900000006</v>
      </c>
      <c r="AS576" s="26">
        <f t="shared" si="17"/>
        <v>90006436.89000002</v>
      </c>
      <c r="AT576" s="26">
        <f t="shared" si="17"/>
        <v>3904263</v>
      </c>
      <c r="AU576" s="26">
        <f t="shared" si="17"/>
        <v>128336883.79</v>
      </c>
      <c r="AV576" s="26">
        <f t="shared" si="17"/>
        <v>140325</v>
      </c>
      <c r="AW576" s="26">
        <f t="shared" si="17"/>
        <v>803250</v>
      </c>
      <c r="AX576" s="26">
        <f t="shared" si="17"/>
        <v>0</v>
      </c>
      <c r="AY576" s="26">
        <f t="shared" si="17"/>
        <v>647000</v>
      </c>
      <c r="AZ576" s="26">
        <f t="shared" si="17"/>
        <v>0</v>
      </c>
      <c r="BA576" s="26">
        <f t="shared" si="18"/>
        <v>0</v>
      </c>
      <c r="BB576" s="26">
        <f t="shared" si="18"/>
        <v>0</v>
      </c>
      <c r="BC576" s="26">
        <f t="shared" si="18"/>
        <v>0</v>
      </c>
      <c r="BD576" s="26">
        <f t="shared" si="18"/>
        <v>0</v>
      </c>
      <c r="BE576" s="26">
        <f t="shared" si="18"/>
        <v>0</v>
      </c>
      <c r="BF576" s="26">
        <f t="shared" si="18"/>
        <v>0</v>
      </c>
      <c r="BG576" s="26">
        <f t="shared" si="18"/>
        <v>0</v>
      </c>
      <c r="BH576" s="26">
        <f t="shared" si="18"/>
        <v>3132200</v>
      </c>
      <c r="BI576" s="26">
        <f t="shared" si="18"/>
        <v>0</v>
      </c>
      <c r="BJ576" s="26">
        <f t="shared" si="18"/>
        <v>0</v>
      </c>
      <c r="BK576" s="26">
        <f t="shared" si="19"/>
        <v>0</v>
      </c>
      <c r="BL576" s="26">
        <f t="shared" si="19"/>
        <v>0</v>
      </c>
      <c r="BM576" s="26">
        <f t="shared" si="19"/>
        <v>0</v>
      </c>
      <c r="BN576" s="26">
        <f t="shared" si="19"/>
        <v>3779200</v>
      </c>
      <c r="BO576" s="26">
        <f t="shared" si="19"/>
        <v>0</v>
      </c>
      <c r="BP576" s="26">
        <f t="shared" si="19"/>
        <v>7956</v>
      </c>
      <c r="BQ576" s="26">
        <f t="shared" si="19"/>
        <v>0</v>
      </c>
      <c r="BR576" s="26">
        <f t="shared" si="19"/>
        <v>0</v>
      </c>
      <c r="BS576" s="26">
        <f t="shared" si="19"/>
        <v>354164462.67</v>
      </c>
    </row>
    <row r="577" spans="3:71" ht="16.5">
      <c r="C577" s="3" t="s">
        <v>499</v>
      </c>
      <c r="D577" s="26">
        <f t="shared" si="13"/>
        <v>2134882700</v>
      </c>
      <c r="E577" s="26">
        <f t="shared" si="13"/>
        <v>6244001800</v>
      </c>
      <c r="F577" s="26">
        <f t="shared" si="13"/>
        <v>8378884500</v>
      </c>
      <c r="G577" s="26">
        <f t="shared" si="13"/>
        <v>19059600</v>
      </c>
      <c r="H577" s="26">
        <f t="shared" si="13"/>
        <v>8359824900</v>
      </c>
      <c r="I577" s="26">
        <f t="shared" si="13"/>
        <v>15403246</v>
      </c>
      <c r="J577" s="26">
        <f t="shared" si="13"/>
        <v>8375228146</v>
      </c>
      <c r="K577" s="26"/>
      <c r="L577" s="26"/>
      <c r="M577" s="26"/>
      <c r="N577" s="26">
        <f t="shared" si="14"/>
        <v>0</v>
      </c>
      <c r="O577" s="26">
        <f t="shared" si="14"/>
        <v>0</v>
      </c>
      <c r="P577" s="26">
        <f t="shared" si="14"/>
        <v>116372513</v>
      </c>
      <c r="Q577" s="26">
        <f t="shared" si="14"/>
        <v>480241561</v>
      </c>
      <c r="R577" s="26">
        <f t="shared" si="14"/>
        <v>8739097194</v>
      </c>
      <c r="S577" s="26">
        <f t="shared" si="14"/>
        <v>101896666.03999999</v>
      </c>
      <c r="T577" s="26">
        <f t="shared" si="14"/>
        <v>0</v>
      </c>
      <c r="U577" s="26">
        <f t="shared" si="14"/>
        <v>0</v>
      </c>
      <c r="V577" s="26">
        <f t="shared" si="14"/>
        <v>411666.04000000004</v>
      </c>
      <c r="W577" s="26">
        <f t="shared" si="15"/>
        <v>0</v>
      </c>
      <c r="X577" s="26">
        <f t="shared" si="15"/>
        <v>101485000</v>
      </c>
      <c r="Y577" s="26">
        <f t="shared" si="15"/>
        <v>0</v>
      </c>
      <c r="Z577" s="26">
        <f t="shared" si="15"/>
        <v>101485000</v>
      </c>
      <c r="AA577" s="26">
        <f t="shared" si="15"/>
        <v>0</v>
      </c>
      <c r="AB577" s="26">
        <f t="shared" si="15"/>
        <v>2814999.9999999995</v>
      </c>
      <c r="AC577" s="26">
        <f t="shared" si="15"/>
        <v>873909.72</v>
      </c>
      <c r="AD577" s="26">
        <f t="shared" si="15"/>
        <v>72486577</v>
      </c>
      <c r="AE577" s="26">
        <f t="shared" si="15"/>
        <v>10362178</v>
      </c>
      <c r="AF577" s="26">
        <f t="shared" si="15"/>
        <v>0</v>
      </c>
      <c r="AG577" s="26">
        <f t="shared" si="16"/>
        <v>82360107.39999999</v>
      </c>
      <c r="AH577" s="26">
        <f t="shared" si="16"/>
        <v>0</v>
      </c>
      <c r="AI577" s="26">
        <f t="shared" si="16"/>
        <v>1504858.57</v>
      </c>
      <c r="AJ577" s="26">
        <f t="shared" si="16"/>
        <v>271887630.69</v>
      </c>
      <c r="AK577" s="26">
        <f t="shared" si="16"/>
        <v>473930000</v>
      </c>
      <c r="AL577" s="26">
        <f t="shared" si="16"/>
        <v>37236900</v>
      </c>
      <c r="AM577" s="26">
        <f t="shared" si="16"/>
        <v>1244430600</v>
      </c>
      <c r="AN577" s="26">
        <f t="shared" si="16"/>
        <v>289433000</v>
      </c>
      <c r="AO577" s="26">
        <f t="shared" si="16"/>
        <v>7050300</v>
      </c>
      <c r="AP577" s="26">
        <f t="shared" si="16"/>
        <v>536921800</v>
      </c>
      <c r="AQ577" s="26">
        <f t="shared" si="17"/>
        <v>2589002600</v>
      </c>
      <c r="AR577" s="26">
        <f t="shared" si="17"/>
        <v>14861162.28</v>
      </c>
      <c r="AS577" s="26">
        <f t="shared" si="17"/>
        <v>57190534.72</v>
      </c>
      <c r="AT577" s="26">
        <f t="shared" si="17"/>
        <v>5932100</v>
      </c>
      <c r="AU577" s="26">
        <f t="shared" si="17"/>
        <v>77983797</v>
      </c>
      <c r="AV577" s="26">
        <f t="shared" si="17"/>
        <v>368250</v>
      </c>
      <c r="AW577" s="26">
        <f t="shared" si="17"/>
        <v>641500</v>
      </c>
      <c r="AX577" s="26">
        <f t="shared" si="17"/>
        <v>2497300</v>
      </c>
      <c r="AY577" s="26">
        <f t="shared" si="17"/>
        <v>4770300</v>
      </c>
      <c r="AZ577" s="26">
        <f t="shared" si="17"/>
        <v>0</v>
      </c>
      <c r="BA577" s="26">
        <f t="shared" si="18"/>
        <v>0</v>
      </c>
      <c r="BB577" s="26">
        <f t="shared" si="18"/>
        <v>0</v>
      </c>
      <c r="BC577" s="26">
        <f t="shared" si="18"/>
        <v>987500</v>
      </c>
      <c r="BD577" s="26">
        <f t="shared" si="18"/>
        <v>0</v>
      </c>
      <c r="BE577" s="26">
        <f t="shared" si="18"/>
        <v>0</v>
      </c>
      <c r="BF577" s="26">
        <f t="shared" si="18"/>
        <v>0</v>
      </c>
      <c r="BG577" s="26">
        <f t="shared" si="18"/>
        <v>0</v>
      </c>
      <c r="BH577" s="26">
        <f t="shared" si="18"/>
        <v>1143500</v>
      </c>
      <c r="BI577" s="26">
        <f t="shared" si="18"/>
        <v>0</v>
      </c>
      <c r="BJ577" s="26">
        <f t="shared" si="18"/>
        <v>0</v>
      </c>
      <c r="BK577" s="26">
        <f t="shared" si="19"/>
        <v>0</v>
      </c>
      <c r="BL577" s="26">
        <f t="shared" si="19"/>
        <v>0</v>
      </c>
      <c r="BM577" s="26">
        <f t="shared" si="19"/>
        <v>9661000</v>
      </c>
      <c r="BN577" s="26">
        <f t="shared" si="19"/>
        <v>19059600</v>
      </c>
      <c r="BO577" s="26">
        <f t="shared" si="19"/>
        <v>0</v>
      </c>
      <c r="BP577" s="26">
        <f t="shared" si="19"/>
        <v>21415</v>
      </c>
      <c r="BQ577" s="26">
        <f t="shared" si="19"/>
        <v>0</v>
      </c>
      <c r="BR577" s="26">
        <f t="shared" si="19"/>
        <v>0</v>
      </c>
      <c r="BS577" s="26">
        <f t="shared" si="19"/>
        <v>160343904.4</v>
      </c>
    </row>
    <row r="578" spans="3:71" ht="16.5">
      <c r="C578" s="3" t="s">
        <v>528</v>
      </c>
      <c r="D578" s="26">
        <f t="shared" si="13"/>
        <v>35357374679</v>
      </c>
      <c r="E578" s="26">
        <f t="shared" si="13"/>
        <v>48807906927</v>
      </c>
      <c r="F578" s="26">
        <f t="shared" si="13"/>
        <v>84165281606</v>
      </c>
      <c r="G578" s="26">
        <f t="shared" si="13"/>
        <v>70217800</v>
      </c>
      <c r="H578" s="26">
        <f t="shared" si="13"/>
        <v>84095063806</v>
      </c>
      <c r="I578" s="26">
        <f t="shared" si="13"/>
        <v>178848616</v>
      </c>
      <c r="J578" s="26">
        <f t="shared" si="13"/>
        <v>84273912422</v>
      </c>
      <c r="K578" s="26"/>
      <c r="L578" s="26"/>
      <c r="M578" s="26"/>
      <c r="N578" s="26">
        <f t="shared" si="14"/>
        <v>0</v>
      </c>
      <c r="O578" s="26">
        <f t="shared" si="14"/>
        <v>0</v>
      </c>
      <c r="P578" s="26">
        <f t="shared" si="14"/>
        <v>15374528</v>
      </c>
      <c r="Q578" s="26">
        <f t="shared" si="14"/>
        <v>10331301541</v>
      </c>
      <c r="R578" s="26">
        <f t="shared" si="14"/>
        <v>94589839435</v>
      </c>
      <c r="S578" s="26">
        <f t="shared" si="14"/>
        <v>440534356.44</v>
      </c>
      <c r="T578" s="26">
        <f t="shared" si="14"/>
        <v>0</v>
      </c>
      <c r="U578" s="26">
        <f t="shared" si="14"/>
        <v>0</v>
      </c>
      <c r="V578" s="26">
        <f t="shared" si="14"/>
        <v>3434944.04</v>
      </c>
      <c r="W578" s="26">
        <f t="shared" si="15"/>
        <v>15290.31</v>
      </c>
      <c r="X578" s="26">
        <f t="shared" si="15"/>
        <v>437114702.71</v>
      </c>
      <c r="Y578" s="26">
        <f t="shared" si="15"/>
        <v>25774</v>
      </c>
      <c r="Z578" s="26">
        <f t="shared" si="15"/>
        <v>437088928.71</v>
      </c>
      <c r="AA578" s="26">
        <f t="shared" si="15"/>
        <v>0</v>
      </c>
      <c r="AB578" s="26">
        <f t="shared" si="15"/>
        <v>0</v>
      </c>
      <c r="AC578" s="26">
        <f t="shared" si="15"/>
        <v>14188482.469999997</v>
      </c>
      <c r="AD578" s="26">
        <f t="shared" si="15"/>
        <v>1008666903</v>
      </c>
      <c r="AE578" s="26">
        <f t="shared" si="15"/>
        <v>221102729</v>
      </c>
      <c r="AF578" s="26">
        <f t="shared" si="15"/>
        <v>18470553.25</v>
      </c>
      <c r="AG578" s="26">
        <f t="shared" si="16"/>
        <v>972984562.9799999</v>
      </c>
      <c r="AH578" s="26">
        <f t="shared" si="16"/>
        <v>7724502.659999999</v>
      </c>
      <c r="AI578" s="26">
        <f t="shared" si="16"/>
        <v>30295069.27</v>
      </c>
      <c r="AJ578" s="26">
        <f t="shared" si="16"/>
        <v>2710521731.3420005</v>
      </c>
      <c r="AK578" s="26">
        <f t="shared" si="16"/>
        <v>4376155220</v>
      </c>
      <c r="AL578" s="26">
        <f t="shared" si="16"/>
        <v>1523451846</v>
      </c>
      <c r="AM578" s="26">
        <f t="shared" si="16"/>
        <v>7687009385</v>
      </c>
      <c r="AN578" s="26">
        <f t="shared" si="16"/>
        <v>3084720158</v>
      </c>
      <c r="AO578" s="26">
        <f t="shared" si="16"/>
        <v>207730800</v>
      </c>
      <c r="AP578" s="26">
        <f t="shared" si="16"/>
        <v>4042935534</v>
      </c>
      <c r="AQ578" s="26">
        <f t="shared" si="17"/>
        <v>20922002943</v>
      </c>
      <c r="AR578" s="26">
        <f t="shared" si="17"/>
        <v>87410032.5</v>
      </c>
      <c r="AS578" s="26">
        <f t="shared" si="17"/>
        <v>768919975.5399997</v>
      </c>
      <c r="AT578" s="26">
        <f t="shared" si="17"/>
        <v>38862236.46</v>
      </c>
      <c r="AU578" s="26">
        <f t="shared" si="17"/>
        <v>895192244.4999998</v>
      </c>
      <c r="AV578" s="26">
        <f t="shared" si="17"/>
        <v>260000</v>
      </c>
      <c r="AW578" s="26">
        <f t="shared" si="17"/>
        <v>1318500</v>
      </c>
      <c r="AX578" s="26">
        <f t="shared" si="17"/>
        <v>248000</v>
      </c>
      <c r="AY578" s="26">
        <f t="shared" si="17"/>
        <v>2349600</v>
      </c>
      <c r="AZ578" s="26">
        <f t="shared" si="17"/>
        <v>0</v>
      </c>
      <c r="BA578" s="26">
        <f t="shared" si="18"/>
        <v>0</v>
      </c>
      <c r="BB578" s="26">
        <f t="shared" si="18"/>
        <v>5394300</v>
      </c>
      <c r="BC578" s="26">
        <f t="shared" si="18"/>
        <v>10076800</v>
      </c>
      <c r="BD578" s="26">
        <f t="shared" si="18"/>
        <v>0</v>
      </c>
      <c r="BE578" s="26">
        <f t="shared" si="18"/>
        <v>0</v>
      </c>
      <c r="BF578" s="26">
        <f t="shared" si="18"/>
        <v>0</v>
      </c>
      <c r="BG578" s="26">
        <f t="shared" si="18"/>
        <v>252200</v>
      </c>
      <c r="BH578" s="26">
        <f t="shared" si="18"/>
        <v>16063500</v>
      </c>
      <c r="BI578" s="26">
        <f t="shared" si="18"/>
        <v>736800</v>
      </c>
      <c r="BJ578" s="26">
        <f t="shared" si="18"/>
        <v>7285300</v>
      </c>
      <c r="BK578" s="26">
        <f t="shared" si="19"/>
        <v>15423500</v>
      </c>
      <c r="BL578" s="26">
        <f t="shared" si="19"/>
        <v>0</v>
      </c>
      <c r="BM578" s="26">
        <f t="shared" si="19"/>
        <v>12387800</v>
      </c>
      <c r="BN578" s="26">
        <f t="shared" si="19"/>
        <v>70217800</v>
      </c>
      <c r="BO578" s="26">
        <f t="shared" si="19"/>
        <v>0</v>
      </c>
      <c r="BP578" s="26">
        <f t="shared" si="19"/>
        <v>1342861</v>
      </c>
      <c r="BQ578" s="26">
        <f t="shared" si="19"/>
        <v>0</v>
      </c>
      <c r="BR578" s="26">
        <f t="shared" si="19"/>
        <v>0</v>
      </c>
      <c r="BS578" s="26">
        <f t="shared" si="19"/>
        <v>1868176807.48</v>
      </c>
    </row>
    <row r="579" spans="3:71" ht="16.5">
      <c r="C579" s="3" t="s">
        <v>572</v>
      </c>
      <c r="D579" s="26">
        <f t="shared" si="13"/>
        <v>7298775816</v>
      </c>
      <c r="E579" s="26">
        <f t="shared" si="13"/>
        <v>19379271683</v>
      </c>
      <c r="F579" s="26">
        <f t="shared" si="13"/>
        <v>26678047499</v>
      </c>
      <c r="G579" s="26">
        <f t="shared" si="13"/>
        <v>25842835</v>
      </c>
      <c r="H579" s="26">
        <f t="shared" si="13"/>
        <v>26652204664</v>
      </c>
      <c r="I579" s="26">
        <f t="shared" si="13"/>
        <v>81883396</v>
      </c>
      <c r="J579" s="26">
        <f t="shared" si="13"/>
        <v>26734088060</v>
      </c>
      <c r="K579" s="26"/>
      <c r="L579" s="26"/>
      <c r="M579" s="26"/>
      <c r="N579" s="26">
        <f t="shared" si="14"/>
        <v>0</v>
      </c>
      <c r="O579" s="26">
        <f t="shared" si="14"/>
        <v>0</v>
      </c>
      <c r="P579" s="26">
        <f t="shared" si="14"/>
        <v>14085265</v>
      </c>
      <c r="Q579" s="26">
        <f t="shared" si="14"/>
        <v>1527903665</v>
      </c>
      <c r="R579" s="26">
        <f t="shared" si="14"/>
        <v>28247906460</v>
      </c>
      <c r="S579" s="26">
        <f t="shared" si="14"/>
        <v>182609221.65</v>
      </c>
      <c r="T579" s="26">
        <f t="shared" si="14"/>
        <v>0</v>
      </c>
      <c r="U579" s="26">
        <f t="shared" si="14"/>
        <v>0</v>
      </c>
      <c r="V579" s="26">
        <f t="shared" si="14"/>
        <v>117411.48999999999</v>
      </c>
      <c r="W579" s="26">
        <f t="shared" si="15"/>
        <v>8189.84</v>
      </c>
      <c r="X579" s="26">
        <f t="shared" si="15"/>
        <v>182500000</v>
      </c>
      <c r="Y579" s="26">
        <f t="shared" si="15"/>
        <v>0</v>
      </c>
      <c r="Z579" s="26">
        <f t="shared" si="15"/>
        <v>182500000</v>
      </c>
      <c r="AA579" s="26">
        <f t="shared" si="15"/>
        <v>5165467</v>
      </c>
      <c r="AB579" s="26">
        <f t="shared" si="15"/>
        <v>0</v>
      </c>
      <c r="AC579" s="26">
        <f t="shared" si="15"/>
        <v>11155921</v>
      </c>
      <c r="AD579" s="26">
        <f t="shared" si="15"/>
        <v>416673133</v>
      </c>
      <c r="AE579" s="26">
        <f t="shared" si="15"/>
        <v>77432157</v>
      </c>
      <c r="AF579" s="26">
        <f t="shared" si="15"/>
        <v>0</v>
      </c>
      <c r="AG579" s="26">
        <f t="shared" si="16"/>
        <v>205790582.03</v>
      </c>
      <c r="AH579" s="26">
        <f t="shared" si="16"/>
        <v>3158821.69</v>
      </c>
      <c r="AI579" s="26">
        <f t="shared" si="16"/>
        <v>5504654.079999999</v>
      </c>
      <c r="AJ579" s="26">
        <f t="shared" si="16"/>
        <v>907380735.7999998</v>
      </c>
      <c r="AK579" s="26">
        <f t="shared" si="16"/>
        <v>1034237300</v>
      </c>
      <c r="AL579" s="26">
        <f t="shared" si="16"/>
        <v>340775700</v>
      </c>
      <c r="AM579" s="26">
        <f t="shared" si="16"/>
        <v>875538400</v>
      </c>
      <c r="AN579" s="26">
        <f t="shared" si="16"/>
        <v>556348700</v>
      </c>
      <c r="AO579" s="26">
        <f t="shared" si="16"/>
        <v>21162900</v>
      </c>
      <c r="AP579" s="26">
        <f t="shared" si="16"/>
        <v>1416511000</v>
      </c>
      <c r="AQ579" s="26">
        <f t="shared" si="17"/>
        <v>4244574000</v>
      </c>
      <c r="AR579" s="26">
        <f t="shared" si="17"/>
        <v>38090382.21</v>
      </c>
      <c r="AS579" s="26">
        <f t="shared" si="17"/>
        <v>85725715.99000001</v>
      </c>
      <c r="AT579" s="26">
        <f t="shared" si="17"/>
        <v>12029029</v>
      </c>
      <c r="AU579" s="26">
        <f t="shared" si="17"/>
        <v>135845127.20000002</v>
      </c>
      <c r="AV579" s="26">
        <f t="shared" si="17"/>
        <v>462125</v>
      </c>
      <c r="AW579" s="26">
        <f t="shared" si="17"/>
        <v>1808125</v>
      </c>
      <c r="AX579" s="26">
        <f t="shared" si="17"/>
        <v>2311700</v>
      </c>
      <c r="AY579" s="26">
        <f t="shared" si="17"/>
        <v>21005435</v>
      </c>
      <c r="AZ579" s="26">
        <f t="shared" si="17"/>
        <v>0</v>
      </c>
      <c r="BA579" s="26">
        <f t="shared" si="18"/>
        <v>0</v>
      </c>
      <c r="BB579" s="26">
        <f t="shared" si="18"/>
        <v>0</v>
      </c>
      <c r="BC579" s="26">
        <f t="shared" si="18"/>
        <v>0</v>
      </c>
      <c r="BD579" s="26">
        <f t="shared" si="18"/>
        <v>0</v>
      </c>
      <c r="BE579" s="26">
        <f t="shared" si="18"/>
        <v>0</v>
      </c>
      <c r="BF579" s="26">
        <f t="shared" si="18"/>
        <v>0</v>
      </c>
      <c r="BG579" s="26">
        <f t="shared" si="18"/>
        <v>298600</v>
      </c>
      <c r="BH579" s="26">
        <f t="shared" si="18"/>
        <v>2151600</v>
      </c>
      <c r="BI579" s="26">
        <f t="shared" si="18"/>
        <v>7</v>
      </c>
      <c r="BJ579" s="26">
        <f t="shared" si="18"/>
        <v>0</v>
      </c>
      <c r="BK579" s="26">
        <f t="shared" si="19"/>
        <v>0</v>
      </c>
      <c r="BL579" s="26">
        <f t="shared" si="19"/>
        <v>0</v>
      </c>
      <c r="BM579" s="26">
        <f t="shared" si="19"/>
        <v>0</v>
      </c>
      <c r="BN579" s="26">
        <f t="shared" si="19"/>
        <v>25767342</v>
      </c>
      <c r="BO579" s="26">
        <f t="shared" si="19"/>
        <v>0</v>
      </c>
      <c r="BP579" s="26">
        <f t="shared" si="19"/>
        <v>100217</v>
      </c>
      <c r="BQ579" s="26">
        <f t="shared" si="19"/>
        <v>0</v>
      </c>
      <c r="BR579" s="26">
        <f t="shared" si="19"/>
        <v>0</v>
      </c>
      <c r="BS579" s="26">
        <f t="shared" si="19"/>
        <v>341635709.23</v>
      </c>
    </row>
    <row r="580" spans="3:71" ht="16.5">
      <c r="C580" s="3" t="s">
        <v>619</v>
      </c>
      <c r="D580" s="26">
        <f t="shared" si="13"/>
        <v>29694898630</v>
      </c>
      <c r="E580" s="26">
        <f t="shared" si="13"/>
        <v>45521116999</v>
      </c>
      <c r="F580" s="26">
        <f t="shared" si="13"/>
        <v>75216015629</v>
      </c>
      <c r="G580" s="26">
        <f t="shared" si="13"/>
        <v>712377922</v>
      </c>
      <c r="H580" s="26">
        <f t="shared" si="13"/>
        <v>74503637707</v>
      </c>
      <c r="I580" s="26">
        <f t="shared" si="13"/>
        <v>96867279</v>
      </c>
      <c r="J580" s="26">
        <f t="shared" si="13"/>
        <v>74600504986</v>
      </c>
      <c r="K580" s="26"/>
      <c r="L580" s="26"/>
      <c r="M580" s="26"/>
      <c r="N580" s="26">
        <f t="shared" si="14"/>
        <v>0</v>
      </c>
      <c r="O580" s="26">
        <f t="shared" si="14"/>
        <v>0</v>
      </c>
      <c r="P580" s="26">
        <f t="shared" si="14"/>
        <v>40149846</v>
      </c>
      <c r="Q580" s="26">
        <f t="shared" si="14"/>
        <v>30412213646</v>
      </c>
      <c r="R580" s="26">
        <f t="shared" si="14"/>
        <v>104972568786</v>
      </c>
      <c r="S580" s="26">
        <f t="shared" si="14"/>
        <v>403816964.3</v>
      </c>
      <c r="T580" s="26">
        <f t="shared" si="14"/>
        <v>0</v>
      </c>
      <c r="U580" s="26">
        <f t="shared" si="14"/>
        <v>0</v>
      </c>
      <c r="V580" s="26">
        <f t="shared" si="14"/>
        <v>4636088.190000001</v>
      </c>
      <c r="W580" s="26">
        <f t="shared" si="15"/>
        <v>0</v>
      </c>
      <c r="X580" s="26">
        <f t="shared" si="15"/>
        <v>399180876.10999995</v>
      </c>
      <c r="Y580" s="26">
        <f t="shared" si="15"/>
        <v>0</v>
      </c>
      <c r="Z580" s="26">
        <f t="shared" si="15"/>
        <v>399180876.10999995</v>
      </c>
      <c r="AA580" s="26">
        <f t="shared" si="15"/>
        <v>0</v>
      </c>
      <c r="AB580" s="26">
        <f t="shared" si="15"/>
        <v>0</v>
      </c>
      <c r="AC580" s="26">
        <f t="shared" si="15"/>
        <v>420783.76</v>
      </c>
      <c r="AD580" s="26">
        <f t="shared" si="15"/>
        <v>587899706</v>
      </c>
      <c r="AE580" s="26">
        <f t="shared" si="15"/>
        <v>991016.9</v>
      </c>
      <c r="AF580" s="26">
        <f t="shared" si="15"/>
        <v>13451304</v>
      </c>
      <c r="AG580" s="26">
        <f t="shared" si="16"/>
        <v>681595869.39</v>
      </c>
      <c r="AH580" s="26">
        <f t="shared" si="16"/>
        <v>4831812.15</v>
      </c>
      <c r="AI580" s="26">
        <f t="shared" si="16"/>
        <v>33437362.87</v>
      </c>
      <c r="AJ580" s="26">
        <f t="shared" si="16"/>
        <v>1721808731.18</v>
      </c>
      <c r="AK580" s="26">
        <f t="shared" si="16"/>
        <v>2254174400</v>
      </c>
      <c r="AL580" s="26">
        <f t="shared" si="16"/>
        <v>902469500</v>
      </c>
      <c r="AM580" s="26">
        <f t="shared" si="16"/>
        <v>8876367382</v>
      </c>
      <c r="AN580" s="26">
        <f t="shared" si="16"/>
        <v>1472368500</v>
      </c>
      <c r="AO580" s="26">
        <f t="shared" si="16"/>
        <v>129060300</v>
      </c>
      <c r="AP580" s="26">
        <f t="shared" si="16"/>
        <v>14419632249</v>
      </c>
      <c r="AQ580" s="26">
        <f t="shared" si="17"/>
        <v>28054072331</v>
      </c>
      <c r="AR580" s="26">
        <f t="shared" si="17"/>
        <v>63916794.56</v>
      </c>
      <c r="AS580" s="26">
        <f t="shared" si="17"/>
        <v>710575702.4300001</v>
      </c>
      <c r="AT580" s="26">
        <f t="shared" si="17"/>
        <v>9488936.91</v>
      </c>
      <c r="AU580" s="26">
        <f t="shared" si="17"/>
        <v>783981433.8999999</v>
      </c>
      <c r="AV580" s="26">
        <f t="shared" si="17"/>
        <v>279750</v>
      </c>
      <c r="AW580" s="26">
        <f t="shared" si="17"/>
        <v>644500</v>
      </c>
      <c r="AX580" s="26">
        <f t="shared" si="17"/>
        <v>0</v>
      </c>
      <c r="AY580" s="26">
        <f t="shared" si="17"/>
        <v>7296972</v>
      </c>
      <c r="AZ580" s="26">
        <f t="shared" si="17"/>
        <v>0</v>
      </c>
      <c r="BA580" s="26">
        <f t="shared" si="18"/>
        <v>0</v>
      </c>
      <c r="BB580" s="26">
        <f t="shared" si="18"/>
        <v>0</v>
      </c>
      <c r="BC580" s="26">
        <f t="shared" si="18"/>
        <v>15000</v>
      </c>
      <c r="BD580" s="26">
        <f t="shared" si="18"/>
        <v>0</v>
      </c>
      <c r="BE580" s="26">
        <f t="shared" si="18"/>
        <v>0</v>
      </c>
      <c r="BF580" s="26">
        <f t="shared" si="18"/>
        <v>0</v>
      </c>
      <c r="BG580" s="26">
        <f t="shared" si="18"/>
        <v>10748300</v>
      </c>
      <c r="BH580" s="26">
        <f t="shared" si="18"/>
        <v>21753650</v>
      </c>
      <c r="BI580" s="26">
        <f t="shared" si="18"/>
        <v>111625300</v>
      </c>
      <c r="BJ580" s="26">
        <f t="shared" si="18"/>
        <v>62505400</v>
      </c>
      <c r="BK580" s="26">
        <f t="shared" si="19"/>
        <v>4426000</v>
      </c>
      <c r="BL580" s="26">
        <f t="shared" si="19"/>
        <v>453849400</v>
      </c>
      <c r="BM580" s="26">
        <f t="shared" si="19"/>
        <v>40137900</v>
      </c>
      <c r="BN580" s="26">
        <f t="shared" si="19"/>
        <v>712357922</v>
      </c>
      <c r="BO580" s="26">
        <f t="shared" si="19"/>
        <v>0</v>
      </c>
      <c r="BP580" s="26">
        <f t="shared" si="19"/>
        <v>0</v>
      </c>
      <c r="BQ580" s="26">
        <f t="shared" si="19"/>
        <v>0</v>
      </c>
      <c r="BR580" s="26">
        <f t="shared" si="19"/>
        <v>0</v>
      </c>
      <c r="BS580" s="26">
        <f t="shared" si="19"/>
        <v>1465577303.29</v>
      </c>
    </row>
    <row r="581" spans="3:71" ht="16.5">
      <c r="C581" s="3" t="s">
        <v>644</v>
      </c>
      <c r="D581" s="26">
        <f t="shared" si="13"/>
        <v>7484549073</v>
      </c>
      <c r="E581" s="26">
        <f t="shared" si="13"/>
        <v>13591291351</v>
      </c>
      <c r="F581" s="26">
        <f t="shared" si="13"/>
        <v>21075840424</v>
      </c>
      <c r="G581" s="26">
        <f t="shared" si="13"/>
        <v>823600</v>
      </c>
      <c r="H581" s="26">
        <f t="shared" si="13"/>
        <v>21075016824</v>
      </c>
      <c r="I581" s="26">
        <f t="shared" si="13"/>
        <v>6649485</v>
      </c>
      <c r="J581" s="26">
        <f t="shared" si="13"/>
        <v>21081666309</v>
      </c>
      <c r="K581" s="26"/>
      <c r="L581" s="26"/>
      <c r="M581" s="26"/>
      <c r="N581" s="26">
        <f t="shared" si="14"/>
        <v>0</v>
      </c>
      <c r="O581" s="26">
        <f t="shared" si="14"/>
        <v>0</v>
      </c>
      <c r="P581" s="26">
        <f t="shared" si="14"/>
        <v>179643250</v>
      </c>
      <c r="Q581" s="26">
        <f t="shared" si="14"/>
        <v>1104368143</v>
      </c>
      <c r="R581" s="26">
        <f t="shared" si="14"/>
        <v>22006391202</v>
      </c>
      <c r="S581" s="26">
        <f t="shared" si="14"/>
        <v>69324447.74000001</v>
      </c>
      <c r="T581" s="26">
        <f t="shared" si="14"/>
        <v>0</v>
      </c>
      <c r="U581" s="26">
        <f t="shared" si="14"/>
        <v>0</v>
      </c>
      <c r="V581" s="26">
        <f t="shared" si="14"/>
        <v>56808.92</v>
      </c>
      <c r="W581" s="26">
        <f t="shared" si="15"/>
        <v>19816.36</v>
      </c>
      <c r="X581" s="26">
        <f t="shared" si="15"/>
        <v>69287455.18</v>
      </c>
      <c r="Y581" s="26">
        <f t="shared" si="15"/>
        <v>0</v>
      </c>
      <c r="Z581" s="26">
        <f t="shared" si="15"/>
        <v>69287455.18</v>
      </c>
      <c r="AA581" s="26">
        <f t="shared" si="15"/>
        <v>6373399.310000001</v>
      </c>
      <c r="AB581" s="26">
        <f t="shared" si="15"/>
        <v>0</v>
      </c>
      <c r="AC581" s="26">
        <f t="shared" si="15"/>
        <v>6617253.6</v>
      </c>
      <c r="AD581" s="26">
        <f t="shared" si="15"/>
        <v>238485772</v>
      </c>
      <c r="AE581" s="26">
        <f t="shared" si="15"/>
        <v>144822245</v>
      </c>
      <c r="AF581" s="26">
        <f t="shared" si="15"/>
        <v>0</v>
      </c>
      <c r="AG581" s="26">
        <f t="shared" si="16"/>
        <v>87844280.59</v>
      </c>
      <c r="AH581" s="26">
        <f t="shared" si="16"/>
        <v>4153265.06</v>
      </c>
      <c r="AI581" s="26">
        <f t="shared" si="16"/>
        <v>458962.16</v>
      </c>
      <c r="AJ581" s="26">
        <f t="shared" si="16"/>
        <v>558042632.9</v>
      </c>
      <c r="AK581" s="26">
        <f t="shared" si="16"/>
        <v>432914683</v>
      </c>
      <c r="AL581" s="26">
        <f t="shared" si="16"/>
        <v>5906400</v>
      </c>
      <c r="AM581" s="26">
        <f t="shared" si="16"/>
        <v>889359840</v>
      </c>
      <c r="AN581" s="26">
        <f t="shared" si="16"/>
        <v>265505458</v>
      </c>
      <c r="AO581" s="26">
        <f t="shared" si="16"/>
        <v>12724700</v>
      </c>
      <c r="AP581" s="26">
        <f t="shared" si="16"/>
        <v>274505367</v>
      </c>
      <c r="AQ581" s="26">
        <f t="shared" si="17"/>
        <v>1880916448</v>
      </c>
      <c r="AR581" s="26">
        <f t="shared" si="17"/>
        <v>16175401.26</v>
      </c>
      <c r="AS581" s="26">
        <f t="shared" si="17"/>
        <v>37113049.54999999</v>
      </c>
      <c r="AT581" s="26">
        <f t="shared" si="17"/>
        <v>5704775.84</v>
      </c>
      <c r="AU581" s="26">
        <f t="shared" si="17"/>
        <v>58993226.65</v>
      </c>
      <c r="AV581" s="26">
        <f t="shared" si="17"/>
        <v>67750</v>
      </c>
      <c r="AW581" s="26">
        <f t="shared" si="17"/>
        <v>638083</v>
      </c>
      <c r="AX581" s="26">
        <f t="shared" si="17"/>
        <v>0</v>
      </c>
      <c r="AY581" s="26">
        <f t="shared" si="17"/>
        <v>654900</v>
      </c>
      <c r="AZ581" s="26">
        <f t="shared" si="17"/>
        <v>0</v>
      </c>
      <c r="BA581" s="26">
        <f t="shared" si="18"/>
        <v>0</v>
      </c>
      <c r="BB581" s="26">
        <f t="shared" si="18"/>
        <v>0</v>
      </c>
      <c r="BC581" s="26">
        <f t="shared" si="18"/>
        <v>0</v>
      </c>
      <c r="BD581" s="26">
        <f t="shared" si="18"/>
        <v>0</v>
      </c>
      <c r="BE581" s="26">
        <f t="shared" si="18"/>
        <v>0</v>
      </c>
      <c r="BF581" s="26">
        <f t="shared" si="18"/>
        <v>0</v>
      </c>
      <c r="BG581" s="26">
        <f t="shared" si="18"/>
        <v>168700</v>
      </c>
      <c r="BH581" s="26">
        <f t="shared" si="18"/>
        <v>0</v>
      </c>
      <c r="BI581" s="26">
        <f t="shared" si="18"/>
        <v>0</v>
      </c>
      <c r="BJ581" s="26">
        <f t="shared" si="18"/>
        <v>0</v>
      </c>
      <c r="BK581" s="26">
        <f t="shared" si="19"/>
        <v>0</v>
      </c>
      <c r="BL581" s="26">
        <f t="shared" si="19"/>
        <v>0</v>
      </c>
      <c r="BM581" s="26">
        <f t="shared" si="19"/>
        <v>0</v>
      </c>
      <c r="BN581" s="26">
        <f t="shared" si="19"/>
        <v>823600</v>
      </c>
      <c r="BO581" s="26">
        <f t="shared" si="19"/>
        <v>0</v>
      </c>
      <c r="BP581" s="26">
        <f t="shared" si="19"/>
        <v>0</v>
      </c>
      <c r="BQ581" s="26">
        <f t="shared" si="19"/>
        <v>0</v>
      </c>
      <c r="BR581" s="26">
        <f t="shared" si="19"/>
        <v>0</v>
      </c>
      <c r="BS581" s="26">
        <f t="shared" si="19"/>
        <v>146837507.24</v>
      </c>
    </row>
    <row r="582" spans="3:71" ht="16.5">
      <c r="C582" s="3" t="s">
        <v>696</v>
      </c>
      <c r="D582" s="26">
        <f aca="true" t="shared" si="20" ref="D582:J592">SUMIF($C$4:$C$568,$C582,D$4:D$568)</f>
        <v>15717485656</v>
      </c>
      <c r="E582" s="26">
        <f t="shared" si="20"/>
        <v>26849221855</v>
      </c>
      <c r="F582" s="26">
        <f t="shared" si="20"/>
        <v>42566707511</v>
      </c>
      <c r="G582" s="26">
        <f t="shared" si="20"/>
        <v>75829050</v>
      </c>
      <c r="H582" s="26">
        <f t="shared" si="20"/>
        <v>42490878461</v>
      </c>
      <c r="I582" s="26">
        <f t="shared" si="20"/>
        <v>106423540</v>
      </c>
      <c r="J582" s="26">
        <f t="shared" si="20"/>
        <v>42597302001</v>
      </c>
      <c r="K582" s="26"/>
      <c r="L582" s="26"/>
      <c r="M582" s="26"/>
      <c r="N582" s="26">
        <f aca="true" t="shared" si="21" ref="N582:V592">SUMIF($C$4:$C$568,$C582,N$4:N$568)</f>
        <v>0</v>
      </c>
      <c r="O582" s="26">
        <f t="shared" si="21"/>
        <v>0</v>
      </c>
      <c r="P582" s="26">
        <f t="shared" si="21"/>
        <v>0</v>
      </c>
      <c r="Q582" s="26">
        <f t="shared" si="21"/>
        <v>4338784308</v>
      </c>
      <c r="R582" s="26">
        <f t="shared" si="21"/>
        <v>46936086309</v>
      </c>
      <c r="S582" s="26">
        <f t="shared" si="21"/>
        <v>269375782.11</v>
      </c>
      <c r="T582" s="26">
        <f t="shared" si="21"/>
        <v>0</v>
      </c>
      <c r="U582" s="26">
        <f t="shared" si="21"/>
        <v>0</v>
      </c>
      <c r="V582" s="26">
        <f t="shared" si="21"/>
        <v>296856.68999999994</v>
      </c>
      <c r="W582" s="26">
        <f aca="true" t="shared" si="22" ref="W582:AF592">SUMIF($C$4:$C$568,$C582,W$4:W$568)</f>
        <v>26210.58</v>
      </c>
      <c r="X582" s="26">
        <f t="shared" si="22"/>
        <v>269105136</v>
      </c>
      <c r="Y582" s="26">
        <f t="shared" si="22"/>
        <v>0</v>
      </c>
      <c r="Z582" s="26">
        <f t="shared" si="22"/>
        <v>269105136</v>
      </c>
      <c r="AA582" s="26">
        <f t="shared" si="22"/>
        <v>14916502</v>
      </c>
      <c r="AB582" s="26">
        <f t="shared" si="22"/>
        <v>0</v>
      </c>
      <c r="AC582" s="26">
        <f t="shared" si="22"/>
        <v>11722233</v>
      </c>
      <c r="AD582" s="26">
        <f t="shared" si="22"/>
        <v>415524285</v>
      </c>
      <c r="AE582" s="26">
        <f t="shared" si="22"/>
        <v>252207329</v>
      </c>
      <c r="AF582" s="26">
        <f t="shared" si="22"/>
        <v>1443439.63</v>
      </c>
      <c r="AG582" s="26">
        <f aca="true" t="shared" si="23" ref="AG582:AP592">SUMIF($C$4:$C$568,$C582,AG$4:AG$568)</f>
        <v>353868834.95</v>
      </c>
      <c r="AH582" s="26">
        <f t="shared" si="23"/>
        <v>6765794.7299999995</v>
      </c>
      <c r="AI582" s="26">
        <f t="shared" si="23"/>
        <v>7079668.09</v>
      </c>
      <c r="AJ582" s="26">
        <f t="shared" si="23"/>
        <v>1332633222.3999999</v>
      </c>
      <c r="AK582" s="26">
        <f t="shared" si="23"/>
        <v>1239178151</v>
      </c>
      <c r="AL582" s="26">
        <f t="shared" si="23"/>
        <v>3111709044</v>
      </c>
      <c r="AM582" s="26">
        <f t="shared" si="23"/>
        <v>3858249149</v>
      </c>
      <c r="AN582" s="26">
        <f t="shared" si="23"/>
        <v>1100646068</v>
      </c>
      <c r="AO582" s="26">
        <f t="shared" si="23"/>
        <v>42495400</v>
      </c>
      <c r="AP582" s="26">
        <f t="shared" si="23"/>
        <v>1146888600</v>
      </c>
      <c r="AQ582" s="26">
        <f aca="true" t="shared" si="24" ref="AQ582:AZ592">SUMIF($C$4:$C$568,$C582,AQ$4:AQ$568)</f>
        <v>10499166412</v>
      </c>
      <c r="AR582" s="26">
        <f t="shared" si="24"/>
        <v>40142057.26</v>
      </c>
      <c r="AS582" s="26">
        <f t="shared" si="24"/>
        <v>206487466.19000003</v>
      </c>
      <c r="AT582" s="26">
        <f t="shared" si="24"/>
        <v>7761453.3</v>
      </c>
      <c r="AU582" s="26">
        <f t="shared" si="24"/>
        <v>254390976.75</v>
      </c>
      <c r="AV582" s="26">
        <f t="shared" si="24"/>
        <v>302250</v>
      </c>
      <c r="AW582" s="26">
        <f t="shared" si="24"/>
        <v>1329750</v>
      </c>
      <c r="AX582" s="26">
        <f t="shared" si="24"/>
        <v>0</v>
      </c>
      <c r="AY582" s="26">
        <f t="shared" si="24"/>
        <v>31959550</v>
      </c>
      <c r="AZ582" s="26">
        <f t="shared" si="24"/>
        <v>1256400</v>
      </c>
      <c r="BA582" s="26">
        <f aca="true" t="shared" si="25" ref="BA582:BJ592">SUMIF($C$4:$C$568,$C582,BA$4:BA$568)</f>
        <v>0</v>
      </c>
      <c r="BB582" s="26">
        <f t="shared" si="25"/>
        <v>40179300</v>
      </c>
      <c r="BC582" s="26">
        <f t="shared" si="25"/>
        <v>1480700</v>
      </c>
      <c r="BD582" s="26">
        <f t="shared" si="25"/>
        <v>0</v>
      </c>
      <c r="BE582" s="26">
        <f t="shared" si="25"/>
        <v>0</v>
      </c>
      <c r="BF582" s="26">
        <f t="shared" si="25"/>
        <v>0</v>
      </c>
      <c r="BG582" s="26">
        <f t="shared" si="25"/>
        <v>312300</v>
      </c>
      <c r="BH582" s="26">
        <f t="shared" si="25"/>
        <v>268200</v>
      </c>
      <c r="BI582" s="26">
        <f t="shared" si="25"/>
        <v>0</v>
      </c>
      <c r="BJ582" s="26">
        <f t="shared" si="25"/>
        <v>0</v>
      </c>
      <c r="BK582" s="26">
        <f aca="true" t="shared" si="26" ref="BK582:BS592">SUMIF($C$4:$C$568,$C582,BK$4:BK$568)</f>
        <v>0</v>
      </c>
      <c r="BL582" s="26">
        <f t="shared" si="26"/>
        <v>237700</v>
      </c>
      <c r="BM582" s="26">
        <f t="shared" si="26"/>
        <v>134900</v>
      </c>
      <c r="BN582" s="26">
        <f t="shared" si="26"/>
        <v>75829050</v>
      </c>
      <c r="BO582" s="26">
        <f t="shared" si="26"/>
        <v>0</v>
      </c>
      <c r="BP582" s="26">
        <f t="shared" si="26"/>
        <v>40093</v>
      </c>
      <c r="BQ582" s="26">
        <f t="shared" si="26"/>
        <v>0</v>
      </c>
      <c r="BR582" s="26">
        <f t="shared" si="26"/>
        <v>0</v>
      </c>
      <c r="BS582" s="26">
        <f t="shared" si="26"/>
        <v>608259811.7</v>
      </c>
    </row>
    <row r="583" spans="3:71" ht="16.5">
      <c r="C583" s="3" t="s">
        <v>718</v>
      </c>
      <c r="D583" s="26">
        <f t="shared" si="20"/>
        <v>24481001208</v>
      </c>
      <c r="E583" s="26">
        <f t="shared" si="20"/>
        <v>40696652172</v>
      </c>
      <c r="F583" s="26">
        <f t="shared" si="20"/>
        <v>65177653380</v>
      </c>
      <c r="G583" s="26">
        <f t="shared" si="20"/>
        <v>113050933</v>
      </c>
      <c r="H583" s="26">
        <f t="shared" si="20"/>
        <v>65064602447</v>
      </c>
      <c r="I583" s="26">
        <f t="shared" si="20"/>
        <v>80251782</v>
      </c>
      <c r="J583" s="26">
        <f t="shared" si="20"/>
        <v>65144854229</v>
      </c>
      <c r="K583" s="26"/>
      <c r="L583" s="26"/>
      <c r="M583" s="26"/>
      <c r="N583" s="26">
        <f t="shared" si="21"/>
        <v>0</v>
      </c>
      <c r="O583" s="26">
        <f t="shared" si="21"/>
        <v>0</v>
      </c>
      <c r="P583" s="26">
        <f t="shared" si="21"/>
        <v>3323105</v>
      </c>
      <c r="Q583" s="26">
        <f t="shared" si="21"/>
        <v>53408704116</v>
      </c>
      <c r="R583" s="26">
        <f t="shared" si="21"/>
        <v>118550235240</v>
      </c>
      <c r="S583" s="26">
        <f t="shared" si="21"/>
        <v>432628794.6099999</v>
      </c>
      <c r="T583" s="26">
        <f t="shared" si="21"/>
        <v>0</v>
      </c>
      <c r="U583" s="26">
        <f t="shared" si="21"/>
        <v>0</v>
      </c>
      <c r="V583" s="26">
        <f t="shared" si="21"/>
        <v>320011.19</v>
      </c>
      <c r="W583" s="26">
        <f t="shared" si="22"/>
        <v>1068216.58</v>
      </c>
      <c r="X583" s="26">
        <f t="shared" si="22"/>
        <v>433376999.9999999</v>
      </c>
      <c r="Y583" s="26">
        <f t="shared" si="22"/>
        <v>0</v>
      </c>
      <c r="Z583" s="26">
        <f t="shared" si="22"/>
        <v>433376999.9999999</v>
      </c>
      <c r="AA583" s="26">
        <f t="shared" si="22"/>
        <v>0</v>
      </c>
      <c r="AB583" s="26">
        <f t="shared" si="22"/>
        <v>0</v>
      </c>
      <c r="AC583" s="26">
        <f t="shared" si="22"/>
        <v>35636713.63</v>
      </c>
      <c r="AD583" s="26">
        <f t="shared" si="22"/>
        <v>1594455468</v>
      </c>
      <c r="AE583" s="26">
        <f t="shared" si="22"/>
        <v>652649.5</v>
      </c>
      <c r="AF583" s="26">
        <f t="shared" si="22"/>
        <v>0</v>
      </c>
      <c r="AG583" s="26">
        <f t="shared" si="23"/>
        <v>735806270.76</v>
      </c>
      <c r="AH583" s="26">
        <f t="shared" si="23"/>
        <v>6392032.960000001</v>
      </c>
      <c r="AI583" s="26">
        <f t="shared" si="23"/>
        <v>38979800.620000005</v>
      </c>
      <c r="AJ583" s="26">
        <f t="shared" si="23"/>
        <v>2845299935.47</v>
      </c>
      <c r="AK583" s="26">
        <f t="shared" si="23"/>
        <v>2172650600</v>
      </c>
      <c r="AL583" s="26">
        <f t="shared" si="23"/>
        <v>2204931400</v>
      </c>
      <c r="AM583" s="26">
        <f t="shared" si="23"/>
        <v>2859654328</v>
      </c>
      <c r="AN583" s="26">
        <f t="shared" si="23"/>
        <v>2332200432</v>
      </c>
      <c r="AO583" s="26">
        <f t="shared" si="23"/>
        <v>147501700</v>
      </c>
      <c r="AP583" s="26">
        <f t="shared" si="23"/>
        <v>3564401766</v>
      </c>
      <c r="AQ583" s="26">
        <f t="shared" si="24"/>
        <v>13281340226</v>
      </c>
      <c r="AR583" s="26">
        <f t="shared" si="24"/>
        <v>83479641.5</v>
      </c>
      <c r="AS583" s="26">
        <f t="shared" si="24"/>
        <v>406629096.43000007</v>
      </c>
      <c r="AT583" s="26">
        <f t="shared" si="24"/>
        <v>17519747.88</v>
      </c>
      <c r="AU583" s="26">
        <f t="shared" si="24"/>
        <v>507628485.81</v>
      </c>
      <c r="AV583" s="26">
        <f t="shared" si="24"/>
        <v>725875</v>
      </c>
      <c r="AW583" s="26">
        <f t="shared" si="24"/>
        <v>2871500</v>
      </c>
      <c r="AX583" s="26">
        <f t="shared" si="24"/>
        <v>6535100</v>
      </c>
      <c r="AY583" s="26">
        <f t="shared" si="24"/>
        <v>90412700</v>
      </c>
      <c r="AZ583" s="26">
        <f t="shared" si="24"/>
        <v>0</v>
      </c>
      <c r="BA583" s="26">
        <f t="shared" si="25"/>
        <v>2428217</v>
      </c>
      <c r="BB583" s="26">
        <f t="shared" si="25"/>
        <v>6666200</v>
      </c>
      <c r="BC583" s="26">
        <f t="shared" si="25"/>
        <v>0</v>
      </c>
      <c r="BD583" s="26">
        <f t="shared" si="25"/>
        <v>0</v>
      </c>
      <c r="BE583" s="26">
        <f t="shared" si="25"/>
        <v>0</v>
      </c>
      <c r="BF583" s="26">
        <f t="shared" si="25"/>
        <v>0</v>
      </c>
      <c r="BG583" s="26">
        <f t="shared" si="25"/>
        <v>1114516</v>
      </c>
      <c r="BH583" s="26">
        <f t="shared" si="25"/>
        <v>3670300</v>
      </c>
      <c r="BI583" s="26">
        <f t="shared" si="25"/>
        <v>0</v>
      </c>
      <c r="BJ583" s="26">
        <f t="shared" si="25"/>
        <v>0</v>
      </c>
      <c r="BK583" s="26">
        <f t="shared" si="26"/>
        <v>0</v>
      </c>
      <c r="BL583" s="26">
        <f t="shared" si="26"/>
        <v>2223900</v>
      </c>
      <c r="BM583" s="26">
        <f t="shared" si="26"/>
        <v>0</v>
      </c>
      <c r="BN583" s="26">
        <f t="shared" si="26"/>
        <v>113050933</v>
      </c>
      <c r="BO583" s="26">
        <f t="shared" si="26"/>
        <v>0</v>
      </c>
      <c r="BP583" s="26">
        <f t="shared" si="26"/>
        <v>0</v>
      </c>
      <c r="BQ583" s="26">
        <f t="shared" si="26"/>
        <v>0</v>
      </c>
      <c r="BR583" s="26">
        <f t="shared" si="26"/>
        <v>0</v>
      </c>
      <c r="BS583" s="26">
        <f t="shared" si="26"/>
        <v>1243434756.5700002</v>
      </c>
    </row>
    <row r="584" spans="3:71" ht="16.5">
      <c r="C584" s="3" t="s">
        <v>768</v>
      </c>
      <c r="D584" s="26">
        <f t="shared" si="20"/>
        <v>64225549050</v>
      </c>
      <c r="E584" s="26">
        <f t="shared" si="20"/>
        <v>67512395180</v>
      </c>
      <c r="F584" s="26">
        <f t="shared" si="20"/>
        <v>131737944230</v>
      </c>
      <c r="G584" s="26">
        <f t="shared" si="20"/>
        <v>26516912</v>
      </c>
      <c r="H584" s="26">
        <f t="shared" si="20"/>
        <v>131711427318</v>
      </c>
      <c r="I584" s="26">
        <f t="shared" si="20"/>
        <v>77162311</v>
      </c>
      <c r="J584" s="26">
        <f t="shared" si="20"/>
        <v>131788589629</v>
      </c>
      <c r="K584" s="26"/>
      <c r="L584" s="26"/>
      <c r="M584" s="26"/>
      <c r="N584" s="26">
        <f t="shared" si="21"/>
        <v>0</v>
      </c>
      <c r="O584" s="26">
        <f t="shared" si="21"/>
        <v>0</v>
      </c>
      <c r="P584" s="26">
        <f t="shared" si="21"/>
        <v>804166032</v>
      </c>
      <c r="Q584" s="26">
        <f t="shared" si="21"/>
        <v>5214711803</v>
      </c>
      <c r="R584" s="26">
        <f t="shared" si="21"/>
        <v>136199135400</v>
      </c>
      <c r="S584" s="26">
        <f t="shared" si="21"/>
        <v>311793842.01000005</v>
      </c>
      <c r="T584" s="26">
        <f t="shared" si="21"/>
        <v>0</v>
      </c>
      <c r="U584" s="26">
        <f t="shared" si="21"/>
        <v>0</v>
      </c>
      <c r="V584" s="26">
        <f t="shared" si="21"/>
        <v>293842.00999999995</v>
      </c>
      <c r="W584" s="26">
        <f t="shared" si="22"/>
        <v>0</v>
      </c>
      <c r="X584" s="26">
        <f t="shared" si="22"/>
        <v>311499999.99999994</v>
      </c>
      <c r="Y584" s="26">
        <f t="shared" si="22"/>
        <v>0</v>
      </c>
      <c r="Z584" s="26">
        <f t="shared" si="22"/>
        <v>311499999.99999994</v>
      </c>
      <c r="AA584" s="26">
        <f t="shared" si="22"/>
        <v>15850000</v>
      </c>
      <c r="AB584" s="26">
        <f t="shared" si="22"/>
        <v>2639999.9999999995</v>
      </c>
      <c r="AC584" s="26">
        <f t="shared" si="22"/>
        <v>37454762.24000001</v>
      </c>
      <c r="AD584" s="26">
        <f t="shared" si="22"/>
        <v>1152887286</v>
      </c>
      <c r="AE584" s="26">
        <f t="shared" si="22"/>
        <v>329092407</v>
      </c>
      <c r="AF584" s="26">
        <f t="shared" si="22"/>
        <v>0</v>
      </c>
      <c r="AG584" s="26">
        <f t="shared" si="23"/>
        <v>616348479.6699998</v>
      </c>
      <c r="AH584" s="26">
        <f t="shared" si="23"/>
        <v>15652245.250000002</v>
      </c>
      <c r="AI584" s="26">
        <f t="shared" si="23"/>
        <v>14470507.37</v>
      </c>
      <c r="AJ584" s="26">
        <f t="shared" si="23"/>
        <v>2495895687.5299993</v>
      </c>
      <c r="AK584" s="26">
        <f t="shared" si="23"/>
        <v>2215845900</v>
      </c>
      <c r="AL584" s="26">
        <f t="shared" si="23"/>
        <v>484247200</v>
      </c>
      <c r="AM584" s="26">
        <f t="shared" si="23"/>
        <v>6399084400</v>
      </c>
      <c r="AN584" s="26">
        <f t="shared" si="23"/>
        <v>1478525500</v>
      </c>
      <c r="AO584" s="26">
        <f t="shared" si="23"/>
        <v>178210100</v>
      </c>
      <c r="AP584" s="26">
        <f t="shared" si="23"/>
        <v>3404925350</v>
      </c>
      <c r="AQ584" s="26">
        <f t="shared" si="24"/>
        <v>14160838450</v>
      </c>
      <c r="AR584" s="26">
        <f t="shared" si="24"/>
        <v>124511721.3</v>
      </c>
      <c r="AS584" s="26">
        <f t="shared" si="24"/>
        <v>218277531.64000002</v>
      </c>
      <c r="AT584" s="26">
        <f t="shared" si="24"/>
        <v>21450896.580000002</v>
      </c>
      <c r="AU584" s="26">
        <f t="shared" si="24"/>
        <v>364240149.52</v>
      </c>
      <c r="AV584" s="26">
        <f t="shared" si="24"/>
        <v>424250</v>
      </c>
      <c r="AW584" s="26">
        <f t="shared" si="24"/>
        <v>2906500</v>
      </c>
      <c r="AX584" s="26">
        <f t="shared" si="24"/>
        <v>0</v>
      </c>
      <c r="AY584" s="26">
        <f t="shared" si="24"/>
        <v>6860092</v>
      </c>
      <c r="AZ584" s="26">
        <f t="shared" si="24"/>
        <v>0</v>
      </c>
      <c r="BA584" s="26">
        <f t="shared" si="25"/>
        <v>2102400</v>
      </c>
      <c r="BB584" s="26">
        <f t="shared" si="25"/>
        <v>0</v>
      </c>
      <c r="BC584" s="26">
        <f t="shared" si="25"/>
        <v>0</v>
      </c>
      <c r="BD584" s="26">
        <f t="shared" si="25"/>
        <v>0</v>
      </c>
      <c r="BE584" s="26">
        <f t="shared" si="25"/>
        <v>0</v>
      </c>
      <c r="BF584" s="26">
        <f t="shared" si="25"/>
        <v>0</v>
      </c>
      <c r="BG584" s="26">
        <f t="shared" si="25"/>
        <v>4792820</v>
      </c>
      <c r="BH584" s="26">
        <f t="shared" si="25"/>
        <v>4826390</v>
      </c>
      <c r="BI584" s="26">
        <f t="shared" si="25"/>
        <v>3680300</v>
      </c>
      <c r="BJ584" s="26">
        <f t="shared" si="25"/>
        <v>700210</v>
      </c>
      <c r="BK584" s="26">
        <f t="shared" si="26"/>
        <v>0</v>
      </c>
      <c r="BL584" s="26">
        <f t="shared" si="26"/>
        <v>0</v>
      </c>
      <c r="BM584" s="26">
        <f t="shared" si="26"/>
        <v>3554700</v>
      </c>
      <c r="BN584" s="26">
        <f t="shared" si="26"/>
        <v>26516912</v>
      </c>
      <c r="BO584" s="26">
        <f t="shared" si="26"/>
        <v>0</v>
      </c>
      <c r="BP584" s="26">
        <f t="shared" si="26"/>
        <v>0</v>
      </c>
      <c r="BQ584" s="26">
        <f t="shared" si="26"/>
        <v>0</v>
      </c>
      <c r="BR584" s="26">
        <f t="shared" si="26"/>
        <v>0</v>
      </c>
      <c r="BS584" s="26">
        <f t="shared" si="26"/>
        <v>980588629.1899999</v>
      </c>
    </row>
    <row r="585" spans="3:71" ht="16.5">
      <c r="C585" s="3" t="s">
        <v>874</v>
      </c>
      <c r="D585" s="26">
        <f t="shared" si="20"/>
        <v>38530422688</v>
      </c>
      <c r="E585" s="26">
        <f t="shared" si="20"/>
        <v>49664678400</v>
      </c>
      <c r="F585" s="26">
        <f t="shared" si="20"/>
        <v>88195101088</v>
      </c>
      <c r="G585" s="26">
        <f t="shared" si="20"/>
        <v>15846800</v>
      </c>
      <c r="H585" s="26">
        <f t="shared" si="20"/>
        <v>88179254288</v>
      </c>
      <c r="I585" s="26">
        <f t="shared" si="20"/>
        <v>32795951</v>
      </c>
      <c r="J585" s="26">
        <f t="shared" si="20"/>
        <v>88212050239</v>
      </c>
      <c r="K585" s="26"/>
      <c r="L585" s="26"/>
      <c r="M585" s="26"/>
      <c r="N585" s="26">
        <f t="shared" si="21"/>
        <v>0</v>
      </c>
      <c r="O585" s="26">
        <f t="shared" si="21"/>
        <v>0</v>
      </c>
      <c r="P585" s="26">
        <f t="shared" si="21"/>
        <v>109068104</v>
      </c>
      <c r="Q585" s="26">
        <f t="shared" si="21"/>
        <v>9502832385</v>
      </c>
      <c r="R585" s="26">
        <f t="shared" si="21"/>
        <v>97605814520</v>
      </c>
      <c r="S585" s="26">
        <f t="shared" si="21"/>
        <v>247776134.67999992</v>
      </c>
      <c r="T585" s="26">
        <f t="shared" si="21"/>
        <v>0</v>
      </c>
      <c r="U585" s="26">
        <f t="shared" si="21"/>
        <v>0</v>
      </c>
      <c r="V585" s="26">
        <f t="shared" si="21"/>
        <v>470476.23000000004</v>
      </c>
      <c r="W585" s="26">
        <f t="shared" si="22"/>
        <v>3088.03</v>
      </c>
      <c r="X585" s="26">
        <f t="shared" si="22"/>
        <v>247308746.48</v>
      </c>
      <c r="Y585" s="26">
        <f t="shared" si="22"/>
        <v>0</v>
      </c>
      <c r="Z585" s="26">
        <f t="shared" si="22"/>
        <v>247308746.48</v>
      </c>
      <c r="AA585" s="26">
        <f t="shared" si="22"/>
        <v>0</v>
      </c>
      <c r="AB585" s="26">
        <f t="shared" si="22"/>
        <v>0</v>
      </c>
      <c r="AC585" s="26">
        <f t="shared" si="22"/>
        <v>6100363.3999999985</v>
      </c>
      <c r="AD585" s="26">
        <f t="shared" si="22"/>
        <v>1061289064</v>
      </c>
      <c r="AE585" s="26">
        <f t="shared" si="22"/>
        <v>326650673</v>
      </c>
      <c r="AF585" s="26">
        <f t="shared" si="22"/>
        <v>0</v>
      </c>
      <c r="AG585" s="26">
        <f t="shared" si="23"/>
        <v>506268855.35</v>
      </c>
      <c r="AH585" s="26">
        <f t="shared" si="23"/>
        <v>11700139.730000002</v>
      </c>
      <c r="AI585" s="26">
        <f t="shared" si="23"/>
        <v>27483967.04</v>
      </c>
      <c r="AJ585" s="26">
        <f t="shared" si="23"/>
        <v>2186801808.9999995</v>
      </c>
      <c r="AK585" s="26">
        <f t="shared" si="23"/>
        <v>1735167100</v>
      </c>
      <c r="AL585" s="26">
        <f t="shared" si="23"/>
        <v>626191800</v>
      </c>
      <c r="AM585" s="26">
        <f t="shared" si="23"/>
        <v>3636421600</v>
      </c>
      <c r="AN585" s="26">
        <f t="shared" si="23"/>
        <v>1174674800</v>
      </c>
      <c r="AO585" s="26">
        <f t="shared" si="23"/>
        <v>72811100</v>
      </c>
      <c r="AP585" s="26">
        <f t="shared" si="23"/>
        <v>1017490400</v>
      </c>
      <c r="AQ585" s="26">
        <f t="shared" si="24"/>
        <v>8262756800</v>
      </c>
      <c r="AR585" s="26">
        <f t="shared" si="24"/>
        <v>177262599.67000002</v>
      </c>
      <c r="AS585" s="26">
        <f t="shared" si="24"/>
        <v>15079293</v>
      </c>
      <c r="AT585" s="26">
        <f t="shared" si="24"/>
        <v>281920478.22999996</v>
      </c>
      <c r="AU585" s="26">
        <f t="shared" si="24"/>
        <v>474262370.9</v>
      </c>
      <c r="AV585" s="26">
        <f t="shared" si="24"/>
        <v>306000</v>
      </c>
      <c r="AW585" s="26">
        <f t="shared" si="24"/>
        <v>2061000</v>
      </c>
      <c r="AX585" s="26">
        <f t="shared" si="24"/>
        <v>198400</v>
      </c>
      <c r="AY585" s="26">
        <f t="shared" si="24"/>
        <v>15381000</v>
      </c>
      <c r="AZ585" s="26">
        <f t="shared" si="24"/>
        <v>0</v>
      </c>
      <c r="BA585" s="26">
        <f t="shared" si="25"/>
        <v>151300</v>
      </c>
      <c r="BB585" s="26">
        <f t="shared" si="25"/>
        <v>0</v>
      </c>
      <c r="BC585" s="26">
        <f t="shared" si="25"/>
        <v>0</v>
      </c>
      <c r="BD585" s="26">
        <f t="shared" si="25"/>
        <v>0</v>
      </c>
      <c r="BE585" s="26">
        <f t="shared" si="25"/>
        <v>0</v>
      </c>
      <c r="BF585" s="26">
        <f t="shared" si="25"/>
        <v>0</v>
      </c>
      <c r="BG585" s="26">
        <f t="shared" si="25"/>
        <v>0</v>
      </c>
      <c r="BH585" s="26">
        <f t="shared" si="25"/>
        <v>0</v>
      </c>
      <c r="BI585" s="26">
        <f t="shared" si="25"/>
        <v>0</v>
      </c>
      <c r="BJ585" s="26">
        <f t="shared" si="25"/>
        <v>0</v>
      </c>
      <c r="BK585" s="26">
        <f t="shared" si="26"/>
        <v>0</v>
      </c>
      <c r="BL585" s="26">
        <f t="shared" si="26"/>
        <v>0</v>
      </c>
      <c r="BM585" s="26">
        <f t="shared" si="26"/>
        <v>116100</v>
      </c>
      <c r="BN585" s="26">
        <f t="shared" si="26"/>
        <v>15846800</v>
      </c>
      <c r="BO585" s="26">
        <f t="shared" si="26"/>
        <v>0</v>
      </c>
      <c r="BP585" s="26">
        <f t="shared" si="26"/>
        <v>458090</v>
      </c>
      <c r="BQ585" s="26">
        <f t="shared" si="26"/>
        <v>0</v>
      </c>
      <c r="BR585" s="26">
        <f t="shared" si="26"/>
        <v>0</v>
      </c>
      <c r="BS585" s="26">
        <f t="shared" si="26"/>
        <v>980531226.2499999</v>
      </c>
    </row>
    <row r="586" spans="3:71" ht="16.5">
      <c r="C586" s="3" t="s">
        <v>951</v>
      </c>
      <c r="D586" s="26">
        <f t="shared" si="20"/>
        <v>48749064162</v>
      </c>
      <c r="E586" s="26">
        <f t="shared" si="20"/>
        <v>50339155071</v>
      </c>
      <c r="F586" s="26">
        <f t="shared" si="20"/>
        <v>99088219233</v>
      </c>
      <c r="G586" s="26">
        <f t="shared" si="20"/>
        <v>2658100</v>
      </c>
      <c r="H586" s="26">
        <f t="shared" si="20"/>
        <v>99085561133</v>
      </c>
      <c r="I586" s="26">
        <f t="shared" si="20"/>
        <v>58416202</v>
      </c>
      <c r="J586" s="26">
        <f t="shared" si="20"/>
        <v>99143977335</v>
      </c>
      <c r="K586" s="26"/>
      <c r="L586" s="26"/>
      <c r="M586" s="26"/>
      <c r="N586" s="26">
        <f t="shared" si="21"/>
        <v>0</v>
      </c>
      <c r="O586" s="26">
        <f t="shared" si="21"/>
        <v>0</v>
      </c>
      <c r="P586" s="26">
        <f t="shared" si="21"/>
        <v>557112160</v>
      </c>
      <c r="Q586" s="26">
        <f t="shared" si="21"/>
        <v>12002164045</v>
      </c>
      <c r="R586" s="26">
        <f t="shared" si="21"/>
        <v>110589029220</v>
      </c>
      <c r="S586" s="26">
        <f t="shared" si="21"/>
        <v>365927876.25000006</v>
      </c>
      <c r="T586" s="26">
        <f t="shared" si="21"/>
        <v>0</v>
      </c>
      <c r="U586" s="26">
        <f t="shared" si="21"/>
        <v>0</v>
      </c>
      <c r="V586" s="26">
        <f t="shared" si="21"/>
        <v>715237.2500000001</v>
      </c>
      <c r="W586" s="26">
        <f t="shared" si="22"/>
        <v>0</v>
      </c>
      <c r="X586" s="26">
        <f t="shared" si="22"/>
        <v>365212639.00000006</v>
      </c>
      <c r="Y586" s="26">
        <f t="shared" si="22"/>
        <v>0</v>
      </c>
      <c r="Z586" s="26">
        <f t="shared" si="22"/>
        <v>365212639.00000006</v>
      </c>
      <c r="AA586" s="26">
        <f t="shared" si="22"/>
        <v>38983243.00000001</v>
      </c>
      <c r="AB586" s="26">
        <f t="shared" si="22"/>
        <v>15307000.000000002</v>
      </c>
      <c r="AC586" s="26">
        <f t="shared" si="22"/>
        <v>13200468.000000002</v>
      </c>
      <c r="AD586" s="26">
        <f t="shared" si="22"/>
        <v>645711954</v>
      </c>
      <c r="AE586" s="26">
        <f t="shared" si="22"/>
        <v>281999025</v>
      </c>
      <c r="AF586" s="26">
        <f t="shared" si="22"/>
        <v>6872952</v>
      </c>
      <c r="AG586" s="26">
        <f t="shared" si="23"/>
        <v>564491233.38</v>
      </c>
      <c r="AH586" s="26">
        <f t="shared" si="23"/>
        <v>9018666.38</v>
      </c>
      <c r="AI586" s="26">
        <f t="shared" si="23"/>
        <v>790531.94</v>
      </c>
      <c r="AJ586" s="26">
        <f t="shared" si="23"/>
        <v>1941587712.6999998</v>
      </c>
      <c r="AK586" s="26">
        <f t="shared" si="23"/>
        <v>1496453500</v>
      </c>
      <c r="AL586" s="26">
        <f t="shared" si="23"/>
        <v>963901918</v>
      </c>
      <c r="AM586" s="26">
        <f t="shared" si="23"/>
        <v>5555060507</v>
      </c>
      <c r="AN586" s="26">
        <f t="shared" si="23"/>
        <v>1152691607</v>
      </c>
      <c r="AO586" s="26">
        <f t="shared" si="23"/>
        <v>41923400</v>
      </c>
      <c r="AP586" s="26">
        <f t="shared" si="23"/>
        <v>1359971678</v>
      </c>
      <c r="AQ586" s="26">
        <f t="shared" si="24"/>
        <v>10570002610</v>
      </c>
      <c r="AR586" s="26">
        <f t="shared" si="24"/>
        <v>95759949.18000002</v>
      </c>
      <c r="AS586" s="26">
        <f t="shared" si="24"/>
        <v>155699548.93</v>
      </c>
      <c r="AT586" s="26">
        <f t="shared" si="24"/>
        <v>21853455.38</v>
      </c>
      <c r="AU586" s="26">
        <f t="shared" si="24"/>
        <v>273312953.48999995</v>
      </c>
      <c r="AV586" s="26">
        <f t="shared" si="24"/>
        <v>1572750</v>
      </c>
      <c r="AW586" s="26">
        <f t="shared" si="24"/>
        <v>5058198</v>
      </c>
      <c r="AX586" s="26">
        <f t="shared" si="24"/>
        <v>48600</v>
      </c>
      <c r="AY586" s="26">
        <f t="shared" si="24"/>
        <v>2534800</v>
      </c>
      <c r="AZ586" s="26">
        <f t="shared" si="24"/>
        <v>0</v>
      </c>
      <c r="BA586" s="26">
        <f t="shared" si="25"/>
        <v>0</v>
      </c>
      <c r="BB586" s="26">
        <f t="shared" si="25"/>
        <v>62700</v>
      </c>
      <c r="BC586" s="26">
        <f t="shared" si="25"/>
        <v>0</v>
      </c>
      <c r="BD586" s="26">
        <f t="shared" si="25"/>
        <v>0</v>
      </c>
      <c r="BE586" s="26">
        <f t="shared" si="25"/>
        <v>0</v>
      </c>
      <c r="BF586" s="26">
        <f t="shared" si="25"/>
        <v>0</v>
      </c>
      <c r="BG586" s="26">
        <f t="shared" si="25"/>
        <v>0</v>
      </c>
      <c r="BH586" s="26">
        <f t="shared" si="25"/>
        <v>12000</v>
      </c>
      <c r="BI586" s="26">
        <f t="shared" si="25"/>
        <v>0</v>
      </c>
      <c r="BJ586" s="26">
        <f t="shared" si="25"/>
        <v>0</v>
      </c>
      <c r="BK586" s="26">
        <f t="shared" si="26"/>
        <v>0</v>
      </c>
      <c r="BL586" s="26">
        <f t="shared" si="26"/>
        <v>0</v>
      </c>
      <c r="BM586" s="26">
        <f t="shared" si="26"/>
        <v>0</v>
      </c>
      <c r="BN586" s="26">
        <f t="shared" si="26"/>
        <v>2658100</v>
      </c>
      <c r="BO586" s="26">
        <f t="shared" si="26"/>
        <v>0</v>
      </c>
      <c r="BP586" s="26">
        <f t="shared" si="26"/>
        <v>8470</v>
      </c>
      <c r="BQ586" s="26">
        <f t="shared" si="26"/>
        <v>0</v>
      </c>
      <c r="BR586" s="26">
        <f t="shared" si="26"/>
        <v>0</v>
      </c>
      <c r="BS586" s="26">
        <f t="shared" si="26"/>
        <v>837804186.8699999</v>
      </c>
    </row>
    <row r="587" spans="3:71" ht="16.5">
      <c r="C587" s="3" t="s">
        <v>1017</v>
      </c>
      <c r="D587" s="26">
        <f t="shared" si="20"/>
        <v>14799689770</v>
      </c>
      <c r="E587" s="26">
        <f t="shared" si="20"/>
        <v>22287636231</v>
      </c>
      <c r="F587" s="26">
        <f t="shared" si="20"/>
        <v>37087326001</v>
      </c>
      <c r="G587" s="26">
        <f t="shared" si="20"/>
        <v>5510000</v>
      </c>
      <c r="H587" s="26">
        <f t="shared" si="20"/>
        <v>37081816001</v>
      </c>
      <c r="I587" s="26">
        <f t="shared" si="20"/>
        <v>35637263</v>
      </c>
      <c r="J587" s="26">
        <f t="shared" si="20"/>
        <v>37117453264</v>
      </c>
      <c r="K587" s="26"/>
      <c r="L587" s="26"/>
      <c r="M587" s="26"/>
      <c r="N587" s="26">
        <f t="shared" si="21"/>
        <v>0</v>
      </c>
      <c r="O587" s="26">
        <f t="shared" si="21"/>
        <v>0</v>
      </c>
      <c r="P587" s="26">
        <f t="shared" si="21"/>
        <v>53861867</v>
      </c>
      <c r="Q587" s="26">
        <f t="shared" si="21"/>
        <v>16641131834</v>
      </c>
      <c r="R587" s="26">
        <f t="shared" si="21"/>
        <v>53704723231</v>
      </c>
      <c r="S587" s="26">
        <f t="shared" si="21"/>
        <v>349518966.85</v>
      </c>
      <c r="T587" s="26">
        <f t="shared" si="21"/>
        <v>0</v>
      </c>
      <c r="U587" s="26">
        <f t="shared" si="21"/>
        <v>0</v>
      </c>
      <c r="V587" s="26">
        <f t="shared" si="21"/>
        <v>1959405.81</v>
      </c>
      <c r="W587" s="26">
        <f t="shared" si="22"/>
        <v>11105.26</v>
      </c>
      <c r="X587" s="26">
        <f t="shared" si="22"/>
        <v>347570666.3</v>
      </c>
      <c r="Y587" s="26">
        <f t="shared" si="22"/>
        <v>0</v>
      </c>
      <c r="Z587" s="26">
        <f t="shared" si="22"/>
        <v>347570666.3</v>
      </c>
      <c r="AA587" s="26">
        <f t="shared" si="22"/>
        <v>0</v>
      </c>
      <c r="AB587" s="26">
        <f t="shared" si="22"/>
        <v>0</v>
      </c>
      <c r="AC587" s="26">
        <f t="shared" si="22"/>
        <v>5015138.62</v>
      </c>
      <c r="AD587" s="26">
        <f t="shared" si="22"/>
        <v>623864720</v>
      </c>
      <c r="AE587" s="26">
        <f t="shared" si="22"/>
        <v>59115801</v>
      </c>
      <c r="AF587" s="26">
        <f t="shared" si="22"/>
        <v>0</v>
      </c>
      <c r="AG587" s="26">
        <f t="shared" si="23"/>
        <v>512843187.76</v>
      </c>
      <c r="AH587" s="26">
        <f t="shared" si="23"/>
        <v>2003969.79</v>
      </c>
      <c r="AI587" s="26">
        <f t="shared" si="23"/>
        <v>17109376.060000002</v>
      </c>
      <c r="AJ587" s="26">
        <f t="shared" si="23"/>
        <v>1567522859.53</v>
      </c>
      <c r="AK587" s="26">
        <f t="shared" si="23"/>
        <v>1312484000</v>
      </c>
      <c r="AL587" s="26">
        <f t="shared" si="23"/>
        <v>288734600</v>
      </c>
      <c r="AM587" s="26">
        <f t="shared" si="23"/>
        <v>2730934300</v>
      </c>
      <c r="AN587" s="26">
        <f t="shared" si="23"/>
        <v>1012705400</v>
      </c>
      <c r="AO587" s="26">
        <f t="shared" si="23"/>
        <v>132744500</v>
      </c>
      <c r="AP587" s="26">
        <f t="shared" si="23"/>
        <v>847842116</v>
      </c>
      <c r="AQ587" s="26">
        <f t="shared" si="24"/>
        <v>6325444916</v>
      </c>
      <c r="AR587" s="26">
        <f t="shared" si="24"/>
        <v>38832510</v>
      </c>
      <c r="AS587" s="26">
        <f t="shared" si="24"/>
        <v>216239160.23000002</v>
      </c>
      <c r="AT587" s="26">
        <f t="shared" si="24"/>
        <v>16055863.15</v>
      </c>
      <c r="AU587" s="26">
        <f t="shared" si="24"/>
        <v>271127533.38000005</v>
      </c>
      <c r="AV587" s="26">
        <f t="shared" si="24"/>
        <v>358500</v>
      </c>
      <c r="AW587" s="26">
        <f t="shared" si="24"/>
        <v>1400750</v>
      </c>
      <c r="AX587" s="26">
        <f t="shared" si="24"/>
        <v>0</v>
      </c>
      <c r="AY587" s="26">
        <f t="shared" si="24"/>
        <v>1592400</v>
      </c>
      <c r="AZ587" s="26">
        <f t="shared" si="24"/>
        <v>0</v>
      </c>
      <c r="BA587" s="26">
        <f t="shared" si="25"/>
        <v>0</v>
      </c>
      <c r="BB587" s="26">
        <f t="shared" si="25"/>
        <v>0</v>
      </c>
      <c r="BC587" s="26">
        <f t="shared" si="25"/>
        <v>0</v>
      </c>
      <c r="BD587" s="26">
        <f t="shared" si="25"/>
        <v>0</v>
      </c>
      <c r="BE587" s="26">
        <f t="shared" si="25"/>
        <v>0</v>
      </c>
      <c r="BF587" s="26">
        <f t="shared" si="25"/>
        <v>0</v>
      </c>
      <c r="BG587" s="26">
        <f t="shared" si="25"/>
        <v>3905100</v>
      </c>
      <c r="BH587" s="26">
        <f t="shared" si="25"/>
        <v>0</v>
      </c>
      <c r="BI587" s="26">
        <f t="shared" si="25"/>
        <v>0</v>
      </c>
      <c r="BJ587" s="26">
        <f t="shared" si="25"/>
        <v>0</v>
      </c>
      <c r="BK587" s="26">
        <f t="shared" si="26"/>
        <v>12500</v>
      </c>
      <c r="BL587" s="26">
        <f t="shared" si="26"/>
        <v>0</v>
      </c>
      <c r="BM587" s="26">
        <f t="shared" si="26"/>
        <v>0</v>
      </c>
      <c r="BN587" s="26">
        <f t="shared" si="26"/>
        <v>5510000</v>
      </c>
      <c r="BO587" s="26">
        <f t="shared" si="26"/>
        <v>0</v>
      </c>
      <c r="BP587" s="26">
        <f t="shared" si="26"/>
        <v>0</v>
      </c>
      <c r="BQ587" s="26">
        <f t="shared" si="26"/>
        <v>0</v>
      </c>
      <c r="BR587" s="26">
        <f t="shared" si="26"/>
        <v>0</v>
      </c>
      <c r="BS587" s="26">
        <f t="shared" si="26"/>
        <v>783970721.14</v>
      </c>
    </row>
    <row r="588" spans="3:71" ht="16.5">
      <c r="C588" s="3" t="s">
        <v>1050</v>
      </c>
      <c r="D588" s="26">
        <f t="shared" si="20"/>
        <v>1474588675</v>
      </c>
      <c r="E588" s="26">
        <f t="shared" si="20"/>
        <v>3435695210</v>
      </c>
      <c r="F588" s="26">
        <f t="shared" si="20"/>
        <v>4910283885</v>
      </c>
      <c r="G588" s="26">
        <f t="shared" si="20"/>
        <v>66480</v>
      </c>
      <c r="H588" s="26">
        <f t="shared" si="20"/>
        <v>4910217405</v>
      </c>
      <c r="I588" s="26">
        <f t="shared" si="20"/>
        <v>8313029</v>
      </c>
      <c r="J588" s="26">
        <f t="shared" si="20"/>
        <v>4918530434</v>
      </c>
      <c r="K588" s="26"/>
      <c r="L588" s="26"/>
      <c r="M588" s="26"/>
      <c r="N588" s="26">
        <f t="shared" si="21"/>
        <v>0</v>
      </c>
      <c r="O588" s="26">
        <f t="shared" si="21"/>
        <v>0</v>
      </c>
      <c r="P588" s="26">
        <f t="shared" si="21"/>
        <v>56724378</v>
      </c>
      <c r="Q588" s="26">
        <f t="shared" si="21"/>
        <v>279601193</v>
      </c>
      <c r="R588" s="26">
        <f t="shared" si="21"/>
        <v>5141407249</v>
      </c>
      <c r="S588" s="26">
        <f t="shared" si="21"/>
        <v>62162070.18000001</v>
      </c>
      <c r="T588" s="26">
        <f t="shared" si="21"/>
        <v>0</v>
      </c>
      <c r="U588" s="26">
        <f t="shared" si="21"/>
        <v>0</v>
      </c>
      <c r="V588" s="26">
        <f t="shared" si="21"/>
        <v>356090.57000000007</v>
      </c>
      <c r="W588" s="26">
        <f t="shared" si="22"/>
        <v>0</v>
      </c>
      <c r="X588" s="26">
        <f t="shared" si="22"/>
        <v>61805979.61</v>
      </c>
      <c r="Y588" s="26">
        <f t="shared" si="22"/>
        <v>0</v>
      </c>
      <c r="Z588" s="26">
        <f t="shared" si="22"/>
        <v>61805979.61</v>
      </c>
      <c r="AA588" s="26">
        <f t="shared" si="22"/>
        <v>0</v>
      </c>
      <c r="AB588" s="26">
        <f t="shared" si="22"/>
        <v>0</v>
      </c>
      <c r="AC588" s="26">
        <f t="shared" si="22"/>
        <v>1028281.45</v>
      </c>
      <c r="AD588" s="26">
        <f t="shared" si="22"/>
        <v>59962459</v>
      </c>
      <c r="AE588" s="26">
        <f t="shared" si="22"/>
        <v>25269627</v>
      </c>
      <c r="AF588" s="26">
        <f t="shared" si="22"/>
        <v>0</v>
      </c>
      <c r="AG588" s="26">
        <f t="shared" si="23"/>
        <v>31026968.49</v>
      </c>
      <c r="AH588" s="26">
        <f t="shared" si="23"/>
        <v>382534.92</v>
      </c>
      <c r="AI588" s="26">
        <f t="shared" si="23"/>
        <v>45493.54</v>
      </c>
      <c r="AJ588" s="26">
        <f t="shared" si="23"/>
        <v>179521344.01</v>
      </c>
      <c r="AK588" s="26">
        <f t="shared" si="23"/>
        <v>250546900</v>
      </c>
      <c r="AL588" s="26">
        <f t="shared" si="23"/>
        <v>16475300</v>
      </c>
      <c r="AM588" s="26">
        <f t="shared" si="23"/>
        <v>297457500</v>
      </c>
      <c r="AN588" s="26">
        <f t="shared" si="23"/>
        <v>158708800</v>
      </c>
      <c r="AO588" s="26">
        <f t="shared" si="23"/>
        <v>3721400</v>
      </c>
      <c r="AP588" s="26">
        <f t="shared" si="23"/>
        <v>297684200</v>
      </c>
      <c r="AQ588" s="26">
        <f t="shared" si="24"/>
        <v>1024594100</v>
      </c>
      <c r="AR588" s="26">
        <f t="shared" si="24"/>
        <v>10335106.81</v>
      </c>
      <c r="AS588" s="26">
        <f t="shared" si="24"/>
        <v>35433329.43</v>
      </c>
      <c r="AT588" s="26">
        <f t="shared" si="24"/>
        <v>4171338.61</v>
      </c>
      <c r="AU588" s="26">
        <f t="shared" si="24"/>
        <v>49939774.85</v>
      </c>
      <c r="AV588" s="26">
        <f t="shared" si="24"/>
        <v>133500</v>
      </c>
      <c r="AW588" s="26">
        <f t="shared" si="24"/>
        <v>466250</v>
      </c>
      <c r="AX588" s="26">
        <f t="shared" si="24"/>
        <v>0</v>
      </c>
      <c r="AY588" s="26">
        <f t="shared" si="24"/>
        <v>0</v>
      </c>
      <c r="AZ588" s="26">
        <f t="shared" si="24"/>
        <v>0</v>
      </c>
      <c r="BA588" s="26">
        <f t="shared" si="25"/>
        <v>0</v>
      </c>
      <c r="BB588" s="26">
        <f t="shared" si="25"/>
        <v>0</v>
      </c>
      <c r="BC588" s="26">
        <f t="shared" si="25"/>
        <v>0</v>
      </c>
      <c r="BD588" s="26">
        <f t="shared" si="25"/>
        <v>0</v>
      </c>
      <c r="BE588" s="26">
        <f t="shared" si="25"/>
        <v>0</v>
      </c>
      <c r="BF588" s="26">
        <f t="shared" si="25"/>
        <v>0</v>
      </c>
      <c r="BG588" s="26">
        <f t="shared" si="25"/>
        <v>0</v>
      </c>
      <c r="BH588" s="26">
        <f t="shared" si="25"/>
        <v>0</v>
      </c>
      <c r="BI588" s="26">
        <f t="shared" si="25"/>
        <v>66480</v>
      </c>
      <c r="BJ588" s="26">
        <f t="shared" si="25"/>
        <v>0</v>
      </c>
      <c r="BK588" s="26">
        <f t="shared" si="26"/>
        <v>0</v>
      </c>
      <c r="BL588" s="26">
        <f t="shared" si="26"/>
        <v>0</v>
      </c>
      <c r="BM588" s="26">
        <f t="shared" si="26"/>
        <v>0</v>
      </c>
      <c r="BN588" s="26">
        <f t="shared" si="26"/>
        <v>66480</v>
      </c>
      <c r="BO588" s="26">
        <f t="shared" si="26"/>
        <v>0</v>
      </c>
      <c r="BP588" s="26">
        <f t="shared" si="26"/>
        <v>51418</v>
      </c>
      <c r="BQ588" s="26">
        <f t="shared" si="26"/>
        <v>0</v>
      </c>
      <c r="BR588" s="26">
        <f t="shared" si="26"/>
        <v>0</v>
      </c>
      <c r="BS588" s="26">
        <f t="shared" si="26"/>
        <v>80966743.34</v>
      </c>
    </row>
    <row r="589" spans="3:71" ht="16.5">
      <c r="C589" s="3" t="s">
        <v>1081</v>
      </c>
      <c r="D589" s="26">
        <f t="shared" si="20"/>
        <v>24756679187</v>
      </c>
      <c r="E589" s="26">
        <f t="shared" si="20"/>
        <v>36446910810</v>
      </c>
      <c r="F589" s="26">
        <f t="shared" si="20"/>
        <v>61203589997</v>
      </c>
      <c r="G589" s="26">
        <f t="shared" si="20"/>
        <v>18656500</v>
      </c>
      <c r="H589" s="26">
        <f t="shared" si="20"/>
        <v>61184933497</v>
      </c>
      <c r="I589" s="26">
        <f t="shared" si="20"/>
        <v>88065676</v>
      </c>
      <c r="J589" s="26">
        <f t="shared" si="20"/>
        <v>61272999173</v>
      </c>
      <c r="K589" s="26"/>
      <c r="L589" s="26"/>
      <c r="M589" s="26"/>
      <c r="N589" s="26">
        <f t="shared" si="21"/>
        <v>0</v>
      </c>
      <c r="O589" s="26">
        <f t="shared" si="21"/>
        <v>0</v>
      </c>
      <c r="P589" s="26">
        <f t="shared" si="21"/>
        <v>39127575</v>
      </c>
      <c r="Q589" s="26">
        <f t="shared" si="21"/>
        <v>2623257510</v>
      </c>
      <c r="R589" s="26">
        <f t="shared" si="21"/>
        <v>63857129108</v>
      </c>
      <c r="S589" s="26">
        <f t="shared" si="21"/>
        <v>202846537.47</v>
      </c>
      <c r="T589" s="26">
        <f t="shared" si="21"/>
        <v>0</v>
      </c>
      <c r="U589" s="26">
        <f t="shared" si="21"/>
        <v>0</v>
      </c>
      <c r="V589" s="26">
        <f t="shared" si="21"/>
        <v>305980.47</v>
      </c>
      <c r="W589" s="26">
        <f t="shared" si="22"/>
        <v>0</v>
      </c>
      <c r="X589" s="26">
        <f t="shared" si="22"/>
        <v>202540557.00000003</v>
      </c>
      <c r="Y589" s="26">
        <f t="shared" si="22"/>
        <v>0</v>
      </c>
      <c r="Z589" s="26">
        <f t="shared" si="22"/>
        <v>202540557.00000003</v>
      </c>
      <c r="AA589" s="26">
        <f t="shared" si="22"/>
        <v>18082746</v>
      </c>
      <c r="AB589" s="26">
        <f t="shared" si="22"/>
        <v>0</v>
      </c>
      <c r="AC589" s="26">
        <f t="shared" si="22"/>
        <v>19157138.999999996</v>
      </c>
      <c r="AD589" s="26">
        <f t="shared" si="22"/>
        <v>572356165</v>
      </c>
      <c r="AE589" s="26">
        <f t="shared" si="22"/>
        <v>321637608</v>
      </c>
      <c r="AF589" s="26">
        <f t="shared" si="22"/>
        <v>0</v>
      </c>
      <c r="AG589" s="26">
        <f t="shared" si="23"/>
        <v>248771830.75</v>
      </c>
      <c r="AH589" s="26">
        <f t="shared" si="23"/>
        <v>13083852.949999997</v>
      </c>
      <c r="AI589" s="26">
        <f t="shared" si="23"/>
        <v>8339384.460000001</v>
      </c>
      <c r="AJ589" s="26">
        <f t="shared" si="23"/>
        <v>1403969283.16</v>
      </c>
      <c r="AK589" s="26">
        <f t="shared" si="23"/>
        <v>938734363</v>
      </c>
      <c r="AL589" s="26">
        <f t="shared" si="23"/>
        <v>170643191</v>
      </c>
      <c r="AM589" s="26">
        <f t="shared" si="23"/>
        <v>1792428493</v>
      </c>
      <c r="AN589" s="26">
        <f t="shared" si="23"/>
        <v>589073585</v>
      </c>
      <c r="AO589" s="26">
        <f t="shared" si="23"/>
        <v>37636700</v>
      </c>
      <c r="AP589" s="26">
        <f t="shared" si="23"/>
        <v>971465307</v>
      </c>
      <c r="AQ589" s="26">
        <f t="shared" si="24"/>
        <v>4499981639</v>
      </c>
      <c r="AR589" s="26">
        <f t="shared" si="24"/>
        <v>60791082.14</v>
      </c>
      <c r="AS589" s="26">
        <f t="shared" si="24"/>
        <v>91606626.78999999</v>
      </c>
      <c r="AT589" s="26">
        <f t="shared" si="24"/>
        <v>9626122</v>
      </c>
      <c r="AU589" s="26">
        <f t="shared" si="24"/>
        <v>162023830.93</v>
      </c>
      <c r="AV589" s="26">
        <f t="shared" si="24"/>
        <v>194875</v>
      </c>
      <c r="AW589" s="26">
        <f t="shared" si="24"/>
        <v>1147000</v>
      </c>
      <c r="AX589" s="26">
        <f t="shared" si="24"/>
        <v>501600</v>
      </c>
      <c r="AY589" s="26">
        <f t="shared" si="24"/>
        <v>14089200</v>
      </c>
      <c r="AZ589" s="26">
        <f t="shared" si="24"/>
        <v>0</v>
      </c>
      <c r="BA589" s="26">
        <f t="shared" si="25"/>
        <v>0</v>
      </c>
      <c r="BB589" s="26">
        <f t="shared" si="25"/>
        <v>0</v>
      </c>
      <c r="BC589" s="26">
        <f t="shared" si="25"/>
        <v>0</v>
      </c>
      <c r="BD589" s="26">
        <f t="shared" si="25"/>
        <v>0</v>
      </c>
      <c r="BE589" s="26">
        <f t="shared" si="25"/>
        <v>0</v>
      </c>
      <c r="BF589" s="26">
        <f t="shared" si="25"/>
        <v>0</v>
      </c>
      <c r="BG589" s="26">
        <f t="shared" si="25"/>
        <v>868500</v>
      </c>
      <c r="BH589" s="26">
        <f t="shared" si="25"/>
        <v>3132800</v>
      </c>
      <c r="BI589" s="26">
        <f t="shared" si="25"/>
        <v>0</v>
      </c>
      <c r="BJ589" s="26">
        <f t="shared" si="25"/>
        <v>0</v>
      </c>
      <c r="BK589" s="26">
        <f t="shared" si="26"/>
        <v>0</v>
      </c>
      <c r="BL589" s="26">
        <f t="shared" si="26"/>
        <v>0</v>
      </c>
      <c r="BM589" s="26">
        <f t="shared" si="26"/>
        <v>64400</v>
      </c>
      <c r="BN589" s="26">
        <f t="shared" si="26"/>
        <v>18656500</v>
      </c>
      <c r="BO589" s="26">
        <f t="shared" si="26"/>
        <v>0</v>
      </c>
      <c r="BP589" s="26">
        <f t="shared" si="26"/>
        <v>136115</v>
      </c>
      <c r="BQ589" s="26">
        <f t="shared" si="26"/>
        <v>0</v>
      </c>
      <c r="BR589" s="26">
        <f t="shared" si="26"/>
        <v>0</v>
      </c>
      <c r="BS589" s="26">
        <f t="shared" si="26"/>
        <v>410795661.68</v>
      </c>
    </row>
    <row r="590" spans="3:71" ht="16.5">
      <c r="C590" s="3" t="s">
        <v>1122</v>
      </c>
      <c r="D590" s="26">
        <f t="shared" si="20"/>
        <v>6404993450</v>
      </c>
      <c r="E590" s="26">
        <f t="shared" si="20"/>
        <v>9935968160</v>
      </c>
      <c r="F590" s="26">
        <f t="shared" si="20"/>
        <v>16340961610</v>
      </c>
      <c r="G590" s="26">
        <f t="shared" si="20"/>
        <v>1715300</v>
      </c>
      <c r="H590" s="26">
        <f t="shared" si="20"/>
        <v>16339246310</v>
      </c>
      <c r="I590" s="26">
        <f t="shared" si="20"/>
        <v>2460017</v>
      </c>
      <c r="J590" s="26">
        <f t="shared" si="20"/>
        <v>16341706327</v>
      </c>
      <c r="K590" s="26"/>
      <c r="L590" s="26"/>
      <c r="M590" s="26"/>
      <c r="N590" s="26">
        <f t="shared" si="21"/>
        <v>0</v>
      </c>
      <c r="O590" s="26">
        <f t="shared" si="21"/>
        <v>0</v>
      </c>
      <c r="P590" s="26">
        <f t="shared" si="21"/>
        <v>3412385</v>
      </c>
      <c r="Q590" s="26">
        <f t="shared" si="21"/>
        <v>1552786113</v>
      </c>
      <c r="R590" s="26">
        <f t="shared" si="21"/>
        <v>17891080055</v>
      </c>
      <c r="S590" s="26">
        <f t="shared" si="21"/>
        <v>97535368.75999999</v>
      </c>
      <c r="T590" s="26">
        <f t="shared" si="21"/>
        <v>0</v>
      </c>
      <c r="U590" s="26">
        <f t="shared" si="21"/>
        <v>0</v>
      </c>
      <c r="V590" s="26">
        <f t="shared" si="21"/>
        <v>137135.76</v>
      </c>
      <c r="W590" s="26">
        <f t="shared" si="22"/>
        <v>0</v>
      </c>
      <c r="X590" s="26">
        <f t="shared" si="22"/>
        <v>97398232.99999999</v>
      </c>
      <c r="Y590" s="26">
        <f t="shared" si="22"/>
        <v>200</v>
      </c>
      <c r="Z590" s="26">
        <f t="shared" si="22"/>
        <v>97398032.99999999</v>
      </c>
      <c r="AA590" s="26">
        <f t="shared" si="22"/>
        <v>5658175.999999998</v>
      </c>
      <c r="AB590" s="26">
        <f t="shared" si="22"/>
        <v>-3.552713678800501E-15</v>
      </c>
      <c r="AC590" s="26">
        <f t="shared" si="22"/>
        <v>395000</v>
      </c>
      <c r="AD590" s="26">
        <f t="shared" si="22"/>
        <v>252041100</v>
      </c>
      <c r="AE590" s="26">
        <f t="shared" si="22"/>
        <v>67734674</v>
      </c>
      <c r="AF590" s="26">
        <f t="shared" si="22"/>
        <v>0</v>
      </c>
      <c r="AG590" s="26">
        <f t="shared" si="23"/>
        <v>116525657.04</v>
      </c>
      <c r="AH590" s="26">
        <f t="shared" si="23"/>
        <v>722331.08</v>
      </c>
      <c r="AI590" s="26">
        <f t="shared" si="23"/>
        <v>1087267.33</v>
      </c>
      <c r="AJ590" s="26">
        <f t="shared" si="23"/>
        <v>541562238.45</v>
      </c>
      <c r="AK590" s="26">
        <f t="shared" si="23"/>
        <v>399365900</v>
      </c>
      <c r="AL590" s="26">
        <f t="shared" si="23"/>
        <v>44362400</v>
      </c>
      <c r="AM590" s="26">
        <f t="shared" si="23"/>
        <v>960557450</v>
      </c>
      <c r="AN590" s="26">
        <f t="shared" si="23"/>
        <v>266074900</v>
      </c>
      <c r="AO590" s="26">
        <f t="shared" si="23"/>
        <v>8475300</v>
      </c>
      <c r="AP590" s="26">
        <f t="shared" si="23"/>
        <v>274132640</v>
      </c>
      <c r="AQ590" s="26">
        <f t="shared" si="24"/>
        <v>1952968590</v>
      </c>
      <c r="AR590" s="26">
        <f t="shared" si="24"/>
        <v>19859159</v>
      </c>
      <c r="AS590" s="26">
        <f t="shared" si="24"/>
        <v>29929835.14</v>
      </c>
      <c r="AT590" s="26">
        <f t="shared" si="24"/>
        <v>8106500</v>
      </c>
      <c r="AU590" s="26">
        <f t="shared" si="24"/>
        <v>57895494.14</v>
      </c>
      <c r="AV590" s="26">
        <f t="shared" si="24"/>
        <v>149750</v>
      </c>
      <c r="AW590" s="26">
        <f t="shared" si="24"/>
        <v>889750</v>
      </c>
      <c r="AX590" s="26">
        <f t="shared" si="24"/>
        <v>0</v>
      </c>
      <c r="AY590" s="26">
        <f t="shared" si="24"/>
        <v>517800</v>
      </c>
      <c r="AZ590" s="26">
        <f t="shared" si="24"/>
        <v>0</v>
      </c>
      <c r="BA590" s="26">
        <f t="shared" si="25"/>
        <v>0</v>
      </c>
      <c r="BB590" s="26">
        <f t="shared" si="25"/>
        <v>0</v>
      </c>
      <c r="BC590" s="26">
        <f t="shared" si="25"/>
        <v>0</v>
      </c>
      <c r="BD590" s="26">
        <f t="shared" si="25"/>
        <v>0</v>
      </c>
      <c r="BE590" s="26">
        <f t="shared" si="25"/>
        <v>0</v>
      </c>
      <c r="BF590" s="26">
        <f t="shared" si="25"/>
        <v>0</v>
      </c>
      <c r="BG590" s="26">
        <f t="shared" si="25"/>
        <v>0</v>
      </c>
      <c r="BH590" s="26">
        <f t="shared" si="25"/>
        <v>0</v>
      </c>
      <c r="BI590" s="26">
        <f t="shared" si="25"/>
        <v>0</v>
      </c>
      <c r="BJ590" s="26">
        <f t="shared" si="25"/>
        <v>0</v>
      </c>
      <c r="BK590" s="26">
        <f t="shared" si="26"/>
        <v>1197500</v>
      </c>
      <c r="BL590" s="26">
        <f t="shared" si="26"/>
        <v>0</v>
      </c>
      <c r="BM590" s="26">
        <f t="shared" si="26"/>
        <v>0</v>
      </c>
      <c r="BN590" s="26">
        <f t="shared" si="26"/>
        <v>1715300</v>
      </c>
      <c r="BO590" s="26">
        <f t="shared" si="26"/>
        <v>0</v>
      </c>
      <c r="BP590" s="26">
        <f t="shared" si="26"/>
        <v>0</v>
      </c>
      <c r="BQ590" s="26">
        <f t="shared" si="26"/>
        <v>0</v>
      </c>
      <c r="BR590" s="26">
        <f t="shared" si="26"/>
        <v>0</v>
      </c>
      <c r="BS590" s="26">
        <f t="shared" si="26"/>
        <v>174421151.17999998</v>
      </c>
    </row>
    <row r="591" spans="3:71" ht="16.5">
      <c r="C591" s="3" t="s">
        <v>1171</v>
      </c>
      <c r="D591" s="26">
        <f t="shared" si="20"/>
        <v>15599377600</v>
      </c>
      <c r="E591" s="26">
        <f t="shared" si="20"/>
        <v>18612359533</v>
      </c>
      <c r="F591" s="26">
        <f t="shared" si="20"/>
        <v>34211737133</v>
      </c>
      <c r="G591" s="26">
        <f t="shared" si="20"/>
        <v>23949810</v>
      </c>
      <c r="H591" s="26">
        <f t="shared" si="20"/>
        <v>34187787323</v>
      </c>
      <c r="I591" s="26">
        <f t="shared" si="20"/>
        <v>35380303</v>
      </c>
      <c r="J591" s="26">
        <f t="shared" si="20"/>
        <v>34223167626</v>
      </c>
      <c r="K591" s="26"/>
      <c r="L591" s="26"/>
      <c r="M591" s="26"/>
      <c r="N591" s="26">
        <f t="shared" si="21"/>
        <v>0</v>
      </c>
      <c r="O591" s="26">
        <f t="shared" si="21"/>
        <v>0</v>
      </c>
      <c r="P591" s="26">
        <f t="shared" si="21"/>
        <v>128539360</v>
      </c>
      <c r="Q591" s="26">
        <f t="shared" si="21"/>
        <v>43651934264</v>
      </c>
      <c r="R591" s="26">
        <f t="shared" si="21"/>
        <v>77746562530</v>
      </c>
      <c r="S591" s="26">
        <f t="shared" si="21"/>
        <v>368165480.85999995</v>
      </c>
      <c r="T591" s="26">
        <f t="shared" si="21"/>
        <v>0</v>
      </c>
      <c r="U591" s="26">
        <f t="shared" si="21"/>
        <v>0</v>
      </c>
      <c r="V591" s="26">
        <f t="shared" si="21"/>
        <v>904567.6000000001</v>
      </c>
      <c r="W591" s="26">
        <f t="shared" si="22"/>
        <v>34386.17</v>
      </c>
      <c r="X591" s="26">
        <f t="shared" si="22"/>
        <v>367295299.42999995</v>
      </c>
      <c r="Y591" s="26">
        <f t="shared" si="22"/>
        <v>0</v>
      </c>
      <c r="Z591" s="26">
        <f t="shared" si="22"/>
        <v>367295299.42999995</v>
      </c>
      <c r="AA591" s="26">
        <f t="shared" si="22"/>
        <v>0</v>
      </c>
      <c r="AB591" s="26">
        <f t="shared" si="22"/>
        <v>0</v>
      </c>
      <c r="AC591" s="26">
        <f t="shared" si="22"/>
        <v>11661984.379999997</v>
      </c>
      <c r="AD591" s="26">
        <f t="shared" si="22"/>
        <v>855535634</v>
      </c>
      <c r="AE591" s="26">
        <f t="shared" si="22"/>
        <v>96042636</v>
      </c>
      <c r="AF591" s="26">
        <f t="shared" si="22"/>
        <v>3489367</v>
      </c>
      <c r="AG591" s="26">
        <f t="shared" si="23"/>
        <v>682417100.64</v>
      </c>
      <c r="AH591" s="26">
        <f t="shared" si="23"/>
        <v>710966.52</v>
      </c>
      <c r="AI591" s="26">
        <f t="shared" si="23"/>
        <v>25612681.19</v>
      </c>
      <c r="AJ591" s="26">
        <f t="shared" si="23"/>
        <v>2042765669.1599998</v>
      </c>
      <c r="AK591" s="26">
        <f t="shared" si="23"/>
        <v>875050800</v>
      </c>
      <c r="AL591" s="26">
        <f t="shared" si="23"/>
        <v>139723700</v>
      </c>
      <c r="AM591" s="26">
        <f t="shared" si="23"/>
        <v>2132860300</v>
      </c>
      <c r="AN591" s="26">
        <f t="shared" si="23"/>
        <v>704968600</v>
      </c>
      <c r="AO591" s="26">
        <f t="shared" si="23"/>
        <v>156803700</v>
      </c>
      <c r="AP591" s="26">
        <f t="shared" si="23"/>
        <v>1295636950</v>
      </c>
      <c r="AQ591" s="26">
        <f t="shared" si="24"/>
        <v>5305044050</v>
      </c>
      <c r="AR591" s="26">
        <f t="shared" si="24"/>
        <v>114945087.2</v>
      </c>
      <c r="AS591" s="26">
        <f t="shared" si="24"/>
        <v>244319017.89000002</v>
      </c>
      <c r="AT591" s="26">
        <f t="shared" si="24"/>
        <v>21748056.98</v>
      </c>
      <c r="AU591" s="26">
        <f t="shared" si="24"/>
        <v>381012162.06999993</v>
      </c>
      <c r="AV591" s="26">
        <f t="shared" si="24"/>
        <v>447750</v>
      </c>
      <c r="AW591" s="26">
        <f t="shared" si="24"/>
        <v>1497750</v>
      </c>
      <c r="AX591" s="26">
        <f t="shared" si="24"/>
        <v>0</v>
      </c>
      <c r="AY591" s="26">
        <f t="shared" si="24"/>
        <v>1277700</v>
      </c>
      <c r="AZ591" s="26">
        <f t="shared" si="24"/>
        <v>0</v>
      </c>
      <c r="BA591" s="26">
        <f t="shared" si="25"/>
        <v>0</v>
      </c>
      <c r="BB591" s="26">
        <f t="shared" si="25"/>
        <v>115000</v>
      </c>
      <c r="BC591" s="26">
        <f t="shared" si="25"/>
        <v>11321300</v>
      </c>
      <c r="BD591" s="26">
        <f t="shared" si="25"/>
        <v>0</v>
      </c>
      <c r="BE591" s="26">
        <f t="shared" si="25"/>
        <v>0</v>
      </c>
      <c r="BF591" s="26">
        <f t="shared" si="25"/>
        <v>0</v>
      </c>
      <c r="BG591" s="26">
        <f t="shared" si="25"/>
        <v>0</v>
      </c>
      <c r="BH591" s="26">
        <f t="shared" si="25"/>
        <v>2858910</v>
      </c>
      <c r="BI591" s="26">
        <f t="shared" si="25"/>
        <v>0</v>
      </c>
      <c r="BJ591" s="26">
        <f t="shared" si="25"/>
        <v>0</v>
      </c>
      <c r="BK591" s="26">
        <f t="shared" si="26"/>
        <v>0</v>
      </c>
      <c r="BL591" s="26">
        <f t="shared" si="26"/>
        <v>0</v>
      </c>
      <c r="BM591" s="26">
        <f t="shared" si="26"/>
        <v>8376900</v>
      </c>
      <c r="BN591" s="26">
        <f t="shared" si="26"/>
        <v>23949810</v>
      </c>
      <c r="BO591" s="26">
        <f t="shared" si="26"/>
        <v>0</v>
      </c>
      <c r="BP591" s="26">
        <f t="shared" si="26"/>
        <v>0</v>
      </c>
      <c r="BQ591" s="26">
        <f t="shared" si="26"/>
        <v>0</v>
      </c>
      <c r="BR591" s="26">
        <f t="shared" si="26"/>
        <v>0</v>
      </c>
      <c r="BS591" s="26">
        <f t="shared" si="26"/>
        <v>1063429262.71</v>
      </c>
    </row>
    <row r="592" spans="3:71" ht="16.5">
      <c r="C592" s="3" t="s">
        <v>1212</v>
      </c>
      <c r="D592" s="26">
        <f t="shared" si="20"/>
        <v>3239938842</v>
      </c>
      <c r="E592" s="26">
        <f t="shared" si="20"/>
        <v>7057746111</v>
      </c>
      <c r="F592" s="26">
        <f t="shared" si="20"/>
        <v>10297684953</v>
      </c>
      <c r="G592" s="26">
        <f t="shared" si="20"/>
        <v>10820200</v>
      </c>
      <c r="H592" s="26">
        <f t="shared" si="20"/>
        <v>10286864753</v>
      </c>
      <c r="I592" s="26">
        <f t="shared" si="20"/>
        <v>12176776</v>
      </c>
      <c r="J592" s="26">
        <f t="shared" si="20"/>
        <v>10299041529</v>
      </c>
      <c r="K592" s="26"/>
      <c r="L592" s="26"/>
      <c r="M592" s="26"/>
      <c r="N592" s="26">
        <f t="shared" si="21"/>
        <v>0</v>
      </c>
      <c r="O592" s="26">
        <f t="shared" si="21"/>
        <v>0</v>
      </c>
      <c r="P592" s="26">
        <f t="shared" si="21"/>
        <v>10556431</v>
      </c>
      <c r="Q592" s="26">
        <f t="shared" si="21"/>
        <v>1066799334</v>
      </c>
      <c r="R592" s="26">
        <f t="shared" si="21"/>
        <v>11355284432</v>
      </c>
      <c r="S592" s="26">
        <f t="shared" si="21"/>
        <v>71453714.05000001</v>
      </c>
      <c r="T592" s="26">
        <f t="shared" si="21"/>
        <v>0</v>
      </c>
      <c r="U592" s="26">
        <f t="shared" si="21"/>
        <v>0</v>
      </c>
      <c r="V592" s="26">
        <f t="shared" si="21"/>
        <v>53714.049999999996</v>
      </c>
      <c r="W592" s="26">
        <f t="shared" si="22"/>
        <v>0</v>
      </c>
      <c r="X592" s="26">
        <f t="shared" si="22"/>
        <v>71400000.00000001</v>
      </c>
      <c r="Y592" s="26">
        <f t="shared" si="22"/>
        <v>0</v>
      </c>
      <c r="Z592" s="26">
        <f t="shared" si="22"/>
        <v>71400000.00000001</v>
      </c>
      <c r="AA592" s="26">
        <f t="shared" si="22"/>
        <v>4460000</v>
      </c>
      <c r="AB592" s="26">
        <f t="shared" si="22"/>
        <v>0</v>
      </c>
      <c r="AC592" s="26">
        <f t="shared" si="22"/>
        <v>2235905.5600000005</v>
      </c>
      <c r="AD592" s="26">
        <f t="shared" si="22"/>
        <v>139746140</v>
      </c>
      <c r="AE592" s="26">
        <f t="shared" si="22"/>
        <v>54462696</v>
      </c>
      <c r="AF592" s="26">
        <f t="shared" si="22"/>
        <v>0</v>
      </c>
      <c r="AG592" s="26">
        <f t="shared" si="23"/>
        <v>65036023.20999999</v>
      </c>
      <c r="AH592" s="26">
        <f t="shared" si="23"/>
        <v>1984883.6499999997</v>
      </c>
      <c r="AI592" s="26">
        <f t="shared" si="23"/>
        <v>822172.22</v>
      </c>
      <c r="AJ592" s="26">
        <f t="shared" si="23"/>
        <v>340147820.64000005</v>
      </c>
      <c r="AK592" s="26">
        <f t="shared" si="23"/>
        <v>260080293</v>
      </c>
      <c r="AL592" s="26">
        <f t="shared" si="23"/>
        <v>94610789</v>
      </c>
      <c r="AM592" s="26">
        <f t="shared" si="23"/>
        <v>525196629</v>
      </c>
      <c r="AN592" s="26">
        <f t="shared" si="23"/>
        <v>214940901</v>
      </c>
      <c r="AO592" s="26">
        <f t="shared" si="23"/>
        <v>7766100</v>
      </c>
      <c r="AP592" s="26">
        <f t="shared" si="23"/>
        <v>314709377</v>
      </c>
      <c r="AQ592" s="26">
        <f t="shared" si="24"/>
        <v>1417304089</v>
      </c>
      <c r="AR592" s="26">
        <f t="shared" si="24"/>
        <v>16219371.25</v>
      </c>
      <c r="AS592" s="26">
        <f t="shared" si="24"/>
        <v>29844726.84</v>
      </c>
      <c r="AT592" s="26">
        <f t="shared" si="24"/>
        <v>6457500</v>
      </c>
      <c r="AU592" s="26">
        <f t="shared" si="24"/>
        <v>52521598.089999996</v>
      </c>
      <c r="AV592" s="26">
        <f t="shared" si="24"/>
        <v>123500</v>
      </c>
      <c r="AW592" s="26">
        <f t="shared" si="24"/>
        <v>603500</v>
      </c>
      <c r="AX592" s="26">
        <f t="shared" si="24"/>
        <v>10605000</v>
      </c>
      <c r="AY592" s="26">
        <f t="shared" si="24"/>
        <v>15200</v>
      </c>
      <c r="AZ592" s="26">
        <f t="shared" si="24"/>
        <v>0</v>
      </c>
      <c r="BA592" s="26">
        <f t="shared" si="25"/>
        <v>0</v>
      </c>
      <c r="BB592" s="26">
        <f t="shared" si="25"/>
        <v>0</v>
      </c>
      <c r="BC592" s="26">
        <f t="shared" si="25"/>
        <v>0</v>
      </c>
      <c r="BD592" s="26">
        <f t="shared" si="25"/>
        <v>0</v>
      </c>
      <c r="BE592" s="26">
        <f t="shared" si="25"/>
        <v>0</v>
      </c>
      <c r="BF592" s="26">
        <f t="shared" si="25"/>
        <v>0</v>
      </c>
      <c r="BG592" s="26">
        <f t="shared" si="25"/>
        <v>0</v>
      </c>
      <c r="BH592" s="26">
        <f t="shared" si="25"/>
        <v>0</v>
      </c>
      <c r="BI592" s="26">
        <f t="shared" si="25"/>
        <v>0</v>
      </c>
      <c r="BJ592" s="26">
        <f t="shared" si="25"/>
        <v>0</v>
      </c>
      <c r="BK592" s="26">
        <f t="shared" si="26"/>
        <v>0</v>
      </c>
      <c r="BL592" s="26">
        <f t="shared" si="26"/>
        <v>0</v>
      </c>
      <c r="BM592" s="26">
        <f t="shared" si="26"/>
        <v>200000</v>
      </c>
      <c r="BN592" s="26">
        <f t="shared" si="26"/>
        <v>10820200</v>
      </c>
      <c r="BO592" s="26">
        <f t="shared" si="26"/>
        <v>0</v>
      </c>
      <c r="BP592" s="26">
        <f t="shared" si="26"/>
        <v>0</v>
      </c>
      <c r="BQ592" s="26">
        <f t="shared" si="26"/>
        <v>0</v>
      </c>
      <c r="BR592" s="26">
        <f t="shared" si="26"/>
        <v>0</v>
      </c>
      <c r="BS592" s="26">
        <f t="shared" si="26"/>
        <v>117557621.30000001</v>
      </c>
    </row>
    <row r="593" ht="16.5">
      <c r="AF593" s="3"/>
    </row>
    <row r="594" spans="3:150" s="20" customFormat="1" ht="16.5">
      <c r="C594" s="21" t="s">
        <v>1251</v>
      </c>
      <c r="D594" s="22">
        <f>SUM(D572:D592)</f>
        <v>490401713751</v>
      </c>
      <c r="E594" s="22">
        <f aca="true" t="shared" si="27" ref="E594:BQ594">SUM(E572:E592)</f>
        <v>645825750502</v>
      </c>
      <c r="F594" s="22">
        <f t="shared" si="27"/>
        <v>1136227464253</v>
      </c>
      <c r="G594" s="22">
        <f t="shared" si="27"/>
        <v>1370923359</v>
      </c>
      <c r="H594" s="22">
        <f t="shared" si="27"/>
        <v>1134856540894</v>
      </c>
      <c r="I594" s="22">
        <f t="shared" si="27"/>
        <v>1178820698</v>
      </c>
      <c r="J594" s="22">
        <f t="shared" si="27"/>
        <v>1136035361592</v>
      </c>
      <c r="K594" s="22"/>
      <c r="L594" s="22"/>
      <c r="M594" s="22"/>
      <c r="N594" s="22">
        <f t="shared" si="27"/>
        <v>0</v>
      </c>
      <c r="O594" s="22">
        <f t="shared" si="27"/>
        <v>0</v>
      </c>
      <c r="P594" s="22">
        <f t="shared" si="27"/>
        <v>2391021496</v>
      </c>
      <c r="Q594" s="22">
        <f t="shared" si="27"/>
        <v>231684654311</v>
      </c>
      <c r="R594" s="22">
        <f t="shared" si="27"/>
        <v>1365328994407</v>
      </c>
      <c r="S594" s="22">
        <f t="shared" si="27"/>
        <v>5203174127.880001</v>
      </c>
      <c r="T594" s="22">
        <f t="shared" si="27"/>
        <v>0</v>
      </c>
      <c r="U594" s="22">
        <f t="shared" si="27"/>
        <v>0</v>
      </c>
      <c r="V594" s="22">
        <f t="shared" si="27"/>
        <v>17922626.120000005</v>
      </c>
      <c r="W594" s="22">
        <f t="shared" si="27"/>
        <v>1396570.53</v>
      </c>
      <c r="X594" s="22">
        <f t="shared" si="27"/>
        <v>5186648072.29</v>
      </c>
      <c r="Y594" s="22">
        <f t="shared" si="27"/>
        <v>25974</v>
      </c>
      <c r="Z594" s="22">
        <f t="shared" si="27"/>
        <v>5186622098.29</v>
      </c>
      <c r="AA594" s="22">
        <f t="shared" si="27"/>
        <v>149601321.79</v>
      </c>
      <c r="AB594" s="22">
        <f t="shared" si="27"/>
        <v>28328973</v>
      </c>
      <c r="AC594" s="22">
        <f t="shared" si="27"/>
        <v>220982279.33</v>
      </c>
      <c r="AD594" s="22">
        <f t="shared" si="27"/>
        <v>13624574419</v>
      </c>
      <c r="AE594" s="22">
        <f>SUM(AE572:AE592)</f>
        <v>2941397547.4</v>
      </c>
      <c r="AF594" s="22">
        <f t="shared" si="27"/>
        <v>47877215.88</v>
      </c>
      <c r="AG594" s="22">
        <f t="shared" si="27"/>
        <v>8825320078.98</v>
      </c>
      <c r="AH594" s="22">
        <f t="shared" si="27"/>
        <v>106772749.48000002</v>
      </c>
      <c r="AI594" s="22">
        <f t="shared" si="27"/>
        <v>292755977.38000005</v>
      </c>
      <c r="AJ594" s="22">
        <f t="shared" si="27"/>
        <v>31424232660.531998</v>
      </c>
      <c r="AK594" s="22">
        <f t="shared" si="27"/>
        <v>30314923012</v>
      </c>
      <c r="AL594" s="22">
        <f t="shared" si="27"/>
        <v>12305927609</v>
      </c>
      <c r="AM594" s="22">
        <f t="shared" si="27"/>
        <v>71971122990</v>
      </c>
      <c r="AN594" s="22">
        <f t="shared" si="27"/>
        <v>21673245866</v>
      </c>
      <c r="AO594" s="22">
        <f t="shared" si="27"/>
        <v>2131466705</v>
      </c>
      <c r="AP594" s="22">
        <f t="shared" si="27"/>
        <v>48568009243</v>
      </c>
      <c r="AQ594" s="22">
        <f t="shared" si="27"/>
        <v>186964695425</v>
      </c>
      <c r="AR594" s="22">
        <f t="shared" si="27"/>
        <v>1356897380.53</v>
      </c>
      <c r="AS594" s="22">
        <f t="shared" si="27"/>
        <v>4367483094.679999</v>
      </c>
      <c r="AT594" s="22">
        <f t="shared" si="27"/>
        <v>562140450.55</v>
      </c>
      <c r="AU594" s="22">
        <f t="shared" si="27"/>
        <v>6286520925.76</v>
      </c>
      <c r="AV594" s="22">
        <f t="shared" si="27"/>
        <v>8704200</v>
      </c>
      <c r="AW594" s="22">
        <f t="shared" si="27"/>
        <v>35654906</v>
      </c>
      <c r="AX594" s="22">
        <f t="shared" si="27"/>
        <v>22945700</v>
      </c>
      <c r="AY594" s="22">
        <f t="shared" si="27"/>
        <v>266786186</v>
      </c>
      <c r="AZ594" s="22">
        <f t="shared" si="27"/>
        <v>1258900</v>
      </c>
      <c r="BA594" s="22">
        <f t="shared" si="27"/>
        <v>4681917</v>
      </c>
      <c r="BB594" s="22">
        <f t="shared" si="27"/>
        <v>53756100</v>
      </c>
      <c r="BC594" s="22">
        <f t="shared" si="27"/>
        <v>23881300</v>
      </c>
      <c r="BD594" s="22">
        <f t="shared" si="27"/>
        <v>3400700</v>
      </c>
      <c r="BE594" s="22">
        <f t="shared" si="27"/>
        <v>0</v>
      </c>
      <c r="BF594" s="22">
        <f t="shared" si="27"/>
        <v>0</v>
      </c>
      <c r="BG594" s="22">
        <f t="shared" si="27"/>
        <v>26687236</v>
      </c>
      <c r="BH594" s="22">
        <f t="shared" si="27"/>
        <v>167353210</v>
      </c>
      <c r="BI594" s="22">
        <f t="shared" si="27"/>
        <v>116143887</v>
      </c>
      <c r="BJ594" s="22">
        <f t="shared" si="27"/>
        <v>92929930</v>
      </c>
      <c r="BK594" s="22">
        <f t="shared" si="27"/>
        <v>26110900</v>
      </c>
      <c r="BL594" s="22">
        <f t="shared" si="27"/>
        <v>456311000</v>
      </c>
      <c r="BM594" s="22">
        <f t="shared" si="27"/>
        <v>108580900</v>
      </c>
      <c r="BN594" s="22">
        <f t="shared" si="27"/>
        <v>1370827866</v>
      </c>
      <c r="BO594" s="22">
        <f t="shared" si="27"/>
        <v>0</v>
      </c>
      <c r="BP594" s="22">
        <f t="shared" si="27"/>
        <v>2883192</v>
      </c>
      <c r="BQ594" s="22">
        <f t="shared" si="27"/>
        <v>0</v>
      </c>
      <c r="BR594" s="22">
        <f>SUM(BR572:BR592)</f>
        <v>0</v>
      </c>
      <c r="BS594" s="22">
        <f>SUM(BS572:BS592)</f>
        <v>15111841004.739998</v>
      </c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</row>
    <row r="595" ht="16.5">
      <c r="AF595" s="3"/>
    </row>
    <row r="596" ht="16.5">
      <c r="AF596" s="3"/>
    </row>
    <row r="598" ht="16.5">
      <c r="AF598" s="3" t="s">
        <v>1251</v>
      </c>
    </row>
  </sheetData>
  <sheetProtection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1" min="1" max="568" man="1"/>
    <brk id="30" min="1" max="568" man="1"/>
    <brk id="39" min="1" max="568" man="1"/>
    <brk id="48" min="1" max="568" man="1"/>
    <brk id="58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72" sqref="E372"/>
    </sheetView>
  </sheetViews>
  <sheetFormatPr defaultColWidth="26.00390625" defaultRowHeight="15"/>
  <cols>
    <col min="1" max="1" width="15.421875" style="0" customWidth="1"/>
    <col min="2" max="2" width="27.421875" style="0" bestFit="1" customWidth="1"/>
    <col min="3" max="3" width="31.421875" style="0" bestFit="1" customWidth="1"/>
    <col min="4" max="4" width="17.57421875" style="0" bestFit="1" customWidth="1"/>
    <col min="5" max="5" width="14.57421875" style="0" bestFit="1" customWidth="1"/>
    <col min="6" max="6" width="19.57421875" style="0" bestFit="1" customWidth="1"/>
    <col min="7" max="7" width="10.28125" style="0" customWidth="1"/>
    <col min="8" max="8" width="19.28125" style="0" customWidth="1"/>
    <col min="9" max="9" width="25.140625" style="0" customWidth="1"/>
    <col min="10" max="10" width="26.00390625" style="0" customWidth="1"/>
    <col min="11" max="13" width="14.8515625" style="0" customWidth="1"/>
    <col min="14" max="14" width="15.7109375" style="0" customWidth="1"/>
  </cols>
  <sheetData>
    <row r="1" spans="1:6" ht="15.75">
      <c r="A1" s="1"/>
      <c r="B1" s="1"/>
      <c r="C1" s="54" t="s">
        <v>1252</v>
      </c>
      <c r="D1" s="55"/>
      <c r="E1" s="55"/>
      <c r="F1" s="56"/>
    </row>
    <row r="2" spans="1:6" ht="15.75">
      <c r="A2" s="1" t="s">
        <v>3</v>
      </c>
      <c r="B2" s="1" t="s">
        <v>1253</v>
      </c>
      <c r="C2" s="1" t="s">
        <v>1254</v>
      </c>
      <c r="D2" s="1" t="s">
        <v>1255</v>
      </c>
      <c r="E2" s="1" t="s">
        <v>1256</v>
      </c>
      <c r="F2" s="1" t="s">
        <v>1257</v>
      </c>
    </row>
    <row r="3" spans="1:6" ht="15" customHeight="1">
      <c r="A3" s="27" t="s">
        <v>126</v>
      </c>
      <c r="B3" s="27" t="s">
        <v>1365</v>
      </c>
      <c r="C3" s="28" t="s">
        <v>1452</v>
      </c>
      <c r="D3" s="29">
        <v>286718300</v>
      </c>
      <c r="E3" s="29">
        <v>273826</v>
      </c>
      <c r="F3" s="30">
        <v>0.09550349594009172</v>
      </c>
    </row>
    <row r="4" spans="1:6" ht="15" customHeight="1">
      <c r="A4" s="27" t="s">
        <v>126</v>
      </c>
      <c r="B4" s="27" t="s">
        <v>1449</v>
      </c>
      <c r="C4" s="28" t="s">
        <v>1453</v>
      </c>
      <c r="D4" s="29">
        <v>169181350</v>
      </c>
      <c r="E4" s="29">
        <v>250025</v>
      </c>
      <c r="F4" s="30">
        <v>0.147785202092311</v>
      </c>
    </row>
    <row r="5" spans="1:6" ht="15" customHeight="1">
      <c r="A5" s="27" t="s">
        <v>126</v>
      </c>
      <c r="B5" s="27" t="s">
        <v>1449</v>
      </c>
      <c r="C5" s="28" t="s">
        <v>1454</v>
      </c>
      <c r="D5" s="29">
        <v>159051100</v>
      </c>
      <c r="E5" s="29">
        <v>378433</v>
      </c>
      <c r="F5" s="30">
        <v>0.23793170874014705</v>
      </c>
    </row>
    <row r="6" spans="1:6" ht="15" customHeight="1">
      <c r="A6" s="27" t="s">
        <v>126</v>
      </c>
      <c r="B6" s="27" t="s">
        <v>1449</v>
      </c>
      <c r="C6" s="28" t="s">
        <v>1455</v>
      </c>
      <c r="D6" s="29">
        <v>144801400</v>
      </c>
      <c r="E6" s="29">
        <v>274945</v>
      </c>
      <c r="F6" s="30">
        <v>0.18987730781608464</v>
      </c>
    </row>
    <row r="7" spans="1:6" ht="15" customHeight="1">
      <c r="A7" s="27" t="s">
        <v>126</v>
      </c>
      <c r="B7" s="27" t="s">
        <v>1449</v>
      </c>
      <c r="C7" s="28" t="s">
        <v>1456</v>
      </c>
      <c r="D7" s="29">
        <v>72930600</v>
      </c>
      <c r="E7" s="29">
        <v>87500</v>
      </c>
      <c r="F7" s="30">
        <v>0.11997707409509863</v>
      </c>
    </row>
    <row r="8" spans="1:6" ht="15" customHeight="1">
      <c r="A8" s="27" t="s">
        <v>126</v>
      </c>
      <c r="B8" s="27" t="s">
        <v>1449</v>
      </c>
      <c r="C8" s="28" t="s">
        <v>1457</v>
      </c>
      <c r="D8" s="29">
        <v>100432900</v>
      </c>
      <c r="E8" s="29">
        <v>241231</v>
      </c>
      <c r="F8" s="30">
        <v>0.2411912122422035</v>
      </c>
    </row>
    <row r="9" spans="1:6" ht="15" customHeight="1">
      <c r="A9" s="27" t="s">
        <v>126</v>
      </c>
      <c r="B9" s="27" t="s">
        <v>1352</v>
      </c>
      <c r="C9" s="28" t="s">
        <v>1458</v>
      </c>
      <c r="D9" s="29">
        <v>163251147</v>
      </c>
      <c r="E9" s="29">
        <v>123187</v>
      </c>
      <c r="F9" s="30">
        <v>0.07645858161719378</v>
      </c>
    </row>
    <row r="10" spans="1:6" ht="15" customHeight="1">
      <c r="A10" s="27" t="s">
        <v>173</v>
      </c>
      <c r="B10" s="27" t="s">
        <v>1366</v>
      </c>
      <c r="C10" s="28" t="s">
        <v>1353</v>
      </c>
      <c r="D10" s="29">
        <v>128687900</v>
      </c>
      <c r="E10" s="29">
        <v>150000</v>
      </c>
      <c r="F10" s="30">
        <v>0.116</v>
      </c>
    </row>
    <row r="11" spans="1:6" ht="15" customHeight="1">
      <c r="A11" s="27" t="s">
        <v>173</v>
      </c>
      <c r="B11" s="31" t="s">
        <v>1366</v>
      </c>
      <c r="C11" s="32" t="s">
        <v>1354</v>
      </c>
      <c r="D11" s="33">
        <v>144455800</v>
      </c>
      <c r="E11" s="33">
        <v>120200</v>
      </c>
      <c r="F11" s="34">
        <v>0.083</v>
      </c>
    </row>
    <row r="12" spans="1:6" ht="15" customHeight="1">
      <c r="A12" s="27" t="s">
        <v>173</v>
      </c>
      <c r="B12" s="31" t="s">
        <v>1262</v>
      </c>
      <c r="C12" s="32" t="s">
        <v>1353</v>
      </c>
      <c r="D12" s="33">
        <v>231490000</v>
      </c>
      <c r="E12" s="33">
        <v>463291</v>
      </c>
      <c r="F12" s="34">
        <v>0.201</v>
      </c>
    </row>
    <row r="13" spans="1:6" ht="15" customHeight="1">
      <c r="A13" s="27" t="s">
        <v>173</v>
      </c>
      <c r="B13" s="31" t="s">
        <v>1367</v>
      </c>
      <c r="C13" s="32" t="s">
        <v>1353</v>
      </c>
      <c r="D13" s="33">
        <v>97851700</v>
      </c>
      <c r="E13" s="33">
        <v>167196</v>
      </c>
      <c r="F13" s="35">
        <v>0.171</v>
      </c>
    </row>
    <row r="14" spans="1:6" ht="15" customHeight="1">
      <c r="A14" s="27" t="s">
        <v>312</v>
      </c>
      <c r="B14" s="31" t="s">
        <v>314</v>
      </c>
      <c r="C14" s="32" t="s">
        <v>1368</v>
      </c>
      <c r="D14" s="33">
        <v>118323972</v>
      </c>
      <c r="E14" s="33">
        <v>189500</v>
      </c>
      <c r="F14" s="34">
        <v>0.161</v>
      </c>
    </row>
    <row r="15" spans="1:6" ht="15" customHeight="1">
      <c r="A15" s="27" t="s">
        <v>312</v>
      </c>
      <c r="B15" s="31" t="s">
        <v>1263</v>
      </c>
      <c r="C15" s="32" t="s">
        <v>1368</v>
      </c>
      <c r="D15" s="33">
        <v>388327613</v>
      </c>
      <c r="E15" s="33">
        <v>1161290</v>
      </c>
      <c r="F15" s="34">
        <v>0.3</v>
      </c>
    </row>
    <row r="16" spans="1:6" ht="15" customHeight="1">
      <c r="A16" s="27" t="s">
        <v>312</v>
      </c>
      <c r="B16" s="31" t="s">
        <v>1263</v>
      </c>
      <c r="C16" s="32" t="s">
        <v>1369</v>
      </c>
      <c r="D16" s="33">
        <v>820864784</v>
      </c>
      <c r="E16" s="33">
        <v>2428011</v>
      </c>
      <c r="F16" s="34">
        <v>0.296</v>
      </c>
    </row>
    <row r="17" spans="1:6" ht="15" customHeight="1">
      <c r="A17" s="27" t="s">
        <v>312</v>
      </c>
      <c r="B17" s="31" t="s">
        <v>1345</v>
      </c>
      <c r="C17" s="32" t="s">
        <v>1368</v>
      </c>
      <c r="D17" s="33">
        <v>2388380581</v>
      </c>
      <c r="E17" s="33">
        <v>2205000</v>
      </c>
      <c r="F17" s="34">
        <v>0.093</v>
      </c>
    </row>
    <row r="18" spans="1:6" ht="15" customHeight="1">
      <c r="A18" s="27" t="s">
        <v>312</v>
      </c>
      <c r="B18" s="31" t="s">
        <v>1266</v>
      </c>
      <c r="C18" s="32" t="s">
        <v>1368</v>
      </c>
      <c r="D18" s="33">
        <v>834725867</v>
      </c>
      <c r="E18" s="33">
        <v>1074268</v>
      </c>
      <c r="F18" s="34">
        <v>0.129</v>
      </c>
    </row>
    <row r="19" spans="1:6" ht="15" customHeight="1">
      <c r="A19" s="27" t="s">
        <v>312</v>
      </c>
      <c r="B19" s="31" t="s">
        <v>1346</v>
      </c>
      <c r="C19" s="32" t="s">
        <v>1368</v>
      </c>
      <c r="D19" s="33">
        <v>1611557986</v>
      </c>
      <c r="E19" s="33">
        <v>3352225</v>
      </c>
      <c r="F19" s="34">
        <v>0.209</v>
      </c>
    </row>
    <row r="20" spans="1:6" ht="15" customHeight="1">
      <c r="A20" s="27" t="s">
        <v>312</v>
      </c>
      <c r="B20" s="31" t="s">
        <v>1267</v>
      </c>
      <c r="C20" s="32" t="s">
        <v>1368</v>
      </c>
      <c r="D20" s="33">
        <v>403859491</v>
      </c>
      <c r="E20" s="33">
        <v>480000</v>
      </c>
      <c r="F20" s="34">
        <v>0.119</v>
      </c>
    </row>
    <row r="21" spans="1:6" ht="15" customHeight="1">
      <c r="A21" s="27" t="s">
        <v>312</v>
      </c>
      <c r="B21" s="31" t="s">
        <v>1268</v>
      </c>
      <c r="C21" s="32" t="s">
        <v>1368</v>
      </c>
      <c r="D21" s="33">
        <v>1427628287</v>
      </c>
      <c r="E21" s="33">
        <v>2236124</v>
      </c>
      <c r="F21" s="34">
        <v>0.157</v>
      </c>
    </row>
    <row r="22" spans="1:6" ht="15" customHeight="1">
      <c r="A22" s="27" t="s">
        <v>312</v>
      </c>
      <c r="B22" s="31" t="s">
        <v>1347</v>
      </c>
      <c r="C22" s="32" t="s">
        <v>1368</v>
      </c>
      <c r="D22" s="33">
        <v>469945907</v>
      </c>
      <c r="E22" s="33">
        <v>316000</v>
      </c>
      <c r="F22" s="34">
        <v>0.068</v>
      </c>
    </row>
    <row r="23" spans="1:6" ht="15" customHeight="1">
      <c r="A23" s="27" t="s">
        <v>312</v>
      </c>
      <c r="B23" s="31" t="s">
        <v>1370</v>
      </c>
      <c r="C23" s="32" t="s">
        <v>1368</v>
      </c>
      <c r="D23" s="33">
        <v>580132460</v>
      </c>
      <c r="E23" s="33">
        <v>439460</v>
      </c>
      <c r="F23" s="34">
        <v>0.076</v>
      </c>
    </row>
    <row r="24" spans="1:6" ht="15" customHeight="1">
      <c r="A24" s="27" t="s">
        <v>312</v>
      </c>
      <c r="B24" s="31" t="s">
        <v>1269</v>
      </c>
      <c r="C24" s="32" t="s">
        <v>1368</v>
      </c>
      <c r="D24" s="33">
        <v>5285568270</v>
      </c>
      <c r="E24" s="33">
        <v>9995124</v>
      </c>
      <c r="F24" s="34">
        <v>0.19</v>
      </c>
    </row>
    <row r="25" spans="1:6" ht="15" customHeight="1">
      <c r="A25" s="27" t="s">
        <v>312</v>
      </c>
      <c r="B25" s="31" t="s">
        <v>1270</v>
      </c>
      <c r="C25" s="32" t="s">
        <v>1368</v>
      </c>
      <c r="D25" s="33">
        <v>1274255100</v>
      </c>
      <c r="E25" s="33">
        <v>2323580</v>
      </c>
      <c r="F25" s="34">
        <v>0.183</v>
      </c>
    </row>
    <row r="26" spans="1:6" ht="15" customHeight="1">
      <c r="A26" s="27" t="s">
        <v>312</v>
      </c>
      <c r="B26" s="31" t="s">
        <v>1271</v>
      </c>
      <c r="C26" s="32" t="s">
        <v>1368</v>
      </c>
      <c r="D26" s="33">
        <v>3298720841</v>
      </c>
      <c r="E26" s="33">
        <v>1989383</v>
      </c>
      <c r="F26" s="34">
        <v>0.061</v>
      </c>
    </row>
    <row r="27" spans="1:6" ht="15" customHeight="1">
      <c r="A27" s="27" t="s">
        <v>312</v>
      </c>
      <c r="B27" s="31" t="s">
        <v>1271</v>
      </c>
      <c r="C27" s="32" t="s">
        <v>1369</v>
      </c>
      <c r="D27" s="33">
        <v>793255561</v>
      </c>
      <c r="E27" s="33">
        <v>771884</v>
      </c>
      <c r="F27" s="34">
        <v>0.098</v>
      </c>
    </row>
    <row r="28" spans="1:6" ht="15" customHeight="1">
      <c r="A28" s="27" t="s">
        <v>312</v>
      </c>
      <c r="B28" s="31" t="s">
        <v>1272</v>
      </c>
      <c r="C28" s="32" t="s">
        <v>1368</v>
      </c>
      <c r="D28" s="33">
        <v>653210286</v>
      </c>
      <c r="E28" s="33">
        <v>1155384</v>
      </c>
      <c r="F28" s="34">
        <v>0.177</v>
      </c>
    </row>
    <row r="29" spans="1:6" ht="15" customHeight="1">
      <c r="A29" s="27" t="s">
        <v>312</v>
      </c>
      <c r="B29" s="31" t="s">
        <v>1348</v>
      </c>
      <c r="C29" s="32" t="s">
        <v>1368</v>
      </c>
      <c r="D29" s="33">
        <v>5811323589</v>
      </c>
      <c r="E29" s="33">
        <v>11279104</v>
      </c>
      <c r="F29" s="34">
        <v>0.195</v>
      </c>
    </row>
    <row r="30" spans="1:6" ht="15" customHeight="1">
      <c r="A30" s="27" t="s">
        <v>312</v>
      </c>
      <c r="B30" s="31" t="s">
        <v>1273</v>
      </c>
      <c r="C30" s="32" t="s">
        <v>1371</v>
      </c>
      <c r="D30" s="33">
        <v>435034500</v>
      </c>
      <c r="E30" s="33">
        <v>668074</v>
      </c>
      <c r="F30" s="34">
        <v>0.154</v>
      </c>
    </row>
    <row r="31" spans="1:6" ht="15" customHeight="1">
      <c r="A31" s="27" t="s">
        <v>392</v>
      </c>
      <c r="B31" s="31" t="s">
        <v>1274</v>
      </c>
      <c r="C31" s="32" t="s">
        <v>1293</v>
      </c>
      <c r="D31" s="33">
        <v>636156573</v>
      </c>
      <c r="E31" s="33">
        <v>730800</v>
      </c>
      <c r="F31" s="34">
        <v>0.115</v>
      </c>
    </row>
    <row r="32" spans="1:6" ht="15" customHeight="1">
      <c r="A32" s="27" t="s">
        <v>392</v>
      </c>
      <c r="B32" s="31" t="s">
        <v>406</v>
      </c>
      <c r="C32" s="32" t="s">
        <v>1294</v>
      </c>
      <c r="D32" s="33">
        <v>854385500</v>
      </c>
      <c r="E32" s="33">
        <v>1700000</v>
      </c>
      <c r="F32" s="35">
        <v>0.199</v>
      </c>
    </row>
    <row r="33" spans="1:6" ht="15" customHeight="1">
      <c r="A33" s="27" t="s">
        <v>392</v>
      </c>
      <c r="B33" s="31" t="s">
        <v>1275</v>
      </c>
      <c r="C33" s="32" t="s">
        <v>1355</v>
      </c>
      <c r="D33" s="33">
        <v>7961383837</v>
      </c>
      <c r="E33" s="33">
        <v>23664336.55</v>
      </c>
      <c r="F33" s="35">
        <v>0.298</v>
      </c>
    </row>
    <row r="34" spans="1:6" ht="15" customHeight="1">
      <c r="A34" s="27" t="s">
        <v>392</v>
      </c>
      <c r="B34" s="31" t="s">
        <v>1356</v>
      </c>
      <c r="C34" s="32" t="s">
        <v>1294</v>
      </c>
      <c r="D34" s="33">
        <v>104533600</v>
      </c>
      <c r="E34" s="33">
        <v>196523.17</v>
      </c>
      <c r="F34" s="35">
        <v>0.188</v>
      </c>
    </row>
    <row r="35" spans="1:6" ht="15" customHeight="1">
      <c r="A35" s="27" t="s">
        <v>392</v>
      </c>
      <c r="B35" s="31" t="s">
        <v>1356</v>
      </c>
      <c r="C35" s="32" t="s">
        <v>1295</v>
      </c>
      <c r="D35" s="33">
        <v>13784100</v>
      </c>
      <c r="E35" s="33">
        <v>25914.11</v>
      </c>
      <c r="F35" s="35">
        <v>0.188</v>
      </c>
    </row>
    <row r="36" spans="1:6" ht="15" customHeight="1">
      <c r="A36" s="27" t="s">
        <v>392</v>
      </c>
      <c r="B36" s="31" t="s">
        <v>1356</v>
      </c>
      <c r="C36" s="32" t="s">
        <v>1357</v>
      </c>
      <c r="D36" s="33">
        <v>27093900</v>
      </c>
      <c r="E36" s="33">
        <v>50936.53</v>
      </c>
      <c r="F36" s="35">
        <v>0.188</v>
      </c>
    </row>
    <row r="37" spans="1:6" ht="15" customHeight="1">
      <c r="A37" s="27" t="s">
        <v>392</v>
      </c>
      <c r="B37" s="31" t="s">
        <v>418</v>
      </c>
      <c r="C37" s="32" t="s">
        <v>1350</v>
      </c>
      <c r="D37" s="33" t="s">
        <v>1530</v>
      </c>
      <c r="E37" s="33" t="s">
        <v>1530</v>
      </c>
      <c r="F37" s="35">
        <v>0</v>
      </c>
    </row>
    <row r="38" spans="1:6" ht="15" customHeight="1">
      <c r="A38" s="27" t="s">
        <v>392</v>
      </c>
      <c r="B38" s="31" t="s">
        <v>1372</v>
      </c>
      <c r="C38" s="32" t="s">
        <v>1293</v>
      </c>
      <c r="D38" s="33">
        <v>371734000</v>
      </c>
      <c r="E38" s="33">
        <v>341800</v>
      </c>
      <c r="F38" s="35">
        <v>0.092</v>
      </c>
    </row>
    <row r="39" spans="1:6" ht="15" customHeight="1">
      <c r="A39" s="27" t="s">
        <v>392</v>
      </c>
      <c r="B39" s="31" t="s">
        <v>1372</v>
      </c>
      <c r="C39" s="32" t="s">
        <v>1325</v>
      </c>
      <c r="D39" s="33">
        <v>1161816400</v>
      </c>
      <c r="E39" s="33">
        <v>1768680</v>
      </c>
      <c r="F39" s="35">
        <v>0.153</v>
      </c>
    </row>
    <row r="40" spans="1:6" ht="15" customHeight="1">
      <c r="A40" s="27" t="s">
        <v>392</v>
      </c>
      <c r="B40" s="31" t="s">
        <v>1372</v>
      </c>
      <c r="C40" s="32" t="s">
        <v>1324</v>
      </c>
      <c r="D40" s="33">
        <v>417199100</v>
      </c>
      <c r="E40" s="33">
        <v>399344</v>
      </c>
      <c r="F40" s="35">
        <v>0.096</v>
      </c>
    </row>
    <row r="41" spans="1:6" ht="15" customHeight="1">
      <c r="A41" s="27" t="s">
        <v>392</v>
      </c>
      <c r="B41" s="31" t="s">
        <v>1372</v>
      </c>
      <c r="C41" s="32" t="s">
        <v>1326</v>
      </c>
      <c r="D41" s="33">
        <v>717250300</v>
      </c>
      <c r="E41" s="33">
        <v>1903804.43</v>
      </c>
      <c r="F41" s="35">
        <v>0.266</v>
      </c>
    </row>
    <row r="42" spans="1:6" ht="15" customHeight="1">
      <c r="A42" s="27" t="s">
        <v>392</v>
      </c>
      <c r="B42" s="31" t="s">
        <v>1372</v>
      </c>
      <c r="C42" s="32" t="s">
        <v>1351</v>
      </c>
      <c r="D42" s="33">
        <v>796943600</v>
      </c>
      <c r="E42" s="33">
        <v>1737784.28</v>
      </c>
      <c r="F42" s="35">
        <v>0.219</v>
      </c>
    </row>
    <row r="43" spans="1:6" ht="15" customHeight="1">
      <c r="A43" s="27" t="s">
        <v>392</v>
      </c>
      <c r="B43" s="31" t="s">
        <v>1372</v>
      </c>
      <c r="C43" s="32" t="s">
        <v>1358</v>
      </c>
      <c r="D43" s="33">
        <v>1049663900</v>
      </c>
      <c r="E43" s="33">
        <v>1557949.55</v>
      </c>
      <c r="F43" s="35">
        <v>0.149</v>
      </c>
    </row>
    <row r="44" spans="1:6" ht="15" customHeight="1">
      <c r="A44" s="27" t="s">
        <v>392</v>
      </c>
      <c r="B44" s="31" t="s">
        <v>1373</v>
      </c>
      <c r="C44" s="32" t="s">
        <v>1293</v>
      </c>
      <c r="D44" s="33">
        <v>991663341</v>
      </c>
      <c r="E44" s="33">
        <v>1811538</v>
      </c>
      <c r="F44" s="35">
        <v>0.183</v>
      </c>
    </row>
    <row r="45" spans="1:6" ht="15" customHeight="1">
      <c r="A45" s="27" t="s">
        <v>392</v>
      </c>
      <c r="B45" s="31" t="s">
        <v>1373</v>
      </c>
      <c r="C45" s="32" t="s">
        <v>1325</v>
      </c>
      <c r="D45" s="33">
        <v>53042700</v>
      </c>
      <c r="E45" s="33">
        <v>0</v>
      </c>
      <c r="F45" s="35">
        <v>0</v>
      </c>
    </row>
    <row r="46" spans="1:6" ht="15" customHeight="1">
      <c r="A46" s="27" t="s">
        <v>392</v>
      </c>
      <c r="B46" s="31" t="s">
        <v>1373</v>
      </c>
      <c r="C46" s="32" t="s">
        <v>1324</v>
      </c>
      <c r="D46" s="33">
        <v>147120900</v>
      </c>
      <c r="E46" s="33">
        <v>47429</v>
      </c>
      <c r="F46" s="35">
        <v>0.033</v>
      </c>
    </row>
    <row r="47" spans="1:6" ht="15" customHeight="1">
      <c r="A47" s="27" t="s">
        <v>392</v>
      </c>
      <c r="B47" s="31" t="s">
        <v>1373</v>
      </c>
      <c r="C47" s="32" t="s">
        <v>1326</v>
      </c>
      <c r="D47" s="33">
        <v>94370200</v>
      </c>
      <c r="E47" s="33">
        <v>155685</v>
      </c>
      <c r="F47" s="35">
        <v>0.165</v>
      </c>
    </row>
    <row r="48" spans="1:6" ht="15" customHeight="1">
      <c r="A48" s="27" t="s">
        <v>392</v>
      </c>
      <c r="B48" s="31" t="s">
        <v>1373</v>
      </c>
      <c r="C48" s="32" t="s">
        <v>1294</v>
      </c>
      <c r="D48" s="33">
        <v>54269100</v>
      </c>
      <c r="E48" s="33">
        <v>108538.2</v>
      </c>
      <c r="F48" s="35">
        <v>0.2</v>
      </c>
    </row>
    <row r="49" spans="1:6" ht="15" customHeight="1">
      <c r="A49" s="27" t="s">
        <v>392</v>
      </c>
      <c r="B49" s="31" t="s">
        <v>1373</v>
      </c>
      <c r="C49" s="32" t="s">
        <v>1295</v>
      </c>
      <c r="D49" s="33">
        <v>22439900</v>
      </c>
      <c r="E49" s="33">
        <v>44879.8</v>
      </c>
      <c r="F49" s="34">
        <v>0.2</v>
      </c>
    </row>
    <row r="50" spans="1:6" ht="15" customHeight="1">
      <c r="A50" s="27" t="s">
        <v>392</v>
      </c>
      <c r="B50" s="31" t="s">
        <v>1374</v>
      </c>
      <c r="C50" s="32" t="s">
        <v>1294</v>
      </c>
      <c r="D50" s="33">
        <v>174563700</v>
      </c>
      <c r="E50" s="33">
        <v>235311.87</v>
      </c>
      <c r="F50" s="35">
        <v>0.135</v>
      </c>
    </row>
    <row r="51" spans="1:6" ht="15" customHeight="1">
      <c r="A51" s="27" t="s">
        <v>392</v>
      </c>
      <c r="B51" s="31" t="s">
        <v>1374</v>
      </c>
      <c r="C51" s="32" t="s">
        <v>1295</v>
      </c>
      <c r="D51" s="33">
        <v>23120800</v>
      </c>
      <c r="E51" s="33">
        <v>15675.9</v>
      </c>
      <c r="F51" s="34">
        <v>0.068</v>
      </c>
    </row>
    <row r="52" spans="1:6" ht="15" customHeight="1">
      <c r="A52" s="27" t="s">
        <v>392</v>
      </c>
      <c r="B52" s="31" t="s">
        <v>1375</v>
      </c>
      <c r="C52" s="32" t="s">
        <v>1293</v>
      </c>
      <c r="D52" s="33">
        <v>587446700</v>
      </c>
      <c r="E52" s="33">
        <v>1169953</v>
      </c>
      <c r="F52" s="35">
        <v>0.2</v>
      </c>
    </row>
    <row r="53" spans="1:6" ht="15" customHeight="1">
      <c r="A53" s="27" t="s">
        <v>392</v>
      </c>
      <c r="B53" s="31" t="s">
        <v>1376</v>
      </c>
      <c r="C53" s="32" t="s">
        <v>1377</v>
      </c>
      <c r="D53" s="33">
        <v>2357328991</v>
      </c>
      <c r="E53" s="33">
        <v>4515000</v>
      </c>
      <c r="F53" s="34">
        <v>0.192</v>
      </c>
    </row>
    <row r="54" spans="1:6" ht="15" customHeight="1">
      <c r="A54" s="27" t="s">
        <v>392</v>
      </c>
      <c r="B54" s="31" t="s">
        <v>1378</v>
      </c>
      <c r="C54" s="32" t="s">
        <v>1293</v>
      </c>
      <c r="D54" s="33">
        <v>422939567</v>
      </c>
      <c r="E54" s="33">
        <v>1234077</v>
      </c>
      <c r="F54" s="34">
        <v>0.292</v>
      </c>
    </row>
    <row r="55" spans="1:6" ht="15" customHeight="1">
      <c r="A55" s="27" t="s">
        <v>392</v>
      </c>
      <c r="B55" s="31" t="s">
        <v>1379</v>
      </c>
      <c r="C55" s="32" t="s">
        <v>1324</v>
      </c>
      <c r="D55" s="33">
        <v>0</v>
      </c>
      <c r="E55" s="33">
        <v>0</v>
      </c>
      <c r="F55" s="34">
        <v>0</v>
      </c>
    </row>
    <row r="56" spans="1:6" ht="15" customHeight="1">
      <c r="A56" s="27" t="s">
        <v>392</v>
      </c>
      <c r="B56" s="31" t="s">
        <v>1380</v>
      </c>
      <c r="C56" s="32" t="s">
        <v>1293</v>
      </c>
      <c r="D56" s="33">
        <v>2675487007</v>
      </c>
      <c r="E56" s="33">
        <v>5002642</v>
      </c>
      <c r="F56" s="34">
        <v>0.187</v>
      </c>
    </row>
    <row r="57" spans="1:6" ht="15" customHeight="1">
      <c r="A57" s="27" t="s">
        <v>466</v>
      </c>
      <c r="B57" s="31" t="s">
        <v>1280</v>
      </c>
      <c r="C57" s="32" t="s">
        <v>1459</v>
      </c>
      <c r="D57" s="33">
        <v>518528990</v>
      </c>
      <c r="E57" s="33">
        <v>391000</v>
      </c>
      <c r="F57" s="34">
        <v>0.075</v>
      </c>
    </row>
    <row r="58" spans="1:6" ht="15" customHeight="1">
      <c r="A58" s="27" t="s">
        <v>466</v>
      </c>
      <c r="B58" s="31" t="s">
        <v>1280</v>
      </c>
      <c r="C58" s="32" t="s">
        <v>1460</v>
      </c>
      <c r="D58" s="33">
        <v>273038622</v>
      </c>
      <c r="E58" s="33">
        <v>340175</v>
      </c>
      <c r="F58" s="34">
        <v>0.125</v>
      </c>
    </row>
    <row r="59" spans="1:6" ht="15" customHeight="1">
      <c r="A59" s="27" t="s">
        <v>466</v>
      </c>
      <c r="B59" s="31" t="s">
        <v>1280</v>
      </c>
      <c r="C59" s="32" t="s">
        <v>1461</v>
      </c>
      <c r="D59" s="33">
        <v>100285773</v>
      </c>
      <c r="E59" s="33">
        <v>185432.84</v>
      </c>
      <c r="F59" s="34">
        <v>0.186</v>
      </c>
    </row>
    <row r="60" spans="1:6" ht="15" customHeight="1">
      <c r="A60" s="27" t="s">
        <v>466</v>
      </c>
      <c r="B60" s="31" t="s">
        <v>1281</v>
      </c>
      <c r="C60" s="32" t="s">
        <v>1459</v>
      </c>
      <c r="D60" s="33">
        <v>962358608</v>
      </c>
      <c r="E60" s="33">
        <v>594263.89</v>
      </c>
      <c r="F60" s="34">
        <v>0.061</v>
      </c>
    </row>
    <row r="61" spans="1:6" ht="15" customHeight="1">
      <c r="A61" s="27" t="s">
        <v>466</v>
      </c>
      <c r="B61" s="31" t="s">
        <v>1281</v>
      </c>
      <c r="C61" s="32" t="s">
        <v>1460</v>
      </c>
      <c r="D61" s="33">
        <v>1521650986</v>
      </c>
      <c r="E61" s="33">
        <v>1015100</v>
      </c>
      <c r="F61" s="34">
        <v>0.068</v>
      </c>
    </row>
    <row r="62" spans="1:6" ht="15" customHeight="1">
      <c r="A62" s="27" t="s">
        <v>466</v>
      </c>
      <c r="B62" s="31" t="s">
        <v>1281</v>
      </c>
      <c r="C62" s="32" t="s">
        <v>1461</v>
      </c>
      <c r="D62" s="33">
        <v>1190299107</v>
      </c>
      <c r="E62" s="33">
        <v>821245</v>
      </c>
      <c r="F62" s="34">
        <v>0.068</v>
      </c>
    </row>
    <row r="63" spans="1:6" ht="15" customHeight="1">
      <c r="A63" s="27" t="s">
        <v>466</v>
      </c>
      <c r="B63" s="31" t="s">
        <v>1282</v>
      </c>
      <c r="C63" s="32" t="s">
        <v>1462</v>
      </c>
      <c r="D63" s="33">
        <v>1725833273</v>
      </c>
      <c r="E63" s="33">
        <v>1470838</v>
      </c>
      <c r="F63" s="34">
        <v>0.085</v>
      </c>
    </row>
    <row r="64" spans="1:6" ht="15" customHeight="1">
      <c r="A64" s="27" t="s">
        <v>466</v>
      </c>
      <c r="B64" s="31" t="s">
        <v>1282</v>
      </c>
      <c r="C64" s="32" t="s">
        <v>1460</v>
      </c>
      <c r="D64" s="33">
        <v>610720870</v>
      </c>
      <c r="E64" s="33">
        <v>718458</v>
      </c>
      <c r="F64" s="35">
        <v>0.11800000000000001</v>
      </c>
    </row>
    <row r="65" spans="1:6" ht="15" customHeight="1">
      <c r="A65" s="27" t="s">
        <v>466</v>
      </c>
      <c r="B65" s="31" t="s">
        <v>1282</v>
      </c>
      <c r="C65" s="32" t="s">
        <v>1461</v>
      </c>
      <c r="D65" s="33">
        <v>287587641</v>
      </c>
      <c r="E65" s="33">
        <v>531753</v>
      </c>
      <c r="F65" s="34">
        <v>0.186</v>
      </c>
    </row>
    <row r="66" spans="1:6" ht="15" customHeight="1">
      <c r="A66" s="27" t="s">
        <v>466</v>
      </c>
      <c r="B66" s="27" t="s">
        <v>1282</v>
      </c>
      <c r="C66" s="28" t="s">
        <v>1463</v>
      </c>
      <c r="D66" s="29">
        <v>157138436</v>
      </c>
      <c r="E66" s="29">
        <v>229827</v>
      </c>
      <c r="F66" s="36">
        <v>0.146</v>
      </c>
    </row>
    <row r="67" spans="1:6" ht="15" customHeight="1">
      <c r="A67" s="27" t="s">
        <v>466</v>
      </c>
      <c r="B67" s="31" t="s">
        <v>1283</v>
      </c>
      <c r="C67" s="32" t="s">
        <v>1459</v>
      </c>
      <c r="D67" s="33">
        <v>299833800</v>
      </c>
      <c r="E67" s="33">
        <v>96494</v>
      </c>
      <c r="F67" s="34">
        <v>0.032</v>
      </c>
    </row>
    <row r="68" spans="1:6" ht="15" customHeight="1">
      <c r="A68" s="27" t="s">
        <v>466</v>
      </c>
      <c r="B68" s="31" t="s">
        <v>1283</v>
      </c>
      <c r="C68" s="32" t="s">
        <v>1460</v>
      </c>
      <c r="D68" s="33">
        <v>317412900</v>
      </c>
      <c r="E68" s="33">
        <v>533300</v>
      </c>
      <c r="F68" s="34">
        <v>0.168</v>
      </c>
    </row>
    <row r="69" spans="1:6" ht="15" customHeight="1">
      <c r="A69" s="27" t="s">
        <v>466</v>
      </c>
      <c r="B69" s="31" t="s">
        <v>1283</v>
      </c>
      <c r="C69" s="32" t="s">
        <v>1461</v>
      </c>
      <c r="D69" s="33">
        <v>694818000</v>
      </c>
      <c r="E69" s="33">
        <v>659988</v>
      </c>
      <c r="F69" s="34">
        <v>0.095</v>
      </c>
    </row>
    <row r="70" spans="1:6" ht="15" customHeight="1">
      <c r="A70" s="27" t="s">
        <v>466</v>
      </c>
      <c r="B70" s="31" t="s">
        <v>1283</v>
      </c>
      <c r="C70" s="32" t="s">
        <v>1463</v>
      </c>
      <c r="D70" s="33">
        <v>566327700</v>
      </c>
      <c r="E70" s="33">
        <v>587635</v>
      </c>
      <c r="F70" s="34">
        <v>0.104</v>
      </c>
    </row>
    <row r="71" spans="1:6" ht="15" customHeight="1">
      <c r="A71" s="27" t="s">
        <v>466</v>
      </c>
      <c r="B71" s="31" t="s">
        <v>1464</v>
      </c>
      <c r="C71" s="32" t="s">
        <v>1465</v>
      </c>
      <c r="D71" s="33">
        <v>55270100</v>
      </c>
      <c r="E71" s="33">
        <v>62500</v>
      </c>
      <c r="F71" s="34">
        <v>0.113</v>
      </c>
    </row>
    <row r="72" spans="1:6" ht="15" customHeight="1">
      <c r="A72" s="27" t="s">
        <v>466</v>
      </c>
      <c r="B72" s="31" t="s">
        <v>1284</v>
      </c>
      <c r="C72" s="32" t="s">
        <v>1465</v>
      </c>
      <c r="D72" s="33">
        <v>131182900</v>
      </c>
      <c r="E72" s="33">
        <v>300000</v>
      </c>
      <c r="F72" s="34">
        <v>0.229</v>
      </c>
    </row>
    <row r="73" spans="1:6" ht="15" customHeight="1">
      <c r="A73" s="27" t="s">
        <v>466</v>
      </c>
      <c r="B73" s="31" t="s">
        <v>1284</v>
      </c>
      <c r="C73" s="32" t="s">
        <v>1466</v>
      </c>
      <c r="D73" s="33">
        <v>193177300</v>
      </c>
      <c r="E73" s="33">
        <v>425000</v>
      </c>
      <c r="F73" s="35">
        <v>0.22</v>
      </c>
    </row>
    <row r="74" spans="1:6" ht="15" customHeight="1">
      <c r="A74" s="27" t="s">
        <v>499</v>
      </c>
      <c r="B74" s="31" t="s">
        <v>1285</v>
      </c>
      <c r="C74" s="32" t="s">
        <v>1359</v>
      </c>
      <c r="D74" s="33">
        <v>83907000</v>
      </c>
      <c r="E74" s="33">
        <v>233902</v>
      </c>
      <c r="F74" s="35">
        <v>0.279</v>
      </c>
    </row>
    <row r="75" spans="1:6" ht="15" customHeight="1">
      <c r="A75" s="27" t="s">
        <v>499</v>
      </c>
      <c r="B75" s="31" t="s">
        <v>1285</v>
      </c>
      <c r="C75" s="32" t="s">
        <v>1360</v>
      </c>
      <c r="D75" s="33">
        <v>57484500</v>
      </c>
      <c r="E75" s="33">
        <v>205015</v>
      </c>
      <c r="F75" s="34">
        <v>0.357</v>
      </c>
    </row>
    <row r="76" spans="1:6" ht="15" customHeight="1">
      <c r="A76" s="27" t="s">
        <v>499</v>
      </c>
      <c r="B76" s="31" t="s">
        <v>1285</v>
      </c>
      <c r="C76" s="37" t="s">
        <v>1361</v>
      </c>
      <c r="D76" s="33">
        <v>131568400</v>
      </c>
      <c r="E76" s="33">
        <v>475411</v>
      </c>
      <c r="F76" s="34">
        <v>0.362</v>
      </c>
    </row>
    <row r="77" spans="1:6" ht="15" customHeight="1">
      <c r="A77" s="27" t="s">
        <v>499</v>
      </c>
      <c r="B77" s="31" t="s">
        <v>1286</v>
      </c>
      <c r="C77" s="32" t="s">
        <v>1359</v>
      </c>
      <c r="D77" s="33">
        <v>119886900</v>
      </c>
      <c r="E77" s="33">
        <v>224510</v>
      </c>
      <c r="F77" s="35">
        <v>0.188</v>
      </c>
    </row>
    <row r="78" spans="1:6" ht="15" customHeight="1">
      <c r="A78" s="27" t="s">
        <v>499</v>
      </c>
      <c r="B78" s="31" t="s">
        <v>1286</v>
      </c>
      <c r="C78" s="32" t="s">
        <v>1360</v>
      </c>
      <c r="D78" s="33">
        <v>41893000</v>
      </c>
      <c r="E78" s="33">
        <v>83883</v>
      </c>
      <c r="F78" s="35">
        <v>0.201</v>
      </c>
    </row>
    <row r="79" spans="1:6" ht="15" customHeight="1">
      <c r="A79" s="27" t="s">
        <v>499</v>
      </c>
      <c r="B79" s="31" t="s">
        <v>1287</v>
      </c>
      <c r="C79" s="32" t="s">
        <v>1359</v>
      </c>
      <c r="D79" s="33">
        <v>94969900</v>
      </c>
      <c r="E79" s="33">
        <v>182100</v>
      </c>
      <c r="F79" s="35">
        <v>0.192</v>
      </c>
    </row>
    <row r="80" spans="1:6" ht="15" customHeight="1">
      <c r="A80" s="27" t="s">
        <v>499</v>
      </c>
      <c r="B80" s="31" t="s">
        <v>1287</v>
      </c>
      <c r="C80" s="32" t="s">
        <v>1360</v>
      </c>
      <c r="D80" s="33">
        <v>53205200</v>
      </c>
      <c r="E80" s="33">
        <v>140508</v>
      </c>
      <c r="F80" s="35">
        <v>0.265</v>
      </c>
    </row>
    <row r="81" spans="1:6" ht="15" customHeight="1">
      <c r="A81" s="27" t="s">
        <v>499</v>
      </c>
      <c r="B81" s="31" t="s">
        <v>1287</v>
      </c>
      <c r="C81" s="32" t="s">
        <v>1361</v>
      </c>
      <c r="D81" s="33">
        <v>75368000</v>
      </c>
      <c r="E81" s="33">
        <v>108402</v>
      </c>
      <c r="F81" s="35">
        <v>0.144</v>
      </c>
    </row>
    <row r="82" spans="1:6" ht="15" customHeight="1">
      <c r="A82" s="27" t="s">
        <v>499</v>
      </c>
      <c r="B82" s="31" t="s">
        <v>1287</v>
      </c>
      <c r="C82" s="32" t="s">
        <v>1381</v>
      </c>
      <c r="D82" s="33">
        <v>67134600</v>
      </c>
      <c r="E82" s="33">
        <v>164989</v>
      </c>
      <c r="F82" s="34">
        <v>0.246</v>
      </c>
    </row>
    <row r="83" spans="1:6" ht="15" customHeight="1">
      <c r="A83" s="27" t="s">
        <v>499</v>
      </c>
      <c r="B83" s="31" t="s">
        <v>1382</v>
      </c>
      <c r="C83" s="32" t="s">
        <v>1362</v>
      </c>
      <c r="D83" s="33">
        <v>63023500</v>
      </c>
      <c r="E83" s="33">
        <v>51860</v>
      </c>
      <c r="F83" s="34">
        <v>0.083</v>
      </c>
    </row>
    <row r="84" spans="1:6" ht="15" customHeight="1">
      <c r="A84" s="27" t="s">
        <v>528</v>
      </c>
      <c r="B84" s="31" t="s">
        <v>1383</v>
      </c>
      <c r="C84" s="32" t="s">
        <v>1467</v>
      </c>
      <c r="D84" s="33">
        <v>190241900</v>
      </c>
      <c r="E84" s="33">
        <v>355752.35</v>
      </c>
      <c r="F84" s="34">
        <v>0.187</v>
      </c>
    </row>
    <row r="85" spans="1:6" ht="15" customHeight="1">
      <c r="A85" s="27" t="s">
        <v>528</v>
      </c>
      <c r="B85" s="31" t="s">
        <v>1384</v>
      </c>
      <c r="C85" s="32" t="s">
        <v>1468</v>
      </c>
      <c r="D85" s="33">
        <v>2222561600</v>
      </c>
      <c r="E85" s="33">
        <v>1622470</v>
      </c>
      <c r="F85" s="34">
        <v>0.073</v>
      </c>
    </row>
    <row r="86" spans="1:6" ht="15" customHeight="1">
      <c r="A86" s="27" t="s">
        <v>528</v>
      </c>
      <c r="B86" s="31" t="s">
        <v>1385</v>
      </c>
      <c r="C86" s="32" t="s">
        <v>1467</v>
      </c>
      <c r="D86" s="33">
        <v>123918880</v>
      </c>
      <c r="E86" s="33">
        <v>295728</v>
      </c>
      <c r="F86" s="34">
        <v>0.239</v>
      </c>
    </row>
    <row r="87" spans="1:6" ht="15" customHeight="1">
      <c r="A87" s="27" t="s">
        <v>528</v>
      </c>
      <c r="B87" s="31" t="s">
        <v>1385</v>
      </c>
      <c r="C87" s="32" t="s">
        <v>1469</v>
      </c>
      <c r="D87" s="33">
        <v>108967900</v>
      </c>
      <c r="E87" s="33">
        <v>160165</v>
      </c>
      <c r="F87" s="35">
        <v>0.147</v>
      </c>
    </row>
    <row r="88" spans="1:6" ht="15" customHeight="1">
      <c r="A88" s="27" t="s">
        <v>528</v>
      </c>
      <c r="B88" s="31" t="s">
        <v>1386</v>
      </c>
      <c r="C88" s="32" t="s">
        <v>1467</v>
      </c>
      <c r="D88" s="33">
        <v>286810900</v>
      </c>
      <c r="E88" s="33">
        <v>169649.29</v>
      </c>
      <c r="F88" s="34">
        <v>0.059</v>
      </c>
    </row>
    <row r="89" spans="1:6" ht="15" customHeight="1">
      <c r="A89" s="27" t="s">
        <v>528</v>
      </c>
      <c r="B89" s="31" t="s">
        <v>1386</v>
      </c>
      <c r="C89" s="32" t="s">
        <v>1470</v>
      </c>
      <c r="D89" s="33">
        <v>972994200</v>
      </c>
      <c r="E89" s="33">
        <v>211177.84</v>
      </c>
      <c r="F89" s="34">
        <v>0.022000000000000002</v>
      </c>
    </row>
    <row r="90" spans="1:6" ht="15" customHeight="1">
      <c r="A90" s="27" t="s">
        <v>528</v>
      </c>
      <c r="B90" s="31" t="s">
        <v>1387</v>
      </c>
      <c r="C90" s="32" t="s">
        <v>1467</v>
      </c>
      <c r="D90" s="33">
        <v>142799600</v>
      </c>
      <c r="E90" s="33">
        <v>149625</v>
      </c>
      <c r="F90" s="34">
        <v>0.105</v>
      </c>
    </row>
    <row r="91" spans="1:6" ht="15" customHeight="1">
      <c r="A91" s="27" t="s">
        <v>528</v>
      </c>
      <c r="B91" s="31" t="s">
        <v>1387</v>
      </c>
      <c r="C91" s="32" t="s">
        <v>1470</v>
      </c>
      <c r="D91" s="33">
        <v>55627100</v>
      </c>
      <c r="E91" s="33">
        <v>70614</v>
      </c>
      <c r="F91" s="34">
        <v>0.127</v>
      </c>
    </row>
    <row r="92" spans="1:6" ht="15" customHeight="1">
      <c r="A92" s="53" t="s">
        <v>528</v>
      </c>
      <c r="B92" s="31" t="s">
        <v>1388</v>
      </c>
      <c r="C92" s="32" t="s">
        <v>1471</v>
      </c>
      <c r="D92" s="33">
        <v>366454100</v>
      </c>
      <c r="E92" s="33">
        <v>665760</v>
      </c>
      <c r="F92" s="34">
        <v>0.182</v>
      </c>
    </row>
    <row r="93" spans="1:6" ht="15" customHeight="1">
      <c r="A93" s="27" t="s">
        <v>528</v>
      </c>
      <c r="B93" s="31" t="s">
        <v>553</v>
      </c>
      <c r="C93" s="32" t="s">
        <v>1472</v>
      </c>
      <c r="D93" s="33">
        <v>19448182</v>
      </c>
      <c r="E93" s="33">
        <v>5071250</v>
      </c>
      <c r="F93" s="35">
        <v>26.076</v>
      </c>
    </row>
    <row r="94" spans="1:6" ht="15" customHeight="1">
      <c r="A94" s="27" t="s">
        <v>528</v>
      </c>
      <c r="B94" s="31" t="s">
        <v>553</v>
      </c>
      <c r="C94" s="32" t="s">
        <v>1473</v>
      </c>
      <c r="D94" s="33">
        <v>3403591</v>
      </c>
      <c r="E94" s="33">
        <v>940000</v>
      </c>
      <c r="F94" s="35">
        <v>27.618000000000002</v>
      </c>
    </row>
    <row r="95" spans="1:6" ht="15" customHeight="1">
      <c r="A95" s="27" t="s">
        <v>528</v>
      </c>
      <c r="B95" s="31" t="s">
        <v>553</v>
      </c>
      <c r="C95" s="32" t="s">
        <v>1474</v>
      </c>
      <c r="D95" s="33">
        <v>1559157</v>
      </c>
      <c r="E95" s="33">
        <v>330000</v>
      </c>
      <c r="F95" s="34">
        <v>21.166</v>
      </c>
    </row>
    <row r="96" spans="1:6" ht="15" customHeight="1">
      <c r="A96" s="27" t="s">
        <v>528</v>
      </c>
      <c r="B96" s="31" t="s">
        <v>553</v>
      </c>
      <c r="C96" s="32" t="s">
        <v>1475</v>
      </c>
      <c r="D96" s="33">
        <v>1231315</v>
      </c>
      <c r="E96" s="33">
        <v>398471.72</v>
      </c>
      <c r="F96" s="34">
        <v>32.361999999999995</v>
      </c>
    </row>
    <row r="97" spans="1:6" ht="15" customHeight="1">
      <c r="A97" s="27" t="s">
        <v>528</v>
      </c>
      <c r="B97" s="31" t="s">
        <v>553</v>
      </c>
      <c r="C97" s="32" t="s">
        <v>1476</v>
      </c>
      <c r="D97" s="33" t="s">
        <v>1477</v>
      </c>
      <c r="E97" s="33" t="s">
        <v>1478</v>
      </c>
      <c r="F97" s="35"/>
    </row>
    <row r="98" spans="1:6" ht="15" customHeight="1">
      <c r="A98" s="27" t="s">
        <v>528</v>
      </c>
      <c r="B98" s="31" t="s">
        <v>553</v>
      </c>
      <c r="C98" s="32" t="s">
        <v>1479</v>
      </c>
      <c r="D98" s="33">
        <v>1167750</v>
      </c>
      <c r="E98" s="33">
        <v>448000</v>
      </c>
      <c r="F98" s="34">
        <v>38.364999999999995</v>
      </c>
    </row>
    <row r="99" spans="1:6" ht="15" customHeight="1">
      <c r="A99" s="27" t="s">
        <v>528</v>
      </c>
      <c r="B99" s="31" t="s">
        <v>1389</v>
      </c>
      <c r="C99" s="32" t="s">
        <v>1467</v>
      </c>
      <c r="D99" s="33">
        <v>164770600</v>
      </c>
      <c r="E99" s="33">
        <v>82385.2</v>
      </c>
      <c r="F99" s="34">
        <v>0.05</v>
      </c>
    </row>
    <row r="100" spans="1:6" ht="15" customHeight="1">
      <c r="A100" s="27" t="s">
        <v>528</v>
      </c>
      <c r="B100" s="31" t="s">
        <v>1389</v>
      </c>
      <c r="C100" s="32" t="s">
        <v>1470</v>
      </c>
      <c r="D100" s="33">
        <v>46445800</v>
      </c>
      <c r="E100" s="33">
        <v>20436.15</v>
      </c>
      <c r="F100" s="34">
        <v>0.044</v>
      </c>
    </row>
    <row r="101" spans="1:6" ht="15" customHeight="1">
      <c r="A101" s="27" t="s">
        <v>528</v>
      </c>
      <c r="B101" s="31" t="s">
        <v>1390</v>
      </c>
      <c r="C101" s="32" t="s">
        <v>1467</v>
      </c>
      <c r="D101" s="33">
        <v>96490800</v>
      </c>
      <c r="E101" s="33">
        <v>82017.18</v>
      </c>
      <c r="F101" s="34">
        <v>0.085</v>
      </c>
    </row>
    <row r="102" spans="1:6" ht="15" customHeight="1">
      <c r="A102" s="27" t="s">
        <v>528</v>
      </c>
      <c r="B102" s="31" t="s">
        <v>1390</v>
      </c>
      <c r="C102" s="32" t="s">
        <v>1470</v>
      </c>
      <c r="D102" s="33">
        <v>43410600</v>
      </c>
      <c r="E102" s="33">
        <v>33426.16</v>
      </c>
      <c r="F102" s="34">
        <v>0.077</v>
      </c>
    </row>
    <row r="103" spans="1:6" ht="15" customHeight="1">
      <c r="A103" s="27" t="s">
        <v>528</v>
      </c>
      <c r="B103" s="31" t="s">
        <v>1390</v>
      </c>
      <c r="C103" s="32" t="s">
        <v>1480</v>
      </c>
      <c r="D103" s="33">
        <v>23502500</v>
      </c>
      <c r="E103" s="33">
        <v>17626.88</v>
      </c>
      <c r="F103" s="34">
        <v>0.075</v>
      </c>
    </row>
    <row r="104" spans="1:6" ht="15" customHeight="1">
      <c r="A104" s="27" t="s">
        <v>572</v>
      </c>
      <c r="B104" s="31" t="s">
        <v>1288</v>
      </c>
      <c r="C104" s="32" t="s">
        <v>1391</v>
      </c>
      <c r="D104" s="33">
        <v>2832312400</v>
      </c>
      <c r="E104" s="33">
        <v>4856892</v>
      </c>
      <c r="F104" s="34">
        <v>0.17200000000000001</v>
      </c>
    </row>
    <row r="105" spans="1:6" ht="15" customHeight="1">
      <c r="A105" s="27" t="s">
        <v>572</v>
      </c>
      <c r="B105" s="31" t="s">
        <v>1292</v>
      </c>
      <c r="C105" s="32" t="s">
        <v>1391</v>
      </c>
      <c r="D105" s="33">
        <v>291299000</v>
      </c>
      <c r="E105" s="33">
        <v>482708</v>
      </c>
      <c r="F105" s="34">
        <v>0.166</v>
      </c>
    </row>
    <row r="106" spans="1:6" ht="15" customHeight="1">
      <c r="A106" s="27" t="s">
        <v>572</v>
      </c>
      <c r="B106" s="31" t="s">
        <v>1292</v>
      </c>
      <c r="C106" s="32" t="s">
        <v>1392</v>
      </c>
      <c r="D106" s="33">
        <v>271201500</v>
      </c>
      <c r="E106" s="33">
        <v>451721</v>
      </c>
      <c r="F106" s="34">
        <v>0.167</v>
      </c>
    </row>
    <row r="107" spans="1:6" ht="15" customHeight="1">
      <c r="A107" s="27" t="s">
        <v>572</v>
      </c>
      <c r="B107" s="31" t="s">
        <v>1292</v>
      </c>
      <c r="C107" s="32" t="s">
        <v>1393</v>
      </c>
      <c r="D107" s="33">
        <v>225085600</v>
      </c>
      <c r="E107" s="33">
        <v>274112</v>
      </c>
      <c r="F107" s="34">
        <v>0.122</v>
      </c>
    </row>
    <row r="108" spans="1:6" ht="15" customHeight="1">
      <c r="A108" s="27" t="s">
        <v>572</v>
      </c>
      <c r="B108" s="38" t="s">
        <v>1292</v>
      </c>
      <c r="C108" s="37" t="s">
        <v>1394</v>
      </c>
      <c r="D108" s="33">
        <v>264855100</v>
      </c>
      <c r="E108" s="33">
        <v>531029</v>
      </c>
      <c r="F108" s="34">
        <v>0.201</v>
      </c>
    </row>
    <row r="109" spans="1:6" ht="15" customHeight="1">
      <c r="A109" s="27" t="s">
        <v>572</v>
      </c>
      <c r="B109" s="31" t="s">
        <v>1292</v>
      </c>
      <c r="C109" s="32" t="s">
        <v>1395</v>
      </c>
      <c r="D109" s="33">
        <v>177784200</v>
      </c>
      <c r="E109" s="33">
        <v>292774</v>
      </c>
      <c r="F109" s="34">
        <v>0.165</v>
      </c>
    </row>
    <row r="110" spans="1:6" ht="15" customHeight="1">
      <c r="A110" s="27" t="s">
        <v>572</v>
      </c>
      <c r="B110" s="31" t="s">
        <v>1396</v>
      </c>
      <c r="C110" s="32" t="s">
        <v>1391</v>
      </c>
      <c r="D110" s="33">
        <v>1546279800</v>
      </c>
      <c r="E110" s="33">
        <v>1243003</v>
      </c>
      <c r="F110" s="34">
        <v>0.081</v>
      </c>
    </row>
    <row r="111" spans="1:6" ht="15" customHeight="1">
      <c r="A111" s="27" t="s">
        <v>572</v>
      </c>
      <c r="B111" s="31" t="s">
        <v>1289</v>
      </c>
      <c r="C111" s="32" t="s">
        <v>1391</v>
      </c>
      <c r="D111" s="33">
        <v>4720001615</v>
      </c>
      <c r="E111" s="33">
        <v>6925487</v>
      </c>
      <c r="F111" s="35">
        <v>0.147</v>
      </c>
    </row>
    <row r="112" spans="1:6" ht="15" customHeight="1">
      <c r="A112" s="27" t="s">
        <v>572</v>
      </c>
      <c r="B112" s="31" t="s">
        <v>1290</v>
      </c>
      <c r="C112" s="32" t="s">
        <v>1391</v>
      </c>
      <c r="D112" s="33">
        <v>232200500</v>
      </c>
      <c r="E112" s="33">
        <v>520180</v>
      </c>
      <c r="F112" s="35">
        <v>0.224</v>
      </c>
    </row>
    <row r="113" spans="1:6" ht="15" customHeight="1">
      <c r="A113" s="27" t="s">
        <v>572</v>
      </c>
      <c r="B113" s="31" t="s">
        <v>1291</v>
      </c>
      <c r="C113" s="32" t="s">
        <v>1391</v>
      </c>
      <c r="D113" s="33">
        <v>1358528699</v>
      </c>
      <c r="E113" s="33">
        <v>1335973</v>
      </c>
      <c r="F113" s="34">
        <v>0.099</v>
      </c>
    </row>
    <row r="114" spans="1:6" ht="15" customHeight="1">
      <c r="A114" s="27" t="s">
        <v>619</v>
      </c>
      <c r="B114" s="27" t="s">
        <v>1363</v>
      </c>
      <c r="C114" s="28" t="s">
        <v>1397</v>
      </c>
      <c r="D114" s="29">
        <v>4101977138</v>
      </c>
      <c r="E114" s="29">
        <v>2494458</v>
      </c>
      <c r="F114" s="30">
        <v>0.06081111415497119</v>
      </c>
    </row>
    <row r="115" spans="1:6" ht="15" customHeight="1">
      <c r="A115" s="27" t="s">
        <v>644</v>
      </c>
      <c r="B115" s="27" t="s">
        <v>1398</v>
      </c>
      <c r="C115" s="28" t="s">
        <v>1293</v>
      </c>
      <c r="D115" s="29">
        <v>672503140</v>
      </c>
      <c r="E115" s="29">
        <v>269429</v>
      </c>
      <c r="F115" s="30">
        <v>0.041</v>
      </c>
    </row>
    <row r="116" spans="1:6" ht="15" customHeight="1">
      <c r="A116" s="27" t="s">
        <v>644</v>
      </c>
      <c r="B116" s="27" t="s">
        <v>1399</v>
      </c>
      <c r="C116" s="28" t="s">
        <v>1400</v>
      </c>
      <c r="D116" s="29">
        <v>148951300</v>
      </c>
      <c r="E116" s="29">
        <v>238920</v>
      </c>
      <c r="F116" s="30">
        <v>0.161</v>
      </c>
    </row>
    <row r="117" spans="1:6" ht="15" customHeight="1">
      <c r="A117" s="27" t="s">
        <v>644</v>
      </c>
      <c r="B117" s="27" t="s">
        <v>1399</v>
      </c>
      <c r="C117" s="28" t="s">
        <v>1401</v>
      </c>
      <c r="D117" s="29">
        <v>73051400</v>
      </c>
      <c r="E117" s="29">
        <v>123080</v>
      </c>
      <c r="F117" s="30">
        <v>0.169</v>
      </c>
    </row>
    <row r="118" spans="1:6" ht="15" customHeight="1">
      <c r="A118" s="27" t="s">
        <v>644</v>
      </c>
      <c r="B118" s="27" t="s">
        <v>1296</v>
      </c>
      <c r="C118" s="28" t="s">
        <v>1293</v>
      </c>
      <c r="D118" s="29">
        <v>544063900</v>
      </c>
      <c r="E118" s="29">
        <v>392000</v>
      </c>
      <c r="F118" s="30">
        <v>0.073</v>
      </c>
    </row>
    <row r="119" spans="1:6" ht="15" customHeight="1">
      <c r="A119" s="27" t="s">
        <v>644</v>
      </c>
      <c r="B119" s="27" t="s">
        <v>675</v>
      </c>
      <c r="C119" s="28" t="s">
        <v>1293</v>
      </c>
      <c r="D119" s="29">
        <v>802923992</v>
      </c>
      <c r="E119" s="29">
        <v>1212035</v>
      </c>
      <c r="F119" s="30">
        <v>0.151</v>
      </c>
    </row>
    <row r="120" spans="1:6" ht="15" customHeight="1">
      <c r="A120" s="27" t="s">
        <v>696</v>
      </c>
      <c r="B120" s="27" t="s">
        <v>1481</v>
      </c>
      <c r="C120" s="28" t="s">
        <v>1297</v>
      </c>
      <c r="D120" s="29">
        <v>1848033358</v>
      </c>
      <c r="E120" s="29">
        <v>2290640</v>
      </c>
      <c r="F120" s="30">
        <v>0.124</v>
      </c>
    </row>
    <row r="121" spans="1:6" ht="15" customHeight="1">
      <c r="A121" s="27" t="s">
        <v>696</v>
      </c>
      <c r="B121" s="27" t="s">
        <v>1482</v>
      </c>
      <c r="C121" s="28" t="s">
        <v>1264</v>
      </c>
      <c r="D121" s="29">
        <v>317351900</v>
      </c>
      <c r="E121" s="29">
        <v>219427</v>
      </c>
      <c r="F121" s="30">
        <v>0.07</v>
      </c>
    </row>
    <row r="122" spans="1:6" ht="15" customHeight="1">
      <c r="A122" s="27" t="s">
        <v>696</v>
      </c>
      <c r="B122" s="27" t="s">
        <v>1483</v>
      </c>
      <c r="C122" s="28" t="s">
        <v>1264</v>
      </c>
      <c r="D122" s="29">
        <v>2303364400</v>
      </c>
      <c r="E122" s="29">
        <v>2504575</v>
      </c>
      <c r="F122" s="30">
        <v>0.109</v>
      </c>
    </row>
    <row r="123" spans="1:6" ht="15" customHeight="1">
      <c r="A123" s="27" t="s">
        <v>696</v>
      </c>
      <c r="B123" s="27" t="s">
        <v>1483</v>
      </c>
      <c r="C123" s="28" t="s">
        <v>1265</v>
      </c>
      <c r="D123" s="29">
        <v>832939370</v>
      </c>
      <c r="E123" s="29">
        <v>905701</v>
      </c>
      <c r="F123" s="30">
        <v>0.109</v>
      </c>
    </row>
    <row r="124" spans="1:6" ht="15" customHeight="1">
      <c r="A124" s="27" t="s">
        <v>696</v>
      </c>
      <c r="B124" s="27" t="s">
        <v>1483</v>
      </c>
      <c r="C124" s="28" t="s">
        <v>1276</v>
      </c>
      <c r="D124" s="29">
        <v>672899400</v>
      </c>
      <c r="E124" s="29">
        <v>731681</v>
      </c>
      <c r="F124" s="30">
        <v>0.109</v>
      </c>
    </row>
    <row r="125" spans="1:6" ht="15" customHeight="1">
      <c r="A125" s="27" t="s">
        <v>696</v>
      </c>
      <c r="B125" s="27" t="s">
        <v>1484</v>
      </c>
      <c r="C125" s="28" t="s">
        <v>1264</v>
      </c>
      <c r="D125" s="29">
        <v>514221200</v>
      </c>
      <c r="E125" s="29">
        <v>274375</v>
      </c>
      <c r="F125" s="36">
        <v>0.054</v>
      </c>
    </row>
    <row r="126" spans="1:6" ht="15" customHeight="1">
      <c r="A126" s="27" t="s">
        <v>718</v>
      </c>
      <c r="B126" s="27" t="s">
        <v>1300</v>
      </c>
      <c r="C126" s="28" t="s">
        <v>1301</v>
      </c>
      <c r="D126" s="29">
        <v>1485383651</v>
      </c>
      <c r="E126" s="29">
        <v>2670000</v>
      </c>
      <c r="F126" s="36">
        <v>0.18</v>
      </c>
    </row>
    <row r="127" spans="1:6" ht="15" customHeight="1">
      <c r="A127" s="27" t="s">
        <v>718</v>
      </c>
      <c r="B127" s="27" t="s">
        <v>1300</v>
      </c>
      <c r="C127" s="28" t="s">
        <v>1402</v>
      </c>
      <c r="D127" s="29">
        <v>1391252001</v>
      </c>
      <c r="E127" s="29">
        <v>650000</v>
      </c>
      <c r="F127" s="36">
        <v>0.047</v>
      </c>
    </row>
    <row r="128" spans="1:6" ht="15" customHeight="1">
      <c r="A128" s="27" t="s">
        <v>718</v>
      </c>
      <c r="B128" s="27" t="s">
        <v>1302</v>
      </c>
      <c r="C128" s="28" t="s">
        <v>1258</v>
      </c>
      <c r="D128" s="29">
        <v>718507248</v>
      </c>
      <c r="E128" s="29">
        <v>2224734.41</v>
      </c>
      <c r="F128" s="30">
        <v>0.31</v>
      </c>
    </row>
    <row r="129" spans="1:6" ht="15" customHeight="1">
      <c r="A129" s="27" t="s">
        <v>718</v>
      </c>
      <c r="B129" s="38" t="s">
        <v>1302</v>
      </c>
      <c r="C129" s="32" t="s">
        <v>1259</v>
      </c>
      <c r="D129" s="33">
        <v>965183180</v>
      </c>
      <c r="E129" s="33">
        <v>1609430</v>
      </c>
      <c r="F129" s="34">
        <v>0.167</v>
      </c>
    </row>
    <row r="130" spans="1:6" ht="15" customHeight="1">
      <c r="A130" s="27" t="s">
        <v>718</v>
      </c>
      <c r="B130" s="38" t="s">
        <v>1302</v>
      </c>
      <c r="C130" s="32" t="s">
        <v>1260</v>
      </c>
      <c r="D130" s="33">
        <v>228064038</v>
      </c>
      <c r="E130" s="33">
        <v>856364</v>
      </c>
      <c r="F130" s="35">
        <v>0.375</v>
      </c>
    </row>
    <row r="131" spans="1:6" ht="15" customHeight="1">
      <c r="A131" s="27" t="s">
        <v>718</v>
      </c>
      <c r="B131" s="38" t="s">
        <v>1403</v>
      </c>
      <c r="C131" s="32" t="s">
        <v>1303</v>
      </c>
      <c r="D131" s="33">
        <v>4561902500</v>
      </c>
      <c r="E131" s="33">
        <v>10036185</v>
      </c>
      <c r="F131" s="35">
        <v>0.22</v>
      </c>
    </row>
    <row r="132" spans="1:6" ht="15" customHeight="1">
      <c r="A132" s="27" t="s">
        <v>718</v>
      </c>
      <c r="B132" s="38" t="s">
        <v>730</v>
      </c>
      <c r="C132" s="32" t="s">
        <v>1301</v>
      </c>
      <c r="D132" s="33">
        <v>39041800</v>
      </c>
      <c r="E132" s="33">
        <v>166474</v>
      </c>
      <c r="F132" s="35">
        <v>0.43</v>
      </c>
    </row>
    <row r="133" spans="1:6" ht="15" customHeight="1">
      <c r="A133" s="27" t="s">
        <v>718</v>
      </c>
      <c r="B133" s="38" t="s">
        <v>732</v>
      </c>
      <c r="C133" s="32" t="s">
        <v>1258</v>
      </c>
      <c r="D133" s="33">
        <v>239915802</v>
      </c>
      <c r="E133" s="33">
        <v>472000</v>
      </c>
      <c r="F133" s="35">
        <v>0.197</v>
      </c>
    </row>
    <row r="134" spans="1:6" ht="15" customHeight="1">
      <c r="A134" s="27" t="s">
        <v>718</v>
      </c>
      <c r="B134" s="38" t="s">
        <v>1332</v>
      </c>
      <c r="C134" s="32" t="s">
        <v>1301</v>
      </c>
      <c r="D134" s="33">
        <v>104711500</v>
      </c>
      <c r="E134" s="33">
        <v>225000</v>
      </c>
      <c r="F134" s="35">
        <v>0.215</v>
      </c>
    </row>
    <row r="135" spans="1:6" ht="15" customHeight="1">
      <c r="A135" s="27" t="s">
        <v>718</v>
      </c>
      <c r="B135" s="38" t="s">
        <v>591</v>
      </c>
      <c r="C135" s="32" t="s">
        <v>1258</v>
      </c>
      <c r="D135" s="33">
        <v>1947934813</v>
      </c>
      <c r="E135" s="33">
        <v>2516315</v>
      </c>
      <c r="F135" s="35">
        <v>0.13</v>
      </c>
    </row>
    <row r="136" spans="1:6" ht="15" customHeight="1">
      <c r="A136" s="27" t="s">
        <v>718</v>
      </c>
      <c r="B136" s="38" t="s">
        <v>591</v>
      </c>
      <c r="C136" s="32" t="s">
        <v>1259</v>
      </c>
      <c r="D136" s="33">
        <v>3287014613</v>
      </c>
      <c r="E136" s="33">
        <v>4777691</v>
      </c>
      <c r="F136" s="35">
        <v>0.146</v>
      </c>
    </row>
    <row r="137" spans="1:6" ht="15" customHeight="1">
      <c r="A137" s="27" t="s">
        <v>718</v>
      </c>
      <c r="B137" s="38" t="s">
        <v>591</v>
      </c>
      <c r="C137" s="32" t="s">
        <v>1260</v>
      </c>
      <c r="D137" s="33">
        <v>2877016712</v>
      </c>
      <c r="E137" s="33">
        <v>6264904</v>
      </c>
      <c r="F137" s="35">
        <v>0.218</v>
      </c>
    </row>
    <row r="138" spans="1:6" ht="15" customHeight="1">
      <c r="A138" s="27" t="s">
        <v>718</v>
      </c>
      <c r="B138" s="38" t="s">
        <v>1333</v>
      </c>
      <c r="C138" s="32" t="s">
        <v>1258</v>
      </c>
      <c r="D138" s="33">
        <v>324515866</v>
      </c>
      <c r="E138" s="33">
        <v>492400</v>
      </c>
      <c r="F138" s="35">
        <v>0.152</v>
      </c>
    </row>
    <row r="139" spans="1:6" ht="15" customHeight="1">
      <c r="A139" s="27" t="s">
        <v>718</v>
      </c>
      <c r="B139" s="38" t="s">
        <v>1333</v>
      </c>
      <c r="C139" s="32" t="s">
        <v>1259</v>
      </c>
      <c r="D139" s="33">
        <v>1186990021</v>
      </c>
      <c r="E139" s="33">
        <v>1983525</v>
      </c>
      <c r="F139" s="35">
        <v>0.168</v>
      </c>
    </row>
    <row r="140" spans="1:6" ht="15" customHeight="1">
      <c r="A140" s="27" t="s">
        <v>718</v>
      </c>
      <c r="B140" s="38" t="s">
        <v>1333</v>
      </c>
      <c r="C140" s="32" t="s">
        <v>1260</v>
      </c>
      <c r="D140" s="33">
        <v>1861522307</v>
      </c>
      <c r="E140" s="33">
        <v>1955638</v>
      </c>
      <c r="F140" s="35">
        <v>0.106</v>
      </c>
    </row>
    <row r="141" spans="1:6" ht="15" customHeight="1">
      <c r="A141" s="27" t="s">
        <v>718</v>
      </c>
      <c r="B141" s="38" t="s">
        <v>1333</v>
      </c>
      <c r="C141" s="32" t="s">
        <v>1261</v>
      </c>
      <c r="D141" s="33">
        <v>182787057</v>
      </c>
      <c r="E141" s="33">
        <v>606103</v>
      </c>
      <c r="F141" s="35">
        <v>0.332</v>
      </c>
    </row>
    <row r="142" spans="1:6" ht="15" customHeight="1">
      <c r="A142" s="27" t="s">
        <v>718</v>
      </c>
      <c r="B142" s="38" t="s">
        <v>1334</v>
      </c>
      <c r="C142" s="32" t="s">
        <v>1301</v>
      </c>
      <c r="D142" s="33">
        <v>189672800</v>
      </c>
      <c r="E142" s="33">
        <v>223846</v>
      </c>
      <c r="F142" s="35">
        <v>0.119</v>
      </c>
    </row>
    <row r="143" spans="1:6" ht="15" customHeight="1">
      <c r="A143" s="27" t="s">
        <v>718</v>
      </c>
      <c r="B143" s="38" t="s">
        <v>749</v>
      </c>
      <c r="C143" s="32" t="s">
        <v>1258</v>
      </c>
      <c r="D143" s="33">
        <v>3615449829</v>
      </c>
      <c r="E143" s="33">
        <v>1492571</v>
      </c>
      <c r="F143" s="35">
        <v>0.042</v>
      </c>
    </row>
    <row r="144" spans="1:6" ht="15" customHeight="1">
      <c r="A144" s="27" t="s">
        <v>718</v>
      </c>
      <c r="B144" s="38" t="s">
        <v>749</v>
      </c>
      <c r="C144" s="32" t="s">
        <v>1259</v>
      </c>
      <c r="D144" s="33">
        <v>2092100729</v>
      </c>
      <c r="E144" s="33">
        <v>1399332</v>
      </c>
      <c r="F144" s="35">
        <v>0.067</v>
      </c>
    </row>
    <row r="145" spans="1:6" ht="15" customHeight="1">
      <c r="A145" s="27" t="s">
        <v>718</v>
      </c>
      <c r="B145" s="38" t="s">
        <v>749</v>
      </c>
      <c r="C145" s="32" t="s">
        <v>1260</v>
      </c>
      <c r="D145" s="33">
        <v>487465929</v>
      </c>
      <c r="E145" s="33">
        <v>323529</v>
      </c>
      <c r="F145" s="35">
        <v>0.067</v>
      </c>
    </row>
    <row r="146" spans="1:6" ht="15" customHeight="1">
      <c r="A146" s="27" t="s">
        <v>718</v>
      </c>
      <c r="B146" s="38" t="s">
        <v>749</v>
      </c>
      <c r="C146" s="32" t="s">
        <v>1261</v>
      </c>
      <c r="D146" s="33">
        <v>1810626129</v>
      </c>
      <c r="E146" s="33">
        <v>1135600</v>
      </c>
      <c r="F146" s="35">
        <v>0.063</v>
      </c>
    </row>
    <row r="147" spans="1:6" ht="15" customHeight="1">
      <c r="A147" s="27" t="s">
        <v>718</v>
      </c>
      <c r="B147" s="38" t="s">
        <v>751</v>
      </c>
      <c r="C147" s="32" t="s">
        <v>1258</v>
      </c>
      <c r="D147" s="33">
        <v>4535474525</v>
      </c>
      <c r="E147" s="33">
        <v>1998000</v>
      </c>
      <c r="F147" s="35">
        <v>0.045</v>
      </c>
    </row>
    <row r="148" spans="1:6" ht="15" customHeight="1">
      <c r="A148" s="27" t="s">
        <v>718</v>
      </c>
      <c r="B148" s="38" t="s">
        <v>757</v>
      </c>
      <c r="C148" s="32" t="s">
        <v>1258</v>
      </c>
      <c r="D148" s="33">
        <v>1035038209</v>
      </c>
      <c r="E148" s="33">
        <v>867750</v>
      </c>
      <c r="F148" s="35">
        <v>0.084</v>
      </c>
    </row>
    <row r="149" spans="1:6" ht="15" customHeight="1">
      <c r="A149" s="27" t="s">
        <v>718</v>
      </c>
      <c r="B149" s="38" t="s">
        <v>757</v>
      </c>
      <c r="C149" s="32" t="s">
        <v>1259</v>
      </c>
      <c r="D149" s="33">
        <v>2462489385</v>
      </c>
      <c r="E149" s="33">
        <v>1036000</v>
      </c>
      <c r="F149" s="35">
        <v>0.043000000000000003</v>
      </c>
    </row>
    <row r="150" spans="1:6" ht="15" customHeight="1">
      <c r="A150" s="27" t="s">
        <v>718</v>
      </c>
      <c r="B150" s="38" t="s">
        <v>757</v>
      </c>
      <c r="C150" s="32" t="s">
        <v>1260</v>
      </c>
      <c r="D150" s="33">
        <v>593871254</v>
      </c>
      <c r="E150" s="33">
        <v>597766</v>
      </c>
      <c r="F150" s="35">
        <v>0.101</v>
      </c>
    </row>
    <row r="151" spans="1:6" ht="15" customHeight="1">
      <c r="A151" s="27" t="s">
        <v>718</v>
      </c>
      <c r="B151" s="38" t="s">
        <v>765</v>
      </c>
      <c r="C151" s="32" t="s">
        <v>1258</v>
      </c>
      <c r="D151" s="33">
        <v>678215300</v>
      </c>
      <c r="E151" s="33">
        <v>8572701</v>
      </c>
      <c r="F151" s="35">
        <v>1.263</v>
      </c>
    </row>
    <row r="152" spans="1:6" ht="15" customHeight="1">
      <c r="A152" s="27" t="s">
        <v>718</v>
      </c>
      <c r="B152" s="38" t="s">
        <v>765</v>
      </c>
      <c r="C152" s="32" t="s">
        <v>1259</v>
      </c>
      <c r="D152" s="33">
        <v>212248600</v>
      </c>
      <c r="E152" s="33">
        <v>2345891</v>
      </c>
      <c r="F152" s="35">
        <v>1.1019999999999999</v>
      </c>
    </row>
    <row r="153" spans="1:6" ht="15" customHeight="1">
      <c r="A153" s="27" t="s">
        <v>718</v>
      </c>
      <c r="B153" s="38" t="s">
        <v>765</v>
      </c>
      <c r="C153" s="32" t="s">
        <v>1261</v>
      </c>
      <c r="D153" s="33">
        <v>74523900</v>
      </c>
      <c r="E153" s="33">
        <v>931254</v>
      </c>
      <c r="F153" s="35">
        <v>1.24</v>
      </c>
    </row>
    <row r="154" spans="1:6" ht="15" customHeight="1">
      <c r="A154" s="27" t="s">
        <v>718</v>
      </c>
      <c r="B154" s="39" t="s">
        <v>765</v>
      </c>
      <c r="C154" s="32" t="s">
        <v>1304</v>
      </c>
      <c r="D154" s="33">
        <v>558555900</v>
      </c>
      <c r="E154" s="33">
        <v>1784795</v>
      </c>
      <c r="F154" s="35">
        <v>0.319</v>
      </c>
    </row>
    <row r="155" spans="1:6" ht="15" customHeight="1">
      <c r="A155" s="53" t="s">
        <v>718</v>
      </c>
      <c r="B155" s="39" t="s">
        <v>765</v>
      </c>
      <c r="C155" s="32" t="s">
        <v>1342</v>
      </c>
      <c r="D155" s="33">
        <v>305150600</v>
      </c>
      <c r="E155" s="33">
        <v>2449502</v>
      </c>
      <c r="F155" s="35">
        <v>0.801</v>
      </c>
    </row>
    <row r="156" spans="1:6" ht="15" customHeight="1">
      <c r="A156" s="53" t="s">
        <v>718</v>
      </c>
      <c r="B156" s="39" t="s">
        <v>765</v>
      </c>
      <c r="C156" s="32" t="s">
        <v>1343</v>
      </c>
      <c r="D156" s="33">
        <v>97825900</v>
      </c>
      <c r="E156" s="33">
        <v>990257</v>
      </c>
      <c r="F156" s="35">
        <v>1.005</v>
      </c>
    </row>
    <row r="157" spans="1:6" ht="15" customHeight="1">
      <c r="A157" s="53" t="s">
        <v>718</v>
      </c>
      <c r="B157" s="39" t="s">
        <v>765</v>
      </c>
      <c r="C157" s="32" t="s">
        <v>1305</v>
      </c>
      <c r="D157" s="33">
        <v>534646800</v>
      </c>
      <c r="E157" s="33">
        <v>2092370</v>
      </c>
      <c r="F157" s="35">
        <v>0.39</v>
      </c>
    </row>
    <row r="158" spans="1:6" ht="15" customHeight="1">
      <c r="A158" s="53" t="s">
        <v>718</v>
      </c>
      <c r="B158" s="39" t="s">
        <v>765</v>
      </c>
      <c r="C158" s="32" t="s">
        <v>1306</v>
      </c>
      <c r="D158" s="33">
        <v>10029700</v>
      </c>
      <c r="E158" s="33">
        <v>70207</v>
      </c>
      <c r="F158" s="35">
        <v>0.7</v>
      </c>
    </row>
    <row r="159" spans="1:6" ht="15" customHeight="1">
      <c r="A159" s="53" t="s">
        <v>718</v>
      </c>
      <c r="B159" s="39" t="s">
        <v>765</v>
      </c>
      <c r="C159" s="32" t="s">
        <v>1307</v>
      </c>
      <c r="D159" s="33">
        <v>323981500</v>
      </c>
      <c r="E159" s="33">
        <v>1355549</v>
      </c>
      <c r="F159" s="35">
        <v>0.416</v>
      </c>
    </row>
    <row r="160" spans="1:6" ht="15" customHeight="1">
      <c r="A160" s="27" t="s">
        <v>718</v>
      </c>
      <c r="B160" s="39" t="s">
        <v>765</v>
      </c>
      <c r="C160" s="32" t="s">
        <v>1308</v>
      </c>
      <c r="D160" s="33">
        <v>382337200</v>
      </c>
      <c r="E160" s="33">
        <v>1704825</v>
      </c>
      <c r="F160" s="35">
        <v>0.446</v>
      </c>
    </row>
    <row r="161" spans="1:6" ht="15" customHeight="1">
      <c r="A161" s="27" t="s">
        <v>768</v>
      </c>
      <c r="B161" s="39" t="s">
        <v>1404</v>
      </c>
      <c r="C161" s="32" t="s">
        <v>1405</v>
      </c>
      <c r="D161" s="33">
        <v>1538301400</v>
      </c>
      <c r="E161" s="33">
        <v>735847</v>
      </c>
      <c r="F161" s="35">
        <v>0.048</v>
      </c>
    </row>
    <row r="162" spans="1:6" ht="15" customHeight="1">
      <c r="A162" s="27" t="s">
        <v>768</v>
      </c>
      <c r="B162" s="39" t="s">
        <v>1404</v>
      </c>
      <c r="C162" s="32" t="s">
        <v>1406</v>
      </c>
      <c r="D162" s="33">
        <v>828372390</v>
      </c>
      <c r="E162" s="33">
        <v>611389</v>
      </c>
      <c r="F162" s="35">
        <v>0.074</v>
      </c>
    </row>
    <row r="163" spans="1:6" ht="15" customHeight="1">
      <c r="A163" s="27" t="s">
        <v>768</v>
      </c>
      <c r="B163" s="39" t="s">
        <v>1404</v>
      </c>
      <c r="C163" s="32" t="s">
        <v>1407</v>
      </c>
      <c r="D163" s="33">
        <v>1956679390</v>
      </c>
      <c r="E163" s="33">
        <v>2557929</v>
      </c>
      <c r="F163" s="35">
        <v>0.131</v>
      </c>
    </row>
    <row r="164" spans="1:6" ht="15" customHeight="1">
      <c r="A164" s="27" t="s">
        <v>768</v>
      </c>
      <c r="B164" s="31" t="s">
        <v>1331</v>
      </c>
      <c r="C164" s="32" t="s">
        <v>1408</v>
      </c>
      <c r="D164" s="33" t="s">
        <v>1530</v>
      </c>
      <c r="E164" s="33" t="s">
        <v>1530</v>
      </c>
      <c r="F164" s="35" t="s">
        <v>1530</v>
      </c>
    </row>
    <row r="165" spans="1:6" ht="15" customHeight="1">
      <c r="A165" s="27" t="s">
        <v>768</v>
      </c>
      <c r="B165" s="31" t="s">
        <v>1331</v>
      </c>
      <c r="C165" s="32" t="s">
        <v>1409</v>
      </c>
      <c r="D165" s="33" t="s">
        <v>1530</v>
      </c>
      <c r="E165" s="33" t="s">
        <v>1530</v>
      </c>
      <c r="F165" s="35" t="s">
        <v>1530</v>
      </c>
    </row>
    <row r="166" spans="1:6" ht="15" customHeight="1">
      <c r="A166" s="27" t="s">
        <v>768</v>
      </c>
      <c r="B166" s="31" t="s">
        <v>1309</v>
      </c>
      <c r="C166" s="32" t="s">
        <v>1405</v>
      </c>
      <c r="D166" s="33">
        <v>276798200</v>
      </c>
      <c r="E166" s="33">
        <v>499000</v>
      </c>
      <c r="F166" s="35">
        <v>0.181</v>
      </c>
    </row>
    <row r="167" spans="1:6" ht="15" customHeight="1">
      <c r="A167" s="27" t="s">
        <v>768</v>
      </c>
      <c r="B167" s="31" t="s">
        <v>1310</v>
      </c>
      <c r="C167" s="32" t="s">
        <v>1408</v>
      </c>
      <c r="D167" s="33">
        <v>136396300</v>
      </c>
      <c r="E167" s="33">
        <v>270000</v>
      </c>
      <c r="F167" s="35">
        <v>0.198</v>
      </c>
    </row>
    <row r="168" spans="1:6" ht="15" customHeight="1">
      <c r="A168" s="27" t="s">
        <v>768</v>
      </c>
      <c r="B168" s="31" t="s">
        <v>1311</v>
      </c>
      <c r="C168" s="32" t="s">
        <v>1405</v>
      </c>
      <c r="D168" s="33">
        <v>3782406400</v>
      </c>
      <c r="E168" s="33">
        <v>1295333</v>
      </c>
      <c r="F168" s="35">
        <v>0.035</v>
      </c>
    </row>
    <row r="169" spans="1:6" ht="15" customHeight="1">
      <c r="A169" s="27" t="s">
        <v>768</v>
      </c>
      <c r="B169" s="31" t="s">
        <v>1311</v>
      </c>
      <c r="C169" s="32" t="s">
        <v>1406</v>
      </c>
      <c r="D169" s="33">
        <v>3085713200</v>
      </c>
      <c r="E169" s="33">
        <v>1052338</v>
      </c>
      <c r="F169" s="35">
        <v>0.035</v>
      </c>
    </row>
    <row r="170" spans="1:6" ht="15" customHeight="1">
      <c r="A170" s="27" t="s">
        <v>768</v>
      </c>
      <c r="B170" s="31" t="s">
        <v>1410</v>
      </c>
      <c r="C170" s="32" t="s">
        <v>1405</v>
      </c>
      <c r="D170" s="33">
        <v>2699961081</v>
      </c>
      <c r="E170" s="33">
        <v>2138745</v>
      </c>
      <c r="F170" s="35">
        <v>0.08</v>
      </c>
    </row>
    <row r="171" spans="1:6" ht="15" customHeight="1">
      <c r="A171" s="27" t="s">
        <v>768</v>
      </c>
      <c r="B171" s="31" t="s">
        <v>1485</v>
      </c>
      <c r="C171" s="32" t="s">
        <v>1416</v>
      </c>
      <c r="D171" s="33" t="s">
        <v>1530</v>
      </c>
      <c r="E171" s="33" t="s">
        <v>1530</v>
      </c>
      <c r="F171" s="35" t="s">
        <v>1530</v>
      </c>
    </row>
    <row r="172" spans="1:6" ht="15" customHeight="1">
      <c r="A172" s="27" t="s">
        <v>768</v>
      </c>
      <c r="B172" s="31" t="s">
        <v>1312</v>
      </c>
      <c r="C172" s="32" t="s">
        <v>1411</v>
      </c>
      <c r="D172" s="33">
        <v>418295400</v>
      </c>
      <c r="E172" s="33">
        <v>1192992</v>
      </c>
      <c r="F172" s="35">
        <v>0.285</v>
      </c>
    </row>
    <row r="173" spans="1:6" ht="15" customHeight="1">
      <c r="A173" s="27" t="s">
        <v>768</v>
      </c>
      <c r="B173" s="31" t="s">
        <v>1312</v>
      </c>
      <c r="C173" s="32" t="s">
        <v>1412</v>
      </c>
      <c r="D173" s="33">
        <v>2563773900</v>
      </c>
      <c r="E173" s="33">
        <v>1100000</v>
      </c>
      <c r="F173" s="35">
        <v>0.043000000000000003</v>
      </c>
    </row>
    <row r="174" spans="1:6" ht="15" customHeight="1">
      <c r="A174" s="27" t="s">
        <v>768</v>
      </c>
      <c r="B174" s="31" t="s">
        <v>1312</v>
      </c>
      <c r="C174" s="32" t="s">
        <v>1413</v>
      </c>
      <c r="D174" s="33">
        <v>2365071600</v>
      </c>
      <c r="E174" s="33">
        <v>1945741</v>
      </c>
      <c r="F174" s="35">
        <v>0.083</v>
      </c>
    </row>
    <row r="175" spans="1:6" ht="15" customHeight="1">
      <c r="A175" s="27" t="s">
        <v>768</v>
      </c>
      <c r="B175" s="31" t="s">
        <v>1312</v>
      </c>
      <c r="C175" s="32" t="s">
        <v>1414</v>
      </c>
      <c r="D175" s="33">
        <v>1201608900</v>
      </c>
      <c r="E175" s="33">
        <v>905500</v>
      </c>
      <c r="F175" s="35">
        <v>0.075</v>
      </c>
    </row>
    <row r="176" spans="1:6" ht="15" customHeight="1">
      <c r="A176" s="27" t="s">
        <v>768</v>
      </c>
      <c r="B176" s="31" t="s">
        <v>1312</v>
      </c>
      <c r="C176" s="32" t="s">
        <v>1486</v>
      </c>
      <c r="D176" s="33">
        <v>997261800</v>
      </c>
      <c r="E176" s="33">
        <v>812838</v>
      </c>
      <c r="F176" s="35">
        <v>0.082</v>
      </c>
    </row>
    <row r="177" spans="1:6" ht="15" customHeight="1">
      <c r="A177" s="27" t="s">
        <v>768</v>
      </c>
      <c r="B177" s="31" t="s">
        <v>1415</v>
      </c>
      <c r="C177" s="32" t="s">
        <v>1416</v>
      </c>
      <c r="D177" s="33">
        <v>202808900</v>
      </c>
      <c r="E177" s="33">
        <v>171500</v>
      </c>
      <c r="F177" s="35">
        <v>0.085</v>
      </c>
    </row>
    <row r="178" spans="1:6" ht="15" customHeight="1">
      <c r="A178" s="27" t="s">
        <v>768</v>
      </c>
      <c r="B178" s="31" t="s">
        <v>1417</v>
      </c>
      <c r="C178" s="32" t="s">
        <v>1405</v>
      </c>
      <c r="D178" s="33">
        <v>4310446400</v>
      </c>
      <c r="E178" s="33">
        <v>1897689</v>
      </c>
      <c r="F178" s="35">
        <v>0.044</v>
      </c>
    </row>
    <row r="179" spans="1:6" ht="15" customHeight="1">
      <c r="A179" s="27" t="s">
        <v>768</v>
      </c>
      <c r="B179" s="31" t="s">
        <v>1417</v>
      </c>
      <c r="C179" s="32" t="s">
        <v>1406</v>
      </c>
      <c r="D179" s="33">
        <v>2854876000</v>
      </c>
      <c r="E179" s="33">
        <v>1413405</v>
      </c>
      <c r="F179" s="35">
        <v>0.05</v>
      </c>
    </row>
    <row r="180" spans="1:6" ht="15" customHeight="1">
      <c r="A180" s="27" t="s">
        <v>768</v>
      </c>
      <c r="B180" s="31" t="s">
        <v>1313</v>
      </c>
      <c r="C180" s="32" t="s">
        <v>1405</v>
      </c>
      <c r="D180" s="33">
        <v>2024018500</v>
      </c>
      <c r="E180" s="33">
        <v>886495</v>
      </c>
      <c r="F180" s="35">
        <v>0.044</v>
      </c>
    </row>
    <row r="181" spans="1:6" ht="15" customHeight="1">
      <c r="A181" s="27" t="s">
        <v>768</v>
      </c>
      <c r="B181" s="31" t="s">
        <v>1314</v>
      </c>
      <c r="C181" s="32" t="s">
        <v>1405</v>
      </c>
      <c r="D181" s="33">
        <v>2980443250</v>
      </c>
      <c r="E181" s="33">
        <v>1068137</v>
      </c>
      <c r="F181" s="35">
        <v>0.036000000000000004</v>
      </c>
    </row>
    <row r="182" spans="1:6" ht="15" customHeight="1">
      <c r="A182" s="27" t="s">
        <v>768</v>
      </c>
      <c r="B182" s="31" t="s">
        <v>1314</v>
      </c>
      <c r="C182" s="32" t="s">
        <v>1406</v>
      </c>
      <c r="D182" s="33">
        <v>1975277800</v>
      </c>
      <c r="E182" s="33">
        <v>1047400</v>
      </c>
      <c r="F182" s="35">
        <v>0.054</v>
      </c>
    </row>
    <row r="183" spans="1:6" ht="15" customHeight="1">
      <c r="A183" s="27" t="s">
        <v>768</v>
      </c>
      <c r="B183" s="31" t="s">
        <v>1314</v>
      </c>
      <c r="C183" s="32" t="s">
        <v>1487</v>
      </c>
      <c r="D183" s="33">
        <v>2326165770</v>
      </c>
      <c r="E183" s="33">
        <v>1352247</v>
      </c>
      <c r="F183" s="35">
        <v>0.059000000000000004</v>
      </c>
    </row>
    <row r="184" spans="1:6" ht="15" customHeight="1">
      <c r="A184" s="27" t="s">
        <v>768</v>
      </c>
      <c r="B184" s="31" t="s">
        <v>1488</v>
      </c>
      <c r="C184" s="32" t="s">
        <v>1407</v>
      </c>
      <c r="D184" s="33" t="s">
        <v>1530</v>
      </c>
      <c r="E184" s="33" t="s">
        <v>1530</v>
      </c>
      <c r="F184" s="35" t="s">
        <v>1530</v>
      </c>
    </row>
    <row r="185" spans="1:6" ht="15" customHeight="1">
      <c r="A185" s="27" t="s">
        <v>768</v>
      </c>
      <c r="B185" s="31" t="s">
        <v>1419</v>
      </c>
      <c r="C185" s="32" t="s">
        <v>1405</v>
      </c>
      <c r="D185" s="33">
        <v>1895123189</v>
      </c>
      <c r="E185" s="33">
        <v>2077039</v>
      </c>
      <c r="F185" s="35">
        <v>0.11</v>
      </c>
    </row>
    <row r="186" spans="1:6" ht="15" customHeight="1">
      <c r="A186" s="27" t="s">
        <v>768</v>
      </c>
      <c r="B186" s="31" t="s">
        <v>1315</v>
      </c>
      <c r="C186" s="32" t="s">
        <v>1405</v>
      </c>
      <c r="D186" s="33">
        <v>3146934900</v>
      </c>
      <c r="E186" s="33">
        <v>3029960</v>
      </c>
      <c r="F186" s="35">
        <v>0.097</v>
      </c>
    </row>
    <row r="187" spans="1:6" ht="15" customHeight="1">
      <c r="A187" s="27" t="s">
        <v>768</v>
      </c>
      <c r="B187" s="31" t="s">
        <v>1315</v>
      </c>
      <c r="C187" s="32" t="s">
        <v>1406</v>
      </c>
      <c r="D187" s="33">
        <v>1256200700</v>
      </c>
      <c r="E187" s="33">
        <v>764269</v>
      </c>
      <c r="F187" s="35">
        <v>0.061</v>
      </c>
    </row>
    <row r="188" spans="1:6" ht="15" customHeight="1">
      <c r="A188" s="27" t="s">
        <v>768</v>
      </c>
      <c r="B188" s="31" t="s">
        <v>951</v>
      </c>
      <c r="C188" s="32" t="s">
        <v>1405</v>
      </c>
      <c r="D188" s="33">
        <v>3905258117</v>
      </c>
      <c r="E188" s="33">
        <v>1991034</v>
      </c>
      <c r="F188" s="35">
        <v>0.051000000000000004</v>
      </c>
    </row>
    <row r="189" spans="1:6" ht="15" customHeight="1">
      <c r="A189" s="27" t="s">
        <v>768</v>
      </c>
      <c r="B189" s="31" t="s">
        <v>951</v>
      </c>
      <c r="C189" s="32" t="s">
        <v>1406</v>
      </c>
      <c r="D189" s="33">
        <v>1798034772</v>
      </c>
      <c r="E189" s="33">
        <v>1584776</v>
      </c>
      <c r="F189" s="35">
        <v>0.089</v>
      </c>
    </row>
    <row r="190" spans="1:6" ht="15" customHeight="1">
      <c r="A190" s="27" t="s">
        <v>768</v>
      </c>
      <c r="B190" s="31" t="s">
        <v>1316</v>
      </c>
      <c r="C190" s="32" t="s">
        <v>1408</v>
      </c>
      <c r="D190" s="33">
        <v>119195500</v>
      </c>
      <c r="E190" s="33">
        <v>126347.23</v>
      </c>
      <c r="F190" s="35">
        <v>0.106</v>
      </c>
    </row>
    <row r="191" spans="1:6" ht="15" customHeight="1">
      <c r="A191" s="27" t="s">
        <v>768</v>
      </c>
      <c r="B191" s="31" t="s">
        <v>1316</v>
      </c>
      <c r="C191" s="32" t="s">
        <v>1409</v>
      </c>
      <c r="D191" s="33">
        <v>97654100</v>
      </c>
      <c r="E191" s="33">
        <v>103513.35</v>
      </c>
      <c r="F191" s="35">
        <v>0.106</v>
      </c>
    </row>
    <row r="192" spans="1:6" ht="15" customHeight="1">
      <c r="A192" s="27" t="s">
        <v>768</v>
      </c>
      <c r="B192" s="31" t="s">
        <v>1316</v>
      </c>
      <c r="C192" s="32" t="s">
        <v>1420</v>
      </c>
      <c r="D192" s="33">
        <v>37506200</v>
      </c>
      <c r="E192" s="33">
        <v>39756.57</v>
      </c>
      <c r="F192" s="35">
        <v>0.106</v>
      </c>
    </row>
    <row r="193" spans="1:6" ht="15" customHeight="1">
      <c r="A193" s="27" t="s">
        <v>768</v>
      </c>
      <c r="B193" s="31" t="s">
        <v>1316</v>
      </c>
      <c r="C193" s="32" t="s">
        <v>1421</v>
      </c>
      <c r="D193" s="33">
        <v>5880000</v>
      </c>
      <c r="E193" s="33">
        <v>6232.8</v>
      </c>
      <c r="F193" s="35">
        <v>0.106</v>
      </c>
    </row>
    <row r="194" spans="1:6" ht="15" customHeight="1">
      <c r="A194" s="27" t="s">
        <v>768</v>
      </c>
      <c r="B194" s="31" t="s">
        <v>1316</v>
      </c>
      <c r="C194" s="32" t="s">
        <v>1422</v>
      </c>
      <c r="D194" s="33">
        <v>200032400</v>
      </c>
      <c r="E194" s="33">
        <v>212034.34</v>
      </c>
      <c r="F194" s="35">
        <v>0.106</v>
      </c>
    </row>
    <row r="195" spans="1:6" ht="15" customHeight="1">
      <c r="A195" s="27" t="s">
        <v>768</v>
      </c>
      <c r="B195" s="31" t="s">
        <v>1316</v>
      </c>
      <c r="C195" s="32" t="s">
        <v>1423</v>
      </c>
      <c r="D195" s="33">
        <v>51604300</v>
      </c>
      <c r="E195" s="33">
        <v>77922.49</v>
      </c>
      <c r="F195" s="35">
        <v>0.151</v>
      </c>
    </row>
    <row r="196" spans="1:6" ht="15" customHeight="1">
      <c r="A196" s="27" t="s">
        <v>768</v>
      </c>
      <c r="B196" s="31" t="s">
        <v>1424</v>
      </c>
      <c r="C196" s="32" t="s">
        <v>1416</v>
      </c>
      <c r="D196" s="33">
        <v>69564900</v>
      </c>
      <c r="E196" s="33">
        <v>47999.78</v>
      </c>
      <c r="F196" s="35">
        <v>0.069</v>
      </c>
    </row>
    <row r="197" spans="1:6" ht="15" customHeight="1">
      <c r="A197" s="27" t="s">
        <v>768</v>
      </c>
      <c r="B197" s="31" t="s">
        <v>1424</v>
      </c>
      <c r="C197" s="32" t="s">
        <v>1425</v>
      </c>
      <c r="D197" s="33">
        <v>22446900</v>
      </c>
      <c r="E197" s="33">
        <v>7856.42</v>
      </c>
      <c r="F197" s="35">
        <v>0.035</v>
      </c>
    </row>
    <row r="198" spans="1:6" ht="15" customHeight="1">
      <c r="A198" s="27" t="s">
        <v>768</v>
      </c>
      <c r="B198" s="31" t="s">
        <v>1424</v>
      </c>
      <c r="C198" s="32" t="s">
        <v>1426</v>
      </c>
      <c r="D198" s="33">
        <v>52747700</v>
      </c>
      <c r="E198" s="33">
        <v>14241.88</v>
      </c>
      <c r="F198" s="35">
        <v>0.027</v>
      </c>
    </row>
    <row r="199" spans="1:6" ht="15" customHeight="1">
      <c r="A199" s="27" t="s">
        <v>768</v>
      </c>
      <c r="B199" s="31" t="s">
        <v>1427</v>
      </c>
      <c r="C199" s="32" t="s">
        <v>1405</v>
      </c>
      <c r="D199" s="33">
        <v>2231243087</v>
      </c>
      <c r="E199" s="33">
        <v>1233650</v>
      </c>
      <c r="F199" s="35">
        <v>0.056</v>
      </c>
    </row>
    <row r="200" spans="1:6" ht="15" customHeight="1">
      <c r="A200" s="27" t="s">
        <v>768</v>
      </c>
      <c r="B200" s="31" t="s">
        <v>1427</v>
      </c>
      <c r="C200" s="32" t="s">
        <v>1406</v>
      </c>
      <c r="D200" s="33">
        <v>1439812786</v>
      </c>
      <c r="E200" s="33">
        <v>951500</v>
      </c>
      <c r="F200" s="35">
        <v>0.067</v>
      </c>
    </row>
    <row r="201" spans="1:6" ht="15" customHeight="1">
      <c r="A201" s="27" t="s">
        <v>768</v>
      </c>
      <c r="B201" s="31" t="s">
        <v>1317</v>
      </c>
      <c r="C201" s="32" t="s">
        <v>1405</v>
      </c>
      <c r="D201" s="33">
        <v>850040400</v>
      </c>
      <c r="E201" s="33">
        <v>691500</v>
      </c>
      <c r="F201" s="35">
        <v>0.082</v>
      </c>
    </row>
    <row r="202" spans="1:6" ht="15" customHeight="1">
      <c r="A202" s="27" t="s">
        <v>768</v>
      </c>
      <c r="B202" s="31" t="s">
        <v>1317</v>
      </c>
      <c r="C202" s="32" t="s">
        <v>1406</v>
      </c>
      <c r="D202" s="33">
        <v>2344552200</v>
      </c>
      <c r="E202" s="33">
        <v>1502000</v>
      </c>
      <c r="F202" s="35">
        <v>0.065</v>
      </c>
    </row>
    <row r="203" spans="1:6" ht="15" customHeight="1">
      <c r="A203" s="27" t="s">
        <v>768</v>
      </c>
      <c r="B203" s="31" t="s">
        <v>1317</v>
      </c>
      <c r="C203" s="32" t="s">
        <v>1418</v>
      </c>
      <c r="D203" s="33">
        <v>2864461300</v>
      </c>
      <c r="E203" s="33">
        <v>1548000</v>
      </c>
      <c r="F203" s="35">
        <v>0.055</v>
      </c>
    </row>
    <row r="204" spans="1:6" ht="15" customHeight="1">
      <c r="A204" s="27" t="s">
        <v>874</v>
      </c>
      <c r="B204" s="31" t="s">
        <v>1428</v>
      </c>
      <c r="C204" s="32" t="s">
        <v>1265</v>
      </c>
      <c r="D204" s="33">
        <v>2399665700</v>
      </c>
      <c r="E204" s="33">
        <v>1905573</v>
      </c>
      <c r="F204" s="35">
        <v>0.08</v>
      </c>
    </row>
    <row r="205" spans="1:6" ht="15" customHeight="1">
      <c r="A205" s="27" t="s">
        <v>874</v>
      </c>
      <c r="B205" s="31" t="s">
        <v>1428</v>
      </c>
      <c r="C205" s="32" t="s">
        <v>1276</v>
      </c>
      <c r="D205" s="33">
        <v>1478534200</v>
      </c>
      <c r="E205" s="33">
        <v>1377597</v>
      </c>
      <c r="F205" s="35">
        <v>0.094</v>
      </c>
    </row>
    <row r="206" spans="1:6" ht="15" customHeight="1">
      <c r="A206" s="27" t="s">
        <v>874</v>
      </c>
      <c r="B206" s="31" t="s">
        <v>1429</v>
      </c>
      <c r="C206" s="32" t="s">
        <v>1264</v>
      </c>
      <c r="D206" s="33">
        <v>1535446900</v>
      </c>
      <c r="E206" s="33">
        <v>569514</v>
      </c>
      <c r="F206" s="35">
        <v>0.038</v>
      </c>
    </row>
    <row r="207" spans="1:6" ht="15" customHeight="1">
      <c r="A207" s="27" t="s">
        <v>874</v>
      </c>
      <c r="B207" s="31" t="s">
        <v>1429</v>
      </c>
      <c r="C207" s="32" t="s">
        <v>1265</v>
      </c>
      <c r="D207" s="33">
        <v>1561557400</v>
      </c>
      <c r="E207" s="33">
        <v>812495</v>
      </c>
      <c r="F207" s="35">
        <v>0.053</v>
      </c>
    </row>
    <row r="208" spans="1:6" ht="15" customHeight="1">
      <c r="A208" s="27" t="s">
        <v>874</v>
      </c>
      <c r="B208" s="31" t="s">
        <v>1429</v>
      </c>
      <c r="C208" s="32" t="s">
        <v>1276</v>
      </c>
      <c r="D208" s="33">
        <v>1397350300</v>
      </c>
      <c r="E208" s="33">
        <v>601834</v>
      </c>
      <c r="F208" s="35">
        <v>0.044</v>
      </c>
    </row>
    <row r="209" spans="1:6" ht="15" customHeight="1">
      <c r="A209" s="27" t="s">
        <v>874</v>
      </c>
      <c r="B209" s="31" t="s">
        <v>1430</v>
      </c>
      <c r="C209" s="32" t="s">
        <v>1264</v>
      </c>
      <c r="D209" s="33">
        <v>1563383024</v>
      </c>
      <c r="E209" s="33">
        <v>1172537</v>
      </c>
      <c r="F209" s="35">
        <v>0.075</v>
      </c>
    </row>
    <row r="210" spans="1:6" ht="15" customHeight="1">
      <c r="A210" s="27" t="s">
        <v>874</v>
      </c>
      <c r="B210" s="31" t="s">
        <v>1430</v>
      </c>
      <c r="C210" s="32" t="s">
        <v>1265</v>
      </c>
      <c r="D210" s="33">
        <v>651634084</v>
      </c>
      <c r="E210" s="33">
        <v>597548</v>
      </c>
      <c r="F210" s="35">
        <v>0.092</v>
      </c>
    </row>
    <row r="211" spans="1:6" ht="15" customHeight="1">
      <c r="A211" s="27" t="s">
        <v>874</v>
      </c>
      <c r="B211" s="31" t="s">
        <v>1430</v>
      </c>
      <c r="C211" s="32" t="s">
        <v>1276</v>
      </c>
      <c r="D211" s="33">
        <v>711429668</v>
      </c>
      <c r="E211" s="33">
        <v>519343</v>
      </c>
      <c r="F211" s="35">
        <v>0.073</v>
      </c>
    </row>
    <row r="212" spans="1:6" ht="15" customHeight="1">
      <c r="A212" s="27" t="s">
        <v>874</v>
      </c>
      <c r="B212" s="31" t="s">
        <v>1430</v>
      </c>
      <c r="C212" s="32" t="s">
        <v>1277</v>
      </c>
      <c r="D212" s="33">
        <v>802228304</v>
      </c>
      <c r="E212" s="33">
        <v>545515</v>
      </c>
      <c r="F212" s="35">
        <v>0.068</v>
      </c>
    </row>
    <row r="213" spans="1:6" ht="15" customHeight="1">
      <c r="A213" s="27" t="s">
        <v>874</v>
      </c>
      <c r="B213" s="31" t="s">
        <v>1430</v>
      </c>
      <c r="C213" s="32" t="s">
        <v>1278</v>
      </c>
      <c r="D213" s="33">
        <v>864426232</v>
      </c>
      <c r="E213" s="33">
        <v>1141042</v>
      </c>
      <c r="F213" s="35">
        <v>0.132</v>
      </c>
    </row>
    <row r="214" spans="1:6" ht="15" customHeight="1">
      <c r="A214" s="27" t="s">
        <v>874</v>
      </c>
      <c r="B214" s="31" t="s">
        <v>1430</v>
      </c>
      <c r="C214" s="32" t="s">
        <v>1279</v>
      </c>
      <c r="D214" s="33">
        <v>2678758688</v>
      </c>
      <c r="E214" s="33">
        <v>883990</v>
      </c>
      <c r="F214" s="35">
        <v>0.033</v>
      </c>
    </row>
    <row r="215" spans="1:6" ht="15" customHeight="1">
      <c r="A215" s="27" t="s">
        <v>874</v>
      </c>
      <c r="B215" s="31" t="s">
        <v>1430</v>
      </c>
      <c r="C215" s="32" t="s">
        <v>1298</v>
      </c>
      <c r="D215" s="33">
        <v>13351700</v>
      </c>
      <c r="E215" s="33">
        <v>16289</v>
      </c>
      <c r="F215" s="35">
        <v>0.122</v>
      </c>
    </row>
    <row r="216" spans="1:6" ht="15" customHeight="1">
      <c r="A216" s="27" t="s">
        <v>874</v>
      </c>
      <c r="B216" s="31" t="s">
        <v>1430</v>
      </c>
      <c r="C216" s="32" t="s">
        <v>1299</v>
      </c>
      <c r="D216" s="33">
        <v>411600</v>
      </c>
      <c r="E216" s="33">
        <v>275</v>
      </c>
      <c r="F216" s="35">
        <v>0.067</v>
      </c>
    </row>
    <row r="217" spans="1:6" ht="15" customHeight="1">
      <c r="A217" s="27" t="s">
        <v>874</v>
      </c>
      <c r="B217" s="31" t="s">
        <v>1431</v>
      </c>
      <c r="C217" s="32" t="s">
        <v>1297</v>
      </c>
      <c r="D217" s="33">
        <v>2835266100</v>
      </c>
      <c r="E217" s="33">
        <v>2655740</v>
      </c>
      <c r="F217" s="35">
        <v>0.094</v>
      </c>
    </row>
    <row r="218" spans="1:6" ht="15" customHeight="1">
      <c r="A218" s="27" t="s">
        <v>874</v>
      </c>
      <c r="B218" s="31" t="s">
        <v>1432</v>
      </c>
      <c r="C218" s="32" t="s">
        <v>1297</v>
      </c>
      <c r="D218" s="33">
        <v>448438800</v>
      </c>
      <c r="E218" s="33">
        <v>378059</v>
      </c>
      <c r="F218" s="35">
        <v>0.085</v>
      </c>
    </row>
    <row r="219" spans="1:6" ht="15" customHeight="1">
      <c r="A219" s="27" t="s">
        <v>874</v>
      </c>
      <c r="B219" s="31" t="s">
        <v>1489</v>
      </c>
      <c r="C219" s="32" t="s">
        <v>1297</v>
      </c>
      <c r="D219" s="33">
        <v>2139457000</v>
      </c>
      <c r="E219" s="33">
        <v>2090500</v>
      </c>
      <c r="F219" s="35">
        <v>0.098</v>
      </c>
    </row>
    <row r="220" spans="1:6" ht="15" customHeight="1">
      <c r="A220" s="27" t="s">
        <v>874</v>
      </c>
      <c r="B220" s="31" t="s">
        <v>1433</v>
      </c>
      <c r="C220" s="32" t="s">
        <v>1297</v>
      </c>
      <c r="D220" s="33">
        <v>754995900</v>
      </c>
      <c r="E220" s="33">
        <v>1198094</v>
      </c>
      <c r="F220" s="35">
        <v>0.159</v>
      </c>
    </row>
    <row r="221" spans="1:6" ht="15" customHeight="1">
      <c r="A221" s="27" t="s">
        <v>874</v>
      </c>
      <c r="B221" s="31" t="s">
        <v>1434</v>
      </c>
      <c r="C221" s="32" t="s">
        <v>1329</v>
      </c>
      <c r="D221" s="33">
        <v>61155100</v>
      </c>
      <c r="E221" s="33">
        <v>12000</v>
      </c>
      <c r="F221" s="35">
        <v>0.02</v>
      </c>
    </row>
    <row r="222" spans="1:6" ht="15" customHeight="1">
      <c r="A222" s="27" t="s">
        <v>874</v>
      </c>
      <c r="B222" s="31" t="s">
        <v>1435</v>
      </c>
      <c r="C222" s="32" t="s">
        <v>1318</v>
      </c>
      <c r="D222" s="33">
        <v>85658000</v>
      </c>
      <c r="E222" s="33">
        <v>104245</v>
      </c>
      <c r="F222" s="35">
        <v>0.122</v>
      </c>
    </row>
    <row r="223" spans="1:6" ht="15" customHeight="1">
      <c r="A223" s="27" t="s">
        <v>874</v>
      </c>
      <c r="B223" s="31" t="s">
        <v>1436</v>
      </c>
      <c r="C223" s="32" t="s">
        <v>1318</v>
      </c>
      <c r="D223" s="33">
        <v>405494500</v>
      </c>
      <c r="E223" s="33">
        <v>202747</v>
      </c>
      <c r="F223" s="35">
        <v>0.05</v>
      </c>
    </row>
    <row r="224" spans="1:6" ht="15" customHeight="1">
      <c r="A224" s="27" t="s">
        <v>874</v>
      </c>
      <c r="B224" s="31" t="s">
        <v>1436</v>
      </c>
      <c r="C224" s="32" t="s">
        <v>1319</v>
      </c>
      <c r="D224" s="33">
        <v>113446477</v>
      </c>
      <c r="E224" s="33">
        <v>45378</v>
      </c>
      <c r="F224" s="35">
        <v>0.04</v>
      </c>
    </row>
    <row r="225" spans="1:6" ht="15" customHeight="1">
      <c r="A225" s="27" t="s">
        <v>874</v>
      </c>
      <c r="B225" s="31" t="s">
        <v>1436</v>
      </c>
      <c r="C225" s="32" t="s">
        <v>1320</v>
      </c>
      <c r="D225" s="33">
        <v>77912900</v>
      </c>
      <c r="E225" s="33">
        <v>23373</v>
      </c>
      <c r="F225" s="35">
        <v>0.030000000000000002</v>
      </c>
    </row>
    <row r="226" spans="1:6" ht="15" customHeight="1">
      <c r="A226" s="27" t="s">
        <v>874</v>
      </c>
      <c r="B226" s="31" t="s">
        <v>1437</v>
      </c>
      <c r="C226" s="32" t="s">
        <v>1318</v>
      </c>
      <c r="D226" s="33">
        <v>606839900</v>
      </c>
      <c r="E226" s="33">
        <v>637182</v>
      </c>
      <c r="F226" s="35">
        <v>0.105</v>
      </c>
    </row>
    <row r="227" spans="1:6" ht="15" customHeight="1">
      <c r="A227" s="27" t="s">
        <v>874</v>
      </c>
      <c r="B227" s="31" t="s">
        <v>1438</v>
      </c>
      <c r="C227" s="32" t="s">
        <v>1318</v>
      </c>
      <c r="D227" s="33">
        <v>20152900</v>
      </c>
      <c r="E227" s="33">
        <v>22168</v>
      </c>
      <c r="F227" s="35">
        <v>0.11</v>
      </c>
    </row>
    <row r="228" spans="1:6" ht="15" customHeight="1">
      <c r="A228" s="27" t="s">
        <v>874</v>
      </c>
      <c r="B228" s="31" t="s">
        <v>1438</v>
      </c>
      <c r="C228" s="32" t="s">
        <v>1319</v>
      </c>
      <c r="D228" s="33">
        <v>9561400</v>
      </c>
      <c r="E228" s="33">
        <v>7649</v>
      </c>
      <c r="F228" s="35">
        <v>0.08</v>
      </c>
    </row>
    <row r="229" spans="1:6" ht="15" customHeight="1">
      <c r="A229" s="27" t="s">
        <v>874</v>
      </c>
      <c r="B229" s="31" t="s">
        <v>1438</v>
      </c>
      <c r="C229" s="32" t="s">
        <v>1320</v>
      </c>
      <c r="D229" s="33">
        <v>32075400</v>
      </c>
      <c r="E229" s="33">
        <v>4490</v>
      </c>
      <c r="F229" s="35">
        <v>0.013999999999999999</v>
      </c>
    </row>
    <row r="230" spans="1:6" ht="15" customHeight="1">
      <c r="A230" s="27" t="s">
        <v>951</v>
      </c>
      <c r="B230" s="31" t="s">
        <v>1321</v>
      </c>
      <c r="C230" s="32" t="s">
        <v>1264</v>
      </c>
      <c r="D230" s="33">
        <v>5490435801</v>
      </c>
      <c r="E230" s="33">
        <v>2508000</v>
      </c>
      <c r="F230" s="35">
        <v>0.046</v>
      </c>
    </row>
    <row r="231" spans="1:6" ht="15" customHeight="1">
      <c r="A231" s="27" t="s">
        <v>951</v>
      </c>
      <c r="B231" s="31" t="s">
        <v>1321</v>
      </c>
      <c r="C231" s="32" t="s">
        <v>1265</v>
      </c>
      <c r="D231" s="33">
        <v>3054267700</v>
      </c>
      <c r="E231" s="33">
        <v>1925000</v>
      </c>
      <c r="F231" s="35">
        <v>0.064</v>
      </c>
    </row>
    <row r="232" spans="1:6" ht="15" customHeight="1">
      <c r="A232" s="27" t="s">
        <v>951</v>
      </c>
      <c r="B232" s="31" t="s">
        <v>1321</v>
      </c>
      <c r="C232" s="32" t="s">
        <v>1276</v>
      </c>
      <c r="D232" s="33">
        <v>1921642437</v>
      </c>
      <c r="E232" s="33">
        <v>1461000</v>
      </c>
      <c r="F232" s="35">
        <v>0.077</v>
      </c>
    </row>
    <row r="233" spans="1:6" ht="15" customHeight="1">
      <c r="A233" s="27" t="s">
        <v>951</v>
      </c>
      <c r="B233" s="31" t="s">
        <v>1439</v>
      </c>
      <c r="C233" s="32" t="s">
        <v>1264</v>
      </c>
      <c r="D233" s="33">
        <v>8335609124</v>
      </c>
      <c r="E233" s="33">
        <v>5674042.63</v>
      </c>
      <c r="F233" s="35">
        <v>0.069</v>
      </c>
    </row>
    <row r="234" spans="1:6" ht="15" customHeight="1">
      <c r="A234" s="27" t="s">
        <v>951</v>
      </c>
      <c r="B234" s="31" t="s">
        <v>1439</v>
      </c>
      <c r="C234" s="32" t="s">
        <v>1265</v>
      </c>
      <c r="D234" s="33">
        <v>4690187600</v>
      </c>
      <c r="E234" s="33">
        <v>2881217.58</v>
      </c>
      <c r="F234" s="35">
        <v>0.062</v>
      </c>
    </row>
    <row r="235" spans="1:6" ht="15" customHeight="1">
      <c r="A235" s="27" t="s">
        <v>951</v>
      </c>
      <c r="B235" s="31" t="s">
        <v>1439</v>
      </c>
      <c r="C235" s="32" t="s">
        <v>1440</v>
      </c>
      <c r="D235" s="33">
        <v>139408600</v>
      </c>
      <c r="E235" s="33">
        <v>252000</v>
      </c>
      <c r="F235" s="35">
        <v>0.181</v>
      </c>
    </row>
    <row r="236" spans="1:6" ht="15" customHeight="1">
      <c r="A236" s="27" t="s">
        <v>951</v>
      </c>
      <c r="B236" s="31" t="s">
        <v>1439</v>
      </c>
      <c r="C236" s="32" t="s">
        <v>1364</v>
      </c>
      <c r="D236" s="33">
        <v>49447500</v>
      </c>
      <c r="E236" s="33">
        <v>28000</v>
      </c>
      <c r="F236" s="35">
        <v>0.057</v>
      </c>
    </row>
    <row r="237" spans="1:6" ht="15" customHeight="1">
      <c r="A237" s="27" t="s">
        <v>951</v>
      </c>
      <c r="B237" s="31" t="s">
        <v>1322</v>
      </c>
      <c r="C237" s="32" t="s">
        <v>1264</v>
      </c>
      <c r="D237" s="33" t="s">
        <v>1530</v>
      </c>
      <c r="E237" s="33" t="s">
        <v>1530</v>
      </c>
      <c r="F237" s="35" t="s">
        <v>1530</v>
      </c>
    </row>
    <row r="238" spans="1:6" ht="15" customHeight="1">
      <c r="A238" s="27" t="s">
        <v>951</v>
      </c>
      <c r="B238" s="31" t="s">
        <v>1322</v>
      </c>
      <c r="C238" s="32" t="s">
        <v>1265</v>
      </c>
      <c r="D238" s="33">
        <v>2034812553</v>
      </c>
      <c r="E238" s="33">
        <v>2035248</v>
      </c>
      <c r="F238" s="35">
        <v>0.101</v>
      </c>
    </row>
    <row r="239" spans="1:6" ht="15" customHeight="1">
      <c r="A239" s="27" t="s">
        <v>951</v>
      </c>
      <c r="B239" s="31" t="s">
        <v>1322</v>
      </c>
      <c r="C239" s="32" t="s">
        <v>1276</v>
      </c>
      <c r="D239" s="33">
        <v>2480529654</v>
      </c>
      <c r="E239" s="33">
        <v>3287637</v>
      </c>
      <c r="F239" s="35">
        <v>0.133</v>
      </c>
    </row>
    <row r="240" spans="1:6" ht="15" customHeight="1">
      <c r="A240" s="27" t="s">
        <v>951</v>
      </c>
      <c r="B240" s="31" t="s">
        <v>1322</v>
      </c>
      <c r="C240" s="32" t="s">
        <v>1277</v>
      </c>
      <c r="D240" s="33">
        <v>2328814675</v>
      </c>
      <c r="E240" s="33">
        <v>1825920.53</v>
      </c>
      <c r="F240" s="35">
        <v>0.079</v>
      </c>
    </row>
    <row r="241" spans="1:6" ht="15" customHeight="1">
      <c r="A241" s="27" t="s">
        <v>951</v>
      </c>
      <c r="B241" s="31" t="s">
        <v>1441</v>
      </c>
      <c r="C241" s="32" t="s">
        <v>1264</v>
      </c>
      <c r="D241" s="33">
        <v>10460027800</v>
      </c>
      <c r="E241" s="33">
        <v>8180170</v>
      </c>
      <c r="F241" s="35">
        <v>0.079</v>
      </c>
    </row>
    <row r="242" spans="1:6" ht="15" customHeight="1">
      <c r="A242" s="27" t="s">
        <v>951</v>
      </c>
      <c r="B242" s="31" t="s">
        <v>1442</v>
      </c>
      <c r="C242" s="32" t="s">
        <v>1264</v>
      </c>
      <c r="D242" s="33">
        <v>983042971</v>
      </c>
      <c r="E242" s="33">
        <v>641416</v>
      </c>
      <c r="F242" s="35">
        <v>0.066</v>
      </c>
    </row>
    <row r="243" spans="1:6" ht="15" customHeight="1">
      <c r="A243" s="27" t="s">
        <v>951</v>
      </c>
      <c r="B243" s="31" t="s">
        <v>1442</v>
      </c>
      <c r="C243" s="32" t="s">
        <v>1265</v>
      </c>
      <c r="D243" s="33">
        <v>899838933</v>
      </c>
      <c r="E243" s="33">
        <v>641941</v>
      </c>
      <c r="F243" s="35">
        <v>0.072</v>
      </c>
    </row>
    <row r="244" spans="1:6" ht="15" customHeight="1">
      <c r="A244" s="27" t="s">
        <v>951</v>
      </c>
      <c r="B244" s="31" t="s">
        <v>1442</v>
      </c>
      <c r="C244" s="32" t="s">
        <v>1276</v>
      </c>
      <c r="D244" s="33">
        <v>451882995</v>
      </c>
      <c r="E244" s="33">
        <v>473600</v>
      </c>
      <c r="F244" s="35">
        <v>0.105</v>
      </c>
    </row>
    <row r="245" spans="1:6" ht="15" customHeight="1">
      <c r="A245" s="27" t="s">
        <v>951</v>
      </c>
      <c r="B245" s="31" t="s">
        <v>1443</v>
      </c>
      <c r="C245" s="32" t="s">
        <v>1264</v>
      </c>
      <c r="D245" s="33">
        <v>782778300</v>
      </c>
      <c r="E245" s="33">
        <v>1927855.38</v>
      </c>
      <c r="F245" s="35">
        <v>0.247</v>
      </c>
    </row>
    <row r="246" spans="1:6" ht="15" customHeight="1">
      <c r="A246" s="27" t="s">
        <v>951</v>
      </c>
      <c r="B246" s="31" t="s">
        <v>1444</v>
      </c>
      <c r="C246" s="32" t="s">
        <v>1440</v>
      </c>
      <c r="D246" s="33">
        <v>206848100</v>
      </c>
      <c r="E246" s="33">
        <v>206848</v>
      </c>
      <c r="F246" s="35">
        <v>0.1</v>
      </c>
    </row>
    <row r="247" spans="1:6" ht="15" customHeight="1">
      <c r="A247" s="27" t="s">
        <v>1017</v>
      </c>
      <c r="B247" s="31" t="s">
        <v>1445</v>
      </c>
      <c r="C247" s="32" t="s">
        <v>1377</v>
      </c>
      <c r="D247" s="33">
        <v>2729778200</v>
      </c>
      <c r="E247" s="33">
        <v>1791290</v>
      </c>
      <c r="F247" s="35">
        <v>0.066</v>
      </c>
    </row>
    <row r="248" spans="1:6" ht="15" customHeight="1">
      <c r="A248" s="27" t="s">
        <v>1050</v>
      </c>
      <c r="B248" s="31" t="s">
        <v>1446</v>
      </c>
      <c r="C248" s="32" t="s">
        <v>1264</v>
      </c>
      <c r="D248" s="33">
        <v>156525568</v>
      </c>
      <c r="E248" s="33">
        <v>209507</v>
      </c>
      <c r="F248" s="35">
        <v>0.134</v>
      </c>
    </row>
    <row r="249" spans="1:6" ht="15" customHeight="1">
      <c r="A249" s="27" t="s">
        <v>1050</v>
      </c>
      <c r="B249" s="31" t="s">
        <v>1446</v>
      </c>
      <c r="C249" s="32" t="s">
        <v>1265</v>
      </c>
      <c r="D249" s="33">
        <v>261450591</v>
      </c>
      <c r="E249" s="33">
        <v>286337</v>
      </c>
      <c r="F249" s="35">
        <v>0.11</v>
      </c>
    </row>
    <row r="250" spans="1:6" ht="15" customHeight="1">
      <c r="A250" s="27" t="s">
        <v>1050</v>
      </c>
      <c r="B250" s="31" t="s">
        <v>1446</v>
      </c>
      <c r="C250" s="32" t="s">
        <v>1276</v>
      </c>
      <c r="D250" s="33">
        <v>184118668</v>
      </c>
      <c r="E250" s="33">
        <v>303965</v>
      </c>
      <c r="F250" s="35">
        <v>0.166</v>
      </c>
    </row>
    <row r="251" spans="1:6" ht="15" customHeight="1">
      <c r="A251" s="27" t="s">
        <v>1081</v>
      </c>
      <c r="B251" s="31" t="s">
        <v>1490</v>
      </c>
      <c r="C251" s="32" t="s">
        <v>1491</v>
      </c>
      <c r="D251" s="33">
        <v>55071000</v>
      </c>
      <c r="E251" s="33">
        <v>186315.84</v>
      </c>
      <c r="F251" s="35">
        <v>0.16000000000000003</v>
      </c>
    </row>
    <row r="252" spans="1:6" ht="15" customHeight="1">
      <c r="A252" s="27" t="s">
        <v>1081</v>
      </c>
      <c r="B252" s="31" t="s">
        <v>1490</v>
      </c>
      <c r="C252" s="32" t="s">
        <v>1353</v>
      </c>
      <c r="D252" s="33" t="s">
        <v>1530</v>
      </c>
      <c r="E252" s="33" t="s">
        <v>1530</v>
      </c>
      <c r="F252" s="35" t="s">
        <v>1530</v>
      </c>
    </row>
    <row r="253" spans="1:6" ht="15" customHeight="1">
      <c r="A253" s="27" t="s">
        <v>1081</v>
      </c>
      <c r="B253" s="31" t="s">
        <v>1490</v>
      </c>
      <c r="C253" s="32" t="s">
        <v>1492</v>
      </c>
      <c r="D253" s="33" t="s">
        <v>1530</v>
      </c>
      <c r="E253" s="33" t="s">
        <v>1530</v>
      </c>
      <c r="F253" s="35" t="s">
        <v>1530</v>
      </c>
    </row>
    <row r="254" spans="1:6" ht="15" customHeight="1">
      <c r="A254" s="27" t="s">
        <v>1081</v>
      </c>
      <c r="B254" s="31" t="s">
        <v>1490</v>
      </c>
      <c r="C254" s="32" t="s">
        <v>1493</v>
      </c>
      <c r="D254" s="33" t="s">
        <v>1530</v>
      </c>
      <c r="E254" s="33" t="s">
        <v>1530</v>
      </c>
      <c r="F254" s="35" t="s">
        <v>1530</v>
      </c>
    </row>
    <row r="255" spans="1:6" ht="15" customHeight="1">
      <c r="A255" s="27" t="s">
        <v>1081</v>
      </c>
      <c r="B255" s="31" t="s">
        <v>1490</v>
      </c>
      <c r="C255" s="32" t="s">
        <v>1494</v>
      </c>
      <c r="D255" s="33" t="s">
        <v>1530</v>
      </c>
      <c r="E255" s="33" t="s">
        <v>1530</v>
      </c>
      <c r="F255" s="35" t="s">
        <v>1530</v>
      </c>
    </row>
    <row r="256" spans="1:6" ht="15" customHeight="1">
      <c r="A256" s="27" t="s">
        <v>1081</v>
      </c>
      <c r="B256" s="31" t="s">
        <v>1490</v>
      </c>
      <c r="C256" s="32" t="s">
        <v>1495</v>
      </c>
      <c r="D256" s="33" t="s">
        <v>1530</v>
      </c>
      <c r="E256" s="33" t="s">
        <v>1530</v>
      </c>
      <c r="F256" s="35" t="s">
        <v>1530</v>
      </c>
    </row>
    <row r="257" spans="1:6" ht="15" customHeight="1">
      <c r="A257" s="27" t="s">
        <v>1081</v>
      </c>
      <c r="B257" s="31" t="s">
        <v>1323</v>
      </c>
      <c r="C257" s="32" t="s">
        <v>1496</v>
      </c>
      <c r="D257" s="33">
        <v>2165067000</v>
      </c>
      <c r="E257" s="33">
        <v>591355.78</v>
      </c>
      <c r="F257" s="35">
        <v>0.028</v>
      </c>
    </row>
    <row r="258" spans="1:6" ht="15" customHeight="1">
      <c r="A258" s="27" t="s">
        <v>1081</v>
      </c>
      <c r="B258" s="31" t="s">
        <v>1323</v>
      </c>
      <c r="C258" s="32" t="s">
        <v>1497</v>
      </c>
      <c r="D258" s="33">
        <v>640709900</v>
      </c>
      <c r="E258" s="33">
        <v>498687.13</v>
      </c>
      <c r="F258" s="35">
        <v>0.078</v>
      </c>
    </row>
    <row r="259" spans="1:6" ht="15" customHeight="1">
      <c r="A259" s="27" t="s">
        <v>1081</v>
      </c>
      <c r="B259" s="31" t="s">
        <v>1323</v>
      </c>
      <c r="C259" s="32" t="s">
        <v>1498</v>
      </c>
      <c r="D259" s="33">
        <v>5365129722</v>
      </c>
      <c r="E259" s="33">
        <v>991450</v>
      </c>
      <c r="F259" s="35">
        <v>0.019</v>
      </c>
    </row>
    <row r="260" spans="1:6" ht="15" customHeight="1">
      <c r="A260" s="27" t="s">
        <v>1081</v>
      </c>
      <c r="B260" s="31" t="s">
        <v>1323</v>
      </c>
      <c r="C260" s="32" t="s">
        <v>1499</v>
      </c>
      <c r="D260" s="33">
        <v>1207514200</v>
      </c>
      <c r="E260" s="33">
        <v>634321.54</v>
      </c>
      <c r="F260" s="35">
        <v>0.053</v>
      </c>
    </row>
    <row r="261" spans="1:6" ht="15" customHeight="1">
      <c r="A261" s="27" t="s">
        <v>1081</v>
      </c>
      <c r="B261" s="31" t="s">
        <v>1323</v>
      </c>
      <c r="C261" s="32" t="s">
        <v>1500</v>
      </c>
      <c r="D261" s="33" t="s">
        <v>1530</v>
      </c>
      <c r="E261" s="33" t="s">
        <v>1530</v>
      </c>
      <c r="F261" s="35" t="s">
        <v>1530</v>
      </c>
    </row>
    <row r="262" spans="1:6" ht="15" customHeight="1">
      <c r="A262" s="27" t="s">
        <v>1081</v>
      </c>
      <c r="B262" s="31" t="s">
        <v>1323</v>
      </c>
      <c r="C262" s="32" t="s">
        <v>1501</v>
      </c>
      <c r="D262" s="33" t="s">
        <v>1530</v>
      </c>
      <c r="E262" s="33" t="s">
        <v>1530</v>
      </c>
      <c r="F262" s="35" t="s">
        <v>1530</v>
      </c>
    </row>
    <row r="263" spans="1:6" ht="15" customHeight="1">
      <c r="A263" s="27" t="s">
        <v>1081</v>
      </c>
      <c r="B263" s="31" t="s">
        <v>1323</v>
      </c>
      <c r="C263" s="32" t="s">
        <v>1502</v>
      </c>
      <c r="D263" s="33" t="s">
        <v>1530</v>
      </c>
      <c r="E263" s="33" t="s">
        <v>1530</v>
      </c>
      <c r="F263" s="35" t="s">
        <v>1530</v>
      </c>
    </row>
    <row r="264" spans="1:6" ht="15" customHeight="1">
      <c r="A264" s="27" t="s">
        <v>1081</v>
      </c>
      <c r="B264" s="31" t="s">
        <v>1296</v>
      </c>
      <c r="C264" s="32" t="s">
        <v>1496</v>
      </c>
      <c r="D264" s="33">
        <v>6232607319</v>
      </c>
      <c r="E264" s="33">
        <v>4329230</v>
      </c>
      <c r="F264" s="35">
        <v>0.07</v>
      </c>
    </row>
    <row r="265" spans="1:6" ht="15" customHeight="1">
      <c r="A265" s="27" t="s">
        <v>1081</v>
      </c>
      <c r="B265" s="31" t="s">
        <v>1296</v>
      </c>
      <c r="C265" s="32" t="s">
        <v>1497</v>
      </c>
      <c r="D265" s="33">
        <v>2470211049</v>
      </c>
      <c r="E265" s="33">
        <v>1508368.7</v>
      </c>
      <c r="F265" s="35">
        <v>0.062</v>
      </c>
    </row>
    <row r="266" spans="1:6" ht="15" customHeight="1">
      <c r="A266" s="27" t="s">
        <v>1081</v>
      </c>
      <c r="B266" s="31" t="s">
        <v>1296</v>
      </c>
      <c r="C266" s="32" t="s">
        <v>1498</v>
      </c>
      <c r="D266" s="45">
        <v>2314668801</v>
      </c>
      <c r="E266" s="33">
        <v>1928789</v>
      </c>
      <c r="F266" s="49">
        <v>0.084</v>
      </c>
    </row>
    <row r="267" spans="1:6" ht="15" customHeight="1">
      <c r="A267" s="27" t="s">
        <v>1081</v>
      </c>
      <c r="B267" s="31" t="s">
        <v>1296</v>
      </c>
      <c r="C267" s="32" t="s">
        <v>1499</v>
      </c>
      <c r="D267" s="33">
        <v>72524862</v>
      </c>
      <c r="E267" s="33">
        <v>61818.85</v>
      </c>
      <c r="F267" s="35">
        <v>0.08600000000000001</v>
      </c>
    </row>
    <row r="268" spans="1:6" ht="15" customHeight="1">
      <c r="A268" s="27" t="s">
        <v>1081</v>
      </c>
      <c r="B268" s="31" t="s">
        <v>1296</v>
      </c>
      <c r="C268" s="32" t="s">
        <v>1353</v>
      </c>
      <c r="D268" s="52">
        <v>102371300</v>
      </c>
      <c r="E268" s="33" t="s">
        <v>1530</v>
      </c>
      <c r="F268" s="35">
        <v>0</v>
      </c>
    </row>
    <row r="269" spans="1:6" ht="15" customHeight="1">
      <c r="A269" s="27" t="s">
        <v>1081</v>
      </c>
      <c r="B269" s="38" t="s">
        <v>1327</v>
      </c>
      <c r="C269" s="32" t="s">
        <v>1496</v>
      </c>
      <c r="D269" s="33">
        <v>6586805855</v>
      </c>
      <c r="E269" s="33">
        <v>2949730</v>
      </c>
      <c r="F269" s="35">
        <v>0.045</v>
      </c>
    </row>
    <row r="270" spans="1:6" ht="15" customHeight="1">
      <c r="A270" s="27" t="s">
        <v>1081</v>
      </c>
      <c r="B270" s="38" t="s">
        <v>1328</v>
      </c>
      <c r="C270" s="32" t="s">
        <v>1496</v>
      </c>
      <c r="D270" s="33">
        <v>1975825818</v>
      </c>
      <c r="E270" s="33">
        <v>976000</v>
      </c>
      <c r="F270" s="35">
        <v>0.05</v>
      </c>
    </row>
    <row r="271" spans="1:6" ht="15" customHeight="1">
      <c r="A271" s="27" t="s">
        <v>1081</v>
      </c>
      <c r="B271" s="38" t="s">
        <v>1328</v>
      </c>
      <c r="C271" s="32" t="s">
        <v>1497</v>
      </c>
      <c r="D271" s="33">
        <v>1961473277</v>
      </c>
      <c r="E271" s="33">
        <v>970540</v>
      </c>
      <c r="F271" s="35">
        <v>0.05</v>
      </c>
    </row>
    <row r="272" spans="1:6" ht="15" customHeight="1">
      <c r="A272" s="27" t="s">
        <v>1122</v>
      </c>
      <c r="B272" s="38" t="s">
        <v>1447</v>
      </c>
      <c r="C272" s="32" t="s">
        <v>1503</v>
      </c>
      <c r="D272" s="33" t="s">
        <v>1448</v>
      </c>
      <c r="E272" s="33">
        <v>115281.6</v>
      </c>
      <c r="F272" s="35" t="s">
        <v>1504</v>
      </c>
    </row>
    <row r="273" spans="1:6" ht="15" customHeight="1">
      <c r="A273" s="27" t="s">
        <v>1171</v>
      </c>
      <c r="B273" s="38" t="s">
        <v>1510</v>
      </c>
      <c r="C273" s="32" t="s">
        <v>1505</v>
      </c>
      <c r="D273" s="33">
        <v>85168700</v>
      </c>
      <c r="E273" s="33">
        <v>178854</v>
      </c>
      <c r="F273" s="35">
        <v>0.21</v>
      </c>
    </row>
    <row r="274" spans="1:6" ht="15" customHeight="1">
      <c r="A274" s="27" t="s">
        <v>1171</v>
      </c>
      <c r="B274" s="38" t="s">
        <v>1177</v>
      </c>
      <c r="C274" s="32" t="s">
        <v>1506</v>
      </c>
      <c r="D274" s="33">
        <v>23073700</v>
      </c>
      <c r="E274" s="33">
        <v>225000</v>
      </c>
      <c r="F274" s="35">
        <v>0.976</v>
      </c>
    </row>
    <row r="275" spans="1:6" ht="15" customHeight="1">
      <c r="A275" s="27" t="s">
        <v>1171</v>
      </c>
      <c r="B275" s="38" t="s">
        <v>1177</v>
      </c>
      <c r="C275" s="32" t="s">
        <v>1507</v>
      </c>
      <c r="D275" s="33">
        <v>12312600</v>
      </c>
      <c r="E275" s="33">
        <v>250000</v>
      </c>
      <c r="F275" s="35">
        <v>2.0309999999999997</v>
      </c>
    </row>
    <row r="276" spans="1:6" ht="15" customHeight="1">
      <c r="A276" s="27" t="s">
        <v>1171</v>
      </c>
      <c r="B276" s="38" t="s">
        <v>1187</v>
      </c>
      <c r="C276" s="32" t="s">
        <v>1505</v>
      </c>
      <c r="D276" s="33">
        <v>37954900</v>
      </c>
      <c r="E276" s="33">
        <v>189774.5</v>
      </c>
      <c r="F276" s="35">
        <v>0.5</v>
      </c>
    </row>
    <row r="277" spans="1:6" ht="16.5">
      <c r="A277" s="27" t="s">
        <v>1171</v>
      </c>
      <c r="B277" s="38" t="s">
        <v>1191</v>
      </c>
      <c r="C277" s="32" t="s">
        <v>1505</v>
      </c>
      <c r="D277" s="33">
        <v>36519500</v>
      </c>
      <c r="E277" s="33">
        <v>114927</v>
      </c>
      <c r="F277" s="35">
        <v>0.315</v>
      </c>
    </row>
    <row r="278" spans="1:6" ht="16.5">
      <c r="A278" s="27" t="s">
        <v>1171</v>
      </c>
      <c r="B278" s="38" t="s">
        <v>1193</v>
      </c>
      <c r="C278" s="32" t="s">
        <v>1505</v>
      </c>
      <c r="D278" s="33">
        <v>80428200</v>
      </c>
      <c r="E278" s="33">
        <v>161323</v>
      </c>
      <c r="F278" s="35">
        <v>0.201</v>
      </c>
    </row>
    <row r="279" spans="1:6" ht="16.5">
      <c r="A279" s="27" t="s">
        <v>1171</v>
      </c>
      <c r="B279" s="38" t="s">
        <v>1195</v>
      </c>
      <c r="C279" s="32" t="s">
        <v>1505</v>
      </c>
      <c r="D279" s="33">
        <v>252071550</v>
      </c>
      <c r="E279" s="33">
        <v>325000</v>
      </c>
      <c r="F279" s="35">
        <v>0.129</v>
      </c>
    </row>
    <row r="280" spans="1:6" ht="16.5">
      <c r="A280" s="27" t="s">
        <v>1171</v>
      </c>
      <c r="B280" s="38" t="s">
        <v>1450</v>
      </c>
      <c r="C280" s="32" t="s">
        <v>1353</v>
      </c>
      <c r="D280" s="33">
        <v>65708400</v>
      </c>
      <c r="E280" s="33">
        <v>111704.28</v>
      </c>
      <c r="F280" s="35">
        <v>0.17</v>
      </c>
    </row>
    <row r="281" spans="1:6" ht="16.5">
      <c r="A281" s="27" t="s">
        <v>1171</v>
      </c>
      <c r="B281" s="38" t="s">
        <v>1450</v>
      </c>
      <c r="C281" s="32" t="s">
        <v>1354</v>
      </c>
      <c r="D281" s="33">
        <v>16127200</v>
      </c>
      <c r="E281" s="33">
        <v>24190.8</v>
      </c>
      <c r="F281" s="35">
        <v>0.15</v>
      </c>
    </row>
    <row r="282" spans="1:6" ht="16.5">
      <c r="A282" s="27" t="s">
        <v>1171</v>
      </c>
      <c r="B282" s="38" t="s">
        <v>1450</v>
      </c>
      <c r="C282" s="32" t="s">
        <v>1508</v>
      </c>
      <c r="D282" s="33">
        <v>100875600</v>
      </c>
      <c r="E282" s="33">
        <v>131138.28</v>
      </c>
      <c r="F282" s="35">
        <v>0.13</v>
      </c>
    </row>
    <row r="283" spans="1:6" ht="16.5">
      <c r="A283" s="27" t="s">
        <v>1171</v>
      </c>
      <c r="B283" s="38" t="s">
        <v>1450</v>
      </c>
      <c r="C283" s="32" t="s">
        <v>1509</v>
      </c>
      <c r="D283" s="33">
        <v>18041900</v>
      </c>
      <c r="E283" s="33">
        <v>14433.52</v>
      </c>
      <c r="F283" s="35">
        <v>0.08</v>
      </c>
    </row>
    <row r="284" spans="1:6" ht="16.5">
      <c r="A284" s="27" t="s">
        <v>1171</v>
      </c>
      <c r="B284" s="31" t="s">
        <v>1204</v>
      </c>
      <c r="C284" s="32" t="s">
        <v>1505</v>
      </c>
      <c r="D284" s="33">
        <v>141770400</v>
      </c>
      <c r="E284" s="33">
        <v>267878</v>
      </c>
      <c r="F284" s="35">
        <v>0.189</v>
      </c>
    </row>
    <row r="285" spans="1:6" ht="16.5">
      <c r="A285" s="27" t="s">
        <v>1171</v>
      </c>
      <c r="B285" s="31" t="s">
        <v>1330</v>
      </c>
      <c r="C285" s="32" t="s">
        <v>1505</v>
      </c>
      <c r="D285" s="33">
        <v>13836300</v>
      </c>
      <c r="E285" s="33">
        <v>154000</v>
      </c>
      <c r="F285" s="35">
        <v>1.1139999999999999</v>
      </c>
    </row>
    <row r="286" spans="1:6" ht="16.5">
      <c r="A286" s="27" t="s">
        <v>1171</v>
      </c>
      <c r="B286" s="38" t="s">
        <v>1207</v>
      </c>
      <c r="C286" s="32" t="s">
        <v>1505</v>
      </c>
      <c r="D286" s="33">
        <v>400733300</v>
      </c>
      <c r="E286" s="33">
        <v>416347</v>
      </c>
      <c r="F286" s="35">
        <v>0.104</v>
      </c>
    </row>
    <row r="287" spans="1:6" ht="16.5">
      <c r="A287" s="27" t="s">
        <v>1212</v>
      </c>
      <c r="B287" s="38" t="s">
        <v>1511</v>
      </c>
      <c r="C287" s="32" t="s">
        <v>1377</v>
      </c>
      <c r="D287" s="33">
        <v>104653300</v>
      </c>
      <c r="E287" s="33" t="s">
        <v>1530</v>
      </c>
      <c r="F287" s="35" t="s">
        <v>1530</v>
      </c>
    </row>
    <row r="288" spans="1:6" ht="16.5">
      <c r="A288" s="27" t="s">
        <v>1212</v>
      </c>
      <c r="B288" s="38" t="s">
        <v>1511</v>
      </c>
      <c r="C288" s="32" t="s">
        <v>1512</v>
      </c>
      <c r="D288" s="33">
        <v>23275600</v>
      </c>
      <c r="E288" s="33" t="s">
        <v>1530</v>
      </c>
      <c r="F288" s="35" t="s">
        <v>1530</v>
      </c>
    </row>
    <row r="289" spans="1:6" ht="16.5">
      <c r="A289" s="27" t="s">
        <v>1212</v>
      </c>
      <c r="B289" s="38" t="s">
        <v>1511</v>
      </c>
      <c r="C289" s="32" t="s">
        <v>1400</v>
      </c>
      <c r="D289" s="33">
        <v>74735800</v>
      </c>
      <c r="E289" s="33" t="s">
        <v>1530</v>
      </c>
      <c r="F289" s="35" t="s">
        <v>1530</v>
      </c>
    </row>
    <row r="290" spans="1:6" ht="16.5">
      <c r="A290" s="27" t="s">
        <v>1212</v>
      </c>
      <c r="B290" s="38" t="s">
        <v>1511</v>
      </c>
      <c r="C290" s="32" t="s">
        <v>1513</v>
      </c>
      <c r="D290" s="33">
        <v>1921400</v>
      </c>
      <c r="E290" s="33" t="s">
        <v>1530</v>
      </c>
      <c r="F290" s="35" t="s">
        <v>1530</v>
      </c>
    </row>
    <row r="291" spans="1:6" ht="16.5">
      <c r="A291" s="27" t="s">
        <v>1212</v>
      </c>
      <c r="B291" s="38" t="s">
        <v>1511</v>
      </c>
      <c r="C291" s="32" t="s">
        <v>1514</v>
      </c>
      <c r="D291" s="33">
        <v>17242400</v>
      </c>
      <c r="E291" s="33" t="s">
        <v>1530</v>
      </c>
      <c r="F291" s="35" t="s">
        <v>1530</v>
      </c>
    </row>
    <row r="292" spans="1:6" ht="16.5">
      <c r="A292" s="27" t="s">
        <v>1212</v>
      </c>
      <c r="B292" s="38" t="s">
        <v>1511</v>
      </c>
      <c r="C292" s="32" t="s">
        <v>1515</v>
      </c>
      <c r="D292" s="33">
        <v>45088600</v>
      </c>
      <c r="E292" s="33" t="s">
        <v>1530</v>
      </c>
      <c r="F292" s="35" t="s">
        <v>1530</v>
      </c>
    </row>
    <row r="293" spans="1:6" ht="16.5">
      <c r="A293" s="27" t="s">
        <v>1212</v>
      </c>
      <c r="B293" s="38" t="s">
        <v>1511</v>
      </c>
      <c r="C293" s="32" t="s">
        <v>1516</v>
      </c>
      <c r="D293" s="33">
        <v>29603100</v>
      </c>
      <c r="E293" s="33" t="s">
        <v>1530</v>
      </c>
      <c r="F293" s="35" t="s">
        <v>1530</v>
      </c>
    </row>
    <row r="294" spans="1:6" ht="16.5">
      <c r="A294" s="27" t="s">
        <v>1212</v>
      </c>
      <c r="B294" s="38" t="s">
        <v>1511</v>
      </c>
      <c r="C294" s="32" t="s">
        <v>1517</v>
      </c>
      <c r="D294" s="33">
        <v>2356700</v>
      </c>
      <c r="E294" s="33" t="s">
        <v>1530</v>
      </c>
      <c r="F294" s="35" t="s">
        <v>1530</v>
      </c>
    </row>
    <row r="295" spans="1:6" ht="16.5">
      <c r="A295" s="27" t="s">
        <v>1212</v>
      </c>
      <c r="B295" s="38" t="s">
        <v>1511</v>
      </c>
      <c r="C295" s="32" t="s">
        <v>1518</v>
      </c>
      <c r="D295" s="33">
        <v>54380600</v>
      </c>
      <c r="E295" s="33" t="s">
        <v>1530</v>
      </c>
      <c r="F295" s="35" t="s">
        <v>1530</v>
      </c>
    </row>
    <row r="296" spans="1:6" ht="16.5">
      <c r="A296" s="27" t="s">
        <v>1212</v>
      </c>
      <c r="B296" s="38" t="s">
        <v>1511</v>
      </c>
      <c r="C296" s="32" t="s">
        <v>1519</v>
      </c>
      <c r="D296" s="33">
        <v>30539700</v>
      </c>
      <c r="E296" s="33" t="s">
        <v>1530</v>
      </c>
      <c r="F296" s="35" t="s">
        <v>1530</v>
      </c>
    </row>
    <row r="297" spans="1:6" ht="16.5">
      <c r="A297" s="27" t="s">
        <v>1212</v>
      </c>
      <c r="B297" s="38" t="s">
        <v>1511</v>
      </c>
      <c r="C297" s="32" t="s">
        <v>1520</v>
      </c>
      <c r="D297" s="33">
        <v>4084800</v>
      </c>
      <c r="E297" s="33" t="s">
        <v>1530</v>
      </c>
      <c r="F297" s="35" t="s">
        <v>1530</v>
      </c>
    </row>
    <row r="298" spans="1:6" ht="16.5">
      <c r="A298" s="27" t="s">
        <v>1212</v>
      </c>
      <c r="B298" s="38" t="s">
        <v>1511</v>
      </c>
      <c r="C298" s="32" t="s">
        <v>1521</v>
      </c>
      <c r="D298" s="33">
        <v>18096600</v>
      </c>
      <c r="E298" s="33" t="s">
        <v>1530</v>
      </c>
      <c r="F298" s="35" t="s">
        <v>1530</v>
      </c>
    </row>
    <row r="299" spans="1:6" ht="16.5">
      <c r="A299" s="27" t="s">
        <v>1212</v>
      </c>
      <c r="B299" s="38" t="s">
        <v>1511</v>
      </c>
      <c r="C299" s="32" t="s">
        <v>1401</v>
      </c>
      <c r="D299" s="33">
        <v>17349100</v>
      </c>
      <c r="E299" s="33" t="s">
        <v>1530</v>
      </c>
      <c r="F299" s="35" t="s">
        <v>1530</v>
      </c>
    </row>
    <row r="300" spans="1:6" ht="16.5">
      <c r="A300" s="27" t="s">
        <v>1212</v>
      </c>
      <c r="B300" s="38" t="s">
        <v>1511</v>
      </c>
      <c r="C300" s="32" t="s">
        <v>1522</v>
      </c>
      <c r="D300" s="33">
        <v>91291800</v>
      </c>
      <c r="E300" s="33" t="s">
        <v>1530</v>
      </c>
      <c r="F300" s="35" t="s">
        <v>1530</v>
      </c>
    </row>
    <row r="301" spans="1:6" ht="16.5">
      <c r="A301" s="27" t="s">
        <v>1212</v>
      </c>
      <c r="B301" s="38" t="s">
        <v>1511</v>
      </c>
      <c r="C301" s="32" t="s">
        <v>1523</v>
      </c>
      <c r="D301" s="33">
        <v>44318900</v>
      </c>
      <c r="E301" s="33" t="s">
        <v>1530</v>
      </c>
      <c r="F301" s="35" t="s">
        <v>1530</v>
      </c>
    </row>
    <row r="302" spans="1:6" ht="16.5">
      <c r="A302" s="27" t="s">
        <v>1212</v>
      </c>
      <c r="B302" s="38" t="s">
        <v>1511</v>
      </c>
      <c r="C302" s="32" t="s">
        <v>1524</v>
      </c>
      <c r="D302" s="33">
        <v>15118200</v>
      </c>
      <c r="E302" s="33" t="s">
        <v>1530</v>
      </c>
      <c r="F302" s="35" t="s">
        <v>1530</v>
      </c>
    </row>
    <row r="303" spans="1:6" ht="16.5">
      <c r="A303" s="27" t="s">
        <v>1212</v>
      </c>
      <c r="B303" s="38" t="s">
        <v>1525</v>
      </c>
      <c r="C303" s="32" t="s">
        <v>1526</v>
      </c>
      <c r="D303" s="33">
        <v>101700</v>
      </c>
      <c r="E303" s="33" t="s">
        <v>1530</v>
      </c>
      <c r="F303" s="35" t="s">
        <v>1530</v>
      </c>
    </row>
    <row r="304" spans="1:6" ht="16.5">
      <c r="A304" s="27" t="s">
        <v>1212</v>
      </c>
      <c r="B304" s="38" t="s">
        <v>1243</v>
      </c>
      <c r="C304" s="32" t="s">
        <v>1527</v>
      </c>
      <c r="D304" s="33">
        <v>68200</v>
      </c>
      <c r="E304" s="33" t="s">
        <v>1530</v>
      </c>
      <c r="F304" s="35" t="s">
        <v>1530</v>
      </c>
    </row>
    <row r="305" spans="1:6" ht="16.5">
      <c r="A305" s="27" t="s">
        <v>1212</v>
      </c>
      <c r="B305" s="38" t="s">
        <v>1528</v>
      </c>
      <c r="C305" s="32" t="s">
        <v>1400</v>
      </c>
      <c r="D305" s="33">
        <v>42932700</v>
      </c>
      <c r="E305" s="33" t="s">
        <v>1530</v>
      </c>
      <c r="F305" s="35" t="s">
        <v>1530</v>
      </c>
    </row>
    <row r="306" spans="1:6" ht="16.5">
      <c r="A306" s="27" t="s">
        <v>1212</v>
      </c>
      <c r="B306" s="38" t="s">
        <v>1528</v>
      </c>
      <c r="C306" s="32" t="s">
        <v>1401</v>
      </c>
      <c r="D306" s="33">
        <v>30092600</v>
      </c>
      <c r="E306" s="33" t="s">
        <v>1530</v>
      </c>
      <c r="F306" s="35" t="s">
        <v>1530</v>
      </c>
    </row>
    <row r="307" spans="1:6" ht="16.5">
      <c r="A307" s="27" t="s">
        <v>1212</v>
      </c>
      <c r="B307" s="38" t="s">
        <v>302</v>
      </c>
      <c r="C307" s="32" t="s">
        <v>1293</v>
      </c>
      <c r="D307" s="33">
        <v>685891276</v>
      </c>
      <c r="E307" s="33" t="s">
        <v>1530</v>
      </c>
      <c r="F307" s="35" t="s">
        <v>1530</v>
      </c>
    </row>
    <row r="308" spans="1:6" ht="16.5">
      <c r="A308" s="27" t="s">
        <v>1212</v>
      </c>
      <c r="B308" s="38" t="s">
        <v>1250</v>
      </c>
      <c r="C308" s="32" t="s">
        <v>1529</v>
      </c>
      <c r="D308" s="33">
        <v>172500</v>
      </c>
      <c r="E308" s="33" t="s">
        <v>1530</v>
      </c>
      <c r="F308" s="35" t="s">
        <v>1530</v>
      </c>
    </row>
    <row r="309" spans="1:6" ht="16.5">
      <c r="A309" s="1"/>
      <c r="B309" s="1" t="s">
        <v>1251</v>
      </c>
      <c r="C309" s="1"/>
      <c r="D309" s="43">
        <f>SUM(D3:D308)</f>
        <v>296999661607</v>
      </c>
      <c r="E309" s="43">
        <f>SUM(E3:E308)</f>
        <v>323756489.0999999</v>
      </c>
      <c r="F309" s="40"/>
    </row>
    <row r="312" ht="15">
      <c r="D312" s="41"/>
    </row>
    <row r="314" spans="3:6" ht="15">
      <c r="C314" s="42"/>
      <c r="D314" s="42"/>
      <c r="E314" s="42"/>
      <c r="F314" s="42"/>
    </row>
  </sheetData>
  <sheetProtection/>
  <autoFilter ref="A2:F283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Clayton, Spencer</cp:lastModifiedBy>
  <cp:lastPrinted>2017-01-23T16:57:56Z</cp:lastPrinted>
  <dcterms:created xsi:type="dcterms:W3CDTF">2016-01-13T16:24:28Z</dcterms:created>
  <dcterms:modified xsi:type="dcterms:W3CDTF">2022-01-20T17:03:14Z</dcterms:modified>
  <cp:category/>
  <cp:version/>
  <cp:contentType/>
  <cp:contentStatus/>
</cp:coreProperties>
</file>