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Department Shared Folder\STC Folder\For Rick\Shared Service Forms\"/>
    </mc:Choice>
  </mc:AlternateContent>
  <xr:revisionPtr revIDLastSave="0" documentId="8_{9B88AF6F-5A1E-4A1C-8B6A-AC1A62563A0C}" xr6:coauthVersionLast="47" xr6:coauthVersionMax="47" xr10:uidLastSave="{00000000-0000-0000-0000-000000000000}"/>
  <bookViews>
    <workbookView xWindow="30600" yWindow="3690" windowWidth="21600" windowHeight="11295" xr2:uid="{DA25F438-F3EA-4247-A316-4E9177C56C51}"/>
  </bookViews>
  <sheets>
    <sheet name="Instructions" sheetId="3" r:id="rId1"/>
    <sheet name="Inputs &amp; Assumptions" sheetId="1" r:id="rId2"/>
  </sheets>
  <externalReferences>
    <externalReference r:id="rId3"/>
  </externalReferences>
  <definedNames>
    <definedName name="Muni">'[1]Inputs &amp; Assumptions'!$B$5</definedName>
    <definedName name="Type">'[1]Inputs &amp; Assumptions'!$F$8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7" i="1" l="1"/>
  <c r="A61" i="1"/>
  <c r="A60" i="1"/>
  <c r="A59" i="1"/>
  <c r="A58" i="1"/>
  <c r="A57" i="1"/>
  <c r="A56" i="1"/>
  <c r="AJ2" i="1" l="1"/>
  <c r="AJ3" i="1" s="1"/>
  <c r="AJ4" i="1" s="1"/>
  <c r="AJ5" i="1" s="1"/>
  <c r="AJ6" i="1" s="1"/>
  <c r="AJ7" i="1" s="1"/>
  <c r="AJ8" i="1" s="1"/>
  <c r="AJ9" i="1" s="1"/>
  <c r="AJ10" i="1" s="1"/>
  <c r="AJ11" i="1" s="1"/>
  <c r="AJ12" i="1" s="1"/>
  <c r="AJ13" i="1" s="1"/>
  <c r="AJ14" i="1" s="1"/>
  <c r="B15" i="1"/>
  <c r="K100" i="1"/>
  <c r="J100" i="1"/>
  <c r="I100" i="1"/>
  <c r="H100" i="1"/>
  <c r="G100" i="1"/>
  <c r="F100" i="1"/>
  <c r="E100" i="1"/>
  <c r="D100" i="1"/>
  <c r="C100" i="1"/>
  <c r="B100" i="1"/>
  <c r="AF2" i="1"/>
  <c r="AJ15" i="1" l="1"/>
  <c r="AJ16" i="1" s="1"/>
  <c r="AJ17" i="1" s="1"/>
  <c r="AJ18" i="1" s="1"/>
  <c r="AJ19" i="1" s="1"/>
  <c r="AJ20" i="1" s="1"/>
  <c r="AJ21" i="1" s="1"/>
  <c r="AJ22" i="1" s="1"/>
  <c r="AJ23" i="1" s="1"/>
  <c r="AJ24" i="1" s="1"/>
  <c r="AJ25" i="1" s="1"/>
  <c r="AJ26" i="1" s="1"/>
  <c r="AJ27" i="1" s="1"/>
  <c r="AJ28" i="1" s="1"/>
  <c r="AJ29" i="1" s="1"/>
  <c r="AJ30" i="1" s="1"/>
  <c r="AJ31" i="1" s="1"/>
  <c r="AJ32" i="1" s="1"/>
  <c r="AJ33" i="1" s="1"/>
  <c r="AJ34" i="1" s="1"/>
  <c r="AJ35" i="1" s="1"/>
  <c r="AJ36" i="1" s="1"/>
  <c r="AJ38" i="1" s="1"/>
  <c r="AJ39" i="1" s="1"/>
  <c r="AJ40" i="1" s="1"/>
  <c r="AJ41" i="1" s="1"/>
  <c r="AJ42" i="1" s="1"/>
  <c r="AJ43" i="1" s="1"/>
  <c r="AF3" i="1"/>
  <c r="AF4" i="1" l="1"/>
  <c r="AF5" i="1" s="1"/>
  <c r="AF6" i="1" s="1"/>
  <c r="AF7" i="1" s="1"/>
  <c r="AF8" i="1" s="1"/>
  <c r="AF9" i="1" s="1"/>
  <c r="AF10" i="1" s="1"/>
  <c r="AF11" i="1" s="1"/>
  <c r="AF12" i="1" s="1"/>
  <c r="AF13" i="1" s="1"/>
  <c r="AF14" i="1" s="1"/>
  <c r="AF15" i="1" s="1"/>
  <c r="AF16" i="1" s="1"/>
  <c r="AF17" i="1" s="1"/>
  <c r="AF18" i="1" s="1"/>
  <c r="AF19" i="1" s="1"/>
  <c r="AF20" i="1" s="1"/>
  <c r="AF21" i="1" s="1"/>
  <c r="AF22" i="1" s="1"/>
  <c r="AF23" i="1" s="1"/>
  <c r="AF24" i="1" s="1"/>
  <c r="AF25" i="1" s="1"/>
  <c r="AF26" i="1" s="1"/>
  <c r="AF27" i="1" s="1"/>
  <c r="AF28" i="1" s="1"/>
  <c r="AF29" i="1" s="1"/>
  <c r="AF30" i="1" s="1"/>
  <c r="AF31" i="1" s="1"/>
  <c r="AF32" i="1" s="1"/>
  <c r="AF33" i="1" s="1"/>
  <c r="AF34" i="1" s="1"/>
  <c r="AF35" i="1" s="1"/>
  <c r="AF36" i="1" s="1"/>
  <c r="AF37" i="1" s="1"/>
  <c r="AF38" i="1" s="1"/>
  <c r="AF39" i="1" s="1"/>
  <c r="AF40" i="1" s="1"/>
  <c r="AF41" i="1" s="1"/>
  <c r="AF42" i="1" s="1"/>
  <c r="AF43" i="1" s="1"/>
  <c r="AF44" i="1" s="1"/>
  <c r="AF45" i="1" s="1"/>
  <c r="AF46" i="1" s="1"/>
  <c r="AF47" i="1" s="1"/>
  <c r="AF48" i="1" s="1"/>
  <c r="AF49" i="1" s="1"/>
  <c r="AF50" i="1" s="1"/>
  <c r="AF51" i="1" s="1"/>
  <c r="AF52" i="1" s="1"/>
  <c r="AF53" i="1" s="1"/>
  <c r="AF54" i="1" s="1"/>
  <c r="AF55" i="1" s="1"/>
  <c r="AF56" i="1" s="1"/>
  <c r="AF57" i="1" s="1"/>
  <c r="AF58" i="1" s="1"/>
  <c r="AF59" i="1" s="1"/>
  <c r="AF60" i="1" s="1"/>
  <c r="AF61" i="1" s="1"/>
  <c r="AF62" i="1" s="1"/>
  <c r="AF63" i="1" s="1"/>
  <c r="AF64" i="1" s="1"/>
  <c r="AF65" i="1" s="1"/>
  <c r="AF66" i="1" s="1"/>
  <c r="AF67" i="1" s="1"/>
  <c r="AF68" i="1" s="1"/>
  <c r="AF69" i="1" s="1"/>
  <c r="AF70" i="1" s="1"/>
  <c r="AF71" i="1" s="1"/>
  <c r="AF72" i="1" s="1"/>
  <c r="AF73" i="1" s="1"/>
  <c r="AF74" i="1" s="1"/>
  <c r="AF75" i="1" s="1"/>
  <c r="AF76" i="1" s="1"/>
  <c r="AF77" i="1" s="1"/>
  <c r="AF78" i="1" s="1"/>
  <c r="AF79" i="1" s="1"/>
  <c r="AF80" i="1" s="1"/>
  <c r="AF81" i="1" s="1"/>
  <c r="AF82" i="1" s="1"/>
  <c r="AF83" i="1" s="1"/>
  <c r="AF84" i="1" s="1"/>
  <c r="AF85" i="1" s="1"/>
  <c r="AF86" i="1" s="1"/>
  <c r="AF87" i="1" s="1"/>
  <c r="AF88" i="1" s="1"/>
  <c r="AF89" i="1" s="1"/>
  <c r="AF90" i="1" s="1"/>
  <c r="AF91" i="1" s="1"/>
  <c r="AF92" i="1" s="1"/>
  <c r="AF93" i="1" s="1"/>
  <c r="AF94" i="1" s="1"/>
  <c r="AF95" i="1" s="1"/>
  <c r="AF96" i="1" s="1"/>
  <c r="AF97" i="1" s="1"/>
  <c r="AF98" i="1" s="1"/>
  <c r="AF99" i="1" s="1"/>
  <c r="AF100" i="1" s="1"/>
  <c r="AF101" i="1" s="1"/>
  <c r="AF102" i="1" s="1"/>
  <c r="AF103" i="1" s="1"/>
  <c r="AF104" i="1" s="1"/>
  <c r="AF105" i="1" s="1"/>
  <c r="AF106" i="1" s="1"/>
  <c r="AF107" i="1" s="1"/>
  <c r="AF108" i="1" s="1"/>
  <c r="AF109" i="1" s="1"/>
  <c r="AF110" i="1" s="1"/>
  <c r="AF111" i="1" s="1"/>
  <c r="AF112" i="1" s="1"/>
  <c r="AF113" i="1" s="1"/>
  <c r="AF114" i="1" s="1"/>
  <c r="AF115" i="1" s="1"/>
  <c r="AF116" i="1" s="1"/>
  <c r="AF117" i="1" s="1"/>
  <c r="AF118" i="1" s="1"/>
  <c r="AF119" i="1" s="1"/>
  <c r="AF120" i="1" s="1"/>
  <c r="AF121" i="1" s="1"/>
  <c r="AF122" i="1" s="1"/>
  <c r="AF123" i="1" s="1"/>
  <c r="AF124" i="1" s="1"/>
  <c r="AF125" i="1" s="1"/>
  <c r="AF126" i="1" s="1"/>
  <c r="AF127" i="1" s="1"/>
  <c r="AF128" i="1" s="1"/>
  <c r="AF129" i="1" s="1"/>
  <c r="AF130" i="1" s="1"/>
  <c r="AF131" i="1" s="1"/>
  <c r="AF132" i="1" s="1"/>
  <c r="AF133" i="1" s="1"/>
  <c r="AF134" i="1" s="1"/>
  <c r="AF135" i="1" s="1"/>
  <c r="AF136" i="1" s="1"/>
  <c r="AF137" i="1" s="1"/>
  <c r="AF138" i="1" s="1"/>
  <c r="AF139" i="1" s="1"/>
  <c r="AF140" i="1" s="1"/>
  <c r="AF141" i="1" s="1"/>
  <c r="AF142" i="1" s="1"/>
  <c r="AF143" i="1" s="1"/>
  <c r="AF144" i="1" s="1"/>
  <c r="AF145" i="1" s="1"/>
  <c r="AF146" i="1" s="1"/>
  <c r="AF147" i="1" s="1"/>
  <c r="AF148" i="1" s="1"/>
  <c r="AF149" i="1" s="1"/>
  <c r="AF150" i="1" s="1"/>
  <c r="AF151" i="1" s="1"/>
  <c r="AF152" i="1" s="1"/>
  <c r="AF153" i="1" s="1"/>
  <c r="AF154" i="1" s="1"/>
  <c r="AF155" i="1" s="1"/>
  <c r="AF156" i="1" s="1"/>
  <c r="AF157" i="1" s="1"/>
  <c r="AF158" i="1" s="1"/>
  <c r="AF159" i="1" s="1"/>
  <c r="AF160" i="1" s="1"/>
  <c r="AF161" i="1" s="1"/>
  <c r="AF162" i="1" s="1"/>
  <c r="AF163" i="1" s="1"/>
  <c r="AF164" i="1" s="1"/>
  <c r="AF165" i="1" s="1"/>
  <c r="AF166" i="1" s="1"/>
  <c r="AF167" i="1" s="1"/>
  <c r="AF168" i="1" s="1"/>
  <c r="AF169" i="1" s="1"/>
  <c r="AF170" i="1" s="1"/>
  <c r="AF171" i="1" s="1"/>
  <c r="AF172" i="1" s="1"/>
  <c r="AF173" i="1" s="1"/>
  <c r="AF174" i="1" s="1"/>
  <c r="AF175" i="1" s="1"/>
  <c r="AF176" i="1" s="1"/>
  <c r="AF177" i="1" s="1"/>
  <c r="AF178" i="1" s="1"/>
  <c r="AF179" i="1" s="1"/>
  <c r="AF180" i="1" s="1"/>
  <c r="AF181" i="1" s="1"/>
  <c r="AF182" i="1" s="1"/>
  <c r="AF183" i="1" s="1"/>
  <c r="AF184" i="1" s="1"/>
  <c r="AF185" i="1" s="1"/>
  <c r="AF186" i="1" s="1"/>
  <c r="AF187" i="1" s="1"/>
  <c r="AF188" i="1" s="1"/>
  <c r="AF189" i="1" s="1"/>
  <c r="AF190" i="1" s="1"/>
  <c r="AF191" i="1" s="1"/>
  <c r="AF192" i="1" s="1"/>
  <c r="AF193" i="1" s="1"/>
  <c r="AF194" i="1" s="1"/>
  <c r="AF195" i="1" s="1"/>
  <c r="AF196" i="1" s="1"/>
  <c r="AF197" i="1" s="1"/>
  <c r="AF198" i="1" s="1"/>
  <c r="AF199" i="1" s="1"/>
  <c r="AF200" i="1" s="1"/>
  <c r="AF201" i="1" s="1"/>
  <c r="AF202" i="1" s="1"/>
  <c r="AF203" i="1" s="1"/>
  <c r="AF204" i="1" s="1"/>
  <c r="AF205" i="1" s="1"/>
  <c r="AF206" i="1" s="1"/>
  <c r="AF207" i="1" s="1"/>
  <c r="AF208" i="1" s="1"/>
  <c r="AF209" i="1" s="1"/>
  <c r="AF210" i="1" s="1"/>
  <c r="AF211" i="1" s="1"/>
  <c r="AF212" i="1" s="1"/>
  <c r="AF213" i="1" s="1"/>
  <c r="AF214" i="1" s="1"/>
  <c r="AF215" i="1" s="1"/>
  <c r="AF216" i="1" s="1"/>
  <c r="AF217" i="1" s="1"/>
  <c r="AF218" i="1" s="1"/>
  <c r="AF219" i="1" s="1"/>
  <c r="AF220" i="1" s="1"/>
  <c r="AF221" i="1" s="1"/>
  <c r="AF222" i="1" s="1"/>
  <c r="AF223" i="1" s="1"/>
  <c r="AF224" i="1" s="1"/>
  <c r="AF225" i="1" s="1"/>
  <c r="AF226" i="1" s="1"/>
  <c r="AF227" i="1" s="1"/>
  <c r="AF228" i="1" s="1"/>
  <c r="AF229" i="1" s="1"/>
  <c r="AF230" i="1" s="1"/>
  <c r="AF231" i="1" s="1"/>
  <c r="AF232" i="1" s="1"/>
  <c r="AF233" i="1" s="1"/>
  <c r="AF234" i="1" s="1"/>
  <c r="AF235" i="1" s="1"/>
  <c r="AF236" i="1" s="1"/>
  <c r="AF237" i="1" s="1"/>
  <c r="AF238" i="1" s="1"/>
  <c r="AF239" i="1" s="1"/>
  <c r="AF240" i="1" s="1"/>
  <c r="AF241" i="1" s="1"/>
  <c r="AF242" i="1" s="1"/>
  <c r="AF243" i="1" s="1"/>
  <c r="AF244" i="1" s="1"/>
  <c r="AF245" i="1" s="1"/>
  <c r="AF246" i="1" s="1"/>
  <c r="AF247" i="1" s="1"/>
  <c r="AF248" i="1" s="1"/>
  <c r="AF249" i="1" s="1"/>
  <c r="AF250" i="1" s="1"/>
  <c r="AF251" i="1" s="1"/>
  <c r="AF252" i="1" s="1"/>
  <c r="AF253" i="1" s="1"/>
  <c r="AF254" i="1" s="1"/>
  <c r="AF255" i="1" s="1"/>
  <c r="AF256" i="1" s="1"/>
  <c r="AF257" i="1" s="1"/>
  <c r="AF258" i="1" s="1"/>
  <c r="AF259" i="1" s="1"/>
  <c r="AF260" i="1" s="1"/>
  <c r="AF261" i="1" s="1"/>
  <c r="AF262" i="1" s="1"/>
  <c r="AF263" i="1" s="1"/>
  <c r="AF264" i="1" s="1"/>
  <c r="AF265" i="1" s="1"/>
  <c r="AF266" i="1" s="1"/>
  <c r="AF267" i="1" s="1"/>
  <c r="AF268" i="1" s="1"/>
  <c r="AF269" i="1" s="1"/>
  <c r="AF270" i="1" s="1"/>
  <c r="AF271" i="1" s="1"/>
  <c r="AF272" i="1" s="1"/>
  <c r="AF273" i="1" s="1"/>
  <c r="AF274" i="1" s="1"/>
  <c r="AF275" i="1" s="1"/>
  <c r="AF276" i="1" s="1"/>
  <c r="AF277" i="1" s="1"/>
  <c r="AF278" i="1" s="1"/>
  <c r="AF279" i="1" s="1"/>
  <c r="AF280" i="1" s="1"/>
  <c r="AF281" i="1" s="1"/>
  <c r="AF282" i="1" s="1"/>
  <c r="AF283" i="1" s="1"/>
  <c r="AF284" i="1" s="1"/>
  <c r="AF285" i="1" s="1"/>
  <c r="AF286" i="1" s="1"/>
  <c r="AF287" i="1" s="1"/>
  <c r="AF288" i="1" s="1"/>
  <c r="AF289" i="1" s="1"/>
  <c r="AF290" i="1" s="1"/>
  <c r="AF291" i="1" s="1"/>
  <c r="AF292" i="1" s="1"/>
  <c r="AF293" i="1" s="1"/>
  <c r="AF294" i="1" s="1"/>
  <c r="AF295" i="1" s="1"/>
  <c r="AF296" i="1" s="1"/>
  <c r="AF297" i="1" s="1"/>
  <c r="AF298" i="1" s="1"/>
  <c r="AF299" i="1" s="1"/>
  <c r="AF300" i="1" s="1"/>
  <c r="AF301" i="1" s="1"/>
  <c r="AF302" i="1" s="1"/>
  <c r="AF303" i="1" s="1"/>
  <c r="AF304" i="1" s="1"/>
  <c r="AF305" i="1" s="1"/>
  <c r="AF306" i="1" s="1"/>
  <c r="AF307" i="1" s="1"/>
  <c r="AF308" i="1" s="1"/>
  <c r="AF309" i="1" s="1"/>
  <c r="AF310" i="1" s="1"/>
  <c r="AF311" i="1" s="1"/>
  <c r="AF312" i="1" s="1"/>
  <c r="AF313" i="1" s="1"/>
  <c r="AF314" i="1" s="1"/>
  <c r="AF315" i="1" s="1"/>
  <c r="AF316" i="1" s="1"/>
  <c r="AF317" i="1" s="1"/>
  <c r="AF318" i="1" s="1"/>
  <c r="AF319" i="1" s="1"/>
  <c r="AF320" i="1" s="1"/>
  <c r="AF321" i="1" s="1"/>
  <c r="AF322" i="1" s="1"/>
  <c r="AF323" i="1" s="1"/>
  <c r="AF324" i="1" s="1"/>
  <c r="AF325" i="1" s="1"/>
  <c r="AF326" i="1" s="1"/>
  <c r="AF327" i="1" s="1"/>
  <c r="AF328" i="1" s="1"/>
  <c r="AF329" i="1" s="1"/>
  <c r="AF330" i="1" s="1"/>
  <c r="AF331" i="1" s="1"/>
  <c r="AF332" i="1" s="1"/>
  <c r="AF333" i="1" s="1"/>
  <c r="AF334" i="1" s="1"/>
  <c r="AF335" i="1" s="1"/>
  <c r="AF336" i="1" s="1"/>
  <c r="AF337" i="1" s="1"/>
  <c r="AF338" i="1" s="1"/>
  <c r="AF339" i="1" s="1"/>
  <c r="AF340" i="1" s="1"/>
  <c r="AF341" i="1" s="1"/>
  <c r="AF342" i="1" s="1"/>
  <c r="AF343" i="1" s="1"/>
  <c r="AF344" i="1" s="1"/>
  <c r="AF345" i="1" s="1"/>
  <c r="AF346" i="1" s="1"/>
  <c r="AF347" i="1" s="1"/>
  <c r="AF348" i="1" s="1"/>
  <c r="AF349" i="1" s="1"/>
  <c r="AF350" i="1" s="1"/>
  <c r="AF351" i="1" s="1"/>
  <c r="AF352" i="1" s="1"/>
  <c r="AF353" i="1" s="1"/>
  <c r="AF354" i="1" s="1"/>
  <c r="AF355" i="1" s="1"/>
  <c r="AF356" i="1" s="1"/>
  <c r="AF357" i="1" s="1"/>
  <c r="AF358" i="1" s="1"/>
  <c r="AF359" i="1" s="1"/>
  <c r="AF360" i="1" s="1"/>
  <c r="AF361" i="1" s="1"/>
  <c r="AF362" i="1" s="1"/>
  <c r="AF363" i="1" s="1"/>
  <c r="AF364" i="1" s="1"/>
  <c r="AF365" i="1" s="1"/>
  <c r="AF366" i="1" s="1"/>
  <c r="AF367" i="1" s="1"/>
  <c r="AF368" i="1" s="1"/>
  <c r="AF369" i="1" s="1"/>
  <c r="AF370" i="1" s="1"/>
  <c r="AF371" i="1" s="1"/>
  <c r="AF372" i="1" s="1"/>
  <c r="AF373" i="1" s="1"/>
  <c r="AF374" i="1" s="1"/>
  <c r="AF375" i="1" s="1"/>
  <c r="AF376" i="1" s="1"/>
  <c r="AF377" i="1" s="1"/>
  <c r="AF378" i="1" s="1"/>
  <c r="AF379" i="1" s="1"/>
  <c r="AF380" i="1" s="1"/>
  <c r="AF381" i="1" s="1"/>
  <c r="AF382" i="1" s="1"/>
  <c r="AF383" i="1" s="1"/>
  <c r="AF384" i="1" s="1"/>
  <c r="AF385" i="1" s="1"/>
  <c r="AF386" i="1" s="1"/>
  <c r="AF387" i="1" s="1"/>
  <c r="AF388" i="1" s="1"/>
  <c r="AF389" i="1" s="1"/>
  <c r="AF390" i="1" s="1"/>
  <c r="AF391" i="1" s="1"/>
  <c r="AF392" i="1" s="1"/>
  <c r="AF393" i="1" s="1"/>
  <c r="AF394" i="1" s="1"/>
  <c r="AF395" i="1" l="1"/>
  <c r="AF396" i="1" s="1"/>
  <c r="AF397" i="1" s="1"/>
  <c r="AF398" i="1" s="1"/>
  <c r="AF399" i="1" s="1"/>
  <c r="AF400" i="1" s="1"/>
  <c r="AF401" i="1" s="1"/>
  <c r="AF402" i="1" s="1"/>
  <c r="AF403" i="1" s="1"/>
  <c r="AF404" i="1" s="1"/>
  <c r="AF405" i="1" s="1"/>
  <c r="AF406" i="1" s="1"/>
  <c r="AF407" i="1" s="1"/>
  <c r="AF408" i="1" s="1"/>
  <c r="AF409" i="1" s="1"/>
  <c r="AF410" i="1" s="1"/>
  <c r="AF411" i="1" s="1"/>
  <c r="AF412" i="1" s="1"/>
  <c r="AF413" i="1" s="1"/>
  <c r="AF414" i="1" s="1"/>
  <c r="AF415" i="1" s="1"/>
  <c r="AF416" i="1" s="1"/>
  <c r="AF417" i="1" s="1"/>
  <c r="AF418" i="1" s="1"/>
  <c r="AF419" i="1" s="1"/>
  <c r="AF420" i="1" s="1"/>
  <c r="AF421" i="1" s="1"/>
  <c r="AF422" i="1" s="1"/>
  <c r="AF423" i="1" s="1"/>
  <c r="AF424" i="1" s="1"/>
  <c r="AF425" i="1" s="1"/>
  <c r="AF426" i="1" s="1"/>
  <c r="AF427" i="1" s="1"/>
  <c r="AF428" i="1" s="1"/>
  <c r="AF429" i="1" s="1"/>
  <c r="AF430" i="1" s="1"/>
  <c r="AF431" i="1" s="1"/>
  <c r="AF432" i="1" s="1"/>
  <c r="AF433" i="1" s="1"/>
  <c r="AF434" i="1" s="1"/>
  <c r="AF435" i="1" s="1"/>
  <c r="AF436" i="1" s="1"/>
  <c r="AF437" i="1" s="1"/>
  <c r="AF438" i="1" s="1"/>
  <c r="AF439" i="1" s="1"/>
  <c r="AF440" i="1" s="1"/>
  <c r="AF441" i="1" s="1"/>
  <c r="AF442" i="1" s="1"/>
  <c r="AF443" i="1" s="1"/>
  <c r="AF444" i="1" s="1"/>
  <c r="AF445" i="1" s="1"/>
  <c r="AF446" i="1" s="1"/>
  <c r="AF447" i="1" s="1"/>
  <c r="AF448" i="1" s="1"/>
  <c r="AF449" i="1" s="1"/>
  <c r="AF450" i="1" s="1"/>
  <c r="AF451" i="1" s="1"/>
  <c r="AF452" i="1" s="1"/>
  <c r="AF453" i="1" s="1"/>
  <c r="AF454" i="1" s="1"/>
  <c r="AF455" i="1" s="1"/>
  <c r="AF456" i="1" s="1"/>
  <c r="AF457" i="1" s="1"/>
  <c r="AF458" i="1" s="1"/>
  <c r="AF459" i="1" s="1"/>
  <c r="AF460" i="1" s="1"/>
  <c r="AF461" i="1" s="1"/>
  <c r="AF462" i="1" s="1"/>
  <c r="AF463" i="1" s="1"/>
  <c r="AF464" i="1" s="1"/>
  <c r="AF465" i="1" s="1"/>
  <c r="AF466" i="1" s="1"/>
  <c r="AF467" i="1" s="1"/>
  <c r="AF468" i="1" s="1"/>
  <c r="AF469" i="1" s="1"/>
  <c r="AF470" i="1" s="1"/>
  <c r="AF471" i="1" s="1"/>
  <c r="AF472" i="1" s="1"/>
  <c r="AF473" i="1" s="1"/>
  <c r="AF474" i="1" s="1"/>
  <c r="AF475" i="1" s="1"/>
  <c r="AF476" i="1" s="1"/>
  <c r="AF477" i="1" s="1"/>
  <c r="AF478" i="1" s="1"/>
  <c r="AF479" i="1" s="1"/>
  <c r="AF480" i="1" s="1"/>
  <c r="AF481" i="1" s="1"/>
  <c r="AF482" i="1" s="1"/>
  <c r="AF483" i="1" s="1"/>
  <c r="AF484" i="1" s="1"/>
  <c r="AF485" i="1" s="1"/>
  <c r="AF486" i="1" s="1"/>
  <c r="AF487" i="1" s="1"/>
  <c r="AF488" i="1" s="1"/>
  <c r="AF489" i="1" s="1"/>
  <c r="AF490" i="1" s="1"/>
  <c r="AF491" i="1" s="1"/>
  <c r="AF492" i="1" s="1"/>
  <c r="AF493" i="1" s="1"/>
  <c r="AF494" i="1" s="1"/>
  <c r="AF495" i="1" s="1"/>
  <c r="AF496" i="1" s="1"/>
  <c r="AF497" i="1" s="1"/>
  <c r="AF498" i="1" s="1"/>
  <c r="AF499" i="1" s="1"/>
  <c r="AF500" i="1" s="1"/>
  <c r="AF501" i="1" s="1"/>
  <c r="AF502" i="1" s="1"/>
  <c r="AF503" i="1" s="1"/>
  <c r="AF504" i="1" s="1"/>
  <c r="AF505" i="1" s="1"/>
  <c r="AF506" i="1" s="1"/>
  <c r="AF507" i="1" s="1"/>
  <c r="AF508" i="1" s="1"/>
  <c r="AF509" i="1" s="1"/>
  <c r="AF510" i="1" s="1"/>
  <c r="AF511" i="1" s="1"/>
  <c r="AF512" i="1" s="1"/>
  <c r="AF513" i="1" s="1"/>
  <c r="AF514" i="1" s="1"/>
  <c r="AF515" i="1" s="1"/>
  <c r="AF516" i="1" s="1"/>
  <c r="AF517" i="1" s="1"/>
  <c r="AF518" i="1" s="1"/>
  <c r="AF519" i="1" s="1"/>
  <c r="AF520" i="1" s="1"/>
  <c r="AF521" i="1" s="1"/>
  <c r="AF522" i="1" s="1"/>
  <c r="AF523" i="1" s="1"/>
  <c r="AF524" i="1" s="1"/>
  <c r="AF525" i="1" s="1"/>
  <c r="AF526" i="1" s="1"/>
  <c r="AF527" i="1" s="1"/>
  <c r="AF528" i="1" s="1"/>
  <c r="AF529" i="1" s="1"/>
  <c r="AF530" i="1" s="1"/>
  <c r="AF531" i="1" s="1"/>
  <c r="AF532" i="1" s="1"/>
  <c r="AF533" i="1" s="1"/>
  <c r="AF534" i="1" s="1"/>
  <c r="AF535" i="1" s="1"/>
  <c r="AF536" i="1" s="1"/>
  <c r="AF537" i="1" s="1"/>
  <c r="AF538" i="1" s="1"/>
  <c r="AF539" i="1" s="1"/>
  <c r="AF540" i="1" s="1"/>
  <c r="AF541" i="1" s="1"/>
  <c r="AF542" i="1" s="1"/>
  <c r="AF543" i="1" s="1"/>
  <c r="AF544" i="1" s="1"/>
  <c r="AF545" i="1" s="1"/>
  <c r="AF546" i="1" s="1"/>
  <c r="AF547" i="1" s="1"/>
  <c r="AF548" i="1" s="1"/>
  <c r="AF549" i="1" s="1"/>
  <c r="AF550" i="1" s="1"/>
  <c r="AF551" i="1" s="1"/>
  <c r="AF552" i="1" s="1"/>
  <c r="AF553" i="1" s="1"/>
  <c r="AF554" i="1" s="1"/>
  <c r="AF555" i="1" s="1"/>
  <c r="AF556" i="1" s="1"/>
  <c r="AF557" i="1" s="1"/>
  <c r="AF558" i="1" s="1"/>
  <c r="AF559" i="1" s="1"/>
  <c r="AF560" i="1" s="1"/>
  <c r="AF561" i="1" s="1"/>
  <c r="AF562" i="1" s="1"/>
  <c r="AF563" i="1" s="1"/>
  <c r="AF564" i="1" s="1"/>
  <c r="AF565" i="1" s="1"/>
  <c r="AF566" i="1" s="1"/>
  <c r="AF567" i="1" s="1"/>
  <c r="AF568" i="1" s="1"/>
  <c r="AF569" i="1" s="1"/>
  <c r="AF570" i="1" s="1"/>
  <c r="AF571" i="1" s="1"/>
  <c r="AF572" i="1" s="1"/>
  <c r="AF573" i="1" s="1"/>
  <c r="AF574" i="1" s="1"/>
  <c r="AF575" i="1" s="1"/>
  <c r="AF576" i="1" s="1"/>
  <c r="AF577" i="1" s="1"/>
  <c r="AF578" i="1" s="1"/>
  <c r="AF579" i="1" s="1"/>
  <c r="AF580" i="1" s="1"/>
  <c r="AF581" i="1" s="1"/>
  <c r="AF582" i="1" s="1"/>
  <c r="AF583" i="1" s="1"/>
  <c r="AF584" i="1" s="1"/>
  <c r="AF585" i="1" s="1"/>
  <c r="AF586" i="1" s="1"/>
  <c r="AF587" i="1" s="1"/>
  <c r="AF588" i="1" s="1"/>
  <c r="AF589" i="1" s="1"/>
  <c r="AF590" i="1" s="1"/>
  <c r="AF591" i="1" s="1"/>
  <c r="AF592" i="1" s="1"/>
  <c r="AF593" i="1" s="1"/>
  <c r="AF594" i="1" s="1"/>
  <c r="AF595" i="1" s="1"/>
  <c r="AF596" i="1" s="1"/>
  <c r="AF597" i="1" s="1"/>
  <c r="AF598" i="1" s="1"/>
  <c r="AF599" i="1" s="1"/>
  <c r="AF600" i="1" s="1"/>
  <c r="AF601" i="1" s="1"/>
  <c r="AF602" i="1" s="1"/>
  <c r="AF603" i="1" s="1"/>
  <c r="AF604" i="1" s="1"/>
  <c r="AF605" i="1" s="1"/>
  <c r="AF606" i="1" s="1"/>
  <c r="AF607" i="1" s="1"/>
  <c r="AF608" i="1" s="1"/>
  <c r="AF609" i="1" s="1"/>
  <c r="AF610" i="1" s="1"/>
  <c r="AF611" i="1" s="1"/>
  <c r="AF612" i="1" s="1"/>
  <c r="AF613" i="1" s="1"/>
  <c r="AF614" i="1" s="1"/>
  <c r="AF615" i="1" s="1"/>
  <c r="AF616" i="1" s="1"/>
  <c r="AF617" i="1" s="1"/>
  <c r="AF618" i="1" s="1"/>
  <c r="AF619" i="1" s="1"/>
  <c r="AF620" i="1" s="1"/>
  <c r="AF621" i="1" s="1"/>
  <c r="AF622" i="1" s="1"/>
  <c r="AF623" i="1" s="1"/>
  <c r="AF624" i="1" s="1"/>
  <c r="AF625" i="1" s="1"/>
  <c r="AF626" i="1" s="1"/>
  <c r="AF627" i="1" s="1"/>
  <c r="AF628" i="1" s="1"/>
  <c r="AF629" i="1" s="1"/>
  <c r="AF630" i="1" s="1"/>
  <c r="AF631" i="1" s="1"/>
  <c r="AF632" i="1" s="1"/>
  <c r="AF633" i="1" s="1"/>
  <c r="AF634" i="1" s="1"/>
  <c r="AF635" i="1" s="1"/>
  <c r="AF636" i="1" s="1"/>
  <c r="AF637" i="1" s="1"/>
  <c r="AF638" i="1" s="1"/>
  <c r="AF639" i="1" s="1"/>
  <c r="AF640" i="1" s="1"/>
  <c r="AF641" i="1" s="1"/>
  <c r="AF642" i="1" s="1"/>
  <c r="AF643" i="1" s="1"/>
  <c r="AF644" i="1" s="1"/>
  <c r="AF645" i="1" s="1"/>
  <c r="AF646" i="1" s="1"/>
  <c r="AF647" i="1" s="1"/>
  <c r="AF648" i="1" s="1"/>
  <c r="AF649" i="1" s="1"/>
  <c r="AF650" i="1" s="1"/>
  <c r="AF651" i="1" s="1"/>
  <c r="AF652" i="1" s="1"/>
  <c r="AF653" i="1" s="1"/>
  <c r="AF654" i="1" s="1"/>
  <c r="AF655" i="1" s="1"/>
  <c r="AF656" i="1" s="1"/>
  <c r="AF657" i="1" s="1"/>
  <c r="AF658" i="1" s="1"/>
  <c r="AF659" i="1" s="1"/>
  <c r="AF660" i="1" s="1"/>
  <c r="AF661" i="1" s="1"/>
  <c r="AF662" i="1" s="1"/>
  <c r="AF663" i="1" s="1"/>
  <c r="AF664" i="1" s="1"/>
  <c r="AF665" i="1" s="1"/>
  <c r="AF666" i="1" s="1"/>
  <c r="AF667" i="1" s="1"/>
  <c r="AF668" i="1" s="1"/>
  <c r="AF669" i="1" s="1"/>
  <c r="AF670" i="1" s="1"/>
  <c r="AF671" i="1" s="1"/>
  <c r="AF672" i="1" s="1"/>
  <c r="AF673" i="1" s="1"/>
  <c r="AF674" i="1" s="1"/>
  <c r="AF675" i="1" s="1"/>
  <c r="AF676" i="1" s="1"/>
  <c r="AF677" i="1" s="1"/>
  <c r="AF678" i="1" s="1"/>
  <c r="AF679" i="1" s="1"/>
  <c r="AF680" i="1" s="1"/>
  <c r="AF681" i="1" s="1"/>
  <c r="AF682" i="1" s="1"/>
  <c r="AF683" i="1" s="1"/>
  <c r="AF684" i="1" s="1"/>
  <c r="AF685" i="1" s="1"/>
  <c r="AF686" i="1" s="1"/>
  <c r="AF687" i="1" s="1"/>
  <c r="AF688" i="1" s="1"/>
  <c r="AF689" i="1" s="1"/>
  <c r="AF690" i="1" s="1"/>
  <c r="AF691" i="1" s="1"/>
  <c r="AF692" i="1" s="1"/>
  <c r="AF693" i="1" s="1"/>
  <c r="AF694" i="1" s="1"/>
  <c r="AF695" i="1" s="1"/>
  <c r="AF696" i="1" s="1"/>
  <c r="AF697" i="1" s="1"/>
  <c r="AF698" i="1" s="1"/>
  <c r="AF699" i="1" s="1"/>
  <c r="AF700" i="1" s="1"/>
  <c r="AF701" i="1" s="1"/>
  <c r="AF702" i="1" s="1"/>
  <c r="AF703" i="1" s="1"/>
  <c r="AF704" i="1" s="1"/>
  <c r="AF705" i="1" s="1"/>
  <c r="AF706" i="1" s="1"/>
  <c r="AF707" i="1" s="1"/>
  <c r="AF708" i="1" s="1"/>
  <c r="AF709" i="1" s="1"/>
  <c r="AF710" i="1" s="1"/>
  <c r="AF711" i="1" s="1"/>
  <c r="AF712" i="1" s="1"/>
  <c r="AF713" i="1" s="1"/>
  <c r="AF714" i="1" s="1"/>
  <c r="AF715" i="1" s="1"/>
  <c r="AF716" i="1" s="1"/>
  <c r="AF717" i="1" s="1"/>
  <c r="AF718" i="1" s="1"/>
  <c r="AF719" i="1" s="1"/>
  <c r="AF720" i="1" s="1"/>
  <c r="AF721" i="1" s="1"/>
  <c r="AF722" i="1" s="1"/>
  <c r="AF723" i="1" s="1"/>
  <c r="AF724" i="1" s="1"/>
  <c r="AF725" i="1" s="1"/>
  <c r="AF726" i="1" s="1"/>
  <c r="AF727" i="1" s="1"/>
  <c r="AF728" i="1" s="1"/>
  <c r="AF729" i="1" s="1"/>
  <c r="AF730" i="1" s="1"/>
  <c r="AF731" i="1" s="1"/>
  <c r="AF732" i="1" s="1"/>
  <c r="AF733" i="1" s="1"/>
  <c r="AF734" i="1" s="1"/>
  <c r="AF735" i="1" s="1"/>
  <c r="AF736" i="1" s="1"/>
  <c r="AF737" i="1" s="1"/>
  <c r="AF738" i="1" s="1"/>
  <c r="AF739" i="1" s="1"/>
  <c r="AF740" i="1" s="1"/>
  <c r="AF741" i="1" s="1"/>
  <c r="AF742" i="1" s="1"/>
  <c r="AF743" i="1" s="1"/>
  <c r="AF744" i="1" s="1"/>
  <c r="AF745" i="1" s="1"/>
  <c r="AF746" i="1" s="1"/>
  <c r="AF747" i="1" s="1"/>
  <c r="AF748" i="1" s="1"/>
  <c r="AF749" i="1" s="1"/>
  <c r="AF750" i="1" s="1"/>
  <c r="AF751" i="1" s="1"/>
  <c r="AF752" i="1" s="1"/>
  <c r="AF753" i="1" s="1"/>
  <c r="AF754" i="1" s="1"/>
  <c r="AF755" i="1" s="1"/>
  <c r="AF756" i="1" s="1"/>
  <c r="AF757" i="1" s="1"/>
  <c r="AF758" i="1" s="1"/>
  <c r="AF759" i="1" s="1"/>
  <c r="AF760" i="1" s="1"/>
  <c r="AF761" i="1" s="1"/>
  <c r="AF762" i="1" s="1"/>
  <c r="AF763" i="1" s="1"/>
  <c r="AF764" i="1" s="1"/>
  <c r="AF765" i="1" s="1"/>
  <c r="AF766" i="1" s="1"/>
  <c r="AF767" i="1" s="1"/>
  <c r="AF768" i="1" s="1"/>
  <c r="AF769" i="1" s="1"/>
  <c r="AF770" i="1" s="1"/>
  <c r="AF771" i="1" s="1"/>
  <c r="AF772" i="1" s="1"/>
  <c r="AF773" i="1" s="1"/>
  <c r="AF774" i="1" s="1"/>
  <c r="AF775" i="1" s="1"/>
  <c r="AF776" i="1" s="1"/>
  <c r="AF777" i="1" s="1"/>
  <c r="AF778" i="1" s="1"/>
  <c r="AF779" i="1" s="1"/>
  <c r="AF780" i="1" s="1"/>
  <c r="AF781" i="1" s="1"/>
  <c r="AF782" i="1" s="1"/>
  <c r="AF783" i="1" s="1"/>
  <c r="AF784" i="1" s="1"/>
  <c r="AF785" i="1" s="1"/>
  <c r="AF786" i="1" s="1"/>
  <c r="AF787" i="1" s="1"/>
  <c r="AF788" i="1" s="1"/>
  <c r="AF789" i="1" s="1"/>
  <c r="AF790" i="1" s="1"/>
  <c r="AF791" i="1" s="1"/>
  <c r="AF792" i="1" s="1"/>
  <c r="AF793" i="1" s="1"/>
  <c r="AF794" i="1" s="1"/>
  <c r="AF795" i="1" s="1"/>
  <c r="AF796" i="1" s="1"/>
  <c r="AF797" i="1" s="1"/>
  <c r="AF798" i="1" s="1"/>
  <c r="AF799" i="1" s="1"/>
  <c r="AF800" i="1" s="1"/>
  <c r="AF801" i="1" s="1"/>
  <c r="AF802" i="1" s="1"/>
  <c r="AF803" i="1" s="1"/>
  <c r="AF804" i="1" s="1"/>
  <c r="AF805" i="1" s="1"/>
  <c r="AF806" i="1" s="1"/>
  <c r="AF807" i="1" s="1"/>
  <c r="AF808" i="1" s="1"/>
  <c r="AF809" i="1" s="1"/>
  <c r="AF810" i="1" s="1"/>
  <c r="AF811" i="1" s="1"/>
  <c r="AF812" i="1" s="1"/>
  <c r="AF813" i="1" s="1"/>
  <c r="AF814" i="1" s="1"/>
  <c r="AF815" i="1" s="1"/>
  <c r="AF816" i="1" s="1"/>
  <c r="AF817" i="1" s="1"/>
  <c r="AF818" i="1" s="1"/>
  <c r="AF819" i="1" s="1"/>
  <c r="AF820" i="1" s="1"/>
  <c r="AF821" i="1" s="1"/>
  <c r="AF822" i="1" s="1"/>
  <c r="AF823" i="1" s="1"/>
  <c r="AF824" i="1" s="1"/>
  <c r="AF825" i="1" s="1"/>
  <c r="AF826" i="1" s="1"/>
  <c r="AF827" i="1" s="1"/>
  <c r="AF828" i="1" s="1"/>
  <c r="AF829" i="1" s="1"/>
  <c r="AF830" i="1" s="1"/>
  <c r="AF831" i="1" s="1"/>
  <c r="AF832" i="1" s="1"/>
  <c r="AF833" i="1" s="1"/>
  <c r="AF834" i="1" s="1"/>
  <c r="AF835" i="1" s="1"/>
  <c r="AF836" i="1" s="1"/>
  <c r="AF837" i="1" s="1"/>
  <c r="AF838" i="1" s="1"/>
  <c r="AF839" i="1" s="1"/>
  <c r="AF840" i="1" s="1"/>
  <c r="AF841" i="1" s="1"/>
  <c r="AF842" i="1" s="1"/>
  <c r="AF843" i="1" s="1"/>
  <c r="AF844" i="1" s="1"/>
  <c r="AF845" i="1" s="1"/>
  <c r="AF846" i="1" s="1"/>
  <c r="AF847" i="1" s="1"/>
  <c r="AF848" i="1" s="1"/>
  <c r="AF849" i="1" s="1"/>
  <c r="AF850" i="1" s="1"/>
  <c r="AF851" i="1" s="1"/>
  <c r="AF852" i="1" s="1"/>
  <c r="AF853" i="1" s="1"/>
  <c r="AF854" i="1" s="1"/>
  <c r="AF855" i="1" s="1"/>
  <c r="AF856" i="1" s="1"/>
  <c r="AF857" i="1" s="1"/>
  <c r="AF858" i="1" s="1"/>
  <c r="AF859" i="1" s="1"/>
  <c r="AF860" i="1" s="1"/>
  <c r="AF861" i="1" s="1"/>
  <c r="AF862" i="1" s="1"/>
  <c r="AF863" i="1" s="1"/>
  <c r="AF864" i="1" s="1"/>
  <c r="AF865" i="1" s="1"/>
  <c r="AF866" i="1" s="1"/>
  <c r="AF867" i="1" s="1"/>
  <c r="AF868" i="1" s="1"/>
  <c r="AF869" i="1" s="1"/>
  <c r="AF870" i="1" s="1"/>
  <c r="AF871" i="1" s="1"/>
  <c r="AF872" i="1" s="1"/>
  <c r="AF873" i="1" s="1"/>
  <c r="AF874" i="1" s="1"/>
  <c r="AF875" i="1" s="1"/>
  <c r="AF876" i="1" s="1"/>
  <c r="AF877" i="1" s="1"/>
  <c r="AF878" i="1" s="1"/>
  <c r="AF879" i="1" s="1"/>
  <c r="AF880" i="1" s="1"/>
  <c r="AF881" i="1" s="1"/>
  <c r="AF882" i="1" s="1"/>
  <c r="AF883" i="1" s="1"/>
  <c r="AF884" i="1" s="1"/>
  <c r="AF885" i="1" s="1"/>
  <c r="AF886" i="1" s="1"/>
  <c r="AF887" i="1" s="1"/>
  <c r="AF888" i="1" s="1"/>
  <c r="AF889" i="1" s="1"/>
  <c r="AF890" i="1" s="1"/>
  <c r="AF891" i="1" s="1"/>
  <c r="AF892" i="1" s="1"/>
  <c r="AF893" i="1" s="1"/>
  <c r="AF894" i="1" s="1"/>
  <c r="AF895" i="1" s="1"/>
  <c r="AF896" i="1" s="1"/>
  <c r="AF897" i="1" s="1"/>
  <c r="AF898" i="1" s="1"/>
  <c r="AF899" i="1" s="1"/>
  <c r="AF900" i="1" s="1"/>
  <c r="AF901" i="1" s="1"/>
  <c r="AF902" i="1" s="1"/>
  <c r="AF903" i="1" s="1"/>
  <c r="AF904" i="1" s="1"/>
  <c r="AF905" i="1" s="1"/>
  <c r="AF906" i="1" s="1"/>
  <c r="AF907" i="1" s="1"/>
  <c r="AF908" i="1" s="1"/>
  <c r="AF909" i="1" s="1"/>
  <c r="AF910" i="1" s="1"/>
  <c r="AF911" i="1" s="1"/>
  <c r="AF912" i="1" s="1"/>
  <c r="AF913" i="1" s="1"/>
  <c r="AF914" i="1" s="1"/>
  <c r="AF915" i="1" s="1"/>
  <c r="AF916" i="1" s="1"/>
  <c r="AF917" i="1" s="1"/>
  <c r="AF918" i="1" s="1"/>
  <c r="AF919" i="1" s="1"/>
  <c r="AF920" i="1" s="1"/>
  <c r="AF921" i="1" s="1"/>
  <c r="AF922" i="1" s="1"/>
  <c r="AF923" i="1" s="1"/>
  <c r="AF924" i="1" s="1"/>
  <c r="AF925" i="1" s="1"/>
  <c r="AF926" i="1" s="1"/>
  <c r="AF927" i="1" s="1"/>
  <c r="AF928" i="1" s="1"/>
  <c r="AF929" i="1" s="1"/>
  <c r="AF930" i="1" s="1"/>
  <c r="AF931" i="1" s="1"/>
  <c r="AF932" i="1" s="1"/>
  <c r="AF933" i="1" s="1"/>
  <c r="AF934" i="1" s="1"/>
  <c r="AF935" i="1" s="1"/>
  <c r="AF936" i="1" s="1"/>
  <c r="AF937" i="1" s="1"/>
  <c r="AF938" i="1" s="1"/>
  <c r="AF939" i="1" s="1"/>
  <c r="AF940" i="1" s="1"/>
  <c r="AF941" i="1" s="1"/>
  <c r="AF942" i="1" s="1"/>
  <c r="AF943" i="1" s="1"/>
  <c r="AF944" i="1" s="1"/>
  <c r="AF945" i="1" s="1"/>
  <c r="AF946" i="1" s="1"/>
  <c r="AF947" i="1" s="1"/>
  <c r="AF948" i="1" s="1"/>
  <c r="AF949" i="1" s="1"/>
  <c r="AF950" i="1" s="1"/>
  <c r="AF951" i="1" s="1"/>
  <c r="AF952" i="1" s="1"/>
  <c r="AF953" i="1" s="1"/>
  <c r="AF954" i="1" s="1"/>
  <c r="AF955" i="1" s="1"/>
  <c r="AF956" i="1" s="1"/>
  <c r="AF957" i="1" s="1"/>
  <c r="AF958" i="1" s="1"/>
  <c r="AF959" i="1" s="1"/>
  <c r="AF960" i="1" s="1"/>
  <c r="AF961" i="1" s="1"/>
  <c r="AF962" i="1" s="1"/>
  <c r="AF963" i="1" s="1"/>
  <c r="AF964" i="1" s="1"/>
  <c r="AF965" i="1" s="1"/>
  <c r="AF966" i="1" s="1"/>
  <c r="AF967" i="1" s="1"/>
  <c r="AF968" i="1" s="1"/>
  <c r="AF969" i="1" s="1"/>
  <c r="AF970" i="1" s="1"/>
  <c r="AF971" i="1" s="1"/>
  <c r="AF972" i="1" s="1"/>
  <c r="AF973" i="1" s="1"/>
  <c r="AF974" i="1" s="1"/>
  <c r="AF975" i="1" s="1"/>
  <c r="AF976" i="1" s="1"/>
  <c r="AF977" i="1" s="1"/>
  <c r="AF978" i="1" s="1"/>
  <c r="AF979" i="1" s="1"/>
  <c r="AF980" i="1" s="1"/>
  <c r="AF981" i="1" s="1"/>
  <c r="AF982" i="1" s="1"/>
  <c r="AF983" i="1" s="1"/>
  <c r="AF984" i="1" s="1"/>
  <c r="AF985" i="1" s="1"/>
  <c r="AF986" i="1" s="1"/>
  <c r="AF987" i="1" s="1"/>
  <c r="AF988" i="1" s="1"/>
  <c r="AF989" i="1" s="1"/>
  <c r="AF990" i="1" s="1"/>
  <c r="AF991" i="1" s="1"/>
  <c r="AF992" i="1" s="1"/>
  <c r="AF993" i="1" s="1"/>
  <c r="AF994" i="1" s="1"/>
  <c r="AF995" i="1" s="1"/>
  <c r="AF996" i="1" s="1"/>
  <c r="AF997" i="1" s="1"/>
  <c r="AF998" i="1" s="1"/>
  <c r="AF999" i="1" s="1"/>
  <c r="AF1000" i="1" s="1"/>
  <c r="AF1001" i="1" s="1"/>
  <c r="AF1002" i="1" s="1"/>
  <c r="AF1003" i="1" s="1"/>
  <c r="AF1004" i="1" s="1"/>
  <c r="AF1005" i="1" s="1"/>
  <c r="AF1006" i="1" s="1"/>
  <c r="AF1007" i="1" s="1"/>
  <c r="AF1008" i="1" s="1"/>
  <c r="AF1009" i="1" s="1"/>
  <c r="AF1010" i="1" s="1"/>
  <c r="AF1011" i="1" s="1"/>
  <c r="AF1012" i="1" s="1"/>
  <c r="AF1013" i="1" s="1"/>
  <c r="AF1014" i="1" s="1"/>
  <c r="AF1015" i="1" s="1"/>
  <c r="AF1016" i="1" s="1"/>
  <c r="AF1017" i="1" s="1"/>
  <c r="AF1018" i="1" s="1"/>
  <c r="AF1019" i="1" s="1"/>
  <c r="AF1020" i="1" s="1"/>
  <c r="AF1021" i="1" s="1"/>
  <c r="AF1022" i="1" s="1"/>
  <c r="AF1023" i="1" s="1"/>
  <c r="AF1024" i="1" s="1"/>
  <c r="AF1025" i="1" s="1"/>
  <c r="AF1026" i="1" s="1"/>
  <c r="AF1027" i="1" s="1"/>
  <c r="AF1028" i="1" s="1"/>
  <c r="AF1029" i="1" s="1"/>
  <c r="AF1030" i="1" s="1"/>
  <c r="AF1031" i="1" s="1"/>
  <c r="AF1032" i="1" s="1"/>
  <c r="AF1033" i="1" s="1"/>
  <c r="AF1034" i="1" s="1"/>
  <c r="AF1035" i="1" s="1"/>
  <c r="AF1036" i="1" s="1"/>
  <c r="AF1037" i="1" s="1"/>
  <c r="AF1038" i="1" s="1"/>
  <c r="AF1039" i="1" s="1"/>
  <c r="AF1040" i="1" s="1"/>
  <c r="AF1041" i="1" s="1"/>
  <c r="AF1042" i="1" s="1"/>
  <c r="AF1043" i="1" s="1"/>
  <c r="AF1044" i="1" s="1"/>
  <c r="AF1045" i="1" s="1"/>
  <c r="AF1046" i="1" s="1"/>
  <c r="AF1047" i="1" s="1"/>
  <c r="AF1048" i="1" s="1"/>
  <c r="AF1049" i="1" s="1"/>
  <c r="AF1050" i="1" s="1"/>
  <c r="AF1051" i="1" s="1"/>
  <c r="AF1052" i="1" s="1"/>
  <c r="AF1053" i="1" s="1"/>
  <c r="AF1054" i="1" s="1"/>
  <c r="AF1055" i="1" s="1"/>
  <c r="AF1056" i="1" s="1"/>
  <c r="AF1057" i="1" s="1"/>
  <c r="AF1058" i="1" s="1"/>
  <c r="AF1059" i="1" s="1"/>
  <c r="AF1060" i="1" s="1"/>
  <c r="AF1061" i="1" s="1"/>
  <c r="AF1062" i="1" s="1"/>
  <c r="AF1063" i="1" s="1"/>
  <c r="AF1064" i="1" s="1"/>
  <c r="AF1065" i="1" s="1"/>
  <c r="AF1066" i="1" s="1"/>
  <c r="AF1067" i="1" s="1"/>
  <c r="AF1068" i="1" s="1"/>
  <c r="AF1069" i="1" s="1"/>
  <c r="AF1070" i="1" s="1"/>
  <c r="AF1071" i="1" s="1"/>
  <c r="AF1072" i="1" s="1"/>
  <c r="AF1073" i="1" s="1"/>
  <c r="AF1074" i="1" s="1"/>
  <c r="AF1075" i="1" s="1"/>
  <c r="AF1076" i="1" s="1"/>
  <c r="AF1077" i="1" s="1"/>
  <c r="AF1078" i="1" s="1"/>
  <c r="AF1079" i="1" s="1"/>
  <c r="AF1080" i="1" s="1"/>
  <c r="AF1081" i="1" s="1"/>
  <c r="AF1082" i="1" s="1"/>
  <c r="AF1083" i="1" s="1"/>
  <c r="AF1084" i="1" s="1"/>
  <c r="AF1085" i="1" s="1"/>
  <c r="AF1086" i="1" s="1"/>
  <c r="AF1087" i="1" s="1"/>
  <c r="AF1088" i="1" s="1"/>
  <c r="AF1089" i="1" s="1"/>
  <c r="AF1090" i="1" s="1"/>
  <c r="AF1091" i="1" s="1"/>
  <c r="AF1092" i="1" s="1"/>
  <c r="AF1093" i="1" s="1"/>
  <c r="AF1094" i="1" s="1"/>
  <c r="AF1095" i="1" s="1"/>
  <c r="AF1096" i="1" s="1"/>
  <c r="AF1097" i="1" s="1"/>
  <c r="AF1098" i="1" s="1"/>
  <c r="AF1099" i="1" s="1"/>
  <c r="AF1100" i="1" s="1"/>
  <c r="AF1101" i="1" s="1"/>
  <c r="AF1102" i="1" s="1"/>
  <c r="AF1103" i="1" s="1"/>
  <c r="AF1104" i="1" s="1"/>
  <c r="AF1105" i="1" s="1"/>
  <c r="AF1106" i="1" s="1"/>
  <c r="AF1107" i="1" s="1"/>
  <c r="AF1108" i="1" s="1"/>
  <c r="AF1109" i="1" s="1"/>
  <c r="AF1110" i="1" s="1"/>
  <c r="AF1111" i="1" s="1"/>
  <c r="AF1112" i="1" s="1"/>
  <c r="AF1113" i="1" s="1"/>
  <c r="AF1114" i="1" s="1"/>
  <c r="AF1115" i="1" s="1"/>
  <c r="AF1116" i="1" s="1"/>
  <c r="AF1117" i="1" s="1"/>
  <c r="AF1118" i="1" s="1"/>
  <c r="AF1119" i="1" s="1"/>
  <c r="AF1120" i="1" s="1"/>
  <c r="AF1121" i="1" s="1"/>
  <c r="AF1122" i="1" s="1"/>
  <c r="AF1123" i="1" s="1"/>
  <c r="AF1124" i="1" s="1"/>
  <c r="AF1125" i="1" s="1"/>
  <c r="AF1126" i="1" s="1"/>
  <c r="AF1127" i="1" s="1"/>
  <c r="AF1128" i="1" s="1"/>
  <c r="AF1129" i="1" s="1"/>
  <c r="AF1130" i="1" s="1"/>
  <c r="AF1131" i="1" s="1"/>
  <c r="AF1132" i="1" s="1"/>
  <c r="AF1133" i="1" s="1"/>
  <c r="AF1134" i="1" s="1"/>
  <c r="AF1135" i="1" s="1"/>
  <c r="AF1136" i="1" s="1"/>
  <c r="AF1137" i="1" s="1"/>
  <c r="AF1138" i="1" s="1"/>
  <c r="AF1139" i="1" s="1"/>
  <c r="AF1140" i="1" s="1"/>
  <c r="AF1141" i="1" s="1"/>
  <c r="AF1142" i="1" s="1"/>
  <c r="AF1143" i="1" s="1"/>
  <c r="AF1144" i="1" s="1"/>
  <c r="AF1145" i="1" s="1"/>
  <c r="AF1146" i="1" s="1"/>
  <c r="AF1147" i="1" s="1"/>
  <c r="AF1148" i="1" s="1"/>
  <c r="AF1149" i="1" s="1"/>
  <c r="AF1150" i="1" s="1"/>
  <c r="AF1151" i="1" s="1"/>
  <c r="AF1152" i="1" s="1"/>
  <c r="AF1153" i="1" s="1"/>
  <c r="AF1154" i="1" s="1"/>
  <c r="AF1155" i="1" s="1"/>
  <c r="AF1156" i="1" s="1"/>
  <c r="AF1157" i="1" s="1"/>
  <c r="AF1158" i="1" s="1"/>
  <c r="AF1159" i="1" s="1"/>
  <c r="AF1160" i="1" s="1"/>
  <c r="AF1161" i="1" s="1"/>
  <c r="AF1162" i="1" s="1"/>
  <c r="AF1163" i="1" s="1"/>
  <c r="AF1164" i="1" s="1"/>
  <c r="AF1165" i="1" s="1"/>
  <c r="AF1166" i="1" s="1"/>
  <c r="AF1167" i="1" s="1"/>
  <c r="AF1168" i="1" s="1"/>
  <c r="AF1169" i="1" s="1"/>
  <c r="AF1170" i="1" s="1"/>
  <c r="AF1171" i="1" s="1"/>
  <c r="AF1172" i="1" s="1"/>
  <c r="AF1173" i="1" s="1"/>
  <c r="AF1174" i="1" s="1"/>
  <c r="AF1175" i="1" s="1"/>
  <c r="AF1176" i="1" s="1"/>
  <c r="AF1177" i="1" s="1"/>
  <c r="AF1178" i="1" s="1"/>
  <c r="AF1179" i="1" s="1"/>
  <c r="AF1180" i="1" s="1"/>
  <c r="AF1181" i="1" s="1"/>
  <c r="AF1182" i="1" s="1"/>
  <c r="AF1183" i="1" s="1"/>
  <c r="AF1184" i="1" s="1"/>
  <c r="AF1185" i="1" s="1"/>
  <c r="AF1186" i="1" s="1"/>
  <c r="AF1187" i="1" s="1"/>
  <c r="AF1188" i="1" s="1"/>
  <c r="AF1189" i="1" s="1"/>
  <c r="AF1190" i="1" s="1"/>
  <c r="AF1191" i="1" s="1"/>
  <c r="AF1192" i="1" s="1"/>
  <c r="AF1193" i="1" s="1"/>
  <c r="AF1194" i="1" s="1"/>
  <c r="AF1195" i="1" s="1"/>
  <c r="AF1196" i="1" s="1"/>
  <c r="AF1197" i="1" s="1"/>
  <c r="AF1198" i="1" s="1"/>
  <c r="AF1199" i="1" s="1"/>
  <c r="AF1200" i="1" s="1"/>
  <c r="AF1201" i="1" s="1"/>
  <c r="AF1202" i="1" s="1"/>
  <c r="AF1203" i="1" s="1"/>
  <c r="AF1204" i="1" s="1"/>
  <c r="AF1205" i="1" s="1"/>
  <c r="AF1206" i="1" s="1"/>
  <c r="AF1207" i="1" s="1"/>
  <c r="AF1208" i="1" s="1"/>
  <c r="AF1209" i="1" s="1"/>
  <c r="AF1210" i="1" s="1"/>
  <c r="AF1211" i="1" s="1"/>
  <c r="AF1212" i="1" s="1"/>
  <c r="AF1213" i="1" s="1"/>
  <c r="AF1214" i="1" s="1"/>
  <c r="AF1215" i="1" s="1"/>
  <c r="AF1216" i="1" s="1"/>
  <c r="AF1217" i="1" s="1"/>
  <c r="AF1218" i="1" s="1"/>
  <c r="AF1219" i="1" s="1"/>
  <c r="AF1220" i="1" s="1"/>
  <c r="AF1221" i="1" s="1"/>
  <c r="AF1222" i="1" s="1"/>
  <c r="AF1223" i="1" s="1"/>
  <c r="AF1224" i="1" s="1"/>
  <c r="AF1225" i="1" s="1"/>
  <c r="AF1226" i="1" s="1"/>
  <c r="AF1227" i="1" s="1"/>
  <c r="AF1228" i="1" s="1"/>
  <c r="AF1229" i="1" s="1"/>
  <c r="AF1230" i="1" s="1"/>
  <c r="AF1231" i="1" s="1"/>
  <c r="AF1232" i="1" s="1"/>
  <c r="AF1233" i="1" s="1"/>
  <c r="AF1234" i="1" s="1"/>
  <c r="AF1235" i="1" s="1"/>
  <c r="AF1236" i="1" s="1"/>
  <c r="AF1237" i="1" s="1"/>
  <c r="AF1238" i="1" s="1"/>
  <c r="AF1239" i="1" s="1"/>
  <c r="AF1240" i="1" s="1"/>
  <c r="AF1241" i="1" s="1"/>
  <c r="AF1242" i="1" s="1"/>
  <c r="AF1243" i="1" s="1"/>
  <c r="AF1244" i="1" s="1"/>
  <c r="AF1245" i="1" s="1"/>
  <c r="AF1246" i="1" s="1"/>
  <c r="AF1247" i="1" s="1"/>
  <c r="AF1248" i="1" s="1"/>
  <c r="AF1249" i="1" s="1"/>
  <c r="AF1250" i="1" s="1"/>
  <c r="AF1251" i="1" s="1"/>
  <c r="AF1252" i="1" s="1"/>
  <c r="AF1253" i="1" s="1"/>
  <c r="AF1254" i="1" s="1"/>
  <c r="AF1255" i="1" s="1"/>
  <c r="AF1256" i="1" s="1"/>
  <c r="AF1257" i="1" s="1"/>
  <c r="AF1258" i="1" s="1"/>
  <c r="AF1259" i="1" s="1"/>
  <c r="AF1260" i="1" s="1"/>
  <c r="AF1261" i="1" s="1"/>
  <c r="AF1262" i="1" s="1"/>
  <c r="AF1263" i="1" s="1"/>
  <c r="AF1264" i="1" s="1"/>
  <c r="AF1265" i="1" s="1"/>
  <c r="AF1266" i="1" s="1"/>
  <c r="AF1267" i="1" s="1"/>
  <c r="AF1268" i="1" s="1"/>
  <c r="AF1269" i="1" s="1"/>
  <c r="AF1270" i="1" s="1"/>
  <c r="AF1271" i="1" s="1"/>
  <c r="AF1272" i="1" s="1"/>
  <c r="AF1273" i="1" s="1"/>
  <c r="AF1274" i="1" s="1"/>
  <c r="AF1275" i="1" s="1"/>
  <c r="AF1276" i="1" s="1"/>
  <c r="AF1277" i="1" s="1"/>
  <c r="AF1278" i="1" s="1"/>
  <c r="AF1279" i="1" s="1"/>
  <c r="AF1280" i="1" s="1"/>
  <c r="AF1281" i="1" s="1"/>
  <c r="AF1282" i="1" s="1"/>
  <c r="AF1283" i="1" s="1"/>
  <c r="AF1284" i="1" s="1"/>
  <c r="AF1285" i="1" s="1"/>
  <c r="AF1286" i="1" s="1"/>
  <c r="AF1287" i="1" s="1"/>
  <c r="AF1288" i="1" s="1"/>
  <c r="AF1289" i="1" s="1"/>
  <c r="AF1290" i="1" s="1"/>
  <c r="AF1291" i="1" s="1"/>
  <c r="AF1292" i="1" s="1"/>
  <c r="AF1293" i="1" s="1"/>
  <c r="AF1294" i="1" s="1"/>
  <c r="AF1295" i="1" s="1"/>
  <c r="AF1296" i="1" s="1"/>
  <c r="AF1297" i="1" s="1"/>
  <c r="AF1298" i="1" s="1"/>
  <c r="AF1299" i="1" s="1"/>
  <c r="AF1300" i="1" s="1"/>
  <c r="AF1301" i="1" s="1"/>
  <c r="AF1302" i="1" s="1"/>
  <c r="AF1303" i="1" s="1"/>
  <c r="AF1304" i="1" s="1"/>
  <c r="AF1305" i="1" s="1"/>
  <c r="AF1306" i="1" s="1"/>
  <c r="AF1307" i="1" s="1"/>
  <c r="AF1308" i="1" s="1"/>
  <c r="AF1309" i="1" s="1"/>
  <c r="AF1310" i="1" s="1"/>
  <c r="AF1311" i="1" s="1"/>
  <c r="AF1312" i="1" s="1"/>
  <c r="AF1313" i="1" s="1"/>
  <c r="AF1314" i="1" s="1"/>
  <c r="AF1315" i="1" s="1"/>
  <c r="AF1316" i="1" s="1"/>
  <c r="AF1317" i="1" s="1"/>
  <c r="AF1318" i="1" s="1"/>
  <c r="AF1319" i="1" s="1"/>
  <c r="AF1320" i="1" s="1"/>
  <c r="AF1321" i="1" s="1"/>
  <c r="AF1322" i="1" s="1"/>
  <c r="AF1323" i="1" s="1"/>
  <c r="AF1324" i="1" s="1"/>
  <c r="AF1325" i="1" s="1"/>
  <c r="AF1326" i="1" s="1"/>
  <c r="AF1327" i="1" s="1"/>
  <c r="AF1328" i="1" s="1"/>
  <c r="AF1329" i="1" s="1"/>
  <c r="AF1330" i="1" s="1"/>
  <c r="AF1331" i="1" s="1"/>
  <c r="AF1332" i="1" s="1"/>
  <c r="AF1333" i="1" s="1"/>
  <c r="AF1334" i="1" s="1"/>
  <c r="AF1335" i="1" s="1"/>
  <c r="AF1336" i="1" s="1"/>
  <c r="AF1337" i="1" s="1"/>
  <c r="AF1338" i="1" s="1"/>
  <c r="AF1339" i="1" s="1"/>
  <c r="AF1340" i="1" s="1"/>
  <c r="AF1341" i="1" s="1"/>
  <c r="AF1342" i="1" s="1"/>
  <c r="AF1343" i="1" s="1"/>
  <c r="AF1344" i="1" s="1"/>
  <c r="AF1345" i="1" s="1"/>
  <c r="AF1346" i="1" s="1"/>
  <c r="AF1347" i="1" s="1"/>
  <c r="AF1348" i="1" s="1"/>
  <c r="AF1349" i="1" s="1"/>
  <c r="AF1350" i="1" s="1"/>
  <c r="AF1351" i="1" s="1"/>
  <c r="AF1352" i="1" s="1"/>
  <c r="AF1353" i="1" s="1"/>
  <c r="AF1354" i="1" s="1"/>
  <c r="AF1355" i="1" s="1"/>
  <c r="AF1356" i="1" s="1"/>
  <c r="AF1357" i="1" s="1"/>
  <c r="AF1358" i="1" s="1"/>
  <c r="AF1359" i="1" s="1"/>
  <c r="AF1360" i="1" s="1"/>
  <c r="AF1361" i="1" s="1"/>
  <c r="AF1362" i="1" s="1"/>
  <c r="AF1363" i="1" s="1"/>
  <c r="AF1364" i="1" s="1"/>
  <c r="AF1365" i="1" s="1"/>
  <c r="AF1366" i="1" s="1"/>
  <c r="AF1367" i="1" s="1"/>
  <c r="AF1368" i="1" s="1"/>
  <c r="AF1369" i="1" s="1"/>
  <c r="AF1370" i="1" s="1"/>
  <c r="AF1371" i="1" s="1"/>
  <c r="AF1372" i="1" s="1"/>
  <c r="AF1373" i="1" s="1"/>
  <c r="AF1374" i="1" s="1"/>
  <c r="AF1375" i="1" s="1"/>
  <c r="AF1376" i="1" s="1"/>
  <c r="AF1377" i="1" s="1"/>
  <c r="AF1378" i="1" s="1"/>
  <c r="AF1379" i="1" s="1"/>
  <c r="AF1380" i="1" s="1"/>
  <c r="AF1381" i="1" s="1"/>
  <c r="AF1382" i="1" s="1"/>
  <c r="AF1383" i="1" s="1"/>
  <c r="AF1384" i="1" s="1"/>
  <c r="AF1385" i="1" s="1"/>
  <c r="AF1386" i="1" s="1"/>
  <c r="AF1387" i="1" s="1"/>
  <c r="AF1388" i="1" s="1"/>
  <c r="AF1389" i="1" s="1"/>
  <c r="AF1390" i="1" s="1"/>
  <c r="AF1391" i="1" s="1"/>
  <c r="AF1392" i="1" s="1"/>
  <c r="AF1393" i="1" s="1"/>
  <c r="AF1394" i="1" s="1"/>
  <c r="AF1395" i="1" s="1"/>
  <c r="AF1396" i="1" s="1"/>
  <c r="AF1397" i="1" s="1"/>
  <c r="AF1398" i="1" s="1"/>
  <c r="AF1399" i="1" s="1"/>
  <c r="AF1400" i="1" s="1"/>
  <c r="AF1401" i="1" s="1"/>
  <c r="AF1402" i="1" s="1"/>
  <c r="AF1403" i="1" s="1"/>
  <c r="AF1404" i="1" s="1"/>
  <c r="AF1405" i="1" s="1"/>
  <c r="AF1406" i="1" s="1"/>
  <c r="AF1407" i="1" s="1"/>
  <c r="AF1408" i="1" s="1"/>
  <c r="AF1409" i="1" s="1"/>
  <c r="AF1410" i="1" s="1"/>
  <c r="AF1411" i="1" s="1"/>
  <c r="AF1412" i="1" s="1"/>
  <c r="AF1413" i="1" s="1"/>
  <c r="AF1414" i="1" s="1"/>
  <c r="AF1415" i="1" s="1"/>
  <c r="AF1416" i="1" s="1"/>
  <c r="AF1417" i="1" s="1"/>
  <c r="AF1418" i="1" s="1"/>
  <c r="AF1419" i="1" s="1"/>
  <c r="AF1420" i="1" s="1"/>
  <c r="AF1421" i="1" s="1"/>
  <c r="AF1422" i="1" s="1"/>
  <c r="AF1423" i="1" s="1"/>
  <c r="AF1424" i="1" s="1"/>
  <c r="AF1425" i="1" s="1"/>
  <c r="AF1426" i="1" s="1"/>
  <c r="AF1427" i="1" s="1"/>
  <c r="AF1428" i="1" s="1"/>
  <c r="AF1429" i="1" s="1"/>
  <c r="AF1430" i="1" s="1"/>
  <c r="AF1431" i="1" s="1"/>
  <c r="AF1432" i="1" s="1"/>
  <c r="AF1433" i="1" s="1"/>
  <c r="AF1434" i="1" s="1"/>
  <c r="AF1435" i="1" s="1"/>
  <c r="AF1436" i="1" s="1"/>
  <c r="AF1437" i="1" s="1"/>
  <c r="AF1438" i="1" s="1"/>
  <c r="AF1439" i="1" s="1"/>
  <c r="AF1440" i="1" s="1"/>
  <c r="AF1441" i="1" s="1"/>
  <c r="AF1442" i="1" s="1"/>
  <c r="AF1443" i="1" s="1"/>
  <c r="AF1444" i="1" s="1"/>
  <c r="AF1445" i="1" s="1"/>
  <c r="AF1446" i="1" s="1"/>
  <c r="AF1447" i="1" s="1"/>
  <c r="AF1448" i="1" s="1"/>
  <c r="AF1449" i="1" s="1"/>
  <c r="AF1450" i="1" s="1"/>
  <c r="AF1451" i="1" s="1"/>
  <c r="AF1452" i="1" s="1"/>
  <c r="AF1453" i="1" s="1"/>
  <c r="AF1454" i="1" s="1"/>
  <c r="AF1455" i="1" s="1"/>
  <c r="AF1456" i="1" s="1"/>
  <c r="AF1457" i="1" s="1"/>
  <c r="AF1458" i="1" s="1"/>
  <c r="AF1459" i="1" s="1"/>
  <c r="AF1460" i="1" s="1"/>
  <c r="AF1461" i="1" s="1"/>
  <c r="AF1462" i="1" s="1"/>
  <c r="AF1463" i="1" s="1"/>
  <c r="AF1464" i="1" s="1"/>
  <c r="AF1465" i="1" s="1"/>
  <c r="AF1466" i="1" s="1"/>
  <c r="AF1467" i="1" s="1"/>
  <c r="AF1468" i="1" s="1"/>
  <c r="AF1469" i="1" s="1"/>
  <c r="AF1470" i="1" s="1"/>
  <c r="AF1471" i="1" s="1"/>
  <c r="AF1472" i="1" s="1"/>
  <c r="AF1473" i="1" s="1"/>
  <c r="AF1474" i="1" s="1"/>
  <c r="AF1475" i="1" s="1"/>
  <c r="AF1476" i="1" s="1"/>
  <c r="AF1477" i="1" s="1"/>
  <c r="AF1478" i="1" s="1"/>
  <c r="AF1479" i="1" s="1"/>
  <c r="AF1480" i="1" s="1"/>
  <c r="AF1481" i="1" s="1"/>
  <c r="AF1482" i="1" s="1"/>
  <c r="AF1483" i="1" s="1"/>
  <c r="AF1484" i="1" s="1"/>
  <c r="AF1485" i="1" s="1"/>
  <c r="AF1486" i="1" s="1"/>
  <c r="AF1487" i="1" s="1"/>
  <c r="AF1488" i="1" s="1"/>
  <c r="AF1489" i="1" s="1"/>
  <c r="AF1490" i="1" s="1"/>
  <c r="AF1491" i="1" s="1"/>
  <c r="AF1492" i="1" s="1"/>
  <c r="AF1493" i="1" s="1"/>
  <c r="AF1494" i="1" s="1"/>
  <c r="AF1495" i="1" s="1"/>
  <c r="AF1496" i="1" s="1"/>
  <c r="AF1497" i="1" s="1"/>
  <c r="AF1498" i="1" s="1"/>
  <c r="AF1499" i="1" s="1"/>
  <c r="AF1500" i="1" s="1"/>
  <c r="AF1501" i="1" s="1"/>
  <c r="AF1502" i="1" s="1"/>
  <c r="AF1503" i="1" s="1"/>
  <c r="AF1504" i="1" s="1"/>
  <c r="AF1505" i="1" s="1"/>
  <c r="AF1506" i="1" s="1"/>
  <c r="AF1507" i="1" s="1"/>
  <c r="AF1508" i="1" s="1"/>
  <c r="AF1509" i="1" s="1"/>
  <c r="AF1510" i="1" s="1"/>
  <c r="AF1511" i="1" s="1"/>
  <c r="AF1512" i="1" s="1"/>
  <c r="AF1513" i="1" s="1"/>
  <c r="AF1514" i="1" s="1"/>
  <c r="AF1515" i="1" s="1"/>
  <c r="AF1516" i="1" s="1"/>
  <c r="AF1517" i="1" s="1"/>
  <c r="AF1518" i="1" s="1"/>
  <c r="AF1519" i="1" s="1"/>
  <c r="A88" i="1"/>
  <c r="A101" i="1" s="1"/>
  <c r="B65" i="1"/>
  <c r="B99" i="1" s="1"/>
  <c r="A93" i="1"/>
  <c r="A106" i="1" s="1"/>
  <c r="A92" i="1"/>
  <c r="A105" i="1" s="1"/>
  <c r="A91" i="1"/>
  <c r="A104" i="1" s="1"/>
  <c r="A90" i="1"/>
  <c r="A103" i="1" s="1"/>
  <c r="A89" i="1"/>
  <c r="A102" i="1" s="1"/>
  <c r="B93" i="1"/>
  <c r="C93" i="1" s="1"/>
  <c r="B92" i="1"/>
  <c r="C92" i="1" s="1"/>
  <c r="B91" i="1"/>
  <c r="B104" i="1" s="1"/>
  <c r="B90" i="1"/>
  <c r="C90" i="1" s="1"/>
  <c r="B89" i="1"/>
  <c r="C89" i="1" s="1"/>
  <c r="B88" i="1"/>
  <c r="C88" i="1" s="1"/>
  <c r="X36" i="1"/>
  <c r="W36" i="1"/>
  <c r="X29" i="1"/>
  <c r="W29" i="1"/>
  <c r="X28" i="1"/>
  <c r="W28" i="1"/>
  <c r="X27" i="1"/>
  <c r="W27" i="1"/>
  <c r="X26" i="1"/>
  <c r="W26" i="1"/>
  <c r="X25" i="1"/>
  <c r="W25" i="1"/>
  <c r="X24" i="1"/>
  <c r="W24" i="1"/>
  <c r="X14" i="1"/>
  <c r="W14" i="1"/>
  <c r="X13" i="1"/>
  <c r="W13" i="1"/>
  <c r="D93" i="1" l="1"/>
  <c r="E93" i="1" s="1"/>
  <c r="F93" i="1" s="1"/>
  <c r="G93" i="1" s="1"/>
  <c r="H93" i="1" s="1"/>
  <c r="I93" i="1" s="1"/>
  <c r="J93" i="1" s="1"/>
  <c r="K93" i="1" s="1"/>
  <c r="K106" i="1" s="1"/>
  <c r="D89" i="1"/>
  <c r="E89" i="1" s="1"/>
  <c r="F89" i="1" s="1"/>
  <c r="G89" i="1" s="1"/>
  <c r="H89" i="1" s="1"/>
  <c r="I89" i="1" s="1"/>
  <c r="J89" i="1" s="1"/>
  <c r="K89" i="1" s="1"/>
  <c r="K102" i="1" s="1"/>
  <c r="D90" i="1"/>
  <c r="E90" i="1" s="1"/>
  <c r="F90" i="1" s="1"/>
  <c r="G90" i="1" s="1"/>
  <c r="H90" i="1" s="1"/>
  <c r="I90" i="1" s="1"/>
  <c r="J90" i="1" s="1"/>
  <c r="K90" i="1" s="1"/>
  <c r="K103" i="1" s="1"/>
  <c r="C101" i="1"/>
  <c r="D92" i="1"/>
  <c r="E92" i="1" s="1"/>
  <c r="F92" i="1" s="1"/>
  <c r="G92" i="1" s="1"/>
  <c r="H92" i="1" s="1"/>
  <c r="I92" i="1" s="1"/>
  <c r="J92" i="1" s="1"/>
  <c r="K92" i="1" s="1"/>
  <c r="K105" i="1" s="1"/>
  <c r="Y14" i="1"/>
  <c r="Y25" i="1"/>
  <c r="C105" i="1"/>
  <c r="B103" i="1"/>
  <c r="B102" i="1"/>
  <c r="C103" i="1"/>
  <c r="B106" i="1"/>
  <c r="B101" i="1"/>
  <c r="C102" i="1"/>
  <c r="B105" i="1"/>
  <c r="C106" i="1"/>
  <c r="Y26" i="1"/>
  <c r="Y36" i="1"/>
  <c r="B87" i="1"/>
  <c r="D88" i="1"/>
  <c r="D101" i="1" s="1"/>
  <c r="C91" i="1"/>
  <c r="Y27" i="1"/>
  <c r="Y29" i="1"/>
  <c r="X15" i="1"/>
  <c r="W31" i="1"/>
  <c r="X31" i="1"/>
  <c r="Y28" i="1"/>
  <c r="Y24" i="1"/>
  <c r="W15" i="1"/>
  <c r="Y13" i="1"/>
  <c r="C36" i="1"/>
  <c r="D36" i="1" s="1"/>
  <c r="L42" i="1"/>
  <c r="M42" i="1" s="1"/>
  <c r="N42" i="1" s="1"/>
  <c r="O42" i="1" s="1"/>
  <c r="P42" i="1" s="1"/>
  <c r="Q42" i="1" s="1"/>
  <c r="R42" i="1" s="1"/>
  <c r="S42" i="1" s="1"/>
  <c r="T42" i="1" s="1"/>
  <c r="B42" i="1"/>
  <c r="V36" i="1"/>
  <c r="S36" i="1"/>
  <c r="P36" i="1"/>
  <c r="M36" i="1"/>
  <c r="J36" i="1"/>
  <c r="G36" i="1"/>
  <c r="U17" i="1"/>
  <c r="U19" i="1" s="1"/>
  <c r="U16" i="1"/>
  <c r="U15" i="1"/>
  <c r="R17" i="1"/>
  <c r="R19" i="1" s="1"/>
  <c r="R16" i="1"/>
  <c r="R15" i="1"/>
  <c r="O17" i="1"/>
  <c r="O19" i="1" s="1"/>
  <c r="O16" i="1"/>
  <c r="O15" i="1"/>
  <c r="L17" i="1"/>
  <c r="L19" i="1" s="1"/>
  <c r="L16" i="1"/>
  <c r="L15" i="1"/>
  <c r="V14" i="1"/>
  <c r="V13" i="1"/>
  <c r="S14" i="1"/>
  <c r="S13" i="1"/>
  <c r="P14" i="1"/>
  <c r="P13" i="1"/>
  <c r="M14" i="1"/>
  <c r="M13" i="1"/>
  <c r="J14" i="1"/>
  <c r="J13" i="1"/>
  <c r="G14" i="1"/>
  <c r="G13" i="1"/>
  <c r="U31" i="1"/>
  <c r="T31" i="1"/>
  <c r="V29" i="1"/>
  <c r="V28" i="1"/>
  <c r="V27" i="1"/>
  <c r="V26" i="1"/>
  <c r="V25" i="1"/>
  <c r="V24" i="1"/>
  <c r="R31" i="1"/>
  <c r="Q31" i="1"/>
  <c r="S29" i="1"/>
  <c r="S28" i="1"/>
  <c r="S27" i="1"/>
  <c r="S26" i="1"/>
  <c r="S25" i="1"/>
  <c r="S24" i="1"/>
  <c r="O31" i="1"/>
  <c r="N31" i="1"/>
  <c r="P29" i="1"/>
  <c r="P28" i="1"/>
  <c r="P27" i="1"/>
  <c r="P26" i="1"/>
  <c r="P25" i="1"/>
  <c r="P24" i="1"/>
  <c r="L31" i="1"/>
  <c r="K31" i="1"/>
  <c r="M29" i="1"/>
  <c r="M28" i="1"/>
  <c r="M27" i="1"/>
  <c r="M26" i="1"/>
  <c r="M25" i="1"/>
  <c r="M24" i="1"/>
  <c r="I31" i="1"/>
  <c r="H31" i="1"/>
  <c r="J29" i="1"/>
  <c r="J28" i="1"/>
  <c r="J27" i="1"/>
  <c r="J26" i="1"/>
  <c r="J25" i="1"/>
  <c r="J24" i="1"/>
  <c r="F31" i="1"/>
  <c r="E31" i="1"/>
  <c r="G29" i="1"/>
  <c r="G28" i="1"/>
  <c r="G27" i="1"/>
  <c r="G26" i="1"/>
  <c r="G25" i="1"/>
  <c r="G24" i="1"/>
  <c r="T17" i="1"/>
  <c r="T19" i="1" s="1"/>
  <c r="T16" i="1"/>
  <c r="T15" i="1"/>
  <c r="Q17" i="1"/>
  <c r="Q19" i="1" s="1"/>
  <c r="Q16" i="1"/>
  <c r="Q15" i="1"/>
  <c r="N17" i="1"/>
  <c r="N19" i="1" s="1"/>
  <c r="N16" i="1"/>
  <c r="N15" i="1"/>
  <c r="K17" i="1"/>
  <c r="K19" i="1" s="1"/>
  <c r="K16" i="1"/>
  <c r="K15" i="1"/>
  <c r="I17" i="1"/>
  <c r="I19" i="1" s="1"/>
  <c r="H17" i="1"/>
  <c r="H19" i="1" s="1"/>
  <c r="I16" i="1"/>
  <c r="H16" i="1"/>
  <c r="I15" i="1"/>
  <c r="H15" i="1"/>
  <c r="F19" i="1"/>
  <c r="E19" i="1"/>
  <c r="E16" i="1"/>
  <c r="F15" i="1"/>
  <c r="E15" i="1"/>
  <c r="D29" i="1"/>
  <c r="B80" i="1" s="1"/>
  <c r="C80" i="1" s="1"/>
  <c r="D80" i="1" s="1"/>
  <c r="E80" i="1" s="1"/>
  <c r="F80" i="1" s="1"/>
  <c r="G80" i="1" s="1"/>
  <c r="H80" i="1" s="1"/>
  <c r="I80" i="1" s="1"/>
  <c r="J80" i="1" s="1"/>
  <c r="K80" i="1" s="1"/>
  <c r="D28" i="1"/>
  <c r="B79" i="1" s="1"/>
  <c r="C79" i="1" s="1"/>
  <c r="D79" i="1" s="1"/>
  <c r="E79" i="1" s="1"/>
  <c r="F79" i="1" s="1"/>
  <c r="G79" i="1" s="1"/>
  <c r="H79" i="1" s="1"/>
  <c r="I79" i="1" s="1"/>
  <c r="J79" i="1" s="1"/>
  <c r="K79" i="1" s="1"/>
  <c r="D27" i="1"/>
  <c r="B78" i="1" s="1"/>
  <c r="C78" i="1" s="1"/>
  <c r="D78" i="1" s="1"/>
  <c r="E78" i="1" s="1"/>
  <c r="F78" i="1" s="1"/>
  <c r="G78" i="1" s="1"/>
  <c r="H78" i="1" s="1"/>
  <c r="I78" i="1" s="1"/>
  <c r="J78" i="1" s="1"/>
  <c r="K78" i="1" s="1"/>
  <c r="D26" i="1"/>
  <c r="B77" i="1" s="1"/>
  <c r="C77" i="1" s="1"/>
  <c r="D77" i="1" s="1"/>
  <c r="E77" i="1" s="1"/>
  <c r="F77" i="1" s="1"/>
  <c r="G77" i="1" s="1"/>
  <c r="H77" i="1" s="1"/>
  <c r="I77" i="1" s="1"/>
  <c r="J77" i="1" s="1"/>
  <c r="K77" i="1" s="1"/>
  <c r="D25" i="1"/>
  <c r="B76" i="1" s="1"/>
  <c r="C76" i="1" s="1"/>
  <c r="D76" i="1" s="1"/>
  <c r="E76" i="1" s="1"/>
  <c r="F76" i="1" s="1"/>
  <c r="G76" i="1" s="1"/>
  <c r="H76" i="1" s="1"/>
  <c r="I76" i="1" s="1"/>
  <c r="J76" i="1" s="1"/>
  <c r="K76" i="1" s="1"/>
  <c r="C31" i="1"/>
  <c r="D24" i="1"/>
  <c r="B75" i="1" s="1"/>
  <c r="C75" i="1" s="1"/>
  <c r="D75" i="1" s="1"/>
  <c r="E75" i="1" s="1"/>
  <c r="F75" i="1" s="1"/>
  <c r="G75" i="1" s="1"/>
  <c r="H75" i="1" s="1"/>
  <c r="I75" i="1" s="1"/>
  <c r="J75" i="1" s="1"/>
  <c r="K75" i="1" s="1"/>
  <c r="B31" i="1"/>
  <c r="D14" i="1"/>
  <c r="D13" i="1"/>
  <c r="C15" i="1"/>
  <c r="E105" i="1" l="1"/>
  <c r="D106" i="1"/>
  <c r="G106" i="1"/>
  <c r="J106" i="1"/>
  <c r="I106" i="1"/>
  <c r="L89" i="1"/>
  <c r="F106" i="1"/>
  <c r="E106" i="1"/>
  <c r="H106" i="1"/>
  <c r="J103" i="1"/>
  <c r="E103" i="1"/>
  <c r="G103" i="1"/>
  <c r="F103" i="1"/>
  <c r="H103" i="1"/>
  <c r="D103" i="1"/>
  <c r="I103" i="1"/>
  <c r="J102" i="1"/>
  <c r="L93" i="1"/>
  <c r="D105" i="1"/>
  <c r="E102" i="1"/>
  <c r="H105" i="1"/>
  <c r="Y15" i="1"/>
  <c r="J105" i="1"/>
  <c r="F105" i="1"/>
  <c r="G102" i="1"/>
  <c r="D102" i="1"/>
  <c r="I105" i="1"/>
  <c r="F102" i="1"/>
  <c r="H102" i="1"/>
  <c r="G105" i="1"/>
  <c r="L92" i="1"/>
  <c r="L90" i="1"/>
  <c r="I102" i="1"/>
  <c r="C42" i="1"/>
  <c r="C65" i="1"/>
  <c r="C99" i="1" s="1"/>
  <c r="D91" i="1"/>
  <c r="C104" i="1"/>
  <c r="B108" i="1"/>
  <c r="Y31" i="1"/>
  <c r="W16" i="1"/>
  <c r="E88" i="1"/>
  <c r="C87" i="1"/>
  <c r="X16" i="1"/>
  <c r="B19" i="1"/>
  <c r="W19" i="1" s="1"/>
  <c r="W17" i="1"/>
  <c r="C19" i="1"/>
  <c r="X19" i="1" s="1"/>
  <c r="X17" i="1"/>
  <c r="U18" i="1"/>
  <c r="U21" i="1" s="1"/>
  <c r="P15" i="1"/>
  <c r="V15" i="1"/>
  <c r="L18" i="1"/>
  <c r="L21" i="1" s="1"/>
  <c r="C82" i="1"/>
  <c r="M31" i="1"/>
  <c r="P31" i="1"/>
  <c r="S31" i="1"/>
  <c r="V31" i="1"/>
  <c r="O18" i="1"/>
  <c r="L77" i="1"/>
  <c r="R18" i="1"/>
  <c r="R21" i="1" s="1"/>
  <c r="S19" i="1"/>
  <c r="B82" i="1"/>
  <c r="T18" i="1"/>
  <c r="T21" i="1" s="1"/>
  <c r="T33" i="1" s="1"/>
  <c r="G15" i="1"/>
  <c r="M15" i="1"/>
  <c r="G19" i="1"/>
  <c r="J16" i="1"/>
  <c r="M19" i="1"/>
  <c r="P16" i="1"/>
  <c r="E18" i="1"/>
  <c r="E21" i="1" s="1"/>
  <c r="E33" i="1" s="1"/>
  <c r="K18" i="1"/>
  <c r="K21" i="1" s="1"/>
  <c r="K33" i="1" s="1"/>
  <c r="Q18" i="1"/>
  <c r="Q21" i="1" s="1"/>
  <c r="Q33" i="1" s="1"/>
  <c r="G16" i="1"/>
  <c r="J19" i="1"/>
  <c r="M16" i="1"/>
  <c r="P19" i="1"/>
  <c r="S16" i="1"/>
  <c r="V19" i="1"/>
  <c r="J15" i="1"/>
  <c r="M17" i="1"/>
  <c r="V16" i="1"/>
  <c r="H18" i="1"/>
  <c r="H21" i="1" s="1"/>
  <c r="H33" i="1" s="1"/>
  <c r="N18" i="1"/>
  <c r="N21" i="1" s="1"/>
  <c r="N33" i="1" s="1"/>
  <c r="G31" i="1"/>
  <c r="J31" i="1"/>
  <c r="G17" i="1"/>
  <c r="V17" i="1"/>
  <c r="J17" i="1"/>
  <c r="S17" i="1"/>
  <c r="P17" i="1"/>
  <c r="S15" i="1"/>
  <c r="I18" i="1"/>
  <c r="F18" i="1"/>
  <c r="F21" i="1" s="1"/>
  <c r="C18" i="1"/>
  <c r="D31" i="1"/>
  <c r="D17" i="1"/>
  <c r="B18" i="1"/>
  <c r="D16" i="1"/>
  <c r="B67" i="1" s="1"/>
  <c r="C67" i="1" s="1"/>
  <c r="D67" i="1" s="1"/>
  <c r="E67" i="1" s="1"/>
  <c r="F67" i="1" s="1"/>
  <c r="G67" i="1" s="1"/>
  <c r="H67" i="1" s="1"/>
  <c r="I67" i="1" s="1"/>
  <c r="J67" i="1" s="1"/>
  <c r="K67" i="1" s="1"/>
  <c r="D15" i="1"/>
  <c r="L103" i="1" l="1"/>
  <c r="L106" i="1"/>
  <c r="L102" i="1"/>
  <c r="L105" i="1"/>
  <c r="W18" i="1"/>
  <c r="W21" i="1" s="1"/>
  <c r="W33" i="1" s="1"/>
  <c r="E101" i="1"/>
  <c r="C108" i="1"/>
  <c r="E91" i="1"/>
  <c r="E87" i="1" s="1"/>
  <c r="D104" i="1"/>
  <c r="D108" i="1" s="1"/>
  <c r="D87" i="1"/>
  <c r="D42" i="1"/>
  <c r="D65" i="1"/>
  <c r="D99" i="1" s="1"/>
  <c r="F88" i="1"/>
  <c r="F101" i="1" s="1"/>
  <c r="B21" i="1"/>
  <c r="B33" i="1" s="1"/>
  <c r="D19" i="1"/>
  <c r="B70" i="1" s="1"/>
  <c r="C70" i="1" s="1"/>
  <c r="D70" i="1" s="1"/>
  <c r="E70" i="1" s="1"/>
  <c r="F70" i="1" s="1"/>
  <c r="G70" i="1" s="1"/>
  <c r="H70" i="1" s="1"/>
  <c r="I70" i="1" s="1"/>
  <c r="J70" i="1" s="1"/>
  <c r="K70" i="1" s="1"/>
  <c r="V18" i="1"/>
  <c r="X18" i="1"/>
  <c r="Y16" i="1"/>
  <c r="Y17" i="1"/>
  <c r="Y19" i="1"/>
  <c r="L76" i="1"/>
  <c r="L80" i="1"/>
  <c r="L79" i="1"/>
  <c r="D82" i="1"/>
  <c r="L78" i="1"/>
  <c r="G18" i="1"/>
  <c r="E82" i="1"/>
  <c r="C21" i="1"/>
  <c r="J18" i="1"/>
  <c r="B68" i="1"/>
  <c r="C68" i="1" s="1"/>
  <c r="D68" i="1" s="1"/>
  <c r="E68" i="1" s="1"/>
  <c r="F68" i="1" s="1"/>
  <c r="G68" i="1" s="1"/>
  <c r="H68" i="1" s="1"/>
  <c r="I68" i="1" s="1"/>
  <c r="J68" i="1" s="1"/>
  <c r="K68" i="1" s="1"/>
  <c r="S18" i="1"/>
  <c r="F33" i="1"/>
  <c r="G21" i="1"/>
  <c r="U33" i="1"/>
  <c r="V21" i="1"/>
  <c r="M18" i="1"/>
  <c r="L33" i="1"/>
  <c r="M21" i="1"/>
  <c r="I21" i="1"/>
  <c r="O21" i="1"/>
  <c r="P18" i="1"/>
  <c r="D18" i="1"/>
  <c r="R33" i="1"/>
  <c r="S21" i="1"/>
  <c r="E42" i="1" l="1"/>
  <c r="E65" i="1"/>
  <c r="E99" i="1" s="1"/>
  <c r="F91" i="1"/>
  <c r="F87" i="1" s="1"/>
  <c r="E104" i="1"/>
  <c r="E108" i="1" s="1"/>
  <c r="D21" i="1"/>
  <c r="D33" i="1" s="1"/>
  <c r="D38" i="1" s="1"/>
  <c r="G88" i="1"/>
  <c r="Y18" i="1"/>
  <c r="X21" i="1"/>
  <c r="C33" i="1"/>
  <c r="L70" i="1"/>
  <c r="F82" i="1"/>
  <c r="B69" i="1"/>
  <c r="O33" i="1"/>
  <c r="P21" i="1"/>
  <c r="P33" i="1" s="1"/>
  <c r="P38" i="1" s="1"/>
  <c r="I33" i="1"/>
  <c r="J21" i="1"/>
  <c r="J33" i="1" s="1"/>
  <c r="J38" i="1" s="1"/>
  <c r="V33" i="1"/>
  <c r="V38" i="1" s="1"/>
  <c r="S33" i="1"/>
  <c r="S38" i="1" s="1"/>
  <c r="M33" i="1"/>
  <c r="M38" i="1" s="1"/>
  <c r="G101" i="1" l="1"/>
  <c r="F42" i="1"/>
  <c r="F65" i="1"/>
  <c r="F99" i="1" s="1"/>
  <c r="G91" i="1"/>
  <c r="G87" i="1" s="1"/>
  <c r="F104" i="1"/>
  <c r="F108" i="1" s="1"/>
  <c r="H88" i="1"/>
  <c r="H101" i="1" s="1"/>
  <c r="X33" i="1"/>
  <c r="Y21" i="1"/>
  <c r="Y33" i="1" s="1"/>
  <c r="C69" i="1"/>
  <c r="C72" i="1" s="1"/>
  <c r="C84" i="1" s="1"/>
  <c r="C96" i="1" s="1"/>
  <c r="D69" i="1"/>
  <c r="D72" i="1" s="1"/>
  <c r="D84" i="1" s="1"/>
  <c r="D96" i="1" s="1"/>
  <c r="L68" i="1"/>
  <c r="B72" i="1"/>
  <c r="E69" i="1"/>
  <c r="E72" i="1" s="1"/>
  <c r="E84" i="1" s="1"/>
  <c r="E96" i="1" s="1"/>
  <c r="G82" i="1"/>
  <c r="G33" i="1"/>
  <c r="G38" i="1" s="1"/>
  <c r="Y38" i="1" s="1"/>
  <c r="H91" i="1" l="1"/>
  <c r="H87" i="1" s="1"/>
  <c r="G104" i="1"/>
  <c r="G108" i="1" s="1"/>
  <c r="G42" i="1"/>
  <c r="G65" i="1"/>
  <c r="G99" i="1" s="1"/>
  <c r="I88" i="1"/>
  <c r="I101" i="1" s="1"/>
  <c r="F69" i="1"/>
  <c r="F72" i="1" s="1"/>
  <c r="F84" i="1" s="1"/>
  <c r="F96" i="1" s="1"/>
  <c r="B84" i="1"/>
  <c r="H82" i="1"/>
  <c r="H42" i="1" l="1"/>
  <c r="H65" i="1"/>
  <c r="H99" i="1" s="1"/>
  <c r="I91" i="1"/>
  <c r="H104" i="1"/>
  <c r="H108" i="1" s="1"/>
  <c r="J88" i="1"/>
  <c r="J101" i="1" s="1"/>
  <c r="B96" i="1"/>
  <c r="G69" i="1"/>
  <c r="I82" i="1"/>
  <c r="J91" i="1" l="1"/>
  <c r="K91" i="1" s="1"/>
  <c r="L91" i="1" s="1"/>
  <c r="I104" i="1"/>
  <c r="I108" i="1" s="1"/>
  <c r="I87" i="1"/>
  <c r="I42" i="1"/>
  <c r="I65" i="1"/>
  <c r="I99" i="1" s="1"/>
  <c r="K88" i="1"/>
  <c r="G72" i="1"/>
  <c r="H69" i="1"/>
  <c r="H72" i="1" s="1"/>
  <c r="H84" i="1" s="1"/>
  <c r="H96" i="1" s="1"/>
  <c r="J82" i="1"/>
  <c r="J87" i="1" l="1"/>
  <c r="K101" i="1"/>
  <c r="L101" i="1" s="1"/>
  <c r="L88" i="1"/>
  <c r="J42" i="1"/>
  <c r="K65" i="1" s="1"/>
  <c r="K99" i="1" s="1"/>
  <c r="J65" i="1"/>
  <c r="J99" i="1" s="1"/>
  <c r="J104" i="1"/>
  <c r="J108" i="1" s="1"/>
  <c r="K82" i="1"/>
  <c r="L82" i="1" s="1"/>
  <c r="L75" i="1"/>
  <c r="I69" i="1"/>
  <c r="I72" i="1" s="1"/>
  <c r="I84" i="1" s="1"/>
  <c r="I96" i="1" s="1"/>
  <c r="G84" i="1"/>
  <c r="K104" i="1" l="1"/>
  <c r="K87" i="1"/>
  <c r="L87" i="1"/>
  <c r="J69" i="1"/>
  <c r="G96" i="1"/>
  <c r="K108" i="1" l="1"/>
  <c r="L104" i="1"/>
  <c r="L108" i="1" s="1"/>
  <c r="K69" i="1"/>
  <c r="K72" i="1" s="1"/>
  <c r="K84" i="1" s="1"/>
  <c r="K96" i="1" s="1"/>
  <c r="L67" i="1"/>
  <c r="J72" i="1"/>
  <c r="L69" i="1" l="1"/>
  <c r="J84" i="1"/>
  <c r="L72" i="1"/>
  <c r="J96" i="1" l="1"/>
  <c r="L96" i="1" s="1"/>
  <c r="L84" i="1"/>
</calcChain>
</file>

<file path=xl/sharedStrings.xml><?xml version="1.0" encoding="utf-8"?>
<sst xmlns="http://schemas.openxmlformats.org/spreadsheetml/2006/main" count="1723" uniqueCount="1648">
  <si>
    <t>Size</t>
  </si>
  <si>
    <t>Other Costs Associated w/ Service</t>
  </si>
  <si>
    <t>Re-Branding Costs</t>
  </si>
  <si>
    <t>Year 1</t>
  </si>
  <si>
    <t>Year 2</t>
  </si>
  <si>
    <t>Year 3</t>
  </si>
  <si>
    <t>Costs</t>
  </si>
  <si>
    <t>#Part Time Staff</t>
  </si>
  <si>
    <t>#Full Time Staff</t>
  </si>
  <si>
    <t>Total Staff</t>
  </si>
  <si>
    <t>First Year</t>
  </si>
  <si>
    <t>Projection Method</t>
  </si>
  <si>
    <t>Year 4</t>
  </si>
  <si>
    <t>Year 5</t>
  </si>
  <si>
    <t>Aberdeen Township, Monmouth County</t>
  </si>
  <si>
    <t>Absecon City, Atlantic County</t>
  </si>
  <si>
    <t>Alexandria Township, Hunterdon County</t>
  </si>
  <si>
    <t>Allamuchy Township, Warren County</t>
  </si>
  <si>
    <t>Allendale Borough, Bergen County</t>
  </si>
  <si>
    <t>Allenhurst Borough, Monmouth County</t>
  </si>
  <si>
    <t>Allentown Borough, Monmouth County</t>
  </si>
  <si>
    <t>Alloway Township, Salem County</t>
  </si>
  <si>
    <t>Alpha Borough, Warren County</t>
  </si>
  <si>
    <t>Alpine Borough, Bergen County</t>
  </si>
  <si>
    <t>Andover Borough, Sussex County</t>
  </si>
  <si>
    <t>Andover Township, Sussex County</t>
  </si>
  <si>
    <t>Asbury Park City, Monmouth County</t>
  </si>
  <si>
    <t>Atlantic City, Atlantic County</t>
  </si>
  <si>
    <t>Atlantic Highlands Borough, Monmouth County</t>
  </si>
  <si>
    <t>Audubon Borough, Camden County</t>
  </si>
  <si>
    <t>Audubon Park Borough, Camden County</t>
  </si>
  <si>
    <t>Avalon Borough, Cape May County</t>
  </si>
  <si>
    <t>Avon-by-the-Sea Borough, Monmouth County</t>
  </si>
  <si>
    <t>Barnegat Light Borough, Ocean County</t>
  </si>
  <si>
    <t>Barnegat Township, Ocean County</t>
  </si>
  <si>
    <t>Barrington Borough, Camden County</t>
  </si>
  <si>
    <t>Bass River Township, Burlington County</t>
  </si>
  <si>
    <t>Bay Head Borough, Ocean County</t>
  </si>
  <si>
    <t>Bayonne City, Hudson County</t>
  </si>
  <si>
    <t>Beach Haven Borough, Ocean County</t>
  </si>
  <si>
    <t>Beachwood Borough, Ocean County</t>
  </si>
  <si>
    <t>Bedminster Township, Somerset County</t>
  </si>
  <si>
    <t>Belleville Township, Essex County</t>
  </si>
  <si>
    <t>Bellmawr Borough, Camden County</t>
  </si>
  <si>
    <t>Belmar Borough, Monmouth County</t>
  </si>
  <si>
    <t>Belvidere Town, Warren County</t>
  </si>
  <si>
    <t>Bergenfield Borough, Bergen County</t>
  </si>
  <si>
    <t>Berkeley Heights Township, Union County</t>
  </si>
  <si>
    <t>Berkeley Township, Ocean County</t>
  </si>
  <si>
    <t>Berlin Borough, Camden County</t>
  </si>
  <si>
    <t>Berlin Township, Camden County</t>
  </si>
  <si>
    <t>Bernards Township, Somerset County</t>
  </si>
  <si>
    <t>Bernardsville Borough, Somerset County</t>
  </si>
  <si>
    <t>Bethlehem Township, Hunterdon County</t>
  </si>
  <si>
    <t>Beverly City, Burlington County</t>
  </si>
  <si>
    <t>Blairstown Township, Warren County</t>
  </si>
  <si>
    <t>Bloomfield Township, Essex County</t>
  </si>
  <si>
    <t>Bloomingdale Borough, Passaic County</t>
  </si>
  <si>
    <t>Bloomsbury Borough, Hunterdon County</t>
  </si>
  <si>
    <t>Bogota Borough, Bergen County</t>
  </si>
  <si>
    <t>Boonton Town, Morris County</t>
  </si>
  <si>
    <t>Boonton Township, Morris County</t>
  </si>
  <si>
    <t>Bordentown City, Burlington County</t>
  </si>
  <si>
    <t>Bordentown Township, Burlington County</t>
  </si>
  <si>
    <t>Bound Brook Borough, Somerset County</t>
  </si>
  <si>
    <t>Bradley Beach Borough, Monmouth County</t>
  </si>
  <si>
    <t>Branchburg Township, Somerset County</t>
  </si>
  <si>
    <t>Branchville Borough, Sussex County</t>
  </si>
  <si>
    <t>Brick Township, Ocean County</t>
  </si>
  <si>
    <t>Bridgeton City, Cumberland County</t>
  </si>
  <si>
    <t>Bridgewater Township, Somerset County</t>
  </si>
  <si>
    <t>Brielle Borough, Monmouth County</t>
  </si>
  <si>
    <t>Brigantine City, Atlantic County</t>
  </si>
  <si>
    <t>Brooklawn Borough, Camden County</t>
  </si>
  <si>
    <t>Buena Borough, Atlantic County</t>
  </si>
  <si>
    <t>Buena Vista Township, Atlantic County</t>
  </si>
  <si>
    <t>Burlington City, Burlington County</t>
  </si>
  <si>
    <t>Burlington Township, Burlington County</t>
  </si>
  <si>
    <t>Butler Borough, Morris County</t>
  </si>
  <si>
    <t>Byram Township, Sussex County</t>
  </si>
  <si>
    <t>Caldwell Borough, Essex County</t>
  </si>
  <si>
    <t>Califon Borough, Hunterdon County</t>
  </si>
  <si>
    <t>Camden City, Camden County</t>
  </si>
  <si>
    <t>Cape May City, Cape May County</t>
  </si>
  <si>
    <t>Cape May Point Borough, Cape May County</t>
  </si>
  <si>
    <t>Carlstadt Borough, Bergen County</t>
  </si>
  <si>
    <t>Carneys Point Township, Salem County</t>
  </si>
  <si>
    <t>Carteret Borough, Middlesex County</t>
  </si>
  <si>
    <t>Cedar Grove Township, Essex County</t>
  </si>
  <si>
    <t>Chatham Borough, Morris County</t>
  </si>
  <si>
    <t>Chatham Township, Morris County</t>
  </si>
  <si>
    <t>Cherry Hill Township, Camden County</t>
  </si>
  <si>
    <t>Chesilhurst Borough, Camden County</t>
  </si>
  <si>
    <t>Chester Borough, Morris County</t>
  </si>
  <si>
    <t>Chester Township, Morris County</t>
  </si>
  <si>
    <t>Chesterfield Township, Burlington County</t>
  </si>
  <si>
    <t>Cinnaminson Township, Burlington County</t>
  </si>
  <si>
    <t>City of Orange Township, Essex County</t>
  </si>
  <si>
    <t>Clark Township, Union County</t>
  </si>
  <si>
    <t>Clayton Borough, Gloucester County</t>
  </si>
  <si>
    <t>Clementon Borough, Camden County</t>
  </si>
  <si>
    <t>Cliffside Park Borough, Bergen County</t>
  </si>
  <si>
    <t>Clifton City, Passaic County</t>
  </si>
  <si>
    <t>Clinton Town, Hunterdon County</t>
  </si>
  <si>
    <t>Clinton Township, Hunterdon County</t>
  </si>
  <si>
    <t>Closter Borough, Bergen County</t>
  </si>
  <si>
    <t>Collingswood Borough, Camden County</t>
  </si>
  <si>
    <t>Colts Neck Township, Monmouth County</t>
  </si>
  <si>
    <t>Commercial Township, Cumberland County</t>
  </si>
  <si>
    <t>Corbin City, Atlantic County</t>
  </si>
  <si>
    <t>Cranbury Township, Middlesex County</t>
  </si>
  <si>
    <t>Cranford Township, Union County</t>
  </si>
  <si>
    <t>Cresskill Borough, Bergen County</t>
  </si>
  <si>
    <t>Deal Borough, Monmouth County</t>
  </si>
  <si>
    <t>Deerfield Township, Cumberland County</t>
  </si>
  <si>
    <t>Delanco Township, Burlington County</t>
  </si>
  <si>
    <t>Delaware Township, Hunterdon County</t>
  </si>
  <si>
    <t>Delran Township, Burlington County</t>
  </si>
  <si>
    <t>Demarest Borough, Bergen County</t>
  </si>
  <si>
    <t>Dennis Township, Cape May County</t>
  </si>
  <si>
    <t>Denville Township, Morris County</t>
  </si>
  <si>
    <t>Deptford Township, Gloucester County</t>
  </si>
  <si>
    <t>Dover Town, Morris County</t>
  </si>
  <si>
    <t>Downe Township, Cumberland County</t>
  </si>
  <si>
    <t>Dumont Borough, Bergen County</t>
  </si>
  <si>
    <t>Dunellen Borough, Middlesex County</t>
  </si>
  <si>
    <t>Eagleswood Township, Ocean County</t>
  </si>
  <si>
    <t>East Amwell Township, Hunterdon County</t>
  </si>
  <si>
    <t>East Brunswick Township, Middlesex County</t>
  </si>
  <si>
    <t>East Greenwich Township, Gloucester County</t>
  </si>
  <si>
    <t>East Hanover Township, Morris County</t>
  </si>
  <si>
    <t>East Newark Borough, Hudson County</t>
  </si>
  <si>
    <t>East Orange City, Essex County</t>
  </si>
  <si>
    <t>East Rutherford Borough, Bergen County</t>
  </si>
  <si>
    <t>East Windsor Township, Mercer County</t>
  </si>
  <si>
    <t>Eastampton Township, Burlington County</t>
  </si>
  <si>
    <t>Eatontown Borough, Monmouth County</t>
  </si>
  <si>
    <t>Edgewater Borough, Bergen County</t>
  </si>
  <si>
    <t>Edgewater Park Township, Burlington County</t>
  </si>
  <si>
    <t>Edison Township, Middlesex County</t>
  </si>
  <si>
    <t>Egg Harbor City, Atlantic County</t>
  </si>
  <si>
    <t>Egg Harbor Township, Atlantic County</t>
  </si>
  <si>
    <t>Elizabeth City, Union County</t>
  </si>
  <si>
    <t>Elk Township, Gloucester County</t>
  </si>
  <si>
    <t>Elmer Borough, Salem County</t>
  </si>
  <si>
    <t>Elmwood Park Borough, Bergen County</t>
  </si>
  <si>
    <t>Elsinboro Township, Salem County</t>
  </si>
  <si>
    <t>Emerson Borough, Bergen County</t>
  </si>
  <si>
    <t>Englewood City, Bergen County</t>
  </si>
  <si>
    <t>Englewood Cliffs Borough, Bergen County</t>
  </si>
  <si>
    <t>Englishtown Borough, Monmouth County</t>
  </si>
  <si>
    <t>Essex Fells Borough, Essex County</t>
  </si>
  <si>
    <t>Estell Manor City, Atlantic County</t>
  </si>
  <si>
    <t>Evesham Township, Burlington County</t>
  </si>
  <si>
    <t>Ewing Township, Mercer County</t>
  </si>
  <si>
    <t>Fair Haven Borough, Monmouth County</t>
  </si>
  <si>
    <t>Fair Lawn Borough, Bergen County</t>
  </si>
  <si>
    <t>Fairfield Township, Cumberland County</t>
  </si>
  <si>
    <t>Fairfield Township, Essex County</t>
  </si>
  <si>
    <t>Fairview Borough, Bergen County</t>
  </si>
  <si>
    <t>Fanwood Borough, Union County</t>
  </si>
  <si>
    <t>Far Hills Borough, Somerset County</t>
  </si>
  <si>
    <t>Farmingdale Borough, Monmouth County</t>
  </si>
  <si>
    <t>Fieldsboro Borough, Burlington County</t>
  </si>
  <si>
    <t>Flemington Borough, Hunterdon County</t>
  </si>
  <si>
    <t>Florence Township, Burlington County</t>
  </si>
  <si>
    <t>Florham Park Borough, Morris County</t>
  </si>
  <si>
    <t>Folsom Borough, Atlantic County</t>
  </si>
  <si>
    <t>Fort Lee Borough, Bergen County</t>
  </si>
  <si>
    <t>Frankford Township, Sussex County</t>
  </si>
  <si>
    <t>Franklin Borough, Sussex County</t>
  </si>
  <si>
    <t>Franklin Lakes Borough, Bergen County</t>
  </si>
  <si>
    <t>Franklin Township, Gloucester County</t>
  </si>
  <si>
    <t>Franklin Township, Hunterdon County</t>
  </si>
  <si>
    <t>Franklin Township, Somerset County</t>
  </si>
  <si>
    <t>Franklin Township, Warren County</t>
  </si>
  <si>
    <t>Fredon Township, Sussex County</t>
  </si>
  <si>
    <t>Freehold Borough, Monmouth County</t>
  </si>
  <si>
    <t>Freehold Township, Monmouth County</t>
  </si>
  <si>
    <t>Frelinghuysen Township, Warren County</t>
  </si>
  <si>
    <t>Frenchtown Borough, Hunterdon County</t>
  </si>
  <si>
    <t>Galloway Township, Atlantic County</t>
  </si>
  <si>
    <t>Garfield City, Bergen County</t>
  </si>
  <si>
    <t>Garwood Borough, Union County</t>
  </si>
  <si>
    <t>Gibbsboro Borough, Camden County</t>
  </si>
  <si>
    <t>Glassboro Borough, Gloucester County</t>
  </si>
  <si>
    <t>Glen Gardner Borough, Hunterdon County</t>
  </si>
  <si>
    <t>Glen Ridge Borough, Essex County</t>
  </si>
  <si>
    <t>Glen Rock Borough, Bergen County</t>
  </si>
  <si>
    <t>Gloucester City, Camden County</t>
  </si>
  <si>
    <t>Gloucester Township, Camden County</t>
  </si>
  <si>
    <t>Green Brook Township, Somerset County</t>
  </si>
  <si>
    <t>Green Township, Sussex County</t>
  </si>
  <si>
    <t>Greenwich Township, Cumberland County</t>
  </si>
  <si>
    <t>Greenwich Township, Gloucester County</t>
  </si>
  <si>
    <t>Greenwich Township, Warren County</t>
  </si>
  <si>
    <t>Guttenberg Town, Hudson County</t>
  </si>
  <si>
    <t>Hackensack City, Bergen County</t>
  </si>
  <si>
    <t>Hackettstown Town, Warren County</t>
  </si>
  <si>
    <t>Haddon Heights Borough, Camden County</t>
  </si>
  <si>
    <t>Haddon Township, Camden County</t>
  </si>
  <si>
    <t>Haddonfield Borough, Camden County</t>
  </si>
  <si>
    <t>Hainesport Township, Burlington County</t>
  </si>
  <si>
    <t>Haledon Borough, Passaic County</t>
  </si>
  <si>
    <t>Hamburg Borough, Sussex County</t>
  </si>
  <si>
    <t>Hamilton Township, Atlantic County</t>
  </si>
  <si>
    <t>Hamilton Township, Mercer County</t>
  </si>
  <si>
    <t>Hammonton Town, Atlantic County</t>
  </si>
  <si>
    <t>Hampton Borough, Hunterdon County</t>
  </si>
  <si>
    <t>Hampton Township, Sussex County</t>
  </si>
  <si>
    <t>Hanover Township, Morris County</t>
  </si>
  <si>
    <t>Harding Township, Morris County</t>
  </si>
  <si>
    <t>Hardwick Township, Warren County</t>
  </si>
  <si>
    <t>Hardyston Township, Sussex County</t>
  </si>
  <si>
    <t>Harmony Township, Warren County</t>
  </si>
  <si>
    <t>Harrington Park Borough, Bergen County</t>
  </si>
  <si>
    <t>Harrison Town, Hudson County</t>
  </si>
  <si>
    <t>Harrison Township, Gloucester County</t>
  </si>
  <si>
    <t>Harvey Cedars Borough, Ocean County</t>
  </si>
  <si>
    <t>Hasbrouck Heights Borough, Bergen County</t>
  </si>
  <si>
    <t>Haworth Borough, Bergen County</t>
  </si>
  <si>
    <t>Hawthorne Borough, Passaic County</t>
  </si>
  <si>
    <t>Hazlet Township, Monmouth County</t>
  </si>
  <si>
    <t>Helmetta Borough, Middlesex County</t>
  </si>
  <si>
    <t>High Bridge Borough, Hunterdon County</t>
  </si>
  <si>
    <t>Highland Park Borough, Middlesex County</t>
  </si>
  <si>
    <t>Highlands Borough, Monmouth County</t>
  </si>
  <si>
    <t>Hightstown Borough, Mercer County</t>
  </si>
  <si>
    <t>Hillsborough Township, Somerset County</t>
  </si>
  <si>
    <t>Hillsdale Borough, Bergen County</t>
  </si>
  <si>
    <t>Hillside Township, Union County</t>
  </si>
  <si>
    <t>Hi-nella Borough, Camden County</t>
  </si>
  <si>
    <t>Hoboken City, Hudson County</t>
  </si>
  <si>
    <t>Ho-Ho-Kus Borough, Bergen County</t>
  </si>
  <si>
    <t>Holland Township, Hunterdon County</t>
  </si>
  <si>
    <t>Holmdel Township, Monmouth County</t>
  </si>
  <si>
    <t>Hopatcong Borough, Sussex County</t>
  </si>
  <si>
    <t>Hope Township, Warren County</t>
  </si>
  <si>
    <t>Hopewell Borough, Mercer County</t>
  </si>
  <si>
    <t>Hopewell Township, Cumberland County</t>
  </si>
  <si>
    <t>Hopewell Township, Mercer County</t>
  </si>
  <si>
    <t>Howell Township, Monmouth County</t>
  </si>
  <si>
    <t>Independence Township, Warren County</t>
  </si>
  <si>
    <t>Interlaken Borough, Monmouth County</t>
  </si>
  <si>
    <t>Irvington Township, Essex County</t>
  </si>
  <si>
    <t>Island Heights Borough, Ocean County</t>
  </si>
  <si>
    <t>Jackson Township, Ocean County</t>
  </si>
  <si>
    <t>Jamesburg Borough, Middlesex County</t>
  </si>
  <si>
    <t>Jefferson Township, Morris County</t>
  </si>
  <si>
    <t>Jersey City, Hudson County</t>
  </si>
  <si>
    <t>Keansburg Borough, Monmouth County</t>
  </si>
  <si>
    <t>Kearny Town, Hudson County</t>
  </si>
  <si>
    <t>Kenilworth Borough, Union County</t>
  </si>
  <si>
    <t>Keyport Borough, Monmouth County</t>
  </si>
  <si>
    <t>Kingwood Township, Hunterdon County</t>
  </si>
  <si>
    <t>Kinnelon Borough, Morris County</t>
  </si>
  <si>
    <t>Knowlton Township, Warren County</t>
  </si>
  <si>
    <t>Lacey Township, Ocean County</t>
  </si>
  <si>
    <t>Lafayette Township, Sussex County</t>
  </si>
  <si>
    <t>Lake Como Borough, Monmouth County</t>
  </si>
  <si>
    <t>Lakehurst Borough, Ocean County</t>
  </si>
  <si>
    <t>Lakewood Township, Ocean County</t>
  </si>
  <si>
    <t>Lambertville City, Hunterdon County</t>
  </si>
  <si>
    <t>Laurel Springs Borough, Camden County</t>
  </si>
  <si>
    <t>Lavallette Borough, Ocean County</t>
  </si>
  <si>
    <t>Lawnside Borough, Camden County</t>
  </si>
  <si>
    <t>Lawrence Township, Cumberland County</t>
  </si>
  <si>
    <t>Lawrence Township, Mercer County</t>
  </si>
  <si>
    <t>Lebanon Borough, Hunterdon County</t>
  </si>
  <si>
    <t>Lebanon Township, Hunterdon County</t>
  </si>
  <si>
    <t>Leonia Borough, Bergen County</t>
  </si>
  <si>
    <t>Liberty Township, Warren County</t>
  </si>
  <si>
    <t>Lincoln Park Borough, Morris County</t>
  </si>
  <si>
    <t>Linden City, Union County</t>
  </si>
  <si>
    <t>Lindenwold Borough, Camden County</t>
  </si>
  <si>
    <t>Linwood City, Atlantic County</t>
  </si>
  <si>
    <t>Little Egg Harbor Township, Ocean County</t>
  </si>
  <si>
    <t>Little Falls Township, Passaic County</t>
  </si>
  <si>
    <t>Little Ferry Borough, Bergen County</t>
  </si>
  <si>
    <t>Little Silver Borough, Monmouth County</t>
  </si>
  <si>
    <t>Livingston Township, Essex County</t>
  </si>
  <si>
    <t>Loch Arbour Village, Monmouth County</t>
  </si>
  <si>
    <t>Lodi Borough, Bergen County</t>
  </si>
  <si>
    <t>Logan Township, Gloucester County</t>
  </si>
  <si>
    <t>Long Beach Township, Ocean County</t>
  </si>
  <si>
    <t>Long Branch City, Monmouth County</t>
  </si>
  <si>
    <t>Long Hill Township, Morris County</t>
  </si>
  <si>
    <t>Longport Borough, Atlantic County</t>
  </si>
  <si>
    <t>Lopatcong Township, Warren County</t>
  </si>
  <si>
    <t>Lower Alloways Creek Township, Salem County</t>
  </si>
  <si>
    <t>Lower Township, Cape May County</t>
  </si>
  <si>
    <t>Lumberton Township, Burlington County</t>
  </si>
  <si>
    <t>Lyndhurst Township, Bergen County</t>
  </si>
  <si>
    <t>Madison Borough, Morris County</t>
  </si>
  <si>
    <t>Magnolia Borough, Camden County</t>
  </si>
  <si>
    <t>Mahwah Township, Bergen County</t>
  </si>
  <si>
    <t>Manalapan Township, Monmouth County</t>
  </si>
  <si>
    <t>Manasquan Borough, Monmouth County</t>
  </si>
  <si>
    <t>Manchester Township, Ocean County</t>
  </si>
  <si>
    <t>Mannington Township, Salem County</t>
  </si>
  <si>
    <t>Mansfield Township, Burlington County</t>
  </si>
  <si>
    <t>Mansfield Township, Warren County</t>
  </si>
  <si>
    <t>Mantoloking Borough, Ocean County</t>
  </si>
  <si>
    <t>Mantua Township, Gloucester County</t>
  </si>
  <si>
    <t>Manville Borough, Somerset County</t>
  </si>
  <si>
    <t>Maple Shade Township, Burlington County</t>
  </si>
  <si>
    <t>Maplewood Township, Essex County</t>
  </si>
  <si>
    <t>Margate City, Atlantic County</t>
  </si>
  <si>
    <t>Marlboro Township, Monmouth County</t>
  </si>
  <si>
    <t>Matawan Borough, Monmouth County</t>
  </si>
  <si>
    <t>Maurice River Township, Cumberland County</t>
  </si>
  <si>
    <t>Maywood Borough, Bergen County</t>
  </si>
  <si>
    <t>Medford Lakes Borough, Burlington County</t>
  </si>
  <si>
    <t>Medford Township, Burlington County</t>
  </si>
  <si>
    <t>Mendham Borough, Morris County</t>
  </si>
  <si>
    <t>Mendham Township, Morris County</t>
  </si>
  <si>
    <t>Merchantville Borough, Camden County</t>
  </si>
  <si>
    <t>Metuchen Borough, Middlesex County</t>
  </si>
  <si>
    <t>Middle Township, Cape May County</t>
  </si>
  <si>
    <t>Middlesex Borough, Middlesex County</t>
  </si>
  <si>
    <t>Middletown Township, Monmouth County</t>
  </si>
  <si>
    <t>Midland Park Borough, Bergen County</t>
  </si>
  <si>
    <t>Milford Borough, Hunterdon County</t>
  </si>
  <si>
    <t>Millburn Township, Essex County</t>
  </si>
  <si>
    <t>Millstone Borough, Somerset County</t>
  </si>
  <si>
    <t>Millstone Township, Monmouth County</t>
  </si>
  <si>
    <t>Milltown Borough, Middlesex County</t>
  </si>
  <si>
    <t>Millville City, Cumberland County</t>
  </si>
  <si>
    <t>Mine Hill Township, Morris County</t>
  </si>
  <si>
    <t>Monmouth Beach Borough, Monmouth County</t>
  </si>
  <si>
    <t>Monroe Township, Gloucester County</t>
  </si>
  <si>
    <t>Monroe Township, Middlesex County</t>
  </si>
  <si>
    <t>Montague Township, Sussex County</t>
  </si>
  <si>
    <t>Montclair Township, Essex County</t>
  </si>
  <si>
    <t>Montgomery Township, Somerset County</t>
  </si>
  <si>
    <t>Montvale Borough, Bergen County</t>
  </si>
  <si>
    <t>Montville Township, Morris County</t>
  </si>
  <si>
    <t>Moonachie Borough, Bergen County</t>
  </si>
  <si>
    <t>Moorestown Township, Burlington County</t>
  </si>
  <si>
    <t>Morris Plains Borough, Morris County</t>
  </si>
  <si>
    <t>Morris Township, Morris County</t>
  </si>
  <si>
    <t>Morristown Town, Morris County</t>
  </si>
  <si>
    <t>Mount Arlington Borough, Morris County</t>
  </si>
  <si>
    <t>Mount Ephraim Borough, Camden County</t>
  </si>
  <si>
    <t>Mount Holly Township, Burlington County</t>
  </si>
  <si>
    <t>Mount Laurel Township, Burlington County</t>
  </si>
  <si>
    <t>Mount Olive Township, Morris County</t>
  </si>
  <si>
    <t>Mountain Lakes Borough, Morris County</t>
  </si>
  <si>
    <t>Mountainside Borough, Union County</t>
  </si>
  <si>
    <t>Mullica Township, Atlantic County</t>
  </si>
  <si>
    <t>National Park Borough, Gloucester County</t>
  </si>
  <si>
    <t>Neptune City Borough, Monmouth County</t>
  </si>
  <si>
    <t>Neptune Township, Monmouth County</t>
  </si>
  <si>
    <t>Netcong Borough, Morris County</t>
  </si>
  <si>
    <t>New Brunswick City, Middlesex County</t>
  </si>
  <si>
    <t>New Hanover Township, Burlington County</t>
  </si>
  <si>
    <t>New Milford Borough, Bergen County</t>
  </si>
  <si>
    <t>New Providence Borough, Union County</t>
  </si>
  <si>
    <t>Newark City, Essex County</t>
  </si>
  <si>
    <t>Newfield Borough, Gloucester County</t>
  </si>
  <si>
    <t>Newton Town, Sussex County</t>
  </si>
  <si>
    <t>North Arlington Borough, Bergen County</t>
  </si>
  <si>
    <t>North Bergen Township, Hudson County</t>
  </si>
  <si>
    <t>North Brunswick Township, Middlesex County</t>
  </si>
  <si>
    <t>North Caldwell Borough, Essex County</t>
  </si>
  <si>
    <t>North Haledon Borough, Passaic County</t>
  </si>
  <si>
    <t>North Hanover Township, Burlington County</t>
  </si>
  <si>
    <t>North Plainfield Borough, Somerset County</t>
  </si>
  <si>
    <t>North Wildwood City, Cape May County</t>
  </si>
  <si>
    <t>Northfield City, Atlantic County</t>
  </si>
  <si>
    <t>Northvale Borough, Bergen County</t>
  </si>
  <si>
    <t>Norwood Borough, Bergen County</t>
  </si>
  <si>
    <t>Nutley Township, Essex County</t>
  </si>
  <si>
    <t>Oakland Borough, Bergen County</t>
  </si>
  <si>
    <t>Oaklyn Borough, Camden County</t>
  </si>
  <si>
    <t>Ocean City, Cape May County</t>
  </si>
  <si>
    <t>Ocean Gate Borough, Ocean County</t>
  </si>
  <si>
    <t>Ocean Township, Monmouth County</t>
  </si>
  <si>
    <t>Ocean Township, Ocean County</t>
  </si>
  <si>
    <t>Oceanport Borough, Monmouth County</t>
  </si>
  <si>
    <t>Ogdensburg Borough, Sussex County</t>
  </si>
  <si>
    <t>Old Bridge Township, Middlesex County</t>
  </si>
  <si>
    <t>Old Tappan Borough, Bergen County</t>
  </si>
  <si>
    <t>Oldmans Township, Salem County</t>
  </si>
  <si>
    <t>Oradell Borough, Bergen County</t>
  </si>
  <si>
    <t>Oxford Township, Warren County</t>
  </si>
  <si>
    <t>Palisades Park Borough, Bergen County</t>
  </si>
  <si>
    <t>Palmyra Borough, Burlington County</t>
  </si>
  <si>
    <t>Paramus Borough, Bergen County</t>
  </si>
  <si>
    <t>Park Ridge Borough, Bergen County</t>
  </si>
  <si>
    <t>Parsippany-Troy Hills Township, Morris County</t>
  </si>
  <si>
    <t>Passaic City, Passaic County</t>
  </si>
  <si>
    <t>Paterson City, Passaic County</t>
  </si>
  <si>
    <t>Paulsboro Borough, Gloucester County</t>
  </si>
  <si>
    <t>Peapack and Gladstone Borough, Somerset County</t>
  </si>
  <si>
    <t>Pemberton Borough, Burlington County</t>
  </si>
  <si>
    <t>Pemberton Township, Burlington County</t>
  </si>
  <si>
    <t>Pennington Borough, Mercer County</t>
  </si>
  <si>
    <t>Penns Grove Borough, Salem County</t>
  </si>
  <si>
    <t>Pennsauken Township, Camden County</t>
  </si>
  <si>
    <t>Pennsville Township, Salem County</t>
  </si>
  <si>
    <t>Pequannock Township, Morris County</t>
  </si>
  <si>
    <t>Perth Amboy City, Middlesex County</t>
  </si>
  <si>
    <t>Phillipsburg Town, Warren County</t>
  </si>
  <si>
    <t>Pilesgrove Township, Salem County</t>
  </si>
  <si>
    <t>Pine Beach Borough, Ocean County</t>
  </si>
  <si>
    <t>Pine Hill Borough, Camden County</t>
  </si>
  <si>
    <t>Piscataway Township, Middlesex County</t>
  </si>
  <si>
    <t>Pitman Borough, Gloucester County</t>
  </si>
  <si>
    <t>Pittsgrove Township, Salem County</t>
  </si>
  <si>
    <t>Plainfield City, Union County</t>
  </si>
  <si>
    <t>Plainsboro Township, Middlesex County</t>
  </si>
  <si>
    <t>Pleasantville City, Atlantic County</t>
  </si>
  <si>
    <t>Plumsted Township, Ocean County</t>
  </si>
  <si>
    <t>Pohatcong Township, Warren County</t>
  </si>
  <si>
    <t>Point Pleasant Beach Borough, Ocean County</t>
  </si>
  <si>
    <t>Point Pleasant Borough, Ocean County</t>
  </si>
  <si>
    <t>Pompton Lakes Borough, Passaic County</t>
  </si>
  <si>
    <t>Port Republic City, Atlantic County</t>
  </si>
  <si>
    <t>Princeton, Mercer County</t>
  </si>
  <si>
    <t>Prospect Park Borough, Passaic County</t>
  </si>
  <si>
    <t>Quinton Township, Salem County</t>
  </si>
  <si>
    <t>Rahway City, Union County</t>
  </si>
  <si>
    <t>Ramsey Borough, Bergen County</t>
  </si>
  <si>
    <t>Randolph Township, Morris County</t>
  </si>
  <si>
    <t>Raritan Borough, Somerset County</t>
  </si>
  <si>
    <t>Raritan Township, Hunterdon County</t>
  </si>
  <si>
    <t>Readington Township, Hunterdon County</t>
  </si>
  <si>
    <t>Red Bank Borough, Monmouth County</t>
  </si>
  <si>
    <t>Ridgefield Borough, Bergen County</t>
  </si>
  <si>
    <t>Ridgefield Park Village, Bergen County</t>
  </si>
  <si>
    <t>Ridgewood Village, Bergen County</t>
  </si>
  <si>
    <t>Ringwood Borough, Passaic County</t>
  </si>
  <si>
    <t>River Edge Borough, Bergen County</t>
  </si>
  <si>
    <t>River Vale Township, Bergen County</t>
  </si>
  <si>
    <t>Riverdale Borough, Morris County</t>
  </si>
  <si>
    <t>Riverside Township, Burlington County</t>
  </si>
  <si>
    <t>Riverton Borough, Burlington County</t>
  </si>
  <si>
    <t>Robbinsville Township, Mercer County</t>
  </si>
  <si>
    <t>Rochelle Park Township, Bergen County</t>
  </si>
  <si>
    <t>Rockaway Borough, Morris County</t>
  </si>
  <si>
    <t>Rockaway Township, Morris County</t>
  </si>
  <si>
    <t>Rockleigh Borough, Bergen County</t>
  </si>
  <si>
    <t>Rocky Hill Borough, Somerset County</t>
  </si>
  <si>
    <t>Roosevelt Borough, Monmouth County</t>
  </si>
  <si>
    <t>Roseland Borough, Essex County</t>
  </si>
  <si>
    <t>Roselle Borough, Union County</t>
  </si>
  <si>
    <t>Roselle Park Borough, Union County</t>
  </si>
  <si>
    <t>Roxbury Township, Morris County</t>
  </si>
  <si>
    <t>Rumson Borough, Monmouth County</t>
  </si>
  <si>
    <t>Runnemede Borough, Camden County</t>
  </si>
  <si>
    <t>Rutherford Borough, Bergen County</t>
  </si>
  <si>
    <t>Saddle Brook Township, Bergen County</t>
  </si>
  <si>
    <t>Saddle River Borough, Bergen County</t>
  </si>
  <si>
    <t>Salem City, Salem County</t>
  </si>
  <si>
    <t>Sandyston Township, Sussex County</t>
  </si>
  <si>
    <t>Sayreville Borough, Middlesex County</t>
  </si>
  <si>
    <t>Scotch Plains Township, Union County</t>
  </si>
  <si>
    <t>Sea Bright Borough, Monmouth County</t>
  </si>
  <si>
    <t>Sea Girt Borough, Monmouth County</t>
  </si>
  <si>
    <t>Sea Isle City, Cape May County</t>
  </si>
  <si>
    <t>Seaside Heights Borough, Ocean County</t>
  </si>
  <si>
    <t>Seaside Park Borough, Ocean County</t>
  </si>
  <si>
    <t>Secaucus Town, Hudson County</t>
  </si>
  <si>
    <t>Shamong Township, Burlington County</t>
  </si>
  <si>
    <t>Shiloh Borough, Cumberland County</t>
  </si>
  <si>
    <t>Ship Bottom Borough, Ocean County</t>
  </si>
  <si>
    <t>Shrewsbury Borough, Monmouth County</t>
  </si>
  <si>
    <t>Shrewsbury Township, Monmouth County</t>
  </si>
  <si>
    <t>Somerdale Borough, Camden County</t>
  </si>
  <si>
    <t>Somers Point City, Atlantic County</t>
  </si>
  <si>
    <t>Somerville Borough, Somerset County</t>
  </si>
  <si>
    <t>South Amboy City, Middlesex County</t>
  </si>
  <si>
    <t>South Bound Brook Borough, Somerset County</t>
  </si>
  <si>
    <t>South Brunswick Township, Middlesex County</t>
  </si>
  <si>
    <t>South Hackensack Township, Bergen County</t>
  </si>
  <si>
    <t>South Harrison Township, Gloucester County</t>
  </si>
  <si>
    <t>South Orange Village Township, Essex County</t>
  </si>
  <si>
    <t>South Plainfield Borough, Middlesex County</t>
  </si>
  <si>
    <t>South River Borough, Middlesex County</t>
  </si>
  <si>
    <t>South Toms River Borough, Ocean County</t>
  </si>
  <si>
    <t>Southampton Township, Burlington County</t>
  </si>
  <si>
    <t>Sparta Township, Sussex County</t>
  </si>
  <si>
    <t>Spotswood Borough, Middlesex County</t>
  </si>
  <si>
    <t>Spring Lake Borough, Monmouth County</t>
  </si>
  <si>
    <t>Spring Lake Heights Borough, Monmouth County</t>
  </si>
  <si>
    <t>Springfield Township, Burlington County</t>
  </si>
  <si>
    <t>Springfield Township, Union County</t>
  </si>
  <si>
    <t>Stafford Township, Ocean County</t>
  </si>
  <si>
    <t>Stanhope Borough, Sussex County</t>
  </si>
  <si>
    <t>Stillwater Township, Sussex County</t>
  </si>
  <si>
    <t>Stockton Borough, Hunterdon County</t>
  </si>
  <si>
    <t>Stone Harbor Borough, Cape May County</t>
  </si>
  <si>
    <t>Stow Creek Township, Cumberland County</t>
  </si>
  <si>
    <t>Stratford Borough, Camden County</t>
  </si>
  <si>
    <t>Summit City, Union County</t>
  </si>
  <si>
    <t>Surf City Borough, Ocean County</t>
  </si>
  <si>
    <t>Sussex Borough, Sussex County</t>
  </si>
  <si>
    <t>Swedesboro Borough, Gloucester County</t>
  </si>
  <si>
    <t>Tabernacle Township, Burlington County</t>
  </si>
  <si>
    <t>Tavistock Borough, Camden County</t>
  </si>
  <si>
    <t>Teaneck Township, Bergen County</t>
  </si>
  <si>
    <t>Tenafly Borough, Bergen County</t>
  </si>
  <si>
    <t>Teterboro Borough, Bergen County</t>
  </si>
  <si>
    <t>Tewksbury Township, Hunterdon County</t>
  </si>
  <si>
    <t>Tinton Falls Borough, Monmouth County</t>
  </si>
  <si>
    <t>Toms River Township, Ocean County</t>
  </si>
  <si>
    <t>Totowa Borough, Passaic County</t>
  </si>
  <si>
    <t>Trenton City, Mercer County</t>
  </si>
  <si>
    <t>Tuckerton Borough, Ocean County</t>
  </si>
  <si>
    <t>Union Beach Borough, Monmouth County</t>
  </si>
  <si>
    <t>Union City, Hudson County</t>
  </si>
  <si>
    <t>Union Township, Hunterdon County</t>
  </si>
  <si>
    <t>Union Township, Union County</t>
  </si>
  <si>
    <t>Upper Deerfield Township, Cumberland County</t>
  </si>
  <si>
    <t>Upper Freehold Township, Monmouth County</t>
  </si>
  <si>
    <t>Upper Pittsgrove Township, Salem County</t>
  </si>
  <si>
    <t>Upper Saddle River Borough, Bergen County</t>
  </si>
  <si>
    <t>Upper Township, Cape May County</t>
  </si>
  <si>
    <t>Ventnor City, Atlantic County</t>
  </si>
  <si>
    <t>Vernon Township, Sussex County</t>
  </si>
  <si>
    <t>Verona Township, Essex County</t>
  </si>
  <si>
    <t>Victory Gardens Borough, Morris County</t>
  </si>
  <si>
    <t>Vineland City, Cumberland County</t>
  </si>
  <si>
    <t>Voorhees Township, Camden County</t>
  </si>
  <si>
    <t>Waldwick Borough, Bergen County</t>
  </si>
  <si>
    <t>Wall Township, Monmouth County</t>
  </si>
  <si>
    <t>Wallington Borough, Bergen County</t>
  </si>
  <si>
    <t>Walpack Township, Sussex County</t>
  </si>
  <si>
    <t>Wanaque Borough, Passaic County</t>
  </si>
  <si>
    <t>Wantage Township, Sussex County</t>
  </si>
  <si>
    <t>Warren Township, Somerset County</t>
  </si>
  <si>
    <t>Washington Borough, Warren County</t>
  </si>
  <si>
    <t>Washington Township, Bergen County</t>
  </si>
  <si>
    <t>Washington Township, Burlington County</t>
  </si>
  <si>
    <t>Washington Township, Gloucester County</t>
  </si>
  <si>
    <t>Washington Township, Morris County</t>
  </si>
  <si>
    <t>Washington Township, Warren County</t>
  </si>
  <si>
    <t>Watchung Borough, Somerset County</t>
  </si>
  <si>
    <t>Waterford Township, Camden County</t>
  </si>
  <si>
    <t>Wayne Township, Passaic County</t>
  </si>
  <si>
    <t>Weehawken Township, Hudson County</t>
  </si>
  <si>
    <t>Wenonah Borough, Gloucester County</t>
  </si>
  <si>
    <t>West Amwell Township, Hunterdon County</t>
  </si>
  <si>
    <t>West Caldwell Township, Essex County</t>
  </si>
  <si>
    <t>West Cape May Borough, Cape May County</t>
  </si>
  <si>
    <t>West Deptford Township, Gloucester County</t>
  </si>
  <si>
    <t>West Long Branch Borough, Monmouth County</t>
  </si>
  <si>
    <t>West Milford Township, Passaic County</t>
  </si>
  <si>
    <t>West New York Town, Hudson County</t>
  </si>
  <si>
    <t>West Orange Township, Essex County</t>
  </si>
  <si>
    <t>West Wildwood Borough, Cape May County</t>
  </si>
  <si>
    <t>West Windsor Township, Mercer County</t>
  </si>
  <si>
    <t>Westampton Township, Burlington County</t>
  </si>
  <si>
    <t>Westfield Town, Union County</t>
  </si>
  <si>
    <t>Westville Borough, Gloucester County</t>
  </si>
  <si>
    <t>Westwood Borough, Bergen County</t>
  </si>
  <si>
    <t>Weymouth Township, Atlantic County</t>
  </si>
  <si>
    <t>Wharton Borough, Morris County</t>
  </si>
  <si>
    <t>White Township, Warren County</t>
  </si>
  <si>
    <t>Wildwood City, Cape May County</t>
  </si>
  <si>
    <t>Wildwood Crest Borough, Cape May County</t>
  </si>
  <si>
    <t>Willingboro Township, Burlington County</t>
  </si>
  <si>
    <t>Winfield Township, Union County</t>
  </si>
  <si>
    <t>Winslow Township, Camden County</t>
  </si>
  <si>
    <t>Woodbine Borough, Cape May County</t>
  </si>
  <si>
    <t>Woodbridge Township, Middlesex County</t>
  </si>
  <si>
    <t>Woodbury City, Gloucester County</t>
  </si>
  <si>
    <t>Woodbury Heights Borough, Gloucester County</t>
  </si>
  <si>
    <t>Woodcliff Lake Borough, Bergen County</t>
  </si>
  <si>
    <t>Woodland Park Borough, Passaic County</t>
  </si>
  <si>
    <t>Woodland Township, Burlington County</t>
  </si>
  <si>
    <t>Woodlynne Borough, Camden County</t>
  </si>
  <si>
    <t>Wood-Ridge Borough, Bergen County</t>
  </si>
  <si>
    <t>Woodstown Borough, Salem County</t>
  </si>
  <si>
    <t>Woolwich Township, Gloucester County</t>
  </si>
  <si>
    <t>Wrightstown Borough, Burlington County</t>
  </si>
  <si>
    <t>Wyckoff Township, Bergen County</t>
  </si>
  <si>
    <t>Manual Entry</t>
  </si>
  <si>
    <t>Income</t>
  </si>
  <si>
    <t>Agreement Term (in Years)</t>
  </si>
  <si>
    <t>Service(s) Covered Under SSA</t>
  </si>
  <si>
    <t>Personnel Costs</t>
  </si>
  <si>
    <t>Pre-Agreement</t>
  </si>
  <si>
    <t>Change</t>
  </si>
  <si>
    <t>Post-Agreement</t>
  </si>
  <si>
    <t>Non-Personnel Costs</t>
  </si>
  <si>
    <t>Total Personnel Costs</t>
  </si>
  <si>
    <t>Total Non-Personnel Personnel Costs</t>
  </si>
  <si>
    <t>Professional Services Costs</t>
  </si>
  <si>
    <t>Capital Equipment Costs</t>
  </si>
  <si>
    <t>Supply Costs</t>
  </si>
  <si>
    <t>Agreement Administration Costs</t>
  </si>
  <si>
    <t>Total Income</t>
  </si>
  <si>
    <t>Total Costs</t>
  </si>
  <si>
    <t>Revenue and Cost Growth Assumptions</t>
  </si>
  <si>
    <t>Part Time Staff Salaries and Wages</t>
  </si>
  <si>
    <t>Full-Time Staff Salaries and Wages</t>
  </si>
  <si>
    <t>Total Staff Salaries and Wages</t>
  </si>
  <si>
    <t>Total Fringe Benefit Costs</t>
  </si>
  <si>
    <t>Fringe Benefits</t>
  </si>
  <si>
    <t>Professional Services</t>
  </si>
  <si>
    <t>Capital Equipment</t>
  </si>
  <si>
    <t>Supplies</t>
  </si>
  <si>
    <t>Other Costs</t>
  </si>
  <si>
    <t>Agreement Administration</t>
  </si>
  <si>
    <t>Rebranding</t>
  </si>
  <si>
    <t>Year 6</t>
  </si>
  <si>
    <t>Year 7</t>
  </si>
  <si>
    <t>Year 8</t>
  </si>
  <si>
    <t>Year 9</t>
  </si>
  <si>
    <t>Year 10</t>
  </si>
  <si>
    <t>10-Year Total</t>
  </si>
  <si>
    <t>Net Revenue from Agreement</t>
  </si>
  <si>
    <t>Revenue and Cost Assumptions</t>
  </si>
  <si>
    <t>% Growth</t>
  </si>
  <si>
    <t>Total Shared Services Payment/Revenue</t>
  </si>
  <si>
    <t>Part-Time Salaries and Wages</t>
  </si>
  <si>
    <t>Full-Time Salaries and Wages</t>
  </si>
  <si>
    <t>Net Revenue/Savings  (Year 1)</t>
  </si>
  <si>
    <t>Shared Services Payment/Revenue</t>
  </si>
  <si>
    <t>Shared Services Payments/Revenue</t>
  </si>
  <si>
    <t>SHARED SERVICES SAVINGS CALCULATION MODEL</t>
  </si>
  <si>
    <t>Total Non-Personnel Costs</t>
  </si>
  <si>
    <t>Introduction</t>
  </si>
  <si>
    <t>Cells that are highlighted in yellow or with blue font are meant for user entry. All other cells are formula cells that should not be changed.</t>
  </si>
  <si>
    <t>Inputs &amp; Assumptions Tab</t>
  </si>
  <si>
    <t>Projection Options</t>
  </si>
  <si>
    <t>Users have the option to select one of three projection methods, selected from a drop down box at the top of the Inputs &amp; Assumptions Tab</t>
  </si>
  <si>
    <r>
      <t xml:space="preserve"> </t>
    </r>
    <r>
      <rPr>
        <b/>
        <sz val="10"/>
        <color indexed="8"/>
        <rFont val="Arial"/>
        <family val="2"/>
      </rPr>
      <t>Year</t>
    </r>
    <r>
      <rPr>
        <sz val="10"/>
        <rFont val="Arial"/>
        <family val="2"/>
      </rPr>
      <t xml:space="preserve"> </t>
    </r>
  </si>
  <si>
    <r>
      <t xml:space="preserve"> </t>
    </r>
    <r>
      <rPr>
        <b/>
        <sz val="10"/>
        <color indexed="8"/>
        <rFont val="Arial"/>
        <family val="2"/>
      </rPr>
      <t>Year</t>
    </r>
    <r>
      <rPr>
        <b/>
        <sz val="10"/>
        <rFont val="Arial"/>
        <family val="2"/>
      </rPr>
      <t xml:space="preserve"> Number</t>
    </r>
  </si>
  <si>
    <t>Guide to Shared Services Savings Calculation Model</t>
  </si>
  <si>
    <t>B: Manual Entry</t>
  </si>
  <si>
    <t>A: % Growth</t>
  </si>
  <si>
    <t>The assumptions for these options are entered in the Revenue and Cost Growth Assumptions section.</t>
  </si>
  <si>
    <t>The year of the agreement.</t>
  </si>
  <si>
    <t>The sequential year of the agreement.</t>
  </si>
  <si>
    <t>Projections</t>
  </si>
  <si>
    <t>Projected net revenue from the agrement for the local unit providing the service.</t>
  </si>
  <si>
    <t>Projected payment amount for local units receiving the service based on the agreement.</t>
  </si>
  <si>
    <t>The Model populates from user inputs on the "Inputs/Assumptions" tab.</t>
  </si>
  <si>
    <t>The Shared Services Savings Calculation Model produces up to 10 years of projections of Revenue and Cost Growth based on one providing local unit and up to six receiving local units.</t>
  </si>
  <si>
    <t>This option calculates Shared Services revenues and costs as a user-specified percentage. It is powered by percentages entered in the yellow boxes starting at B45 and B56.</t>
  </si>
  <si>
    <t>This option allows the user to manually enter Shared Services revenues and costs. It is powered by cost and revenue numbers manually entered starting at L45 and L56.</t>
  </si>
  <si>
    <t>Police</t>
  </si>
  <si>
    <t>Fire</t>
  </si>
  <si>
    <t>Dispatch</t>
  </si>
  <si>
    <t>Human Resources</t>
  </si>
  <si>
    <t>Engineering</t>
  </si>
  <si>
    <t>Animal Control</t>
  </si>
  <si>
    <t>Additional Details</t>
  </si>
  <si>
    <t>Accounting / Finance</t>
  </si>
  <si>
    <t>Administration</t>
  </si>
  <si>
    <t>Affordable Housing (COAH)</t>
  </si>
  <si>
    <t>Clerk / Registrar</t>
  </si>
  <si>
    <t>Communications</t>
  </si>
  <si>
    <t>Court and Public Defender</t>
  </si>
  <si>
    <t>Crossing Guard</t>
  </si>
  <si>
    <t>Economic Development</t>
  </si>
  <si>
    <t>Education (including Library)</t>
  </si>
  <si>
    <t>Emergency Management (OEM)</t>
  </si>
  <si>
    <t>Equipment</t>
  </si>
  <si>
    <t>Fleet / Fleet Maintenance</t>
  </si>
  <si>
    <t>Grants</t>
  </si>
  <si>
    <t>Health and Human Services</t>
  </si>
  <si>
    <t>Information Technology</t>
  </si>
  <si>
    <t>Insurance</t>
  </si>
  <si>
    <t>Landfill / Solid Waste Disposal</t>
  </si>
  <si>
    <t>Land-Use Administration</t>
  </si>
  <si>
    <t>Legal</t>
  </si>
  <si>
    <t>Other (Please Explain in Notes)</t>
  </si>
  <si>
    <t>Parking Management (Parking Authority/Enforcement</t>
  </si>
  <si>
    <t>Parks and Recreation</t>
  </si>
  <si>
    <t>Police/School Resource Officer</t>
  </si>
  <si>
    <t>Property Management / Maintenance</t>
  </si>
  <si>
    <t>Public Works</t>
  </si>
  <si>
    <t>Recycling</t>
  </si>
  <si>
    <t>Shared Facilities</t>
  </si>
  <si>
    <t>Snow Removal</t>
  </si>
  <si>
    <t>Stormwater</t>
  </si>
  <si>
    <t>Tax Collection / Assessment</t>
  </si>
  <si>
    <t>Transportation</t>
  </si>
  <si>
    <t>Uniform Construction Code</t>
  </si>
  <si>
    <t>Atlantic County</t>
  </si>
  <si>
    <t>Bergen County</t>
  </si>
  <si>
    <t>Burlington County</t>
  </si>
  <si>
    <t>Camden County</t>
  </si>
  <si>
    <t>Cape May County</t>
  </si>
  <si>
    <t>Cumberland County</t>
  </si>
  <si>
    <t>Essex County</t>
  </si>
  <si>
    <t>Gloucester County</t>
  </si>
  <si>
    <t>Hudson County</t>
  </si>
  <si>
    <t>Hunterdon County</t>
  </si>
  <si>
    <t>Mercer County</t>
  </si>
  <si>
    <t>Middlesex County</t>
  </si>
  <si>
    <t>Monmouth County</t>
  </si>
  <si>
    <t>Morris County</t>
  </si>
  <si>
    <t>Ocean County</t>
  </si>
  <si>
    <t>Passaic County</t>
  </si>
  <si>
    <t>Salem County</t>
  </si>
  <si>
    <t>Somerset County</t>
  </si>
  <si>
    <t>Sussex County</t>
  </si>
  <si>
    <t>Union County</t>
  </si>
  <si>
    <t>Warren County</t>
  </si>
  <si>
    <t>Aberdeen Township FD No. 1</t>
  </si>
  <si>
    <t>Aberdeen Township FD No. 2</t>
  </si>
  <si>
    <t>Berlin Township FD No. 1</t>
  </si>
  <si>
    <t>Beverly City FD No. 1</t>
  </si>
  <si>
    <t>Bordentown Township FD No. 1</t>
  </si>
  <si>
    <t>Bordentown Township FD No. 2</t>
  </si>
  <si>
    <t>Brick Township FD No. 1</t>
  </si>
  <si>
    <t>Brick Township FD No. 2</t>
  </si>
  <si>
    <t>Brick Township FD No. 3</t>
  </si>
  <si>
    <t>Bridgewater Township FD No. 1</t>
  </si>
  <si>
    <t>Bridgewater Township FD No. 2</t>
  </si>
  <si>
    <t>Bridgewater Township FD No. 3</t>
  </si>
  <si>
    <t>Bridgewater Township FD No. 4</t>
  </si>
  <si>
    <t>Buena Borough FD No. 2</t>
  </si>
  <si>
    <t>Buena Vista Township FD No. 1</t>
  </si>
  <si>
    <t>Buena Vista Township FD No. 2</t>
  </si>
  <si>
    <t>Buena Vista Township FD No. 3</t>
  </si>
  <si>
    <t>Buena Vista Township FD No. 4</t>
  </si>
  <si>
    <t>Buena Vista Township FD No. 5</t>
  </si>
  <si>
    <t>Burlington Township FD No. 1</t>
  </si>
  <si>
    <t>Cherry Hill FD No. 13</t>
  </si>
  <si>
    <t>Chesterfield Township FD No. 1</t>
  </si>
  <si>
    <t>Cinnaminson Township FD No. 1</t>
  </si>
  <si>
    <t>Commercial Township FD No. 1</t>
  </si>
  <si>
    <t>Commercial Township FD No. 2</t>
  </si>
  <si>
    <t>Commercial Township FD No. 3</t>
  </si>
  <si>
    <t>Delanco Township FD No. 1</t>
  </si>
  <si>
    <t>Delran Township FD No. 1</t>
  </si>
  <si>
    <t>Dennis Township FD No. 1</t>
  </si>
  <si>
    <t>Dennis Township FD No. 2</t>
  </si>
  <si>
    <t>Dennis Township FD No. 3</t>
  </si>
  <si>
    <t>Deptford Township FD No. 1</t>
  </si>
  <si>
    <t>Downe Township FD No. 1</t>
  </si>
  <si>
    <t>Downe Township FD No. 2</t>
  </si>
  <si>
    <t>East Amwell Township FD No. 1</t>
  </si>
  <si>
    <t>East Brunswick Township FD No. 1</t>
  </si>
  <si>
    <t>East Brunswick Township FD No. 2</t>
  </si>
  <si>
    <t>East Brunswick Township FD No. 3</t>
  </si>
  <si>
    <t>Eastampton Township FD No. 1</t>
  </si>
  <si>
    <t>Edgewater Park Township FD No. 1</t>
  </si>
  <si>
    <t>Englishtown Borough FD No. 1</t>
  </si>
  <si>
    <t>Evesham Township FD No. 1</t>
  </si>
  <si>
    <t>Florence Township FD No. 1</t>
  </si>
  <si>
    <t>Franklin Township FD No. 1 (Gloucester)</t>
  </si>
  <si>
    <t>Franklin Township FD No. 1 (Hunterdon)</t>
  </si>
  <si>
    <t>Franklin Township FD No. 1 (Somerset)</t>
  </si>
  <si>
    <t>Franklin Township FD No. 2 (Gloucester)</t>
  </si>
  <si>
    <t>Franklin Township FD No. 2 (Somerset)</t>
  </si>
  <si>
    <t>Franklin Township FD No. 3 (Gloucester)</t>
  </si>
  <si>
    <t>Franklin Township FD No. 3 (Somerset)</t>
  </si>
  <si>
    <t>Franklin Township FD No. 4 (Gloucester)</t>
  </si>
  <si>
    <t>Franklin Township FD No. 4 (Somerset)</t>
  </si>
  <si>
    <t>Franklin Township FD No. 5 (Gloucester)</t>
  </si>
  <si>
    <t>Freehold Township FD No. 1</t>
  </si>
  <si>
    <t>Freehold Township FD No. 2</t>
  </si>
  <si>
    <t>Gloucester Township FD No. 1</t>
  </si>
  <si>
    <t>Gloucester Township FD No. 2</t>
  </si>
  <si>
    <t>Gloucester Township FD No. 3</t>
  </si>
  <si>
    <t>Gloucester Township FD No. 4</t>
  </si>
  <si>
    <t>Gloucester Township FD No. 5</t>
  </si>
  <si>
    <t>Gloucester Township FD No. 6</t>
  </si>
  <si>
    <t>Haddon Township FD No. 1</t>
  </si>
  <si>
    <t>Haddon Township FD No. 3</t>
  </si>
  <si>
    <t>Haddon Township FD No. 4</t>
  </si>
  <si>
    <t>Hanover Township FD No. 2</t>
  </si>
  <si>
    <t>Hanover Township FD No. 3</t>
  </si>
  <si>
    <t>Harrison Township FD No. 1</t>
  </si>
  <si>
    <t>Hazlet Township FD No. 1</t>
  </si>
  <si>
    <t>Hillsborough Township FD No. 1</t>
  </si>
  <si>
    <t>Hopewell Borough FD No. 1</t>
  </si>
  <si>
    <t>Hopewell Township FD No. 1</t>
  </si>
  <si>
    <t>Howell Township FD No. 1</t>
  </si>
  <si>
    <t>Howell Township FD No. 2</t>
  </si>
  <si>
    <t>Howell Township FD No. 3</t>
  </si>
  <si>
    <t>Howell Township FD No. 4</t>
  </si>
  <si>
    <t>Howell Township FD No. 5</t>
  </si>
  <si>
    <t>Jackson Township FD No. 2</t>
  </si>
  <si>
    <t>Jackson Township FD No. 3</t>
  </si>
  <si>
    <t>Jackson Township FD No. 4</t>
  </si>
  <si>
    <t>Jamesburg Borough FD No. 1</t>
  </si>
  <si>
    <t>Lakewood Township FD No. 1</t>
  </si>
  <si>
    <t>Lambertville City FD No. 1</t>
  </si>
  <si>
    <t>Lindenwold Borough FD No. 1</t>
  </si>
  <si>
    <t>Little Egg Harbor Township FD No. 1</t>
  </si>
  <si>
    <t>Little Egg Harbor Township FD No. 2</t>
  </si>
  <si>
    <t>Little Egg Harbor Township FD No. 3</t>
  </si>
  <si>
    <t>Lower Township FD No. 1</t>
  </si>
  <si>
    <t>Lower Township FD No. 2</t>
  </si>
  <si>
    <t>Lower Township FD No. 3</t>
  </si>
  <si>
    <t>Manalapan Township FD No. 1</t>
  </si>
  <si>
    <t>Manalapan Township FD No. 2</t>
  </si>
  <si>
    <t>Manasquan Borough FD No. 1</t>
  </si>
  <si>
    <t>Mantua Township FD No. 1</t>
  </si>
  <si>
    <t>Marlboro Township FD No. 1</t>
  </si>
  <si>
    <t>Marlboro Township FD No. 2</t>
  </si>
  <si>
    <t>Marlboro Township FD No. 3</t>
  </si>
  <si>
    <t>Maurice River Township FD No. 1</t>
  </si>
  <si>
    <t>Maurice River Township FD No. 2</t>
  </si>
  <si>
    <t>Maurice River Township FD No. 3</t>
  </si>
  <si>
    <t>Maurice River Township FD No. 4</t>
  </si>
  <si>
    <t>Middle Township FD No. 1</t>
  </si>
  <si>
    <t>Middle Township FD No. 2</t>
  </si>
  <si>
    <t>Middle Township FD No. 3</t>
  </si>
  <si>
    <t>Middle Township FD No. 4</t>
  </si>
  <si>
    <t>Millstone Township FD No. 1</t>
  </si>
  <si>
    <t>Monroe Township FD No. 1</t>
  </si>
  <si>
    <t>Monroe Township FD No. 2</t>
  </si>
  <si>
    <t>Monroe Township FD No. 3</t>
  </si>
  <si>
    <t>Montgomery Township FD No. 1</t>
  </si>
  <si>
    <t>Montgomery Township FD No. 2</t>
  </si>
  <si>
    <t>Montville Township FD No. 1</t>
  </si>
  <si>
    <t>Montville Township FD No. 2</t>
  </si>
  <si>
    <t>Montville Township FD No. 3</t>
  </si>
  <si>
    <t>Moorestown Township FD No. 1</t>
  </si>
  <si>
    <t>Moorestown Township FD No. 2</t>
  </si>
  <si>
    <t>Mount Holly Township FD No. 1</t>
  </si>
  <si>
    <t>Mount Laurel Township FD No. 1</t>
  </si>
  <si>
    <t>Neptune Township FD No. 1</t>
  </si>
  <si>
    <t>Neptune Township FD No. 2</t>
  </si>
  <si>
    <t>Ocean Township FD No. 1</t>
  </si>
  <si>
    <t>Ocean Township FD No. 2</t>
  </si>
  <si>
    <t>Old Bridge Township FD No. 1</t>
  </si>
  <si>
    <t>Old Bridge Township FD No. 2</t>
  </si>
  <si>
    <t>Old Bridge Township FD No. 3</t>
  </si>
  <si>
    <t>Old Bridge Township FD No. 4</t>
  </si>
  <si>
    <t>Parsippany-Troy Hills Township FD No. 1</t>
  </si>
  <si>
    <t>Parsippany-Troy Hills Township FD No. 2</t>
  </si>
  <si>
    <t>Parsippany-Troy Hills Township FD No. 3</t>
  </si>
  <si>
    <t>Parsippany-Troy Hills Township FD No. 4</t>
  </si>
  <si>
    <t>Parsippany-Troy Hills Township FD No. 5</t>
  </si>
  <si>
    <t>Parsippany-Troy Hills Township FD No. 6</t>
  </si>
  <si>
    <t>Pennington Borough FD No. 1</t>
  </si>
  <si>
    <t>Pine Hill Borough FD No. 1</t>
  </si>
  <si>
    <t>Piscataway Township FD No. 1</t>
  </si>
  <si>
    <t>Piscataway Township FD No. 2</t>
  </si>
  <si>
    <t>Piscataway Township FD No. 3</t>
  </si>
  <si>
    <t>Piscataway Township FD No. 4</t>
  </si>
  <si>
    <t>Pittsgrove Township FD No. 1</t>
  </si>
  <si>
    <t>Pittsgrove Township FD No. 2</t>
  </si>
  <si>
    <t>Pittsgrove Township FD No. 3</t>
  </si>
  <si>
    <t>Plainsboro Township FD No. 1</t>
  </si>
  <si>
    <t>Plumsted Township FD No. 1</t>
  </si>
  <si>
    <t>Riverside Township FD No. 1</t>
  </si>
  <si>
    <t>South Brunswick Township FD No. 1</t>
  </si>
  <si>
    <t>South Brunswick Township FD No. 2</t>
  </si>
  <si>
    <t>South Brunswick Township FD No. 3</t>
  </si>
  <si>
    <t>Tinton Falls FD No. 1</t>
  </si>
  <si>
    <t>Tinton Falls FD No. 2</t>
  </si>
  <si>
    <t>Toms River FD No. 1</t>
  </si>
  <si>
    <t>Toms River FD No. 2</t>
  </si>
  <si>
    <t>Upper Township FD No. 1</t>
  </si>
  <si>
    <t>Upper Township FD No. 2</t>
  </si>
  <si>
    <t>Upper Township FD No. 3</t>
  </si>
  <si>
    <t>Upper Township FD No. 4</t>
  </si>
  <si>
    <t>Wall Township FD No. 1</t>
  </si>
  <si>
    <t>Wall Township FD No. 2</t>
  </si>
  <si>
    <t>Wall Township FD No. 3</t>
  </si>
  <si>
    <t>Washington Township FD No. 1 (Gloucester)</t>
  </si>
  <si>
    <t>Washington Township FD No. 1 (Warren)</t>
  </si>
  <si>
    <t>Westville Borough FD No. 1</t>
  </si>
  <si>
    <t>Weymouth Township FD No. 1</t>
  </si>
  <si>
    <t>Winslow Township FD No. 1</t>
  </si>
  <si>
    <t>Woodbridge Township FD No. 1</t>
  </si>
  <si>
    <t>Woodbridge Township FD No. 11</t>
  </si>
  <si>
    <t>Woodbridge Township FD No. 12</t>
  </si>
  <si>
    <t>Woodbridge Township FD No. 2</t>
  </si>
  <si>
    <t>Woodbridge Township FD No. 4</t>
  </si>
  <si>
    <t>Woodbridge Township FD No. 5</t>
  </si>
  <si>
    <t>Woodbridge Township FD No. 7</t>
  </si>
  <si>
    <t>Woodbridge Township FD No. 8</t>
  </si>
  <si>
    <t>Woodbridge Township FD No. 9</t>
  </si>
  <si>
    <t>Atlantic City Municipal Utilities Authority</t>
  </si>
  <si>
    <t>Atlantic County Improvement Authority</t>
  </si>
  <si>
    <t>Atlantic County Utilities Authority</t>
  </si>
  <si>
    <t>Bayonne Municipal Utilities Authority</t>
  </si>
  <si>
    <t>Bayshore Regional Sewerage Authority</t>
  </si>
  <si>
    <t>Beach Haven Sewerage Authority</t>
  </si>
  <si>
    <t>Beachwood Sewerage Authority</t>
  </si>
  <si>
    <t xml:space="preserve">Bergen County Improvement Authority </t>
  </si>
  <si>
    <t>Bergen County Utilities Authority</t>
  </si>
  <si>
    <t>Berkeley Municipal Utilities Authority</t>
  </si>
  <si>
    <t>Berkeley Township Sewerage Authority</t>
  </si>
  <si>
    <t>Bernards Sewerage Authority</t>
  </si>
  <si>
    <t>Beverly Sewerage Authority</t>
  </si>
  <si>
    <t>Bordentown Sewerage Authority</t>
  </si>
  <si>
    <t>Brick Municipal Utilities Authority</t>
  </si>
  <si>
    <t>Bridgeton Municipal Port Authority</t>
  </si>
  <si>
    <t>Buena Municipal Utilities Authority</t>
  </si>
  <si>
    <t>Burlington County Bridge Commission</t>
  </si>
  <si>
    <t>Camden County Improvement Authority</t>
  </si>
  <si>
    <t>Camden County Pollution Control Financing Authority</t>
  </si>
  <si>
    <t>Camden County Utilities Authority</t>
  </si>
  <si>
    <t>Camden Municipal Port Authority</t>
  </si>
  <si>
    <t>Camden Parking Authority</t>
  </si>
  <si>
    <t>Camden Redevelopment Agency</t>
  </si>
  <si>
    <t>Cape May County Bridge Commission</t>
  </si>
  <si>
    <t>Cape May County Pollution Control Financing Authority</t>
  </si>
  <si>
    <t>Cape May County Utilities Authority</t>
  </si>
  <si>
    <t>Carlstadt Sewerage Authority</t>
  </si>
  <si>
    <t>Carneys Point Sewerage Authority</t>
  </si>
  <si>
    <t>Carteret Port Authority</t>
  </si>
  <si>
    <t>Carteret Redevelopment Agency</t>
  </si>
  <si>
    <t>Cinnaminson Sewerage Authority</t>
  </si>
  <si>
    <t>Clinton Sewerage Authority</t>
  </si>
  <si>
    <t>Cumberland County Improvement Authority</t>
  </si>
  <si>
    <t>Cumberland County Utilities Authority</t>
  </si>
  <si>
    <t>Delanco Sewerage Authority</t>
  </si>
  <si>
    <t>Delaware Municipal Utilities Authority</t>
  </si>
  <si>
    <t>Deptford Municipal Utilities Authority</t>
  </si>
  <si>
    <t>Dunellen Parking Authority</t>
  </si>
  <si>
    <t>East Orange Parking Authority</t>
  </si>
  <si>
    <t>East Windsor Municipal Utilities Authority</t>
  </si>
  <si>
    <t>Eatontown Sewerage Authority</t>
  </si>
  <si>
    <t>Edgewater Park Sewerage Authority</t>
  </si>
  <si>
    <t>Egg Harbor Municipal Utilities Authority</t>
  </si>
  <si>
    <t>Elizabeth Parking Authority</t>
  </si>
  <si>
    <t>Essex County Improvement Authority</t>
  </si>
  <si>
    <t>Essex County Utilities Authority</t>
  </si>
  <si>
    <t>Evesham Municipal Utilities Authority</t>
  </si>
  <si>
    <t>Ewing Township Redevelopment Agency</t>
  </si>
  <si>
    <t>Ewing-Lawrence Sewerage Authority</t>
  </si>
  <si>
    <t>Fort Lee Parking Authority</t>
  </si>
  <si>
    <t>Franklin Redevelopment Agency</t>
  </si>
  <si>
    <t>Franklin Sewerage Authority (Somerset)</t>
  </si>
  <si>
    <t>Garfield Redevelopment Agency</t>
  </si>
  <si>
    <t>Gloucester County Improvement Authority</t>
  </si>
  <si>
    <t>Gloucester County Pollution Control Financing Authority</t>
  </si>
  <si>
    <t>Gloucester County Utilities Authority</t>
  </si>
  <si>
    <t>Gloucester Township Municipal Utilities Authority</t>
  </si>
  <si>
    <t>Hackettstown Municipal Utilities Authority</t>
  </si>
  <si>
    <t>Hackettstown Parking Authority</t>
  </si>
  <si>
    <t>Haledon Municipality Utility Authority</t>
  </si>
  <si>
    <t>Hamilton Municipal Utilities Authority (Atlantic)</t>
  </si>
  <si>
    <t>Hanover Sewerage Authority</t>
  </si>
  <si>
    <t>Hardyston Municipal Utilities Authority</t>
  </si>
  <si>
    <t>Harrison Redevelopment Agency</t>
  </si>
  <si>
    <t>Hillsborough Municipal Utilities Authority</t>
  </si>
  <si>
    <t>Hoboken Hospital Authority</t>
  </si>
  <si>
    <t>Hudson County Improvement Authority</t>
  </si>
  <si>
    <t>Hunterdon County Utilities Authority</t>
  </si>
  <si>
    <t>Independence Municipal Utilities Authority</t>
  </si>
  <si>
    <t>Jackson Municipal Utilities Authority</t>
  </si>
  <si>
    <t>Jersey City Municipal Utilities Authority</t>
  </si>
  <si>
    <t>Jersey City Redevelopment Agency</t>
  </si>
  <si>
    <t>Kearny Municipal Utilities Authority</t>
  </si>
  <si>
    <t>Lacey Municipal Utilities Authority</t>
  </si>
  <si>
    <t>Lakewood Municipal Utilities Authority</t>
  </si>
  <si>
    <t>Landis Sewerage Authority</t>
  </si>
  <si>
    <t>Lebanon Borough Sewerage Authority</t>
  </si>
  <si>
    <t>Linden-Roselle Sewerage Authority</t>
  </si>
  <si>
    <t>Little Egg Harbor Municipal Utilities Authority</t>
  </si>
  <si>
    <t>Logan Municipal Utilities Authority</t>
  </si>
  <si>
    <t>Long Branch Sewerage Authority</t>
  </si>
  <si>
    <t>Lower Municipal Utilities Authority</t>
  </si>
  <si>
    <t>Manasquan River Regional Sewerage Authority</t>
  </si>
  <si>
    <t>Manchester Municipal Utilities Authority</t>
  </si>
  <si>
    <t>Mantua Municipal Utilities Authority</t>
  </si>
  <si>
    <t>Mercer County Improvement Authority</t>
  </si>
  <si>
    <t>Merchantville-Pennsauken Water Commission</t>
  </si>
  <si>
    <t>Metuchen Parking Authority</t>
  </si>
  <si>
    <t>Middlesex County Improvement Authority</t>
  </si>
  <si>
    <t>Middlesex County Utilities Authority</t>
  </si>
  <si>
    <t>Middletown Sewerage Authority</t>
  </si>
  <si>
    <t>Milltown-Ford Avenue Redevelopment Agency</t>
  </si>
  <si>
    <t>Monmouth County Bayshore Outfall Authority</t>
  </si>
  <si>
    <t>Monmouth County Improvement Authority</t>
  </si>
  <si>
    <t>Monroe Municipal Utilities Authority (Gloucester)</t>
  </si>
  <si>
    <t>Morris County Improvement Authority</t>
  </si>
  <si>
    <t>Morris County Utilities Authority</t>
  </si>
  <si>
    <t>Morristown Parking Authority</t>
  </si>
  <si>
    <t>Mount Holly Municipal Utilities Authority</t>
  </si>
  <si>
    <t>Mount Laurel Municipal Utilities Authority</t>
  </si>
  <si>
    <t>Musconetcong Sewerage Authority</t>
  </si>
  <si>
    <t>Neptune Township Sewerage Authority</t>
  </si>
  <si>
    <t>New Brunswick Parking Authority</t>
  </si>
  <si>
    <t>Newark Parking Authority</t>
  </si>
  <si>
    <t>Newton Parking Authority</t>
  </si>
  <si>
    <t>North Bergen Municipal Utilities Authority</t>
  </si>
  <si>
    <t>North Bergen Parking Authority</t>
  </si>
  <si>
    <t>North Hudson Regional Sewerage Authority</t>
  </si>
  <si>
    <t>Northwest Bergen County Utilities Authority</t>
  </si>
  <si>
    <t>Ocean County Utilities Authority</t>
  </si>
  <si>
    <t>Ocean Grove Sewerage Authority</t>
  </si>
  <si>
    <t>Ocean Township Sewerage Authority</t>
  </si>
  <si>
    <t>Old Bridge Municipal Utilities Authority</t>
  </si>
  <si>
    <t>Old Bridge Redevelopment Agency</t>
  </si>
  <si>
    <t>Passaic County Improvement Authority</t>
  </si>
  <si>
    <t>Passaic County Utilities Authority</t>
  </si>
  <si>
    <t>Passaic Parking Authority</t>
  </si>
  <si>
    <t>Passaic Redevelopment Agency</t>
  </si>
  <si>
    <t>Passaic Valley Water Commission</t>
  </si>
  <si>
    <t>Paterson Municipal Utilities Authority</t>
  </si>
  <si>
    <t>Paterson Parking Authority</t>
  </si>
  <si>
    <t>Penns Grove Redevelopment Agency</t>
  </si>
  <si>
    <t>Penns Grove Sewerage Authority</t>
  </si>
  <si>
    <t>Pennsauken Sewerage Authority</t>
  </si>
  <si>
    <t>Pennsville Sewerage Authority</t>
  </si>
  <si>
    <t>Pequannock River Basin Regional Sewerage Authority</t>
  </si>
  <si>
    <t>Pequannock-Lincoln Park Fairfield Sewerage Authority</t>
  </si>
  <si>
    <t>Perth Amboy Redevelopment Agency</t>
  </si>
  <si>
    <t>Pine Hill Municipal Utilities Authority</t>
  </si>
  <si>
    <t>Plainfield Municipal Utilities Authority</t>
  </si>
  <si>
    <t>Plainfield Regional Sewerage Authority</t>
  </si>
  <si>
    <t>Plumsted Municipal Utilities Authority</t>
  </si>
  <si>
    <t>Point Pleasant Beach Parking Authority</t>
  </si>
  <si>
    <t>Pompton Lakes Municipal Utilities Authority</t>
  </si>
  <si>
    <t>Rahway Redevelopment Agency</t>
  </si>
  <si>
    <t>Rahway Valley Sewerage Authority</t>
  </si>
  <si>
    <t>Raritan Twp. Municipal Utilities Authority</t>
  </si>
  <si>
    <t>Readington-Lebanon Sewerage Authority</t>
  </si>
  <si>
    <t>Red Bank Redvelopment Agency</t>
  </si>
  <si>
    <t>Riverside Sewerage  Authority</t>
  </si>
  <si>
    <t>Robbinsville Township Municipal Utilities Authority</t>
  </si>
  <si>
    <t>Rockaway Valley Regional Sewerage Authority</t>
  </si>
  <si>
    <t>Rockleigh Sewerage Authority</t>
  </si>
  <si>
    <t>Roselle Redevelopment Agency</t>
  </si>
  <si>
    <t>Salem County Improvement Authority</t>
  </si>
  <si>
    <t>Salem County Pollution Control Financing Authority</t>
  </si>
  <si>
    <t>Salem Municipal Port Authority</t>
  </si>
  <si>
    <t>Sayreville Redevelopment Agency</t>
  </si>
  <si>
    <t>Seaside Heights Redevelopment Agency</t>
  </si>
  <si>
    <t>Secaucus Municipal Utilities Authority</t>
  </si>
  <si>
    <t>Somerset County Improvement Authority</t>
  </si>
  <si>
    <t>Somerset-Raritan Regional Sewerage Authority</t>
  </si>
  <si>
    <t>South Amboy Redevelopment Agency</t>
  </si>
  <si>
    <t>South Monmouth County Regional Sewerage Authority</t>
  </si>
  <si>
    <t>South Orange Parking Authority</t>
  </si>
  <si>
    <t>South Toms River Sewerage Authority</t>
  </si>
  <si>
    <t>Southeast Monmouth Municipal Utilities Authority</t>
  </si>
  <si>
    <t>Southeast Morris County Utilities Authority</t>
  </si>
  <si>
    <t>Stony Brook Regional Sewerage Authority</t>
  </si>
  <si>
    <t>Sussex County Utilities Authority</t>
  </si>
  <si>
    <t>Toms River Municipal Utilities Authority</t>
  </si>
  <si>
    <t>Toms River Parking Authority</t>
  </si>
  <si>
    <t>Trenton Parking Authority</t>
  </si>
  <si>
    <t>Two Rivers Water Reclamation Authority</t>
  </si>
  <si>
    <t>Union City Parking Authority</t>
  </si>
  <si>
    <t>Union County Improvement Authority</t>
  </si>
  <si>
    <t>Union County Utilities Authority</t>
  </si>
  <si>
    <t>Wanaque Valley Regional Sewerage Authority</t>
  </si>
  <si>
    <t>Warren County - Pequest Riv. Utilities Authority</t>
  </si>
  <si>
    <t>Warren County Pollution Control Financing Authority</t>
  </si>
  <si>
    <t>Warren Sewerage Authority</t>
  </si>
  <si>
    <t>Washington Township Municipal Utilities Authority (Gloucester)</t>
  </si>
  <si>
    <t>Washington Township Municipal Utilities Authority (Morris)</t>
  </si>
  <si>
    <t>Weehawken Parking Authority</t>
  </si>
  <si>
    <t>West New York Parking Authority</t>
  </si>
  <si>
    <t>West Windsor Parking Authority</t>
  </si>
  <si>
    <t>Western Monmouth County Utilities Authority</t>
  </si>
  <si>
    <t>Westwood Parking Authority</t>
  </si>
  <si>
    <t>Weymouth Municipal Utilities Authority</t>
  </si>
  <si>
    <t>Wildwoods Tourism Improvement &amp; Development Authority</t>
  </si>
  <si>
    <t>Willingboro Municipal Utilities Authority</t>
  </si>
  <si>
    <t>Woodbridge Redevelopment Agency</t>
  </si>
  <si>
    <t>Woodstown Sewerage Authority</t>
  </si>
  <si>
    <t>Wrightstown Municipal Utilities Authority</t>
  </si>
  <si>
    <t>Absecon City School District</t>
  </si>
  <si>
    <t>Atlantic City School District</t>
  </si>
  <si>
    <t>Atlantic Count Vocational School District</t>
  </si>
  <si>
    <t>Brigantine City School District</t>
  </si>
  <si>
    <t>Buena Regional School District</t>
  </si>
  <si>
    <t>Corbin City School District</t>
  </si>
  <si>
    <t>Egg Harbor City School District</t>
  </si>
  <si>
    <t>Egg Harbor Township School District</t>
  </si>
  <si>
    <t>Estell Manor City School District</t>
  </si>
  <si>
    <t>Folsom Borough School District</t>
  </si>
  <si>
    <t>Galloway Twp School District</t>
  </si>
  <si>
    <t>Greater Egg Harbor Regional School District</t>
  </si>
  <si>
    <t>Hamilton Township School District</t>
  </si>
  <si>
    <t>Hammonton Town School District</t>
  </si>
  <si>
    <t>Linwood City School District</t>
  </si>
  <si>
    <t>Longport School District</t>
  </si>
  <si>
    <t>Mainland Regional School District</t>
  </si>
  <si>
    <t>Margate City School District</t>
  </si>
  <si>
    <t>Mullica Township School District</t>
  </si>
  <si>
    <t>Northfield City School District</t>
  </si>
  <si>
    <t>Pleasantville City School District</t>
  </si>
  <si>
    <t>Port Republic City School District</t>
  </si>
  <si>
    <t>Somers Point City School District</t>
  </si>
  <si>
    <t>Ventnor City School District</t>
  </si>
  <si>
    <t>Weymouth Township School District</t>
  </si>
  <si>
    <t>Allendale Borough School District</t>
  </si>
  <si>
    <t>Alpine Borough School District</t>
  </si>
  <si>
    <t>Bergen County Vocational School District</t>
  </si>
  <si>
    <t>Bergenfield Borough School District</t>
  </si>
  <si>
    <t>Bogota Borough School District</t>
  </si>
  <si>
    <t>Carlstadt Borough School District</t>
  </si>
  <si>
    <t>Carlstadt-East Rutherford School District</t>
  </si>
  <si>
    <t>Cliffside Park Borough School District</t>
  </si>
  <si>
    <t>Closter Borough School District</t>
  </si>
  <si>
    <t>Cresskill Borough School District</t>
  </si>
  <si>
    <t>Demarest Borough School District</t>
  </si>
  <si>
    <t>Dumont Borough School District</t>
  </si>
  <si>
    <t>East Rutherford Borough School District</t>
  </si>
  <si>
    <t>Edgewater Borough School District</t>
  </si>
  <si>
    <t>Elmwood Park School District</t>
  </si>
  <si>
    <t>Emerson Borough School District</t>
  </si>
  <si>
    <t>Englewood City School District</t>
  </si>
  <si>
    <t>Englewood Cliffs Borough School District</t>
  </si>
  <si>
    <t>Fair Lawn Borough School District</t>
  </si>
  <si>
    <t>Fairview Borough School District</t>
  </si>
  <si>
    <t>Fort Lee Borough School District</t>
  </si>
  <si>
    <t>Franklin Lakes Borough School District</t>
  </si>
  <si>
    <t>Garfield City School District</t>
  </si>
  <si>
    <t>Glen Rock Borough School District</t>
  </si>
  <si>
    <t>Hackensack City School District</t>
  </si>
  <si>
    <t>Harrington Park Borough School District</t>
  </si>
  <si>
    <t>Hasbrouck Heights Borough School District</t>
  </si>
  <si>
    <t>Haworth Borough School District</t>
  </si>
  <si>
    <t>Hillsdale Borough School District</t>
  </si>
  <si>
    <t>Ho Ho Kus Borough School District</t>
  </si>
  <si>
    <t>Leonia Borough School District</t>
  </si>
  <si>
    <t>Little Ferry Borough School District</t>
  </si>
  <si>
    <t>Lodi Boroughugh School District</t>
  </si>
  <si>
    <t>Lyndhurst Township School District</t>
  </si>
  <si>
    <t>Mahwah Township School District</t>
  </si>
  <si>
    <t>Maywood Borough School District</t>
  </si>
  <si>
    <t>Midland Park Borough School District</t>
  </si>
  <si>
    <t>Montvale Borough School District</t>
  </si>
  <si>
    <t>Moonachie Borough School District</t>
  </si>
  <si>
    <t>New Milford Borough School District</t>
  </si>
  <si>
    <t>North Arlington Borough School District</t>
  </si>
  <si>
    <t>Northern Highlands Regional School District</t>
  </si>
  <si>
    <t>Northern Valley Regional School District</t>
  </si>
  <si>
    <t>Northvale Borough School District</t>
  </si>
  <si>
    <t>Norwood Borough School District</t>
  </si>
  <si>
    <t>Oakland Borough School District</t>
  </si>
  <si>
    <t>Old Tappan Borough School District</t>
  </si>
  <si>
    <t>Oradell Borough School District</t>
  </si>
  <si>
    <t>Palisades Park School District</t>
  </si>
  <si>
    <t>Paramus Borough School District</t>
  </si>
  <si>
    <t>Park Ridge Borough School District</t>
  </si>
  <si>
    <t>Pascack Valley Regional School District</t>
  </si>
  <si>
    <t>Ramapo-Indian Hill Regional School District</t>
  </si>
  <si>
    <t>Ramsey Borough School District</t>
  </si>
  <si>
    <t>Ridgefield Borough School District</t>
  </si>
  <si>
    <t>Ridgefield Park Township School District</t>
  </si>
  <si>
    <t>Ridgewood Village School District</t>
  </si>
  <si>
    <t>River Dell Regional School District</t>
  </si>
  <si>
    <t>River Edge Borough School District</t>
  </si>
  <si>
    <t>River Vale Township School District</t>
  </si>
  <si>
    <t>Rochelle Park Township School District</t>
  </si>
  <si>
    <t>Rockleigh School District</t>
  </si>
  <si>
    <t>Rutherford Borough School District</t>
  </si>
  <si>
    <t>Saddle Brook Township School District</t>
  </si>
  <si>
    <t>Saddle River Borough School District</t>
  </si>
  <si>
    <t>South Hackensack Township School District</t>
  </si>
  <si>
    <t>Teaneck Township School District</t>
  </si>
  <si>
    <t>Tenafly Borough School District</t>
  </si>
  <si>
    <t>Upper Saddle River Borough School District</t>
  </si>
  <si>
    <t>Waldwick Borough School District</t>
  </si>
  <si>
    <t>Wallington Borough School District</t>
  </si>
  <si>
    <t>Westwood Regional School District</t>
  </si>
  <si>
    <t>Wood-Ridge Borough School District</t>
  </si>
  <si>
    <t>Woodcliff Lake Borough School District</t>
  </si>
  <si>
    <t>Wyckoff Township School District</t>
  </si>
  <si>
    <t>Bass River Township School District</t>
  </si>
  <si>
    <t>Beverly City School District</t>
  </si>
  <si>
    <t>Bordentown Regional School District</t>
  </si>
  <si>
    <t>Burlington City School District</t>
  </si>
  <si>
    <t>Burlington Coounty Vocational School District</t>
  </si>
  <si>
    <t>Burlington Township School District</t>
  </si>
  <si>
    <t>Chesterfield Township School District</t>
  </si>
  <si>
    <t>Cinnaminson Township School District</t>
  </si>
  <si>
    <t>Delanco Township School District</t>
  </si>
  <si>
    <t>Delran Township School District</t>
  </si>
  <si>
    <t>Eastampton Township School District</t>
  </si>
  <si>
    <t>Edgewater Park Township School District</t>
  </si>
  <si>
    <t>Evesham Township School District</t>
  </si>
  <si>
    <t>Florence Township School District</t>
  </si>
  <si>
    <t>Hainesport Township School District</t>
  </si>
  <si>
    <t>Lenape Regional School District</t>
  </si>
  <si>
    <t>Lumberton Township School District</t>
  </si>
  <si>
    <t>Mansfield Township School District</t>
  </si>
  <si>
    <t>Maple Shade Township School District</t>
  </si>
  <si>
    <t>Medford Lakes Borough School District</t>
  </si>
  <si>
    <t>Medford Township School District</t>
  </si>
  <si>
    <t>Moorestown Township School District</t>
  </si>
  <si>
    <t>Mount Holly Township School District</t>
  </si>
  <si>
    <t>Mount Laurel Township School District</t>
  </si>
  <si>
    <t>New Hanover Township School District</t>
  </si>
  <si>
    <t>North Hanover Township School District</t>
  </si>
  <si>
    <t>Northern Burlington Regional School District</t>
  </si>
  <si>
    <t>Palmyra Borough School District</t>
  </si>
  <si>
    <t>Pemberton Township School District</t>
  </si>
  <si>
    <t>Rancocas Valley Regional School District</t>
  </si>
  <si>
    <t>Riverside Township School District</t>
  </si>
  <si>
    <t>Riverton School District</t>
  </si>
  <si>
    <t>Shamong Township School District</t>
  </si>
  <si>
    <t>Southampton Township School District</t>
  </si>
  <si>
    <t>Springfield Township School District</t>
  </si>
  <si>
    <t>Tabernacle Township School District</t>
  </si>
  <si>
    <t>Washington Township School District</t>
  </si>
  <si>
    <t>Westampton School District</t>
  </si>
  <si>
    <t>Willingboro Township School District</t>
  </si>
  <si>
    <t>Woodland Township School District</t>
  </si>
  <si>
    <t>Audubon Borough School District</t>
  </si>
  <si>
    <t>Barrington Borough School District</t>
  </si>
  <si>
    <t>Bellmawr Borough School District</t>
  </si>
  <si>
    <t>Berlin Borough School District</t>
  </si>
  <si>
    <t>Berlin Township School District</t>
  </si>
  <si>
    <t>Black Horse Pike Regional School District</t>
  </si>
  <si>
    <t>Brooklawn Borough School District</t>
  </si>
  <si>
    <t>Camden City School District</t>
  </si>
  <si>
    <t>Camden County Vocational School District</t>
  </si>
  <si>
    <t>Cherry Hill Township School District</t>
  </si>
  <si>
    <t>Chesilhurst School District</t>
  </si>
  <si>
    <t>Clementon Borough School District</t>
  </si>
  <si>
    <t>Collingswood Borough School District</t>
  </si>
  <si>
    <t>Eastern Camden County Regional School District</t>
  </si>
  <si>
    <t>Gibbsboro Borough School District</t>
  </si>
  <si>
    <t>Gloucester City School District</t>
  </si>
  <si>
    <t>Gloucester Township School District</t>
  </si>
  <si>
    <t>Haddon Heights Borough School District</t>
  </si>
  <si>
    <t>Haddon Township School District</t>
  </si>
  <si>
    <t>Haddonfield School District</t>
  </si>
  <si>
    <t>Hi Nella School District</t>
  </si>
  <si>
    <t>Laurel Springs Borough School District</t>
  </si>
  <si>
    <t>Lawnside Borough School District</t>
  </si>
  <si>
    <t>Lindenwold Borough School District</t>
  </si>
  <si>
    <t>Magnolia Borough School District</t>
  </si>
  <si>
    <t>Merchantville Borough School District</t>
  </si>
  <si>
    <t>Mount Ephraim Borough School District</t>
  </si>
  <si>
    <t>Oaklyn Borough School District</t>
  </si>
  <si>
    <t>Pennsauken Township School District</t>
  </si>
  <si>
    <t>Pine Hill Borough School District</t>
  </si>
  <si>
    <t>Runnemede Borough School District</t>
  </si>
  <si>
    <t>Somerdale Borough School District</t>
  </si>
  <si>
    <t>Sterling High School District School District</t>
  </si>
  <si>
    <t>Stratford Borough School District</t>
  </si>
  <si>
    <t>Voorhees Township School District</t>
  </si>
  <si>
    <t>Waterford Township School District</t>
  </si>
  <si>
    <t>Winslow Township School District</t>
  </si>
  <si>
    <t>Woodlynne Borough School District</t>
  </si>
  <si>
    <t>Avalon Borough School District</t>
  </si>
  <si>
    <t>Cape May City School District</t>
  </si>
  <si>
    <t>Cape May County Vocational School District</t>
  </si>
  <si>
    <t>Cape May Point School District</t>
  </si>
  <si>
    <t>Dennis Township School District</t>
  </si>
  <si>
    <t>Lower Cape May Regional School District</t>
  </si>
  <si>
    <t>Lower Township School District</t>
  </si>
  <si>
    <t>Middle Township School District</t>
  </si>
  <si>
    <t>North Wildwood City School District</t>
  </si>
  <si>
    <t>Ocean City School District</t>
  </si>
  <si>
    <t>Sea Isle City School District</t>
  </si>
  <si>
    <t>Stone Harbor Borough School District</t>
  </si>
  <si>
    <t>Upper Township School District</t>
  </si>
  <si>
    <t>West Cape May Borough School District</t>
  </si>
  <si>
    <t>West Wildwood School District</t>
  </si>
  <si>
    <t>Wildwood City School District</t>
  </si>
  <si>
    <t>Wildwood Crest Borough School District</t>
  </si>
  <si>
    <t>Woodbine Borough School District</t>
  </si>
  <si>
    <t>Bridgeton City School District</t>
  </si>
  <si>
    <t>Commercial Township School District</t>
  </si>
  <si>
    <t>Cumberland County Vocational School District</t>
  </si>
  <si>
    <t>Cumberland Regional School District</t>
  </si>
  <si>
    <t>Deerfield Township School District</t>
  </si>
  <si>
    <t>Downe Township School District</t>
  </si>
  <si>
    <t>Fairfield Township School District</t>
  </si>
  <si>
    <t>Greenwich Township School District</t>
  </si>
  <si>
    <t>Hopewell Township School District</t>
  </si>
  <si>
    <t>Lawrence Township School District</t>
  </si>
  <si>
    <t>Maurice River Township School District</t>
  </si>
  <si>
    <t>Millville City School District</t>
  </si>
  <si>
    <t>Stow Creek Township School District</t>
  </si>
  <si>
    <t>Upper Deerfield Township School District</t>
  </si>
  <si>
    <t>Vineland City School District</t>
  </si>
  <si>
    <t>Belleville Town School District</t>
  </si>
  <si>
    <t>Bloomfield Township School District</t>
  </si>
  <si>
    <t>Caldwell-West Caldwell School District</t>
  </si>
  <si>
    <t>Cedar Grove Township School District</t>
  </si>
  <si>
    <t>East Orange School District</t>
  </si>
  <si>
    <t>Essex County Vocational-Tech School District</t>
  </si>
  <si>
    <t>Essex Fells Borough School District</t>
  </si>
  <si>
    <t>Glen Ridge Borough School District</t>
  </si>
  <si>
    <t>Irvington Township School District</t>
  </si>
  <si>
    <t>Livingston Township School District</t>
  </si>
  <si>
    <t>Millburn Township School District</t>
  </si>
  <si>
    <t>Montclair Town School District</t>
  </si>
  <si>
    <t>Newark City School District</t>
  </si>
  <si>
    <t>North Caldwell Borough School District</t>
  </si>
  <si>
    <t>Nutley Town School District</t>
  </si>
  <si>
    <t>City Of Orange Township School District</t>
  </si>
  <si>
    <t>Roseland Borough School District</t>
  </si>
  <si>
    <t>South Orange-Maplewood School District</t>
  </si>
  <si>
    <t>Verona Borough School District</t>
  </si>
  <si>
    <t>West Essex Regional School District</t>
  </si>
  <si>
    <t>West Orange Town School District</t>
  </si>
  <si>
    <t>Clayton Borough School District</t>
  </si>
  <si>
    <t>Clearview Regional School District</t>
  </si>
  <si>
    <t>Deptford Township School District</t>
  </si>
  <si>
    <t>East Greenwich Township School District</t>
  </si>
  <si>
    <t>Elk Township School District</t>
  </si>
  <si>
    <t>Franklin Township School District</t>
  </si>
  <si>
    <t>Gateway Regional School District</t>
  </si>
  <si>
    <t>Glassboro School District</t>
  </si>
  <si>
    <t>Gloucester County Vocational School District</t>
  </si>
  <si>
    <t>Harrison Township School District</t>
  </si>
  <si>
    <t>Kingsway Regional School District</t>
  </si>
  <si>
    <t>Logan Township School District</t>
  </si>
  <si>
    <t>Mantua Township School District</t>
  </si>
  <si>
    <t>Monroe Township School District</t>
  </si>
  <si>
    <t>National Park Borough School District</t>
  </si>
  <si>
    <t>Newfield Borough School District</t>
  </si>
  <si>
    <t>Paulsboro Borough School District</t>
  </si>
  <si>
    <t>Pitman Borough School District</t>
  </si>
  <si>
    <t>South Harrison Township School District</t>
  </si>
  <si>
    <t>Delsea Regional High School District School District</t>
  </si>
  <si>
    <t>Swedesboro-Woolwich School District</t>
  </si>
  <si>
    <t>Wenonah Borough School District</t>
  </si>
  <si>
    <t>West Deptford Township School District</t>
  </si>
  <si>
    <t>Westville Borough School District</t>
  </si>
  <si>
    <t>Woodbury City School District</t>
  </si>
  <si>
    <t>Woodbury Heights Borough School District</t>
  </si>
  <si>
    <t>Bayonne City School District</t>
  </si>
  <si>
    <t>East Newark Borough School District</t>
  </si>
  <si>
    <t>Guttenberg Town School District</t>
  </si>
  <si>
    <t>Harrison Town School District</t>
  </si>
  <si>
    <t>Hoboken City School District</t>
  </si>
  <si>
    <t>Hudson County Vocational School District</t>
  </si>
  <si>
    <t>Jersey City School District</t>
  </si>
  <si>
    <t>Kearny Town School District</t>
  </si>
  <si>
    <t>North Bergen Township School District</t>
  </si>
  <si>
    <t>Secaucus Town School District</t>
  </si>
  <si>
    <t>Union City School District</t>
  </si>
  <si>
    <t>Weehawken Township School District</t>
  </si>
  <si>
    <t>West New York Town School District</t>
  </si>
  <si>
    <t>Alexandria Township School District</t>
  </si>
  <si>
    <t>Bethlehem Township School District</t>
  </si>
  <si>
    <t>Bloomsbury Borough School District</t>
  </si>
  <si>
    <t>Califon Borough School District</t>
  </si>
  <si>
    <t>Clinton Town School District</t>
  </si>
  <si>
    <t>Clinton Township School District</t>
  </si>
  <si>
    <t>Delaware Township School District</t>
  </si>
  <si>
    <t>Delaware Valley Regional School District</t>
  </si>
  <si>
    <t>East Amwell Township School District</t>
  </si>
  <si>
    <t>South-Hunterdon School District</t>
  </si>
  <si>
    <t>Flemington-Raritan Regional School District</t>
  </si>
  <si>
    <t>Frenchtown Borough School District</t>
  </si>
  <si>
    <t>Hampton Borough School District</t>
  </si>
  <si>
    <t>High Bridge Borough School District</t>
  </si>
  <si>
    <t>Holland Township School District</t>
  </si>
  <si>
    <t>Hunterdon Central Regional School District</t>
  </si>
  <si>
    <t>Hunterdon County Vocational School District</t>
  </si>
  <si>
    <t>Kingwood Township School District</t>
  </si>
  <si>
    <t>Lebanon Borough School District</t>
  </si>
  <si>
    <t>Lebanon Township School District</t>
  </si>
  <si>
    <t>Milford Borough School District</t>
  </si>
  <si>
    <t>North Hunterdon/Voorhees Regional School District</t>
  </si>
  <si>
    <t>Readington Township School District</t>
  </si>
  <si>
    <t>Tewksbury Township School District</t>
  </si>
  <si>
    <t>Union Township School District</t>
  </si>
  <si>
    <t>East Windsor Regional School District</t>
  </si>
  <si>
    <t>Ewing Township School District</t>
  </si>
  <si>
    <t>Hopewell Valley Regional School District</t>
  </si>
  <si>
    <t>Mercer County Vocational School District</t>
  </si>
  <si>
    <t>Princeton School District</t>
  </si>
  <si>
    <t>Trenton City School District</t>
  </si>
  <si>
    <t>Robbinsville Township School District</t>
  </si>
  <si>
    <t>West Windsor-Plainsboro Regional School District</t>
  </si>
  <si>
    <t>Carteret Borough School District</t>
  </si>
  <si>
    <t>Cranbury Township School District</t>
  </si>
  <si>
    <t>Dunellen Borough School District</t>
  </si>
  <si>
    <t>East Brunswick Township School District</t>
  </si>
  <si>
    <t>Edison Township School District</t>
  </si>
  <si>
    <t>Highland Park Borough School District</t>
  </si>
  <si>
    <t>Jamesburg Borough School District</t>
  </si>
  <si>
    <t>Metuchen Borough School District</t>
  </si>
  <si>
    <t>Middlesex Borough School District</t>
  </si>
  <si>
    <t>Middlesex County Vocational School District</t>
  </si>
  <si>
    <t>Milltown Borough School District</t>
  </si>
  <si>
    <t>New Brunswick City School District</t>
  </si>
  <si>
    <t>North Brunswick Township School District</t>
  </si>
  <si>
    <t>Old Bridge Township School District</t>
  </si>
  <si>
    <t>Perth Amboy City School District</t>
  </si>
  <si>
    <t>Piscataway Township School District</t>
  </si>
  <si>
    <t>Sayreville Borough School District</t>
  </si>
  <si>
    <t>South Amboy City School District</t>
  </si>
  <si>
    <t>South Brunswick Township School District</t>
  </si>
  <si>
    <t>South Plainfield Borough School District</t>
  </si>
  <si>
    <t>South River Borough School District</t>
  </si>
  <si>
    <t>Spotswood School District</t>
  </si>
  <si>
    <t>Woodbridge Township School District</t>
  </si>
  <si>
    <t>Allenhurst School District</t>
  </si>
  <si>
    <t>Asbury Park City School District</t>
  </si>
  <si>
    <t>Atlantic Highlands Borough School District</t>
  </si>
  <si>
    <t>Avon Borough School District</t>
  </si>
  <si>
    <t>Belmar Borough School District</t>
  </si>
  <si>
    <t>Bradley Beach Borough School District</t>
  </si>
  <si>
    <t>Brielle Borough School District</t>
  </si>
  <si>
    <t>Colts Neck Township School District</t>
  </si>
  <si>
    <t>Deal Borough School District</t>
  </si>
  <si>
    <t>Eatontown Borough School District</t>
  </si>
  <si>
    <t>Fair Haven Borough School District</t>
  </si>
  <si>
    <t>Farmingdale Borough School District</t>
  </si>
  <si>
    <t>Freehold Borough School District</t>
  </si>
  <si>
    <t>Freehold Regional School District</t>
  </si>
  <si>
    <t>Freehold Township School District</t>
  </si>
  <si>
    <t>Hazlet Township School District</t>
  </si>
  <si>
    <t>Henry Hudson Regional School District</t>
  </si>
  <si>
    <t>Highlands Borough School District</t>
  </si>
  <si>
    <t>Holmdel Township School District</t>
  </si>
  <si>
    <t>Howell Township School District</t>
  </si>
  <si>
    <t>Interlaken School District</t>
  </si>
  <si>
    <t>Keansburg Borough School District</t>
  </si>
  <si>
    <t>Keyport Borough School District</t>
  </si>
  <si>
    <t>Little Silver Borough School District</t>
  </si>
  <si>
    <t>Long Branch City School District</t>
  </si>
  <si>
    <t>Manalapan-Englishtown Regional School District</t>
  </si>
  <si>
    <t>Manasquan Borough School District</t>
  </si>
  <si>
    <t>Marlboro Township School District</t>
  </si>
  <si>
    <t>Matawan-Aberdeen Regional School District</t>
  </si>
  <si>
    <t>Middletown Township School District</t>
  </si>
  <si>
    <t>Millstone Township School District</t>
  </si>
  <si>
    <t>Monmouth Beach Borough School District</t>
  </si>
  <si>
    <t>Monmouth County Vocational School District</t>
  </si>
  <si>
    <t>Monmouth Regional School District</t>
  </si>
  <si>
    <t>Neptune City School District</t>
  </si>
  <si>
    <t>Neptune Township School District</t>
  </si>
  <si>
    <t>Ocean Township School District</t>
  </si>
  <si>
    <t>Oceanport Borough School District</t>
  </si>
  <si>
    <t>Red Bank Borough School District</t>
  </si>
  <si>
    <t>Red Bank Regional School District</t>
  </si>
  <si>
    <t>Roosevelt Borough School District</t>
  </si>
  <si>
    <t>Rumson Borough School District</t>
  </si>
  <si>
    <t>Rumson-Fair Haven Regional School District</t>
  </si>
  <si>
    <t>Sea Girt Borough School District</t>
  </si>
  <si>
    <t>Shore Regional School District</t>
  </si>
  <si>
    <t>Shrewsbury Borough School District</t>
  </si>
  <si>
    <t>Lake Como School District</t>
  </si>
  <si>
    <t>Spring Lake Borough School District</t>
  </si>
  <si>
    <t>Spring Lake Heights Borough School District</t>
  </si>
  <si>
    <t>Tinton Falls School District</t>
  </si>
  <si>
    <t>Union Beach School District</t>
  </si>
  <si>
    <t>Upper Freehold Regional School District</t>
  </si>
  <si>
    <t>Wall Township School District</t>
  </si>
  <si>
    <t>West Long Branch Borough School District</t>
  </si>
  <si>
    <t>Loch Arbour School District</t>
  </si>
  <si>
    <t>Boonton Town School District</t>
  </si>
  <si>
    <t>Boonton Township School District</t>
  </si>
  <si>
    <t>Butler Borough School District</t>
  </si>
  <si>
    <t>School District Of The Chathams School District</t>
  </si>
  <si>
    <t>Chester Township School District</t>
  </si>
  <si>
    <t>Denville Township School District</t>
  </si>
  <si>
    <t>Dover Town School District</t>
  </si>
  <si>
    <t>East Hanover Township School District</t>
  </si>
  <si>
    <t>Florham Park Borough School District</t>
  </si>
  <si>
    <t>Hanover Park Regional School District</t>
  </si>
  <si>
    <t>Hanover Township School District</t>
  </si>
  <si>
    <t>Harding Township School District</t>
  </si>
  <si>
    <t>Jefferson Township School District</t>
  </si>
  <si>
    <t>Kinnelon Borough School District</t>
  </si>
  <si>
    <t>Lincoln Park Borough School District</t>
  </si>
  <si>
    <t>Madison Borough School District</t>
  </si>
  <si>
    <t>Mendham Borough School District</t>
  </si>
  <si>
    <t>Mendham Township School District</t>
  </si>
  <si>
    <t>Mine Hill Township School District</t>
  </si>
  <si>
    <t>Montville Township School District</t>
  </si>
  <si>
    <t>Morris County Vocational School District</t>
  </si>
  <si>
    <t>Morris Hills Regional School District</t>
  </si>
  <si>
    <t>Morris Plains Borough School District</t>
  </si>
  <si>
    <t>Morris School District School District</t>
  </si>
  <si>
    <t>Mount Arlington Borough School District</t>
  </si>
  <si>
    <t>Mount Olive Township School District</t>
  </si>
  <si>
    <t>Mountain Lakes Borough School District</t>
  </si>
  <si>
    <t>Netcong Borough School District</t>
  </si>
  <si>
    <t>Parsippany-Troy Hills Township School District</t>
  </si>
  <si>
    <t>Long Hill Township School District</t>
  </si>
  <si>
    <t>Pequannock Township School District</t>
  </si>
  <si>
    <t>Randolph Township School District</t>
  </si>
  <si>
    <t>Riverdale Borough School District</t>
  </si>
  <si>
    <t>Rockaway Borough School District</t>
  </si>
  <si>
    <t>Rockaway Township School District</t>
  </si>
  <si>
    <t>Roxbury Township School District</t>
  </si>
  <si>
    <t>West Morris Regional School District</t>
  </si>
  <si>
    <t>Wharton Borough School District</t>
  </si>
  <si>
    <t>Barnegat Township School District</t>
  </si>
  <si>
    <t>Bay Head Borough School District</t>
  </si>
  <si>
    <t>Beach Haven Borough School District</t>
  </si>
  <si>
    <t>Berkeley Township School District</t>
  </si>
  <si>
    <t>Brick Township School District</t>
  </si>
  <si>
    <t>Central Regional School District</t>
  </si>
  <si>
    <t>Eagleswood Township School District</t>
  </si>
  <si>
    <t>Island Heights Borough School District</t>
  </si>
  <si>
    <t>Jackson Township School District</t>
  </si>
  <si>
    <t>Lacey Township School District</t>
  </si>
  <si>
    <t>Lakehurst Borough School District</t>
  </si>
  <si>
    <t>Lakewood Township School District</t>
  </si>
  <si>
    <t>Lavallette Borough School District</t>
  </si>
  <si>
    <t>Little Egg Harbor Township School District</t>
  </si>
  <si>
    <t>Long Beach Island School District</t>
  </si>
  <si>
    <t>Manchester Township School District</t>
  </si>
  <si>
    <t>Ocean County Vocational School District</t>
  </si>
  <si>
    <t>Ocean Gate Borough School District</t>
  </si>
  <si>
    <t>Pinelands Regional School District</t>
  </si>
  <si>
    <t>Plumsted Township School District</t>
  </si>
  <si>
    <t>Point Pleasant Borough School District</t>
  </si>
  <si>
    <t>Point Pleasant Beach School District</t>
  </si>
  <si>
    <t>Seaside Heights Borough School District</t>
  </si>
  <si>
    <t>Seaside Park Borough School District</t>
  </si>
  <si>
    <t>Southern Regional School District</t>
  </si>
  <si>
    <t>Stafford Township School District</t>
  </si>
  <si>
    <t>Toms River Regional School District</t>
  </si>
  <si>
    <t>Tuckerton Borough School District</t>
  </si>
  <si>
    <t>Bloomingdale Borough School District</t>
  </si>
  <si>
    <t>Clifton City School District</t>
  </si>
  <si>
    <t>Haledon Borough School District</t>
  </si>
  <si>
    <t>Hawthorne Borough School District</t>
  </si>
  <si>
    <t>Lakeland Regional School District</t>
  </si>
  <si>
    <t>Little Falls Township School District</t>
  </si>
  <si>
    <t>North Haledon Borough School District</t>
  </si>
  <si>
    <t>Passaic City School District</t>
  </si>
  <si>
    <t>Manchester Regional School District</t>
  </si>
  <si>
    <t>Passaic Valley Regional School District</t>
  </si>
  <si>
    <t>Passaic County Vocational School District</t>
  </si>
  <si>
    <t>Paterson City School District</t>
  </si>
  <si>
    <t>Pompton Lakes Borough School District</t>
  </si>
  <si>
    <t>Prospect Park Borough School District</t>
  </si>
  <si>
    <t>Ringwood Borough School District</t>
  </si>
  <si>
    <t>Totowa Borough School District</t>
  </si>
  <si>
    <t>Wanaque Borough School District</t>
  </si>
  <si>
    <t>Wayne Township School District</t>
  </si>
  <si>
    <t>West Milford Township School District</t>
  </si>
  <si>
    <t>Woodland Park School District</t>
  </si>
  <si>
    <t>Alloway Township School District</t>
  </si>
  <si>
    <t>Elsinboro Township School District</t>
  </si>
  <si>
    <t>Lower Alloways Creek School District</t>
  </si>
  <si>
    <t>Mannington Township School District</t>
  </si>
  <si>
    <t>Oldmans Township School District</t>
  </si>
  <si>
    <t>Penns Grove-Carney's Point Regional School District</t>
  </si>
  <si>
    <t>Pennsville School District</t>
  </si>
  <si>
    <t>Pittsgrove Township School District</t>
  </si>
  <si>
    <t>Quinton Township School District</t>
  </si>
  <si>
    <t>Salem City School District</t>
  </si>
  <si>
    <t>Salem County Vocational School District</t>
  </si>
  <si>
    <t>Upper Pittsgrove Township School District</t>
  </si>
  <si>
    <t>Woodstown-Pilesgrove Regional School District</t>
  </si>
  <si>
    <t>Bedminster Township School District</t>
  </si>
  <si>
    <t>Bernards Township School District</t>
  </si>
  <si>
    <t>Bound Brook Borough School District</t>
  </si>
  <si>
    <t>Branchburg Township School District</t>
  </si>
  <si>
    <t>Bridgewater-Raritan Regional School District</t>
  </si>
  <si>
    <t>Green Brook Township School District</t>
  </si>
  <si>
    <t>Hillsborough Township School District</t>
  </si>
  <si>
    <t>Manville Borough School District</t>
  </si>
  <si>
    <t>Montgomery Township School District</t>
  </si>
  <si>
    <t>North Plainfield Borough School District</t>
  </si>
  <si>
    <t>Somerset County Vocational School District</t>
  </si>
  <si>
    <t>Somerset Hills Regional School District</t>
  </si>
  <si>
    <t>Somerville Borough School District</t>
  </si>
  <si>
    <t>South Bound Brook School District</t>
  </si>
  <si>
    <t>Warren Township School District</t>
  </si>
  <si>
    <t>Watchung Borough School District</t>
  </si>
  <si>
    <t>Watchung Hills Regional School District</t>
  </si>
  <si>
    <t>Andover Regional School District</t>
  </si>
  <si>
    <t>Byram Township School District</t>
  </si>
  <si>
    <t>Frankford Township School District</t>
  </si>
  <si>
    <t>Franklin Borough School District</t>
  </si>
  <si>
    <t>Fredon Township School District</t>
  </si>
  <si>
    <t>Green Township School District</t>
  </si>
  <si>
    <t>Hamburg Borough School District</t>
  </si>
  <si>
    <t>Hampton Township School District</t>
  </si>
  <si>
    <t>Hardyston Township School District</t>
  </si>
  <si>
    <t>High Point Regional School District</t>
  </si>
  <si>
    <t>Hopatcong School District</t>
  </si>
  <si>
    <t>Kittatinny Regional School District</t>
  </si>
  <si>
    <t>Lafayette Township School District</t>
  </si>
  <si>
    <t>Lenape Valley Regional School District</t>
  </si>
  <si>
    <t>Montague Township School District</t>
  </si>
  <si>
    <t>Newton Town School District</t>
  </si>
  <si>
    <t>Ogdensburg Borough School District</t>
  </si>
  <si>
    <t>Sandyston-Walpack Township School District</t>
  </si>
  <si>
    <t>Sparta Township School District</t>
  </si>
  <si>
    <t>Stanhope Borough School District</t>
  </si>
  <si>
    <t>Stillwater Township School District</t>
  </si>
  <si>
    <t>Sussex-Wantage Regional School District</t>
  </si>
  <si>
    <t>Sussex County Vocational School District</t>
  </si>
  <si>
    <t>Vernon Township School District</t>
  </si>
  <si>
    <t>Wallkill Valley Regional School District</t>
  </si>
  <si>
    <t>Berkeley Heights Township School District</t>
  </si>
  <si>
    <t>Clark Township School District</t>
  </si>
  <si>
    <t>Cranford Township School District</t>
  </si>
  <si>
    <t>Elizabeth City School District</t>
  </si>
  <si>
    <t>Garwood Borough School District</t>
  </si>
  <si>
    <t>Hillside Township School District</t>
  </si>
  <si>
    <t>Kenilworth Borough School District</t>
  </si>
  <si>
    <t>Linden City School District</t>
  </si>
  <si>
    <t>Mountainside Borough School District</t>
  </si>
  <si>
    <t>New Providence Borough School District</t>
  </si>
  <si>
    <t>Plainfield City School District</t>
  </si>
  <si>
    <t>Rahway City School District</t>
  </si>
  <si>
    <t>Roselle Borough School District</t>
  </si>
  <si>
    <t>Roselle Park Borough School District</t>
  </si>
  <si>
    <t>Scotch Plains-Fanwood Regional School District</t>
  </si>
  <si>
    <t>Summit City School District</t>
  </si>
  <si>
    <t>Union County Vocational School District</t>
  </si>
  <si>
    <t>Westfield Town School District</t>
  </si>
  <si>
    <t>Winfield Township School District</t>
  </si>
  <si>
    <t>Allamuchy Township School District</t>
  </si>
  <si>
    <t>Alpha Borough School District</t>
  </si>
  <si>
    <t>Belvidere Town School District</t>
  </si>
  <si>
    <t>Blairstown Township School District</t>
  </si>
  <si>
    <t>Frelinghuysen Township School District</t>
  </si>
  <si>
    <t>Great Meadows Regional School District</t>
  </si>
  <si>
    <t>Hackettstown School District</t>
  </si>
  <si>
    <t>Harmony Township School District</t>
  </si>
  <si>
    <t>Hope Township School District</t>
  </si>
  <si>
    <t>Knowlton Township School District</t>
  </si>
  <si>
    <t>Lopatcong Township School District</t>
  </si>
  <si>
    <t>North Warren Regional School District</t>
  </si>
  <si>
    <t>Oxford Township School District</t>
  </si>
  <si>
    <t>Phillipsburg Town School District</t>
  </si>
  <si>
    <t>Pohatcong Township School District</t>
  </si>
  <si>
    <t>Warren County Vocational School District</t>
  </si>
  <si>
    <t>Warren Hills Regional School District</t>
  </si>
  <si>
    <t>Washington Borough School District</t>
  </si>
  <si>
    <t>White Township School District</t>
  </si>
  <si>
    <t>Total - All Receiving Local Units</t>
  </si>
  <si>
    <t>The Model allows local units to forecast and understand the net financial impact of proposed shared services agreements.</t>
  </si>
  <si>
    <t>Based on the entered data, projections of revenue and cost growth are displayed for up to ten years. These projections are separated for local units providing and receiving shared services. Outputs are as follows:</t>
  </si>
  <si>
    <t>Municipalities</t>
  </si>
  <si>
    <t>Counties</t>
  </si>
  <si>
    <t>Fire Districts</t>
  </si>
  <si>
    <t>Authorities</t>
  </si>
  <si>
    <t>School Districts</t>
  </si>
  <si>
    <t>Lead Agency</t>
  </si>
  <si>
    <t>Recipient Agency 1</t>
  </si>
  <si>
    <t>Recipient Agency 2</t>
  </si>
  <si>
    <t>Recipient Agency 3</t>
  </si>
  <si>
    <t>Recipient Agency 4</t>
  </si>
  <si>
    <t>Recipient Agency 5</t>
  </si>
  <si>
    <t>Recipient Agency 6</t>
  </si>
  <si>
    <t>All Participating Agencies</t>
  </si>
  <si>
    <t>Lead Agency Shared Services Budget Projection (Additional Costs/Revenues)</t>
  </si>
  <si>
    <t>Recipient Agency Payment Projection</t>
  </si>
  <si>
    <t>TOTAL- All Recipient Agencies</t>
  </si>
  <si>
    <t>Lead and recipient agency names can be found in drop down menus in the following order:</t>
  </si>
  <si>
    <t>EMS</t>
  </si>
  <si>
    <t>Procurement</t>
  </si>
  <si>
    <t>Qualified Purchasing Agent</t>
  </si>
  <si>
    <t>Water / Sewer Utility</t>
  </si>
  <si>
    <t>Choosing Agency Names</t>
  </si>
  <si>
    <t xml:space="preserve">For questions about shared services please email the Division at sharedservices.nj.gov </t>
  </si>
  <si>
    <t xml:space="preserve">For questions about completing this form, please contact Spencer Clayton at 609-930-1964 or via email at spencer.clayton@dca.nj.gov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</si>
</sst>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_)"/>
    <numFmt numFmtId="165" formatCode="0.0"/>
    <numFmt numFmtId="166" formatCode="&quot;$&quot;#,##0"/>
    <numFmt numFmtId="167" formatCode="&quot;$&quot;#,##0.00"/>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Arial"/>
      <family val="2"/>
    </font>
    <font>
      <b/>
      <sz val="11"/>
      <color theme="1"/>
      <name val="Arial"/>
      <family val="2"/>
    </font>
    <font>
      <b/>
      <i/>
      <sz val="11"/>
      <color theme="1"/>
      <name val="Arial"/>
      <family val="2"/>
    </font>
    <font>
      <sz val="10"/>
      <name val="Arial"/>
      <family val="2"/>
    </font>
    <font>
      <sz val="11"/>
      <name val="Arial Narrow"/>
      <family val="2"/>
    </font>
    <font>
      <b/>
      <sz val="20"/>
      <color theme="1"/>
      <name val="Arial"/>
      <family val="2"/>
    </font>
    <font>
      <b/>
      <u/>
      <sz val="11"/>
      <color theme="1"/>
      <name val="Arial"/>
      <family val="2"/>
    </font>
    <font>
      <sz val="11"/>
      <color rgb="FF0000CC"/>
      <name val="Arial"/>
      <family val="2"/>
    </font>
    <font>
      <b/>
      <sz val="12"/>
      <color theme="1"/>
      <name val="Arial"/>
      <family val="2"/>
    </font>
    <font>
      <b/>
      <sz val="14"/>
      <color theme="1"/>
      <name val="Arial"/>
      <family val="2"/>
    </font>
    <font>
      <sz val="11"/>
      <name val="Arial"/>
      <family val="2"/>
    </font>
    <font>
      <b/>
      <sz val="11"/>
      <name val="Arial"/>
      <family val="2"/>
    </font>
    <font>
      <sz val="12"/>
      <color rgb="FF0000CC"/>
      <name val="Arial"/>
      <family val="2"/>
    </font>
    <font>
      <b/>
      <sz val="14"/>
      <color theme="0"/>
      <name val="Arial"/>
      <family val="2"/>
    </font>
    <font>
      <sz val="12"/>
      <color theme="0"/>
      <name val="Calibri"/>
      <family val="2"/>
      <scheme val="minor"/>
    </font>
    <font>
      <b/>
      <sz val="11"/>
      <color theme="0"/>
      <name val="Arial"/>
      <family val="2"/>
    </font>
    <font>
      <sz val="12"/>
      <name val="Calibri"/>
      <family val="2"/>
      <scheme val="minor"/>
    </font>
    <font>
      <b/>
      <sz val="10"/>
      <color theme="1"/>
      <name val="Arial"/>
      <family val="2"/>
    </font>
    <font>
      <b/>
      <i/>
      <sz val="11"/>
      <name val="Arial"/>
      <family val="2"/>
    </font>
    <font>
      <b/>
      <sz val="14"/>
      <color theme="1"/>
      <name val="Calibri"/>
      <family val="2"/>
      <scheme val="minor"/>
    </font>
    <font>
      <sz val="11"/>
      <color theme="1"/>
      <name val="Calibri"/>
      <family val="2"/>
      <scheme val="minor"/>
    </font>
    <font>
      <sz val="22"/>
      <color theme="0"/>
      <name val="Franklin Gothic Demi Cond"/>
      <family val="2"/>
    </font>
    <font>
      <sz val="11"/>
      <color theme="0"/>
      <name val="Calibri"/>
      <family val="2"/>
      <scheme val="minor"/>
    </font>
    <font>
      <sz val="11"/>
      <color theme="0"/>
      <name val="Arial"/>
      <family val="2"/>
    </font>
    <font>
      <b/>
      <i/>
      <sz val="16"/>
      <color theme="1"/>
      <name val="Arial"/>
      <family val="2"/>
    </font>
    <font>
      <b/>
      <sz val="12"/>
      <name val="Arial"/>
      <family val="2"/>
    </font>
    <font>
      <sz val="14"/>
      <color rgb="FF0070C0"/>
      <name val="Franklin Gothic Demi Cond"/>
      <family val="2"/>
    </font>
    <font>
      <b/>
      <sz val="10"/>
      <name val="Arial"/>
      <family val="2"/>
    </font>
    <font>
      <b/>
      <sz val="16"/>
      <name val="Arial"/>
      <family val="2"/>
    </font>
    <font>
      <b/>
      <i/>
      <sz val="10"/>
      <name val="Arial"/>
      <family val="2"/>
    </font>
    <font>
      <b/>
      <sz val="10"/>
      <color indexed="8"/>
      <name val="Arial"/>
      <family val="2"/>
    </font>
    <font>
      <b/>
      <sz val="13"/>
      <color theme="1"/>
      <name val="Arial"/>
      <family val="2"/>
    </font>
    <font>
      <sz val="13"/>
      <color theme="1"/>
      <name val="Calibri"/>
      <family val="2"/>
      <scheme val="minor"/>
    </font>
    <font>
      <sz val="13"/>
      <name val="Arial Narrow"/>
      <family val="2"/>
    </font>
    <font>
      <b/>
      <sz val="11"/>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FFFFE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DDFFFF"/>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s>
  <cellStyleXfs count="5">
    <xf numFmtId="0" fontId="0" fillId="0" borderId="0"/>
    <xf numFmtId="44" fontId="3" fillId="0" borderId="0" applyFont="0" applyFill="0" applyBorder="0" applyAlignment="0" applyProtection="0"/>
    <xf numFmtId="164" fontId="7" fillId="0" borderId="0"/>
    <xf numFmtId="0" fontId="24" fillId="0" borderId="0"/>
    <xf numFmtId="0" fontId="7" fillId="0" borderId="0"/>
  </cellStyleXfs>
  <cellXfs count="181">
    <xf numFmtId="0" fontId="0" fillId="0" borderId="0" xfId="0"/>
    <xf numFmtId="0" fontId="4" fillId="0" borderId="0" xfId="0" applyFont="1"/>
    <xf numFmtId="0" fontId="5" fillId="0" borderId="0" xfId="0" applyFont="1"/>
    <xf numFmtId="0" fontId="4" fillId="0" borderId="1" xfId="0" applyFont="1" applyBorder="1"/>
    <xf numFmtId="0" fontId="5" fillId="0" borderId="1" xfId="0" applyFont="1" applyBorder="1"/>
    <xf numFmtId="44" fontId="5" fillId="0" borderId="0" xfId="1" applyFont="1"/>
    <xf numFmtId="44" fontId="4" fillId="0" borderId="0" xfId="1" applyFont="1"/>
    <xf numFmtId="44" fontId="4" fillId="0" borderId="1" xfId="1" applyFont="1" applyBorder="1"/>
    <xf numFmtId="0" fontId="5" fillId="0" borderId="2" xfId="0" applyFont="1" applyBorder="1"/>
    <xf numFmtId="164" fontId="8" fillId="0" borderId="0" xfId="2" quotePrefix="1" applyFont="1" applyAlignment="1">
      <alignment horizontal="left"/>
    </xf>
    <xf numFmtId="0" fontId="9" fillId="0" borderId="0" xfId="0" applyFont="1"/>
    <xf numFmtId="0" fontId="12" fillId="4" borderId="2" xfId="0" applyFont="1" applyFill="1" applyBorder="1"/>
    <xf numFmtId="3" fontId="5" fillId="0" borderId="0" xfId="0" applyNumberFormat="1" applyFont="1"/>
    <xf numFmtId="0" fontId="17" fillId="5" borderId="0" xfId="0" applyFont="1" applyFill="1"/>
    <xf numFmtId="0" fontId="18" fillId="5" borderId="0" xfId="0" applyFont="1" applyFill="1"/>
    <xf numFmtId="0" fontId="19" fillId="5" borderId="0" xfId="0" applyFont="1" applyFill="1"/>
    <xf numFmtId="165" fontId="5" fillId="0" borderId="5" xfId="0" applyNumberFormat="1" applyFont="1" applyBorder="1"/>
    <xf numFmtId="0" fontId="5" fillId="3" borderId="0" xfId="0" applyFont="1" applyFill="1" applyAlignment="1">
      <alignment horizontal="center"/>
    </xf>
    <xf numFmtId="0" fontId="5" fillId="3" borderId="0" xfId="0" applyFont="1" applyFill="1"/>
    <xf numFmtId="0" fontId="20" fillId="0" borderId="0" xfId="0" applyFont="1"/>
    <xf numFmtId="0" fontId="15" fillId="0" borderId="0" xfId="0" applyFont="1"/>
    <xf numFmtId="0" fontId="5" fillId="0" borderId="8" xfId="0" applyFont="1" applyBorder="1"/>
    <xf numFmtId="165" fontId="14" fillId="0" borderId="10" xfId="0" applyNumberFormat="1" applyFont="1" applyBorder="1"/>
    <xf numFmtId="165" fontId="15" fillId="0" borderId="10" xfId="0" applyNumberFormat="1" applyFont="1" applyBorder="1"/>
    <xf numFmtId="0" fontId="0" fillId="0" borderId="8" xfId="0" applyBorder="1"/>
    <xf numFmtId="0" fontId="0" fillId="0" borderId="9" xfId="0" applyBorder="1"/>
    <xf numFmtId="0" fontId="12" fillId="4" borderId="8" xfId="0" applyFont="1" applyFill="1" applyBorder="1"/>
    <xf numFmtId="0" fontId="12" fillId="0" borderId="8" xfId="0" applyFont="1" applyBorder="1"/>
    <xf numFmtId="3" fontId="12" fillId="0" borderId="0" xfId="0" applyNumberFormat="1" applyFont="1"/>
    <xf numFmtId="165" fontId="14" fillId="0" borderId="6" xfId="0" applyNumberFormat="1" applyFont="1" applyBorder="1"/>
    <xf numFmtId="165" fontId="15" fillId="0" borderId="6" xfId="0" applyNumberFormat="1" applyFont="1" applyBorder="1"/>
    <xf numFmtId="165" fontId="5" fillId="0" borderId="13" xfId="0" applyNumberFormat="1" applyFont="1" applyBorder="1"/>
    <xf numFmtId="3" fontId="5" fillId="0" borderId="8" xfId="0" applyNumberFormat="1" applyFont="1" applyBorder="1"/>
    <xf numFmtId="0" fontId="10" fillId="0" borderId="0" xfId="0" applyFont="1" applyAlignment="1">
      <alignment horizontal="center"/>
    </xf>
    <xf numFmtId="0" fontId="5" fillId="0" borderId="0" xfId="0" applyFont="1" applyAlignment="1">
      <alignment horizontal="left" vertical="center" wrapText="1"/>
    </xf>
    <xf numFmtId="0" fontId="0" fillId="0" borderId="0" xfId="0" applyAlignment="1">
      <alignment horizontal="left"/>
    </xf>
    <xf numFmtId="0" fontId="12" fillId="4" borderId="8" xfId="0" applyFont="1" applyFill="1" applyBorder="1" applyAlignment="1">
      <alignment wrapText="1"/>
    </xf>
    <xf numFmtId="0" fontId="6" fillId="0" borderId="0" xfId="0" applyFont="1"/>
    <xf numFmtId="0" fontId="6" fillId="0" borderId="8" xfId="0" applyFont="1" applyBorder="1"/>
    <xf numFmtId="166" fontId="5" fillId="0" borderId="0" xfId="0" applyNumberFormat="1" applyFont="1"/>
    <xf numFmtId="0" fontId="10" fillId="3" borderId="8" xfId="0" applyFont="1" applyFill="1" applyBorder="1"/>
    <xf numFmtId="0" fontId="10" fillId="3" borderId="0" xfId="0" applyFont="1" applyFill="1"/>
    <xf numFmtId="0" fontId="10" fillId="3" borderId="9" xfId="0" applyFont="1" applyFill="1" applyBorder="1"/>
    <xf numFmtId="0" fontId="5" fillId="3" borderId="8" xfId="0" applyFont="1" applyFill="1" applyBorder="1"/>
    <xf numFmtId="0" fontId="5" fillId="3" borderId="9" xfId="0" applyFont="1" applyFill="1" applyBorder="1"/>
    <xf numFmtId="0" fontId="23" fillId="0" borderId="0" xfId="0" applyFont="1" applyAlignment="1">
      <alignment horizontal="center"/>
    </xf>
    <xf numFmtId="0" fontId="12" fillId="4" borderId="17" xfId="0" applyFont="1" applyFill="1" applyBorder="1"/>
    <xf numFmtId="0" fontId="5" fillId="0" borderId="0" xfId="0" applyFont="1" applyAlignment="1">
      <alignment horizontal="center" vertical="center"/>
    </xf>
    <xf numFmtId="44" fontId="5" fillId="0" borderId="0" xfId="1" applyFont="1" applyBorder="1" applyAlignment="1">
      <alignment horizontal="center" vertical="center"/>
    </xf>
    <xf numFmtId="0" fontId="5" fillId="0" borderId="8" xfId="0" applyFont="1" applyBorder="1" applyAlignment="1">
      <alignment horizontal="center" vertical="center"/>
    </xf>
    <xf numFmtId="44" fontId="5" fillId="0" borderId="9" xfId="1" applyFont="1" applyBorder="1" applyAlignment="1">
      <alignment horizontal="center" vertical="center"/>
    </xf>
    <xf numFmtId="38" fontId="0" fillId="0" borderId="9" xfId="0" applyNumberFormat="1" applyBorder="1"/>
    <xf numFmtId="38" fontId="5" fillId="0" borderId="9" xfId="0" applyNumberFormat="1" applyFont="1" applyBorder="1"/>
    <xf numFmtId="0" fontId="21" fillId="0" borderId="0" xfId="0" applyFont="1"/>
    <xf numFmtId="0" fontId="23" fillId="0" borderId="0" xfId="0" applyFont="1"/>
    <xf numFmtId="0" fontId="23" fillId="0" borderId="8" xfId="0" applyFont="1" applyBorder="1" applyAlignment="1">
      <alignment horizontal="center"/>
    </xf>
    <xf numFmtId="0" fontId="23" fillId="0" borderId="9"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5" fillId="0" borderId="5" xfId="0" applyFont="1" applyBorder="1"/>
    <xf numFmtId="0" fontId="4" fillId="0" borderId="0" xfId="0" applyFont="1" applyProtection="1">
      <protection locked="0"/>
    </xf>
    <xf numFmtId="44" fontId="5" fillId="0" borderId="0" xfId="1" applyFont="1" applyBorder="1" applyProtection="1">
      <protection locked="0"/>
    </xf>
    <xf numFmtId="44" fontId="4" fillId="0" borderId="0" xfId="1" applyFont="1" applyBorder="1" applyProtection="1">
      <protection locked="0"/>
    </xf>
    <xf numFmtId="0" fontId="4" fillId="0" borderId="8" xfId="0" applyFont="1" applyBorder="1" applyProtection="1">
      <protection locked="0"/>
    </xf>
    <xf numFmtId="44" fontId="4" fillId="0" borderId="9" xfId="1" applyFont="1" applyBorder="1" applyProtection="1">
      <protection locked="0"/>
    </xf>
    <xf numFmtId="0" fontId="5" fillId="0" borderId="0" xfId="0" applyFont="1" applyProtection="1">
      <protection locked="0"/>
    </xf>
    <xf numFmtId="0" fontId="5" fillId="0" borderId="9" xfId="0" applyFont="1" applyBorder="1" applyProtection="1">
      <protection locked="0"/>
    </xf>
    <xf numFmtId="0" fontId="0" fillId="0" borderId="0" xfId="0" applyProtection="1">
      <protection locked="0"/>
    </xf>
    <xf numFmtId="164" fontId="8" fillId="0" borderId="0" xfId="2" quotePrefix="1" applyFont="1" applyAlignment="1" applyProtection="1">
      <alignment horizontal="left"/>
      <protection locked="0"/>
    </xf>
    <xf numFmtId="44" fontId="4" fillId="0" borderId="0" xfId="1" applyFont="1" applyProtection="1"/>
    <xf numFmtId="0" fontId="25" fillId="6" borderId="0" xfId="3" applyFont="1" applyFill="1" applyAlignment="1">
      <alignment vertical="center"/>
    </xf>
    <xf numFmtId="0" fontId="26" fillId="6" borderId="0" xfId="3" applyFont="1" applyFill="1"/>
    <xf numFmtId="0" fontId="27" fillId="6" borderId="0" xfId="3" applyFont="1" applyFill="1"/>
    <xf numFmtId="0" fontId="28" fillId="7" borderId="0" xfId="3" applyFont="1" applyFill="1" applyAlignment="1">
      <alignment vertical="center"/>
    </xf>
    <xf numFmtId="0" fontId="24" fillId="7" borderId="0" xfId="3" applyFill="1"/>
    <xf numFmtId="0" fontId="4" fillId="7" borderId="0" xfId="3" applyFont="1" applyFill="1"/>
    <xf numFmtId="0" fontId="29" fillId="0" borderId="0" xfId="4" applyFont="1"/>
    <xf numFmtId="0" fontId="7" fillId="0" borderId="0" xfId="4"/>
    <xf numFmtId="0" fontId="24" fillId="0" borderId="0" xfId="3"/>
    <xf numFmtId="0" fontId="30" fillId="0" borderId="1" xfId="4" applyFont="1" applyBorder="1"/>
    <xf numFmtId="0" fontId="7" fillId="0" borderId="1" xfId="4" applyBorder="1"/>
    <xf numFmtId="0" fontId="7" fillId="0" borderId="0" xfId="4" applyAlignment="1">
      <alignment horizontal="left"/>
    </xf>
    <xf numFmtId="0" fontId="15" fillId="0" borderId="1" xfId="4" applyFont="1" applyBorder="1"/>
    <xf numFmtId="0" fontId="31" fillId="0" borderId="0" xfId="4" applyFont="1"/>
    <xf numFmtId="0" fontId="7" fillId="0" borderId="0" xfId="4" applyAlignment="1">
      <alignment horizontal="left" indent="2"/>
    </xf>
    <xf numFmtId="0" fontId="7" fillId="0" borderId="0" xfId="4" applyAlignment="1">
      <alignment horizontal="left" wrapText="1"/>
    </xf>
    <xf numFmtId="0" fontId="31" fillId="0" borderId="21" xfId="3" applyFont="1" applyBorder="1" applyAlignment="1">
      <alignment horizontal="right" vertical="center" wrapText="1"/>
    </xf>
    <xf numFmtId="0" fontId="7" fillId="0" borderId="0" xfId="4" applyAlignment="1">
      <alignment vertical="center"/>
    </xf>
    <xf numFmtId="0" fontId="30" fillId="0" borderId="0" xfId="4" applyFont="1"/>
    <xf numFmtId="0" fontId="32" fillId="0" borderId="0" xfId="4" applyFont="1"/>
    <xf numFmtId="0" fontId="33" fillId="0" borderId="21" xfId="3" applyFont="1" applyBorder="1" applyAlignment="1">
      <alignment horizontal="right" vertical="center" wrapText="1"/>
    </xf>
    <xf numFmtId="0" fontId="31" fillId="0" borderId="0" xfId="4" applyFont="1" applyAlignment="1">
      <alignment horizontal="left" indent="2"/>
    </xf>
    <xf numFmtId="0" fontId="12" fillId="0" borderId="1" xfId="0" applyFont="1" applyBorder="1"/>
    <xf numFmtId="3" fontId="12" fillId="0" borderId="1" xfId="0" applyNumberFormat="1" applyFont="1" applyBorder="1"/>
    <xf numFmtId="0" fontId="0" fillId="0" borderId="25" xfId="0" applyBorder="1"/>
    <xf numFmtId="0" fontId="0" fillId="0" borderId="1" xfId="0" applyBorder="1"/>
    <xf numFmtId="0" fontId="0" fillId="0" borderId="26" xfId="0" applyBorder="1"/>
    <xf numFmtId="164" fontId="8" fillId="0" borderId="1" xfId="2" quotePrefix="1" applyFont="1" applyBorder="1" applyAlignment="1">
      <alignment horizontal="left"/>
    </xf>
    <xf numFmtId="0" fontId="14" fillId="0" borderId="0" xfId="0" applyFont="1"/>
    <xf numFmtId="0" fontId="14" fillId="0" borderId="0" xfId="0" applyFont="1" applyProtection="1">
      <protection locked="0"/>
    </xf>
    <xf numFmtId="0" fontId="4" fillId="2" borderId="4" xfId="0" applyFont="1" applyFill="1" applyBorder="1"/>
    <xf numFmtId="44" fontId="4" fillId="0" borderId="0" xfId="1" applyFont="1" applyBorder="1"/>
    <xf numFmtId="0" fontId="5" fillId="0" borderId="0" xfId="0" applyFont="1" applyAlignment="1">
      <alignment horizontal="right"/>
    </xf>
    <xf numFmtId="0" fontId="11" fillId="2" borderId="5" xfId="0" applyFont="1" applyFill="1" applyBorder="1" applyProtection="1">
      <protection locked="0"/>
    </xf>
    <xf numFmtId="165" fontId="11" fillId="2" borderId="5" xfId="0" applyNumberFormat="1" applyFont="1" applyFill="1" applyBorder="1" applyProtection="1">
      <protection locked="0"/>
    </xf>
    <xf numFmtId="165" fontId="11" fillId="2" borderId="13" xfId="0" applyNumberFormat="1" applyFont="1" applyFill="1" applyBorder="1" applyProtection="1">
      <protection locked="0"/>
    </xf>
    <xf numFmtId="10" fontId="16" fillId="2" borderId="13" xfId="0" applyNumberFormat="1" applyFont="1" applyFill="1" applyBorder="1" applyProtection="1">
      <protection locked="0"/>
    </xf>
    <xf numFmtId="10" fontId="16" fillId="2" borderId="5" xfId="0" applyNumberFormat="1" applyFont="1" applyFill="1" applyBorder="1" applyProtection="1">
      <protection locked="0"/>
    </xf>
    <xf numFmtId="10" fontId="16" fillId="2" borderId="10" xfId="0" applyNumberFormat="1" applyFont="1" applyFill="1" applyBorder="1" applyProtection="1">
      <protection locked="0"/>
    </xf>
    <xf numFmtId="10" fontId="16" fillId="2" borderId="14" xfId="0" applyNumberFormat="1" applyFont="1" applyFill="1" applyBorder="1" applyProtection="1">
      <protection locked="0"/>
    </xf>
    <xf numFmtId="10" fontId="16" fillId="2" borderId="15" xfId="0" applyNumberFormat="1" applyFont="1" applyFill="1" applyBorder="1" applyProtection="1">
      <protection locked="0"/>
    </xf>
    <xf numFmtId="10" fontId="16" fillId="2" borderId="16" xfId="0" applyNumberFormat="1" applyFont="1" applyFill="1" applyBorder="1" applyProtection="1">
      <protection locked="0"/>
    </xf>
    <xf numFmtId="167" fontId="11" fillId="2" borderId="5" xfId="0" applyNumberFormat="1" applyFont="1" applyFill="1" applyBorder="1" applyProtection="1">
      <protection locked="0"/>
    </xf>
    <xf numFmtId="167" fontId="14" fillId="0" borderId="6" xfId="0" applyNumberFormat="1" applyFont="1" applyBorder="1"/>
    <xf numFmtId="167" fontId="11" fillId="2" borderId="13" xfId="0" applyNumberFormat="1" applyFont="1" applyFill="1" applyBorder="1" applyProtection="1">
      <protection locked="0"/>
    </xf>
    <xf numFmtId="167" fontId="14" fillId="0" borderId="10" xfId="0" applyNumberFormat="1" applyFont="1" applyBorder="1"/>
    <xf numFmtId="167" fontId="5" fillId="0" borderId="5" xfId="0" applyNumberFormat="1" applyFont="1" applyBorder="1"/>
    <xf numFmtId="167" fontId="15" fillId="0" borderId="6" xfId="0" applyNumberFormat="1" applyFont="1" applyBorder="1"/>
    <xf numFmtId="167" fontId="5" fillId="0" borderId="13" xfId="0" applyNumberFormat="1" applyFont="1" applyBorder="1"/>
    <xf numFmtId="167" fontId="15" fillId="0" borderId="10" xfId="0" applyNumberFormat="1" applyFont="1" applyBorder="1"/>
    <xf numFmtId="167" fontId="6" fillId="0" borderId="5" xfId="0" applyNumberFormat="1" applyFont="1" applyBorder="1"/>
    <xf numFmtId="167" fontId="6" fillId="0" borderId="10" xfId="0" applyNumberFormat="1" applyFont="1" applyBorder="1"/>
    <xf numFmtId="167" fontId="6" fillId="0" borderId="13" xfId="0" applyNumberFormat="1" applyFont="1" applyBorder="1"/>
    <xf numFmtId="167" fontId="5" fillId="0" borderId="10" xfId="0" applyNumberFormat="1" applyFont="1" applyBorder="1"/>
    <xf numFmtId="167" fontId="6" fillId="0" borderId="5" xfId="1" applyNumberFormat="1" applyFont="1" applyBorder="1"/>
    <xf numFmtId="167" fontId="6" fillId="0" borderId="10" xfId="1" applyNumberFormat="1" applyFont="1" applyBorder="1"/>
    <xf numFmtId="167" fontId="6" fillId="0" borderId="13" xfId="1" applyNumberFormat="1" applyFont="1" applyBorder="1"/>
    <xf numFmtId="167" fontId="12" fillId="4" borderId="0" xfId="0" applyNumberFormat="1" applyFont="1" applyFill="1"/>
    <xf numFmtId="167" fontId="12" fillId="4" borderId="9" xfId="0" applyNumberFormat="1" applyFont="1" applyFill="1" applyBorder="1"/>
    <xf numFmtId="167" fontId="12" fillId="4" borderId="8" xfId="0" applyNumberFormat="1" applyFont="1" applyFill="1" applyBorder="1"/>
    <xf numFmtId="167" fontId="11" fillId="2" borderId="5" xfId="0" applyNumberFormat="1" applyFont="1" applyFill="1" applyBorder="1" applyAlignment="1" applyProtection="1">
      <alignment vertical="center"/>
      <protection locked="0"/>
    </xf>
    <xf numFmtId="167" fontId="5" fillId="0" borderId="10" xfId="0" applyNumberFormat="1" applyFont="1" applyBorder="1" applyAlignment="1">
      <alignment vertical="center"/>
    </xf>
    <xf numFmtId="167" fontId="11" fillId="2" borderId="13" xfId="0" applyNumberFormat="1" applyFont="1" applyFill="1" applyBorder="1" applyAlignment="1" applyProtection="1">
      <alignment vertical="center"/>
      <protection locked="0"/>
    </xf>
    <xf numFmtId="167" fontId="5" fillId="0" borderId="6" xfId="0" applyNumberFormat="1" applyFont="1" applyBorder="1"/>
    <xf numFmtId="167" fontId="6" fillId="0" borderId="6" xfId="0" applyNumberFormat="1" applyFont="1" applyBorder="1"/>
    <xf numFmtId="167" fontId="6" fillId="0" borderId="6" xfId="1" applyNumberFormat="1" applyFont="1" applyBorder="1"/>
    <xf numFmtId="167" fontId="5" fillId="0" borderId="10" xfId="0" applyNumberFormat="1" applyFont="1" applyBorder="1" applyAlignment="1">
      <alignment horizontal="right" vertical="center"/>
    </xf>
    <xf numFmtId="167" fontId="12" fillId="4" borderId="0" xfId="0" applyNumberFormat="1" applyFont="1" applyFill="1" applyAlignment="1">
      <alignment vertical="center"/>
    </xf>
    <xf numFmtId="167" fontId="16" fillId="2" borderId="13" xfId="0" applyNumberFormat="1" applyFont="1" applyFill="1" applyBorder="1" applyProtection="1">
      <protection locked="0"/>
    </xf>
    <xf numFmtId="167" fontId="16" fillId="2" borderId="5" xfId="0" applyNumberFormat="1" applyFont="1" applyFill="1" applyBorder="1" applyProtection="1">
      <protection locked="0"/>
    </xf>
    <xf numFmtId="167" fontId="16" fillId="2" borderId="10" xfId="0" applyNumberFormat="1" applyFont="1" applyFill="1" applyBorder="1" applyProtection="1">
      <protection locked="0"/>
    </xf>
    <xf numFmtId="167" fontId="14" fillId="0" borderId="5" xfId="0" applyNumberFormat="1" applyFont="1" applyBorder="1"/>
    <xf numFmtId="167" fontId="15" fillId="0" borderId="5" xfId="0" applyNumberFormat="1" applyFont="1" applyBorder="1"/>
    <xf numFmtId="167" fontId="22" fillId="0" borderId="5" xfId="0" applyNumberFormat="1" applyFont="1" applyBorder="1"/>
    <xf numFmtId="167" fontId="21" fillId="0" borderId="5" xfId="0" applyNumberFormat="1" applyFont="1" applyBorder="1"/>
    <xf numFmtId="167" fontId="12" fillId="4" borderId="18" xfId="0" applyNumberFormat="1" applyFont="1" applyFill="1" applyBorder="1"/>
    <xf numFmtId="167" fontId="12" fillId="4" borderId="19" xfId="0" applyNumberFormat="1" applyFont="1" applyFill="1" applyBorder="1"/>
    <xf numFmtId="0" fontId="4" fillId="2" borderId="6" xfId="0" applyFont="1" applyFill="1" applyBorder="1" applyProtection="1">
      <protection locked="0"/>
    </xf>
    <xf numFmtId="0" fontId="35" fillId="4" borderId="22" xfId="0" applyFont="1" applyFill="1" applyBorder="1"/>
    <xf numFmtId="3" fontId="35" fillId="4" borderId="23" xfId="0" applyNumberFormat="1" applyFont="1" applyFill="1" applyBorder="1"/>
    <xf numFmtId="167" fontId="35" fillId="4" borderId="23" xfId="0" applyNumberFormat="1" applyFont="1" applyFill="1" applyBorder="1"/>
    <xf numFmtId="38" fontId="36" fillId="0" borderId="22" xfId="0" applyNumberFormat="1" applyFont="1" applyBorder="1"/>
    <xf numFmtId="38" fontId="36" fillId="0" borderId="23" xfId="0" applyNumberFormat="1" applyFont="1" applyBorder="1"/>
    <xf numFmtId="167" fontId="35" fillId="0" borderId="24" xfId="0" applyNumberFormat="1" applyFont="1" applyBorder="1" applyAlignment="1">
      <alignment vertical="center"/>
    </xf>
    <xf numFmtId="0" fontId="35" fillId="0" borderId="0" xfId="0" applyFont="1"/>
    <xf numFmtId="0" fontId="36" fillId="0" borderId="0" xfId="0" applyFont="1"/>
    <xf numFmtId="164" fontId="37" fillId="0" borderId="0" xfId="2" quotePrefix="1" applyFont="1" applyAlignment="1">
      <alignment horizontal="left"/>
    </xf>
    <xf numFmtId="0" fontId="15" fillId="0" borderId="0" xfId="4" applyFont="1"/>
    <xf numFmtId="0" fontId="30" fillId="0" borderId="4" xfId="4" applyFont="1" applyBorder="1"/>
    <xf numFmtId="0" fontId="24" fillId="0" borderId="4" xfId="3" applyBorder="1"/>
    <xf numFmtId="0" fontId="2" fillId="0" borderId="0" xfId="3" applyFont="1"/>
    <xf numFmtId="0" fontId="38" fillId="0" borderId="0" xfId="3" applyFont="1"/>
    <xf numFmtId="0" fontId="1" fillId="0" borderId="0" xfId="3" applyFont="1"/>
    <xf numFmtId="0" fontId="13" fillId="0" borderId="7" xfId="0" applyFont="1" applyBorder="1"/>
    <xf numFmtId="0" fontId="29" fillId="8" borderId="0" xfId="4" applyFont="1" applyFill="1" applyAlignment="1">
      <alignment horizontal="left"/>
    </xf>
    <xf numFmtId="0" fontId="39" fillId="8" borderId="0" xfId="3" applyFont="1" applyFill="1"/>
    <xf numFmtId="0" fontId="7" fillId="0" borderId="20" xfId="4" applyBorder="1" applyAlignment="1">
      <alignment horizontal="left" wrapText="1"/>
    </xf>
    <xf numFmtId="0" fontId="7" fillId="0" borderId="0" xfId="4" applyAlignment="1">
      <alignment horizontal="left" wrapText="1"/>
    </xf>
    <xf numFmtId="0" fontId="4" fillId="2" borderId="6"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10" fillId="3" borderId="0" xfId="0" applyFont="1" applyFill="1" applyAlignment="1">
      <alignment horizontal="center"/>
    </xf>
    <xf numFmtId="0" fontId="13" fillId="0" borderId="7"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23" fillId="3" borderId="7" xfId="0" applyFont="1" applyFill="1" applyBorder="1" applyAlignment="1">
      <alignment horizontal="center"/>
    </xf>
    <xf numFmtId="0" fontId="23" fillId="3" borderId="11" xfId="0" applyFont="1" applyFill="1" applyBorder="1" applyAlignment="1">
      <alignment horizontal="center"/>
    </xf>
    <xf numFmtId="0" fontId="23" fillId="3" borderId="12" xfId="0" applyFont="1" applyFill="1" applyBorder="1" applyAlignment="1">
      <alignment horizontal="center"/>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cellXfs>
  <cellStyles count="5">
    <cellStyle name="Currency" xfId="1" builtinId="4"/>
    <cellStyle name="Normal" xfId="0" builtinId="0"/>
    <cellStyle name="Normal 2" xfId="2" xr:uid="{116B2B9A-E726-4E4C-A521-68E511E6228D}"/>
    <cellStyle name="Normal 3" xfId="3" xr:uid="{7F27AA5E-DF7D-CF42-A42A-43C6B6A87288}"/>
    <cellStyle name="Normal 4" xfId="4" xr:uid="{938F10D0-322A-7B4B-8605-B15D1BF35F95}"/>
  </cellStyles>
  <dxfs count="0"/>
  <tableStyles count="0" defaultTableStyle="TableStyleMedium2" defaultPivotStyle="PivotStyleLight16"/>
  <colors>
    <mruColors>
      <color rgb="FF0000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0" dropStyle="combo" dx="22" fmlaLink="$B$10" fmlaRange="$AG$1:$AG$1519" noThreeD="1" sel="2" val="0"/>
</file>

<file path=xl/ctrlProps/ctrlProp2.xml><?xml version="1.0" encoding="utf-8"?>
<formControlPr xmlns="http://schemas.microsoft.com/office/spreadsheetml/2009/9/main" objectType="Drop" dropLines="50" dropStyle="combo" dx="22" fmlaLink="$E$10" fmlaRange="$AG$1:$AG$1519" noThreeD="1" sel="16" val="0"/>
</file>

<file path=xl/ctrlProps/ctrlProp3.xml><?xml version="1.0" encoding="utf-8"?>
<formControlPr xmlns="http://schemas.microsoft.com/office/spreadsheetml/2009/9/main" objectType="Drop" dropLines="50" dropStyle="combo" dx="22" fmlaLink="$H$10" fmlaRange="$AG$1:$AG$1519" noThreeD="1" sel="1" val="0"/>
</file>

<file path=xl/ctrlProps/ctrlProp4.xml><?xml version="1.0" encoding="utf-8"?>
<formControlPr xmlns="http://schemas.microsoft.com/office/spreadsheetml/2009/9/main" objectType="Drop" dropLines="50" dropStyle="combo" dx="22" fmlaLink="$K$10" fmlaRange="$AG$1:$AG$1519" noThreeD="1" sel="1" val="0"/>
</file>

<file path=xl/ctrlProps/ctrlProp5.xml><?xml version="1.0" encoding="utf-8"?>
<formControlPr xmlns="http://schemas.microsoft.com/office/spreadsheetml/2009/9/main" objectType="Drop" dropLines="50" dropStyle="combo" dx="22" fmlaLink="$N$10" fmlaRange="$AG$1:$AG$1519" noThreeD="1" sel="1" val="0"/>
</file>

<file path=xl/ctrlProps/ctrlProp6.xml><?xml version="1.0" encoding="utf-8"?>
<formControlPr xmlns="http://schemas.microsoft.com/office/spreadsheetml/2009/9/main" objectType="Drop" dropLines="50" dropStyle="combo" dx="22" fmlaLink="$Q$10" fmlaRange="$AG$1:$AG$1519" noThreeD="1" sel="1" val="0"/>
</file>

<file path=xl/ctrlProps/ctrlProp7.xml><?xml version="1.0" encoding="utf-8"?>
<formControlPr xmlns="http://schemas.microsoft.com/office/spreadsheetml/2009/9/main" objectType="Drop" dropLines="50" dropStyle="combo" dx="22" fmlaLink="$T$10" fmlaRange="$AG$1:$AG$1519" noThreeD="1" sel="1" val="0"/>
</file>

<file path=xl/ctrlProps/ctrlProp8.xml><?xml version="1.0" encoding="utf-8"?>
<formControlPr xmlns="http://schemas.microsoft.com/office/spreadsheetml/2009/9/main" objectType="Drop" dropStyle="combo" dx="22" fmlaLink="B5" fmlaRange="$AO$3:$AO$4" noThreeD="1" sel="1" val="0"/>
</file>

<file path=xl/ctrlProps/ctrlProp9.xml><?xml version="1.0" encoding="utf-8"?>
<formControlPr xmlns="http://schemas.microsoft.com/office/spreadsheetml/2009/9/main" objectType="Drop" dropLines="23" dropStyle="combo" dx="22" fmlaLink="$B$3" fmlaRange="$AK$1:$AK$43" noThreeD="1" sel="5"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4</xdr:col>
          <xdr:colOff>0</xdr:colOff>
          <xdr:row>10</xdr:row>
          <xdr:rowOff>28575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6</xdr:col>
          <xdr:colOff>981075</xdr:colOff>
          <xdr:row>10</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9525</xdr:rowOff>
        </xdr:from>
        <xdr:to>
          <xdr:col>9</xdr:col>
          <xdr:colOff>942975</xdr:colOff>
          <xdr:row>10</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9525</xdr:rowOff>
        </xdr:from>
        <xdr:to>
          <xdr:col>12</xdr:col>
          <xdr:colOff>962025</xdr:colOff>
          <xdr:row>10</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15</xdr:col>
          <xdr:colOff>962025</xdr:colOff>
          <xdr:row>9</xdr:row>
          <xdr:rowOff>190500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xdr:rowOff>
        </xdr:from>
        <xdr:to>
          <xdr:col>18</xdr:col>
          <xdr:colOff>914400</xdr:colOff>
          <xdr:row>10</xdr:row>
          <xdr:rowOff>9525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21</xdr:col>
          <xdr:colOff>904875</xdr:colOff>
          <xdr:row>10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9525</xdr:rowOff>
        </xdr:from>
        <xdr:to>
          <xdr:col>2</xdr:col>
          <xdr:colOff>0</xdr:colOff>
          <xdr:row>4</xdr:row>
          <xdr:rowOff>276225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xdr:row>
          <xdr:rowOff>114300</xdr:rowOff>
        </xdr:from>
        <xdr:to>
          <xdr:col>3</xdr:col>
          <xdr:colOff>9525</xdr:colOff>
          <xdr:row>3</xdr:row>
          <xdr:rowOff>28575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encerclayton\Downloads\Municipal%20PILOT%20Model_8-1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mp; Assumptions"/>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952DB-D41C-524D-952F-BB26808858C0}">
  <sheetPr codeName="Sheet3">
    <tabColor theme="9" tint="0.59999389629810485"/>
  </sheetPr>
  <dimension ref="A1:M42"/>
  <sheetViews>
    <sheetView tabSelected="1" workbookViewId="0"/>
  </sheetViews>
  <sheetFormatPr defaultColWidth="8.875" defaultRowHeight="15" x14ac:dyDescent="0.25"/>
  <cols>
    <col min="1" max="1" width="7.5" style="78" customWidth="1"/>
    <col min="2" max="2" width="32" style="78" customWidth="1"/>
    <col min="3" max="3" width="117.625" style="78" customWidth="1"/>
    <col min="4" max="16384" width="8.875" style="78"/>
  </cols>
  <sheetData>
    <row r="1" spans="1:13" s="71" customFormat="1" ht="29.25" customHeight="1" x14ac:dyDescent="0.25">
      <c r="A1" s="70" t="s">
        <v>622</v>
      </c>
      <c r="C1" s="72"/>
      <c r="D1" s="72"/>
      <c r="E1" s="72"/>
      <c r="F1" s="72"/>
      <c r="G1" s="72"/>
      <c r="H1" s="72"/>
      <c r="I1" s="72"/>
      <c r="J1" s="72"/>
      <c r="K1" s="72"/>
      <c r="L1" s="72"/>
      <c r="M1" s="72"/>
    </row>
    <row r="2" spans="1:13" s="74" customFormat="1" ht="23.25" customHeight="1" x14ac:dyDescent="0.25">
      <c r="A2" s="73" t="s">
        <v>631</v>
      </c>
      <c r="C2" s="75"/>
      <c r="D2" s="75"/>
      <c r="E2" s="75"/>
      <c r="F2" s="75"/>
      <c r="G2" s="75"/>
      <c r="H2" s="75"/>
      <c r="I2" s="75"/>
      <c r="J2" s="75"/>
      <c r="K2" s="75"/>
      <c r="L2" s="75"/>
      <c r="M2" s="75"/>
    </row>
    <row r="3" spans="1:13" ht="9" customHeight="1" x14ac:dyDescent="0.25">
      <c r="A3" s="76"/>
      <c r="B3" s="77"/>
      <c r="C3" s="77"/>
    </row>
    <row r="4" spans="1:13" ht="19.5" x14ac:dyDescent="0.35">
      <c r="A4" s="79" t="s">
        <v>624</v>
      </c>
      <c r="B4" s="80"/>
      <c r="C4" s="80"/>
    </row>
    <row r="5" spans="1:13" ht="6.75" customHeight="1" x14ac:dyDescent="0.25">
      <c r="A5" s="76"/>
      <c r="B5" s="77"/>
      <c r="C5" s="77"/>
    </row>
    <row r="6" spans="1:13" ht="28.5" customHeight="1" x14ac:dyDescent="0.25">
      <c r="A6" s="167" t="s">
        <v>641</v>
      </c>
      <c r="B6" s="167"/>
      <c r="C6" s="167"/>
    </row>
    <row r="7" spans="1:13" ht="28.5" customHeight="1" x14ac:dyDescent="0.25">
      <c r="A7" s="167" t="s">
        <v>1622</v>
      </c>
      <c r="B7" s="167"/>
      <c r="C7" s="167"/>
    </row>
    <row r="8" spans="1:13" ht="30.75" customHeight="1" x14ac:dyDescent="0.25">
      <c r="A8" s="167" t="s">
        <v>640</v>
      </c>
      <c r="B8" s="167"/>
      <c r="C8" s="167"/>
    </row>
    <row r="9" spans="1:13" x14ac:dyDescent="0.25">
      <c r="A9" s="81" t="s">
        <v>625</v>
      </c>
      <c r="B9" s="81"/>
      <c r="C9" s="81"/>
    </row>
    <row r="10" spans="1:13" s="165" customFormat="1" ht="25.15" customHeight="1" x14ac:dyDescent="0.25">
      <c r="A10" s="164" t="s">
        <v>1647</v>
      </c>
      <c r="B10" s="164"/>
      <c r="C10" s="164"/>
    </row>
    <row r="11" spans="1:13" s="165" customFormat="1" ht="27" customHeight="1" x14ac:dyDescent="0.25">
      <c r="A11" s="164" t="s">
        <v>1646</v>
      </c>
      <c r="B11" s="164"/>
      <c r="C11" s="164"/>
    </row>
    <row r="12" spans="1:13" ht="19.5" x14ac:dyDescent="0.35">
      <c r="A12" s="79" t="s">
        <v>626</v>
      </c>
      <c r="B12" s="80"/>
      <c r="C12" s="80"/>
    </row>
    <row r="13" spans="1:13" x14ac:dyDescent="0.25">
      <c r="A13" s="82" t="s">
        <v>627</v>
      </c>
      <c r="B13" s="80"/>
      <c r="C13" s="80"/>
    </row>
    <row r="14" spans="1:13" ht="6.75" customHeight="1" x14ac:dyDescent="0.25">
      <c r="A14" s="76"/>
      <c r="B14" s="77"/>
      <c r="C14" s="77"/>
    </row>
    <row r="15" spans="1:13" x14ac:dyDescent="0.25">
      <c r="A15" s="77" t="s">
        <v>628</v>
      </c>
      <c r="B15" s="77"/>
      <c r="C15" s="77"/>
    </row>
    <row r="16" spans="1:13" ht="7.5" customHeight="1" x14ac:dyDescent="0.25">
      <c r="A16" s="77"/>
      <c r="B16" s="77"/>
      <c r="C16" s="77"/>
    </row>
    <row r="17" spans="1:3" x14ac:dyDescent="0.25">
      <c r="A17" s="77"/>
      <c r="B17" s="83" t="s">
        <v>633</v>
      </c>
      <c r="C17" s="77"/>
    </row>
    <row r="18" spans="1:3" x14ac:dyDescent="0.25">
      <c r="A18" s="77"/>
      <c r="B18" s="77" t="s">
        <v>642</v>
      </c>
      <c r="C18" s="77"/>
    </row>
    <row r="19" spans="1:3" x14ac:dyDescent="0.25">
      <c r="A19" s="77"/>
      <c r="B19" s="84"/>
      <c r="C19" s="77"/>
    </row>
    <row r="20" spans="1:3" x14ac:dyDescent="0.25">
      <c r="A20" s="77"/>
      <c r="B20" s="83" t="s">
        <v>632</v>
      </c>
      <c r="C20" s="77"/>
    </row>
    <row r="21" spans="1:3" x14ac:dyDescent="0.25">
      <c r="A21" s="77"/>
      <c r="B21" s="77" t="s">
        <v>643</v>
      </c>
      <c r="C21" s="77"/>
    </row>
    <row r="22" spans="1:3" x14ac:dyDescent="0.25">
      <c r="A22" s="77"/>
      <c r="B22" s="84"/>
      <c r="C22" s="77"/>
    </row>
    <row r="23" spans="1:3" x14ac:dyDescent="0.25">
      <c r="A23" s="77" t="s">
        <v>634</v>
      </c>
      <c r="C23" s="77"/>
    </row>
    <row r="24" spans="1:3" x14ac:dyDescent="0.25">
      <c r="A24" s="77"/>
      <c r="C24" s="77"/>
    </row>
    <row r="25" spans="1:3" x14ac:dyDescent="0.25">
      <c r="A25" s="157" t="s">
        <v>1645</v>
      </c>
    </row>
    <row r="26" spans="1:3" ht="4.5" customHeight="1" x14ac:dyDescent="0.35">
      <c r="A26" s="158"/>
      <c r="B26" s="159"/>
      <c r="C26" s="159"/>
    </row>
    <row r="27" spans="1:3" x14ac:dyDescent="0.25">
      <c r="A27" s="162" t="s">
        <v>1640</v>
      </c>
    </row>
    <row r="28" spans="1:3" ht="6" customHeight="1" x14ac:dyDescent="0.25">
      <c r="A28" s="160"/>
    </row>
    <row r="29" spans="1:3" x14ac:dyDescent="0.25">
      <c r="B29" s="161" t="s">
        <v>1624</v>
      </c>
    </row>
    <row r="30" spans="1:3" x14ac:dyDescent="0.25">
      <c r="B30" s="161" t="s">
        <v>1625</v>
      </c>
    </row>
    <row r="31" spans="1:3" x14ac:dyDescent="0.25">
      <c r="B31" s="161" t="s">
        <v>1626</v>
      </c>
    </row>
    <row r="32" spans="1:3" x14ac:dyDescent="0.25">
      <c r="B32" s="161" t="s">
        <v>1627</v>
      </c>
    </row>
    <row r="33" spans="1:3" x14ac:dyDescent="0.25">
      <c r="B33" s="161" t="s">
        <v>1628</v>
      </c>
    </row>
    <row r="34" spans="1:3" x14ac:dyDescent="0.25">
      <c r="A34" s="85"/>
      <c r="B34" s="85"/>
      <c r="C34" s="85"/>
    </row>
    <row r="35" spans="1:3" x14ac:dyDescent="0.25">
      <c r="A35" s="82" t="s">
        <v>637</v>
      </c>
      <c r="B35" s="80"/>
      <c r="C35" s="80"/>
    </row>
    <row r="36" spans="1:3" ht="6" customHeight="1" x14ac:dyDescent="0.35">
      <c r="A36" s="88"/>
      <c r="B36" s="77"/>
      <c r="C36" s="77"/>
    </row>
    <row r="37" spans="1:3" ht="28.5" customHeight="1" x14ac:dyDescent="0.25">
      <c r="A37" s="166" t="s">
        <v>1623</v>
      </c>
      <c r="B37" s="166"/>
      <c r="C37" s="166"/>
    </row>
    <row r="38" spans="1:3" ht="6.75" customHeight="1" x14ac:dyDescent="0.3">
      <c r="A38" s="89"/>
      <c r="B38" s="77"/>
      <c r="C38" s="77"/>
    </row>
    <row r="39" spans="1:3" x14ac:dyDescent="0.25">
      <c r="B39" s="90" t="s">
        <v>629</v>
      </c>
      <c r="C39" s="87" t="s">
        <v>635</v>
      </c>
    </row>
    <row r="40" spans="1:3" x14ac:dyDescent="0.25">
      <c r="B40" s="90" t="s">
        <v>630</v>
      </c>
      <c r="C40" s="87" t="s">
        <v>636</v>
      </c>
    </row>
    <row r="41" spans="1:3" ht="18.75" customHeight="1" x14ac:dyDescent="0.25">
      <c r="B41" s="86" t="s">
        <v>613</v>
      </c>
      <c r="C41" s="87" t="s">
        <v>638</v>
      </c>
    </row>
    <row r="42" spans="1:3" x14ac:dyDescent="0.25">
      <c r="A42" s="77"/>
      <c r="B42" s="91" t="s">
        <v>1621</v>
      </c>
      <c r="C42" s="77" t="s">
        <v>639</v>
      </c>
    </row>
  </sheetData>
  <mergeCells count="4">
    <mergeCell ref="A37:C37"/>
    <mergeCell ref="A6:C6"/>
    <mergeCell ref="A7:C7"/>
    <mergeCell ref="A8:C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A2BCA-F595-B54C-8F87-CD24E667D4D3}">
  <dimension ref="A1:AO1519"/>
  <sheetViews>
    <sheetView zoomScale="80" zoomScaleNormal="80" workbookViewId="0">
      <pane xSplit="1" ySplit="6" topLeftCell="B34" activePane="bottomRight" state="frozen"/>
      <selection pane="topRight" activeCell="B1" sqref="B1"/>
      <selection pane="bottomLeft" activeCell="A7" sqref="A7"/>
      <selection pane="bottomRight" activeCell="C48" sqref="C48"/>
    </sheetView>
  </sheetViews>
  <sheetFormatPr defaultColWidth="11" defaultRowHeight="15" x14ac:dyDescent="0.25"/>
  <cols>
    <col min="1" max="1" width="47.375" style="2" customWidth="1"/>
    <col min="2" max="2" width="18.375" style="1" customWidth="1"/>
    <col min="3" max="4" width="18.375" style="6" customWidth="1"/>
    <col min="5" max="5" width="15.625" style="1" customWidth="1"/>
    <col min="6" max="6" width="16.625" style="6" customWidth="1"/>
    <col min="7" max="7" width="18.375" style="6" customWidth="1"/>
    <col min="8" max="8" width="15.625" style="1" customWidth="1"/>
    <col min="9" max="9" width="16.625" style="6" customWidth="1"/>
    <col min="10" max="10" width="18.375" style="6" customWidth="1"/>
    <col min="11" max="11" width="15.625" style="1" customWidth="1"/>
    <col min="12" max="12" width="16.625" style="1" customWidth="1"/>
    <col min="13" max="13" width="18.375" style="1" customWidth="1"/>
    <col min="14" max="14" width="15.625" style="1" customWidth="1"/>
    <col min="15" max="15" width="16.625" style="1" customWidth="1"/>
    <col min="16" max="16" width="18.375" style="1" customWidth="1"/>
    <col min="17" max="17" width="15.625" style="1" customWidth="1"/>
    <col min="18" max="18" width="16.625" style="1" customWidth="1"/>
    <col min="19" max="19" width="18.375" style="1" customWidth="1"/>
    <col min="20" max="20" width="15.625" style="1" customWidth="1"/>
    <col min="21" max="21" width="16.625" style="1" customWidth="1"/>
    <col min="22" max="22" width="18.375" style="1" customWidth="1"/>
    <col min="23" max="23" width="20.125" style="1" customWidth="1"/>
    <col min="24" max="24" width="16.625" style="1" customWidth="1"/>
    <col min="25" max="25" width="18.5" style="1" customWidth="1"/>
    <col min="26" max="30" width="11" style="1"/>
    <col min="31" max="31" width="11" style="1" customWidth="1"/>
    <col min="32" max="40" width="11" style="1" hidden="1" customWidth="1"/>
    <col min="41" max="41" width="12.625" style="1" hidden="1" customWidth="1"/>
    <col min="42" max="43" width="11" style="1" customWidth="1"/>
    <col min="44" max="16384" width="11" style="1"/>
  </cols>
  <sheetData>
    <row r="1" spans="1:41" ht="26.25" x14ac:dyDescent="0.4">
      <c r="A1" s="10" t="s">
        <v>622</v>
      </c>
      <c r="D1" s="101"/>
      <c r="AF1">
        <v>1</v>
      </c>
      <c r="AH1"/>
      <c r="AI1"/>
      <c r="AJ1">
        <v>1</v>
      </c>
    </row>
    <row r="2" spans="1:41" ht="9" customHeight="1" x14ac:dyDescent="0.4">
      <c r="A2" s="10"/>
      <c r="D2" s="101"/>
      <c r="AF2">
        <f>AF1+1</f>
        <v>2</v>
      </c>
      <c r="AG2" s="9" t="s">
        <v>14</v>
      </c>
      <c r="AH2"/>
      <c r="AI2"/>
      <c r="AJ2">
        <f>AJ1+1</f>
        <v>2</v>
      </c>
      <c r="AK2" s="98" t="s">
        <v>651</v>
      </c>
    </row>
    <row r="3" spans="1:41" s="2" customFormat="1" ht="16.5" customHeight="1" x14ac:dyDescent="0.3">
      <c r="A3" s="2" t="s">
        <v>581</v>
      </c>
      <c r="B3" s="147">
        <v>5</v>
      </c>
      <c r="C3" s="100"/>
      <c r="D3" s="102" t="s">
        <v>650</v>
      </c>
      <c r="E3" s="168"/>
      <c r="F3" s="169"/>
      <c r="G3" s="170"/>
      <c r="I3" s="5"/>
      <c r="J3" s="5"/>
      <c r="AF3">
        <f t="shared" ref="AF3:AF66" si="0">AF2+1</f>
        <v>3</v>
      </c>
      <c r="AG3" s="9" t="s">
        <v>15</v>
      </c>
      <c r="AH3"/>
      <c r="AI3"/>
      <c r="AJ3">
        <f t="shared" ref="AJ3:AJ43" si="1">AJ2+1</f>
        <v>3</v>
      </c>
      <c r="AK3" s="98" t="s">
        <v>652</v>
      </c>
      <c r="AO3" t="s">
        <v>615</v>
      </c>
    </row>
    <row r="4" spans="1:41" ht="16.5" x14ac:dyDescent="0.3">
      <c r="A4" s="2" t="s">
        <v>10</v>
      </c>
      <c r="B4" s="103"/>
      <c r="D4" s="101"/>
      <c r="AF4">
        <f t="shared" si="0"/>
        <v>4</v>
      </c>
      <c r="AG4" s="9" t="s">
        <v>16</v>
      </c>
      <c r="AH4"/>
      <c r="AI4"/>
      <c r="AJ4">
        <f t="shared" si="1"/>
        <v>4</v>
      </c>
      <c r="AK4" s="98" t="s">
        <v>653</v>
      </c>
      <c r="AO4" t="s">
        <v>578</v>
      </c>
    </row>
    <row r="5" spans="1:41" ht="22.5" customHeight="1" x14ac:dyDescent="0.3">
      <c r="A5" s="2" t="s">
        <v>11</v>
      </c>
      <c r="B5" s="60">
        <v>1</v>
      </c>
      <c r="C5" s="69"/>
      <c r="AF5">
        <f t="shared" si="0"/>
        <v>5</v>
      </c>
      <c r="AG5" s="9" t="s">
        <v>17</v>
      </c>
      <c r="AH5"/>
      <c r="AI5"/>
      <c r="AJ5">
        <f t="shared" si="1"/>
        <v>5</v>
      </c>
      <c r="AK5" s="98" t="s">
        <v>649</v>
      </c>
      <c r="AO5"/>
    </row>
    <row r="6" spans="1:41" ht="16.5" x14ac:dyDescent="0.3">
      <c r="A6" s="2" t="s">
        <v>580</v>
      </c>
      <c r="B6" s="103"/>
      <c r="AF6">
        <f t="shared" si="0"/>
        <v>6</v>
      </c>
      <c r="AG6" s="9" t="s">
        <v>18</v>
      </c>
      <c r="AH6"/>
      <c r="AI6"/>
      <c r="AJ6">
        <f t="shared" si="1"/>
        <v>6</v>
      </c>
      <c r="AK6" s="98" t="s">
        <v>654</v>
      </c>
    </row>
    <row r="7" spans="1:41" ht="16.5" x14ac:dyDescent="0.3">
      <c r="AF7">
        <f t="shared" si="0"/>
        <v>7</v>
      </c>
      <c r="AG7" s="9" t="s">
        <v>19</v>
      </c>
      <c r="AH7"/>
      <c r="AI7"/>
      <c r="AJ7">
        <f t="shared" si="1"/>
        <v>7</v>
      </c>
      <c r="AK7" s="98" t="s">
        <v>655</v>
      </c>
    </row>
    <row r="8" spans="1:41" s="15" customFormat="1" ht="19.5" thickBot="1" x14ac:dyDescent="0.35">
      <c r="A8" s="13" t="s">
        <v>614</v>
      </c>
      <c r="B8" s="14"/>
      <c r="C8" s="14"/>
      <c r="D8" s="14"/>
      <c r="E8" s="14"/>
      <c r="F8" s="14"/>
      <c r="G8" s="14"/>
      <c r="H8" s="14"/>
      <c r="I8" s="14"/>
      <c r="J8" s="14"/>
      <c r="AF8">
        <f t="shared" si="0"/>
        <v>8</v>
      </c>
      <c r="AG8" s="9" t="s">
        <v>20</v>
      </c>
      <c r="AH8" s="14"/>
      <c r="AI8" s="14"/>
      <c r="AJ8">
        <f t="shared" si="1"/>
        <v>8</v>
      </c>
      <c r="AK8" s="98" t="s">
        <v>656</v>
      </c>
    </row>
    <row r="9" spans="1:41" s="2" customFormat="1" ht="21.75" customHeight="1" x14ac:dyDescent="0.3">
      <c r="A9" s="163"/>
      <c r="B9" s="172" t="s">
        <v>1629</v>
      </c>
      <c r="C9" s="173"/>
      <c r="D9" s="174"/>
      <c r="E9" s="172" t="s">
        <v>1630</v>
      </c>
      <c r="F9" s="173"/>
      <c r="G9" s="174"/>
      <c r="H9" s="172" t="s">
        <v>1631</v>
      </c>
      <c r="I9" s="173"/>
      <c r="J9" s="174"/>
      <c r="K9" s="172" t="s">
        <v>1632</v>
      </c>
      <c r="L9" s="173"/>
      <c r="M9" s="174"/>
      <c r="N9" s="172" t="s">
        <v>1633</v>
      </c>
      <c r="O9" s="173"/>
      <c r="P9" s="174"/>
      <c r="Q9" s="172" t="s">
        <v>1634</v>
      </c>
      <c r="R9" s="173"/>
      <c r="S9" s="174"/>
      <c r="T9" s="172" t="s">
        <v>1635</v>
      </c>
      <c r="U9" s="173"/>
      <c r="V9" s="174"/>
      <c r="W9" s="172" t="s">
        <v>1636</v>
      </c>
      <c r="X9" s="173"/>
      <c r="Y9" s="174"/>
      <c r="AF9">
        <f t="shared" si="0"/>
        <v>9</v>
      </c>
      <c r="AG9" s="9" t="s">
        <v>21</v>
      </c>
      <c r="AH9"/>
      <c r="AI9"/>
      <c r="AJ9">
        <f t="shared" si="1"/>
        <v>9</v>
      </c>
      <c r="AK9" s="98" t="s">
        <v>657</v>
      </c>
    </row>
    <row r="10" spans="1:41" s="65" customFormat="1" ht="16.5" x14ac:dyDescent="0.3">
      <c r="A10" s="21" t="s">
        <v>1629</v>
      </c>
      <c r="B10" s="60">
        <v>2</v>
      </c>
      <c r="C10" s="61"/>
      <c r="D10" s="62"/>
      <c r="E10" s="63">
        <v>16</v>
      </c>
      <c r="F10" s="62"/>
      <c r="G10" s="64"/>
      <c r="H10" s="63">
        <v>1</v>
      </c>
      <c r="I10" s="62"/>
      <c r="J10" s="64"/>
      <c r="K10" s="63">
        <v>1</v>
      </c>
      <c r="L10" s="62"/>
      <c r="M10" s="64"/>
      <c r="N10" s="63">
        <v>1</v>
      </c>
      <c r="O10" s="62"/>
      <c r="P10" s="64"/>
      <c r="Q10" s="63">
        <v>1</v>
      </c>
      <c r="R10" s="62"/>
      <c r="S10" s="64"/>
      <c r="T10" s="63">
        <v>1</v>
      </c>
      <c r="U10" s="62"/>
      <c r="V10" s="64"/>
      <c r="Y10" s="66"/>
      <c r="AF10" s="67">
        <f t="shared" si="0"/>
        <v>10</v>
      </c>
      <c r="AG10" s="68" t="s">
        <v>22</v>
      </c>
      <c r="AH10" s="67"/>
      <c r="AI10" s="67"/>
      <c r="AJ10">
        <f t="shared" si="1"/>
        <v>10</v>
      </c>
      <c r="AK10" s="98" t="s">
        <v>646</v>
      </c>
    </row>
    <row r="11" spans="1:41" ht="19.5" customHeight="1" x14ac:dyDescent="0.3">
      <c r="A11" s="21" t="s">
        <v>0</v>
      </c>
      <c r="B11" s="47" t="s">
        <v>583</v>
      </c>
      <c r="C11" s="48" t="s">
        <v>585</v>
      </c>
      <c r="D11" s="48" t="s">
        <v>584</v>
      </c>
      <c r="E11" s="49" t="s">
        <v>583</v>
      </c>
      <c r="F11" s="48" t="s">
        <v>585</v>
      </c>
      <c r="G11" s="50" t="s">
        <v>584</v>
      </c>
      <c r="H11" s="49" t="s">
        <v>583</v>
      </c>
      <c r="I11" s="48" t="s">
        <v>585</v>
      </c>
      <c r="J11" s="50" t="s">
        <v>584</v>
      </c>
      <c r="K11" s="49" t="s">
        <v>583</v>
      </c>
      <c r="L11" s="48" t="s">
        <v>585</v>
      </c>
      <c r="M11" s="50" t="s">
        <v>584</v>
      </c>
      <c r="N11" s="49" t="s">
        <v>583</v>
      </c>
      <c r="O11" s="48" t="s">
        <v>585</v>
      </c>
      <c r="P11" s="50" t="s">
        <v>584</v>
      </c>
      <c r="Q11" s="49" t="s">
        <v>583</v>
      </c>
      <c r="R11" s="48" t="s">
        <v>585</v>
      </c>
      <c r="S11" s="50" t="s">
        <v>584</v>
      </c>
      <c r="T11" s="49" t="s">
        <v>583</v>
      </c>
      <c r="U11" s="48" t="s">
        <v>585</v>
      </c>
      <c r="V11" s="50" t="s">
        <v>584</v>
      </c>
      <c r="W11" s="49" t="s">
        <v>583</v>
      </c>
      <c r="X11" s="48" t="s">
        <v>585</v>
      </c>
      <c r="Y11" s="50" t="s">
        <v>584</v>
      </c>
      <c r="AF11">
        <f t="shared" si="0"/>
        <v>11</v>
      </c>
      <c r="AG11" s="9" t="s">
        <v>23</v>
      </c>
      <c r="AH11"/>
      <c r="AI11"/>
      <c r="AJ11">
        <f t="shared" si="1"/>
        <v>11</v>
      </c>
      <c r="AK11" s="98" t="s">
        <v>658</v>
      </c>
    </row>
    <row r="12" spans="1:41" ht="16.5" x14ac:dyDescent="0.3">
      <c r="A12" s="40" t="s">
        <v>582</v>
      </c>
      <c r="B12" s="41"/>
      <c r="C12" s="41"/>
      <c r="D12" s="41"/>
      <c r="E12" s="41"/>
      <c r="F12" s="41"/>
      <c r="G12" s="41"/>
      <c r="H12" s="41"/>
      <c r="I12" s="41"/>
      <c r="J12" s="41"/>
      <c r="K12" s="41"/>
      <c r="L12" s="41"/>
      <c r="M12" s="41"/>
      <c r="N12" s="41"/>
      <c r="O12" s="41"/>
      <c r="P12" s="41"/>
      <c r="Q12" s="41"/>
      <c r="R12" s="41"/>
      <c r="S12" s="41"/>
      <c r="T12" s="41"/>
      <c r="U12" s="41"/>
      <c r="V12" s="42"/>
      <c r="W12" s="41"/>
      <c r="X12" s="41"/>
      <c r="Y12" s="42"/>
      <c r="AF12">
        <f t="shared" si="0"/>
        <v>12</v>
      </c>
      <c r="AG12" s="9" t="s">
        <v>24</v>
      </c>
      <c r="AH12"/>
      <c r="AI12"/>
      <c r="AJ12">
        <f t="shared" si="1"/>
        <v>12</v>
      </c>
      <c r="AK12" s="98" t="s">
        <v>659</v>
      </c>
    </row>
    <row r="13" spans="1:41" ht="16.5" x14ac:dyDescent="0.3">
      <c r="A13" s="21" t="s">
        <v>7</v>
      </c>
      <c r="B13" s="104">
        <v>2</v>
      </c>
      <c r="C13" s="104">
        <v>0</v>
      </c>
      <c r="D13" s="29">
        <f>C13-B13</f>
        <v>-2</v>
      </c>
      <c r="E13" s="105">
        <v>3</v>
      </c>
      <c r="F13" s="104">
        <v>0</v>
      </c>
      <c r="G13" s="22">
        <f>F13-E13</f>
        <v>-3</v>
      </c>
      <c r="H13" s="105">
        <v>0</v>
      </c>
      <c r="I13" s="104">
        <v>0</v>
      </c>
      <c r="J13" s="22">
        <f>I13-H13</f>
        <v>0</v>
      </c>
      <c r="K13" s="105">
        <v>0</v>
      </c>
      <c r="L13" s="104">
        <v>0</v>
      </c>
      <c r="M13" s="22">
        <f>L13-K13</f>
        <v>0</v>
      </c>
      <c r="N13" s="105">
        <v>0</v>
      </c>
      <c r="O13" s="104">
        <v>0</v>
      </c>
      <c r="P13" s="22">
        <f>O13-N13</f>
        <v>0</v>
      </c>
      <c r="Q13" s="105">
        <v>0</v>
      </c>
      <c r="R13" s="104">
        <v>0</v>
      </c>
      <c r="S13" s="22">
        <f>R13-Q13</f>
        <v>0</v>
      </c>
      <c r="T13" s="105">
        <v>0</v>
      </c>
      <c r="U13" s="104">
        <v>0</v>
      </c>
      <c r="V13" s="22">
        <f>U13-T13</f>
        <v>0</v>
      </c>
      <c r="W13" s="105">
        <f>B13+E13+H13+K13+N13+Q13+T13</f>
        <v>5</v>
      </c>
      <c r="X13" s="104">
        <f t="shared" ref="X13:X14" si="2">C13+F13+I13+L13+O13+R13+U13</f>
        <v>0</v>
      </c>
      <c r="Y13" s="22">
        <f>X13-W13</f>
        <v>-5</v>
      </c>
      <c r="AF13">
        <f t="shared" si="0"/>
        <v>13</v>
      </c>
      <c r="AG13" s="9" t="s">
        <v>25</v>
      </c>
      <c r="AH13"/>
      <c r="AI13"/>
      <c r="AJ13">
        <f t="shared" si="1"/>
        <v>13</v>
      </c>
      <c r="AK13" s="98" t="s">
        <v>660</v>
      </c>
    </row>
    <row r="14" spans="1:41" s="2" customFormat="1" ht="16.5" x14ac:dyDescent="0.3">
      <c r="A14" s="21" t="s">
        <v>8</v>
      </c>
      <c r="B14" s="104">
        <v>0</v>
      </c>
      <c r="C14" s="104">
        <v>1</v>
      </c>
      <c r="D14" s="29">
        <f>C14-B14</f>
        <v>1</v>
      </c>
      <c r="E14" s="105">
        <v>0</v>
      </c>
      <c r="F14" s="104">
        <v>0</v>
      </c>
      <c r="G14" s="22">
        <f>F14-E14</f>
        <v>0</v>
      </c>
      <c r="H14" s="105">
        <v>0</v>
      </c>
      <c r="I14" s="104">
        <v>0</v>
      </c>
      <c r="J14" s="22">
        <f>I14-H14</f>
        <v>0</v>
      </c>
      <c r="K14" s="105">
        <v>0</v>
      </c>
      <c r="L14" s="104">
        <v>0</v>
      </c>
      <c r="M14" s="22">
        <f>L14-K14</f>
        <v>0</v>
      </c>
      <c r="N14" s="105">
        <v>0</v>
      </c>
      <c r="O14" s="104">
        <v>0</v>
      </c>
      <c r="P14" s="22">
        <f>O14-N14</f>
        <v>0</v>
      </c>
      <c r="Q14" s="105">
        <v>0</v>
      </c>
      <c r="R14" s="104">
        <v>0</v>
      </c>
      <c r="S14" s="22">
        <f>R14-Q14</f>
        <v>0</v>
      </c>
      <c r="T14" s="105">
        <v>0</v>
      </c>
      <c r="U14" s="104">
        <v>0</v>
      </c>
      <c r="V14" s="22">
        <f>U14-T14</f>
        <v>0</v>
      </c>
      <c r="W14" s="105">
        <f t="shared" ref="W14" si="3">B14+E14+H14+K14+N14+Q14+T14</f>
        <v>0</v>
      </c>
      <c r="X14" s="104">
        <f t="shared" si="2"/>
        <v>1</v>
      </c>
      <c r="Y14" s="22">
        <f>X14-W14</f>
        <v>1</v>
      </c>
      <c r="AF14">
        <f t="shared" si="0"/>
        <v>14</v>
      </c>
      <c r="AG14" s="9" t="s">
        <v>26</v>
      </c>
      <c r="AH14"/>
      <c r="AI14"/>
      <c r="AJ14">
        <f t="shared" si="1"/>
        <v>14</v>
      </c>
      <c r="AK14" s="98" t="s">
        <v>1641</v>
      </c>
    </row>
    <row r="15" spans="1:41" ht="16.5" x14ac:dyDescent="0.3">
      <c r="A15" s="21" t="s">
        <v>9</v>
      </c>
      <c r="B15" s="16">
        <f t="shared" ref="B15:Y15" si="4">SUM(B13:B14)</f>
        <v>2</v>
      </c>
      <c r="C15" s="16">
        <f t="shared" si="4"/>
        <v>1</v>
      </c>
      <c r="D15" s="30">
        <f t="shared" si="4"/>
        <v>-1</v>
      </c>
      <c r="E15" s="31">
        <f t="shared" si="4"/>
        <v>3</v>
      </c>
      <c r="F15" s="16">
        <f t="shared" si="4"/>
        <v>0</v>
      </c>
      <c r="G15" s="23">
        <f t="shared" si="4"/>
        <v>-3</v>
      </c>
      <c r="H15" s="31">
        <f t="shared" si="4"/>
        <v>0</v>
      </c>
      <c r="I15" s="16">
        <f t="shared" si="4"/>
        <v>0</v>
      </c>
      <c r="J15" s="23">
        <f t="shared" si="4"/>
        <v>0</v>
      </c>
      <c r="K15" s="31">
        <f t="shared" si="4"/>
        <v>0</v>
      </c>
      <c r="L15" s="16">
        <f t="shared" si="4"/>
        <v>0</v>
      </c>
      <c r="M15" s="23">
        <f t="shared" si="4"/>
        <v>0</v>
      </c>
      <c r="N15" s="31">
        <f t="shared" si="4"/>
        <v>0</v>
      </c>
      <c r="O15" s="16">
        <f t="shared" si="4"/>
        <v>0</v>
      </c>
      <c r="P15" s="23">
        <f t="shared" si="4"/>
        <v>0</v>
      </c>
      <c r="Q15" s="31">
        <f t="shared" si="4"/>
        <v>0</v>
      </c>
      <c r="R15" s="16">
        <f t="shared" si="4"/>
        <v>0</v>
      </c>
      <c r="S15" s="23">
        <f t="shared" si="4"/>
        <v>0</v>
      </c>
      <c r="T15" s="31">
        <f t="shared" si="4"/>
        <v>0</v>
      </c>
      <c r="U15" s="16">
        <f t="shared" si="4"/>
        <v>0</v>
      </c>
      <c r="V15" s="23">
        <f t="shared" si="4"/>
        <v>0</v>
      </c>
      <c r="W15" s="31">
        <f t="shared" si="4"/>
        <v>5</v>
      </c>
      <c r="X15" s="16">
        <f t="shared" si="4"/>
        <v>1</v>
      </c>
      <c r="Y15" s="23">
        <f t="shared" si="4"/>
        <v>-4</v>
      </c>
      <c r="AF15">
        <f t="shared" si="0"/>
        <v>15</v>
      </c>
      <c r="AG15" s="9" t="s">
        <v>27</v>
      </c>
      <c r="AH15"/>
      <c r="AI15"/>
      <c r="AJ15">
        <f t="shared" si="1"/>
        <v>15</v>
      </c>
      <c r="AK15" s="98" t="s">
        <v>648</v>
      </c>
    </row>
    <row r="16" spans="1:41" ht="16.5" x14ac:dyDescent="0.3">
      <c r="A16" s="21" t="s">
        <v>596</v>
      </c>
      <c r="B16" s="112">
        <v>75000</v>
      </c>
      <c r="C16" s="112">
        <v>50000</v>
      </c>
      <c r="D16" s="113">
        <f t="shared" ref="D16:D21" si="5">C16-B16</f>
        <v>-25000</v>
      </c>
      <c r="E16" s="114">
        <f>E13*25000</f>
        <v>75000</v>
      </c>
      <c r="F16" s="112">
        <v>50000</v>
      </c>
      <c r="G16" s="115">
        <f t="shared" ref="G16:G21" si="6">F16-E16</f>
        <v>-25000</v>
      </c>
      <c r="H16" s="114">
        <f>H13*25000</f>
        <v>0</v>
      </c>
      <c r="I16" s="112">
        <f>I13*25000</f>
        <v>0</v>
      </c>
      <c r="J16" s="115">
        <f t="shared" ref="J16:J21" si="7">I16-H16</f>
        <v>0</v>
      </c>
      <c r="K16" s="114">
        <f>K13*25000</f>
        <v>0</v>
      </c>
      <c r="L16" s="112">
        <f>L13*25000</f>
        <v>0</v>
      </c>
      <c r="M16" s="115">
        <f t="shared" ref="M16:M21" si="8">L16-K16</f>
        <v>0</v>
      </c>
      <c r="N16" s="114">
        <f>N13*25000</f>
        <v>0</v>
      </c>
      <c r="O16" s="112">
        <f>O13*25000</f>
        <v>0</v>
      </c>
      <c r="P16" s="115">
        <f t="shared" ref="P16:P21" si="9">O16-N16</f>
        <v>0</v>
      </c>
      <c r="Q16" s="114">
        <f>Q13*25000</f>
        <v>0</v>
      </c>
      <c r="R16" s="112">
        <f>R13*25000</f>
        <v>0</v>
      </c>
      <c r="S16" s="115">
        <f t="shared" ref="S16:S21" si="10">R16-Q16</f>
        <v>0</v>
      </c>
      <c r="T16" s="114">
        <f>T13*25000</f>
        <v>0</v>
      </c>
      <c r="U16" s="112">
        <f>U13*25000</f>
        <v>0</v>
      </c>
      <c r="V16" s="115">
        <f t="shared" ref="V16:V21" si="11">U16-T16</f>
        <v>0</v>
      </c>
      <c r="W16" s="114">
        <f t="shared" ref="W16:W17" si="12">B16+E16+H16+K16+N16+Q16+T16</f>
        <v>150000</v>
      </c>
      <c r="X16" s="112">
        <f t="shared" ref="X16:X17" si="13">C16+F16+I16+L16+O16+R16+U16</f>
        <v>100000</v>
      </c>
      <c r="Y16" s="115">
        <f t="shared" ref="Y16:Y19" si="14">X16-W16</f>
        <v>-50000</v>
      </c>
      <c r="AF16">
        <f t="shared" si="0"/>
        <v>16</v>
      </c>
      <c r="AG16" s="9" t="s">
        <v>28</v>
      </c>
      <c r="AH16"/>
      <c r="AI16"/>
      <c r="AJ16">
        <f t="shared" si="1"/>
        <v>16</v>
      </c>
      <c r="AK16" s="99" t="s">
        <v>661</v>
      </c>
    </row>
    <row r="17" spans="1:38" s="2" customFormat="1" ht="16.5" x14ac:dyDescent="0.3">
      <c r="A17" s="21" t="s">
        <v>597</v>
      </c>
      <c r="B17" s="112">
        <v>0</v>
      </c>
      <c r="C17" s="112">
        <v>0</v>
      </c>
      <c r="D17" s="113">
        <f t="shared" si="5"/>
        <v>0</v>
      </c>
      <c r="E17" s="114">
        <v>0</v>
      </c>
      <c r="F17" s="112">
        <v>0</v>
      </c>
      <c r="G17" s="115">
        <f t="shared" si="6"/>
        <v>0</v>
      </c>
      <c r="H17" s="114">
        <f>H14*50000</f>
        <v>0</v>
      </c>
      <c r="I17" s="112">
        <f>I14*50000</f>
        <v>0</v>
      </c>
      <c r="J17" s="115">
        <f t="shared" si="7"/>
        <v>0</v>
      </c>
      <c r="K17" s="114">
        <f>K14*50000</f>
        <v>0</v>
      </c>
      <c r="L17" s="112">
        <f>L14*50000</f>
        <v>0</v>
      </c>
      <c r="M17" s="115">
        <f t="shared" si="8"/>
        <v>0</v>
      </c>
      <c r="N17" s="114">
        <f>N14*50000</f>
        <v>0</v>
      </c>
      <c r="O17" s="112">
        <f>O14*50000</f>
        <v>0</v>
      </c>
      <c r="P17" s="115">
        <f t="shared" si="9"/>
        <v>0</v>
      </c>
      <c r="Q17" s="114">
        <f>Q14*50000</f>
        <v>0</v>
      </c>
      <c r="R17" s="112">
        <f>R14*50000</f>
        <v>0</v>
      </c>
      <c r="S17" s="115">
        <f t="shared" si="10"/>
        <v>0</v>
      </c>
      <c r="T17" s="114">
        <f>T14*50000</f>
        <v>0</v>
      </c>
      <c r="U17" s="112">
        <f>U14*50000</f>
        <v>0</v>
      </c>
      <c r="V17" s="115">
        <f t="shared" si="11"/>
        <v>0</v>
      </c>
      <c r="W17" s="114">
        <f t="shared" si="12"/>
        <v>0</v>
      </c>
      <c r="X17" s="112">
        <f t="shared" si="13"/>
        <v>0</v>
      </c>
      <c r="Y17" s="115">
        <f t="shared" si="14"/>
        <v>0</v>
      </c>
      <c r="AF17">
        <f t="shared" si="0"/>
        <v>17</v>
      </c>
      <c r="AG17" s="9" t="s">
        <v>29</v>
      </c>
      <c r="AH17"/>
      <c r="AI17"/>
      <c r="AJ17">
        <f t="shared" si="1"/>
        <v>17</v>
      </c>
      <c r="AK17" s="98" t="s">
        <v>645</v>
      </c>
    </row>
    <row r="18" spans="1:38" ht="16.5" x14ac:dyDescent="0.3">
      <c r="A18" s="21" t="s">
        <v>598</v>
      </c>
      <c r="B18" s="116">
        <f>SUM(B16:B17)</f>
        <v>75000</v>
      </c>
      <c r="C18" s="116">
        <f>SUM(C16:C17)</f>
        <v>50000</v>
      </c>
      <c r="D18" s="117">
        <f t="shared" si="5"/>
        <v>-25000</v>
      </c>
      <c r="E18" s="118">
        <f>SUM(E16:E17)</f>
        <v>75000</v>
      </c>
      <c r="F18" s="116">
        <f>SUM(F16:F17)</f>
        <v>50000</v>
      </c>
      <c r="G18" s="119">
        <f t="shared" si="6"/>
        <v>-25000</v>
      </c>
      <c r="H18" s="118">
        <f>SUM(H16:H17)</f>
        <v>0</v>
      </c>
      <c r="I18" s="116">
        <f>SUM(I16:I17)</f>
        <v>0</v>
      </c>
      <c r="J18" s="119">
        <f t="shared" si="7"/>
        <v>0</v>
      </c>
      <c r="K18" s="118">
        <f>SUM(K16:K17)</f>
        <v>0</v>
      </c>
      <c r="L18" s="116">
        <f>SUM(L16:L17)</f>
        <v>0</v>
      </c>
      <c r="M18" s="119">
        <f t="shared" si="8"/>
        <v>0</v>
      </c>
      <c r="N18" s="118">
        <f>SUM(N16:N17)</f>
        <v>0</v>
      </c>
      <c r="O18" s="116">
        <f>SUM(O16:O17)</f>
        <v>0</v>
      </c>
      <c r="P18" s="119">
        <f t="shared" si="9"/>
        <v>0</v>
      </c>
      <c r="Q18" s="118">
        <f>SUM(Q16:Q17)</f>
        <v>0</v>
      </c>
      <c r="R18" s="116">
        <f>SUM(R16:R17)</f>
        <v>0</v>
      </c>
      <c r="S18" s="119">
        <f t="shared" si="10"/>
        <v>0</v>
      </c>
      <c r="T18" s="118">
        <f>SUM(T16:T17)</f>
        <v>0</v>
      </c>
      <c r="U18" s="116">
        <f>SUM(U16:U17)</f>
        <v>0</v>
      </c>
      <c r="V18" s="119">
        <f t="shared" si="11"/>
        <v>0</v>
      </c>
      <c r="W18" s="118">
        <f>SUM(W16:W17)</f>
        <v>150000</v>
      </c>
      <c r="X18" s="116">
        <f>SUM(X16:X17)</f>
        <v>100000</v>
      </c>
      <c r="Y18" s="119">
        <f t="shared" si="14"/>
        <v>-50000</v>
      </c>
      <c r="AF18">
        <f t="shared" si="0"/>
        <v>18</v>
      </c>
      <c r="AG18" s="9" t="s">
        <v>30</v>
      </c>
      <c r="AH18"/>
      <c r="AI18"/>
      <c r="AJ18">
        <f t="shared" si="1"/>
        <v>18</v>
      </c>
      <c r="AK18" s="98" t="s">
        <v>662</v>
      </c>
    </row>
    <row r="19" spans="1:38" s="2" customFormat="1" ht="16.5" x14ac:dyDescent="0.3">
      <c r="A19" s="21" t="s">
        <v>599</v>
      </c>
      <c r="B19" s="112">
        <f>B17*0.3</f>
        <v>0</v>
      </c>
      <c r="C19" s="112">
        <f>C17*0.3</f>
        <v>0</v>
      </c>
      <c r="D19" s="113">
        <f t="shared" si="5"/>
        <v>0</v>
      </c>
      <c r="E19" s="114">
        <f>E17*0.3</f>
        <v>0</v>
      </c>
      <c r="F19" s="112">
        <f>F17*0.3</f>
        <v>0</v>
      </c>
      <c r="G19" s="115">
        <f t="shared" si="6"/>
        <v>0</v>
      </c>
      <c r="H19" s="114">
        <f>H17*0.3</f>
        <v>0</v>
      </c>
      <c r="I19" s="112">
        <f>I17*0.3</f>
        <v>0</v>
      </c>
      <c r="J19" s="115">
        <f t="shared" si="7"/>
        <v>0</v>
      </c>
      <c r="K19" s="114">
        <f>K17*0.3</f>
        <v>0</v>
      </c>
      <c r="L19" s="112">
        <f>L17*0.3</f>
        <v>0</v>
      </c>
      <c r="M19" s="115">
        <f t="shared" si="8"/>
        <v>0</v>
      </c>
      <c r="N19" s="114">
        <f>N17*0.3</f>
        <v>0</v>
      </c>
      <c r="O19" s="112">
        <f>O17*0.3</f>
        <v>0</v>
      </c>
      <c r="P19" s="115">
        <f t="shared" si="9"/>
        <v>0</v>
      </c>
      <c r="Q19" s="114">
        <f>Q17*0.3</f>
        <v>0</v>
      </c>
      <c r="R19" s="112">
        <f>R17*0.3</f>
        <v>0</v>
      </c>
      <c r="S19" s="115">
        <f t="shared" si="10"/>
        <v>0</v>
      </c>
      <c r="T19" s="114">
        <f>T17*0.3</f>
        <v>0</v>
      </c>
      <c r="U19" s="112">
        <f>U17*0.3</f>
        <v>0</v>
      </c>
      <c r="V19" s="115">
        <f t="shared" si="11"/>
        <v>0</v>
      </c>
      <c r="W19" s="114">
        <f t="shared" ref="W19:X19" si="15">B19+E19+H19+K19+N19+Q19+T19</f>
        <v>0</v>
      </c>
      <c r="X19" s="112">
        <f t="shared" si="15"/>
        <v>0</v>
      </c>
      <c r="Y19" s="115">
        <f t="shared" si="14"/>
        <v>0</v>
      </c>
      <c r="AF19">
        <f t="shared" si="0"/>
        <v>19</v>
      </c>
      <c r="AG19" s="9" t="s">
        <v>31</v>
      </c>
      <c r="AH19"/>
      <c r="AI19"/>
      <c r="AJ19">
        <f t="shared" si="1"/>
        <v>19</v>
      </c>
      <c r="AK19" s="98" t="s">
        <v>663</v>
      </c>
    </row>
    <row r="20" spans="1:38" customFormat="1" ht="16.5" x14ac:dyDescent="0.3">
      <c r="A20" s="24"/>
      <c r="E20" s="24"/>
      <c r="G20" s="51"/>
      <c r="H20" s="24"/>
      <c r="J20" s="51"/>
      <c r="K20" s="24"/>
      <c r="M20" s="51"/>
      <c r="N20" s="24"/>
      <c r="P20" s="51"/>
      <c r="Q20" s="24"/>
      <c r="S20" s="51"/>
      <c r="T20" s="24"/>
      <c r="V20" s="51"/>
      <c r="W20" s="24"/>
      <c r="Y20" s="51"/>
      <c r="AF20">
        <f t="shared" si="0"/>
        <v>20</v>
      </c>
      <c r="AG20" s="9" t="s">
        <v>32</v>
      </c>
      <c r="AJ20">
        <f t="shared" si="1"/>
        <v>20</v>
      </c>
      <c r="AK20" s="98" t="s">
        <v>664</v>
      </c>
    </row>
    <row r="21" spans="1:38" s="2" customFormat="1" ht="16.5" x14ac:dyDescent="0.3">
      <c r="A21" s="38" t="s">
        <v>587</v>
      </c>
      <c r="B21" s="120">
        <f>B18+B19</f>
        <v>75000</v>
      </c>
      <c r="C21" s="120">
        <f>C18+C19</f>
        <v>50000</v>
      </c>
      <c r="D21" s="134">
        <f t="shared" si="5"/>
        <v>-25000</v>
      </c>
      <c r="E21" s="122">
        <f>E18+E19</f>
        <v>75000</v>
      </c>
      <c r="F21" s="120">
        <f t="shared" ref="F21" si="16">F18+F19</f>
        <v>50000</v>
      </c>
      <c r="G21" s="121">
        <f t="shared" si="6"/>
        <v>-25000</v>
      </c>
      <c r="H21" s="122">
        <f>H18+H19</f>
        <v>0</v>
      </c>
      <c r="I21" s="120">
        <f t="shared" ref="I21" si="17">I18+I19</f>
        <v>0</v>
      </c>
      <c r="J21" s="121">
        <f t="shared" si="7"/>
        <v>0</v>
      </c>
      <c r="K21" s="122">
        <f>K18+K19</f>
        <v>0</v>
      </c>
      <c r="L21" s="120">
        <f t="shared" ref="L21" si="18">L18+L19</f>
        <v>0</v>
      </c>
      <c r="M21" s="121">
        <f t="shared" si="8"/>
        <v>0</v>
      </c>
      <c r="N21" s="122">
        <f>N18+N19</f>
        <v>0</v>
      </c>
      <c r="O21" s="120">
        <f t="shared" ref="O21" si="19">O18+O19</f>
        <v>0</v>
      </c>
      <c r="P21" s="121">
        <f t="shared" si="9"/>
        <v>0</v>
      </c>
      <c r="Q21" s="122">
        <f>Q18+Q19</f>
        <v>0</v>
      </c>
      <c r="R21" s="120">
        <f t="shared" ref="R21" si="20">R18+R19</f>
        <v>0</v>
      </c>
      <c r="S21" s="121">
        <f t="shared" si="10"/>
        <v>0</v>
      </c>
      <c r="T21" s="122">
        <f>T18+T19</f>
        <v>0</v>
      </c>
      <c r="U21" s="120">
        <f t="shared" ref="U21" si="21">U18+U19</f>
        <v>0</v>
      </c>
      <c r="V21" s="121">
        <f t="shared" si="11"/>
        <v>0</v>
      </c>
      <c r="W21" s="122">
        <f>W18+W19</f>
        <v>150000</v>
      </c>
      <c r="X21" s="120">
        <f t="shared" ref="X21" si="22">X18+X19</f>
        <v>100000</v>
      </c>
      <c r="Y21" s="121">
        <f t="shared" ref="Y21" si="23">X21-W21</f>
        <v>-50000</v>
      </c>
      <c r="AF21">
        <f t="shared" si="0"/>
        <v>21</v>
      </c>
      <c r="AG21" s="9" t="s">
        <v>33</v>
      </c>
      <c r="AH21"/>
      <c r="AI21"/>
      <c r="AJ21">
        <f t="shared" si="1"/>
        <v>21</v>
      </c>
      <c r="AK21" s="98" t="s">
        <v>647</v>
      </c>
    </row>
    <row r="22" spans="1:38" s="2" customFormat="1" ht="16.5" x14ac:dyDescent="0.3">
      <c r="A22" s="21"/>
      <c r="B22" s="12"/>
      <c r="C22" s="12"/>
      <c r="D22" s="12"/>
      <c r="E22" s="32"/>
      <c r="F22" s="12"/>
      <c r="G22" s="52"/>
      <c r="H22" s="32"/>
      <c r="I22" s="12"/>
      <c r="J22" s="52"/>
      <c r="K22" s="32"/>
      <c r="L22" s="12"/>
      <c r="M22" s="52"/>
      <c r="N22" s="32"/>
      <c r="O22" s="12"/>
      <c r="P22" s="52"/>
      <c r="Q22" s="32"/>
      <c r="R22" s="12"/>
      <c r="S22" s="52"/>
      <c r="T22" s="32"/>
      <c r="U22" s="12"/>
      <c r="V22" s="52"/>
      <c r="W22" s="32"/>
      <c r="X22" s="12"/>
      <c r="Y22" s="52"/>
      <c r="AF22">
        <f t="shared" si="0"/>
        <v>22</v>
      </c>
      <c r="AG22" s="9" t="s">
        <v>34</v>
      </c>
      <c r="AH22"/>
      <c r="AI22"/>
      <c r="AJ22">
        <f t="shared" si="1"/>
        <v>22</v>
      </c>
      <c r="AK22" s="98" t="s">
        <v>665</v>
      </c>
    </row>
    <row r="23" spans="1:38" s="2" customFormat="1" ht="16.5" x14ac:dyDescent="0.3">
      <c r="A23" s="40" t="s">
        <v>586</v>
      </c>
      <c r="B23" s="41"/>
      <c r="C23" s="41"/>
      <c r="D23" s="41"/>
      <c r="E23" s="41"/>
      <c r="F23" s="41"/>
      <c r="G23" s="41"/>
      <c r="H23" s="41"/>
      <c r="I23" s="41"/>
      <c r="J23" s="41"/>
      <c r="K23" s="41"/>
      <c r="L23" s="41"/>
      <c r="M23" s="41"/>
      <c r="N23" s="41"/>
      <c r="O23" s="41"/>
      <c r="P23" s="41"/>
      <c r="Q23" s="41"/>
      <c r="R23" s="41"/>
      <c r="S23" s="41"/>
      <c r="T23" s="41"/>
      <c r="U23" s="41"/>
      <c r="V23" s="41"/>
      <c r="W23" s="41"/>
      <c r="X23" s="41"/>
      <c r="Y23" s="41"/>
      <c r="AF23">
        <f t="shared" si="0"/>
        <v>23</v>
      </c>
      <c r="AG23" s="9" t="s">
        <v>35</v>
      </c>
      <c r="AH23"/>
      <c r="AI23"/>
      <c r="AJ23">
        <f t="shared" si="1"/>
        <v>23</v>
      </c>
      <c r="AK23" s="1" t="s">
        <v>666</v>
      </c>
    </row>
    <row r="24" spans="1:38" ht="16.5" x14ac:dyDescent="0.3">
      <c r="A24" s="21" t="s">
        <v>589</v>
      </c>
      <c r="B24" s="112">
        <v>0</v>
      </c>
      <c r="C24" s="112">
        <v>0</v>
      </c>
      <c r="D24" s="133">
        <f>C24-B24</f>
        <v>0</v>
      </c>
      <c r="E24" s="114">
        <v>0</v>
      </c>
      <c r="F24" s="112">
        <v>0</v>
      </c>
      <c r="G24" s="123">
        <f>F24-E24</f>
        <v>0</v>
      </c>
      <c r="H24" s="114">
        <v>0</v>
      </c>
      <c r="I24" s="112">
        <v>0</v>
      </c>
      <c r="J24" s="123">
        <f>I24-H24</f>
        <v>0</v>
      </c>
      <c r="K24" s="114">
        <v>0</v>
      </c>
      <c r="L24" s="112">
        <v>0</v>
      </c>
      <c r="M24" s="123">
        <f>L24-K24</f>
        <v>0</v>
      </c>
      <c r="N24" s="114">
        <v>0</v>
      </c>
      <c r="O24" s="112">
        <v>0</v>
      </c>
      <c r="P24" s="123">
        <f>O24-N24</f>
        <v>0</v>
      </c>
      <c r="Q24" s="114">
        <v>0</v>
      </c>
      <c r="R24" s="112">
        <v>0</v>
      </c>
      <c r="S24" s="123">
        <f>R24-Q24</f>
        <v>0</v>
      </c>
      <c r="T24" s="114">
        <v>0</v>
      </c>
      <c r="U24" s="112">
        <v>0</v>
      </c>
      <c r="V24" s="123">
        <f>U24-T24</f>
        <v>0</v>
      </c>
      <c r="W24" s="114">
        <f t="shared" ref="W24:W29" si="24">B24+E24+H24+K24+N24+Q24+T24</f>
        <v>0</v>
      </c>
      <c r="X24" s="114">
        <f t="shared" ref="X24:X29" si="25">C24+F24+I24+L24+O24+R24+U24</f>
        <v>0</v>
      </c>
      <c r="Y24" s="123">
        <f>X24-W24</f>
        <v>0</v>
      </c>
      <c r="AF24">
        <f t="shared" si="0"/>
        <v>24</v>
      </c>
      <c r="AG24" s="9" t="s">
        <v>36</v>
      </c>
      <c r="AH24"/>
      <c r="AI24"/>
      <c r="AJ24">
        <f t="shared" si="1"/>
        <v>24</v>
      </c>
      <c r="AK24" s="2" t="s">
        <v>667</v>
      </c>
    </row>
    <row r="25" spans="1:38" s="2" customFormat="1" ht="16.5" x14ac:dyDescent="0.3">
      <c r="A25" s="21" t="s">
        <v>590</v>
      </c>
      <c r="B25" s="112">
        <v>0</v>
      </c>
      <c r="C25" s="112">
        <v>0</v>
      </c>
      <c r="D25" s="133">
        <f t="shared" ref="D25:D31" si="26">C25-B25</f>
        <v>0</v>
      </c>
      <c r="E25" s="114">
        <v>0</v>
      </c>
      <c r="F25" s="112">
        <v>0</v>
      </c>
      <c r="G25" s="123">
        <f t="shared" ref="G25:G31" si="27">F25-E25</f>
        <v>0</v>
      </c>
      <c r="H25" s="114">
        <v>0</v>
      </c>
      <c r="I25" s="112">
        <v>0</v>
      </c>
      <c r="J25" s="123">
        <f t="shared" ref="J25:J31" si="28">I25-H25</f>
        <v>0</v>
      </c>
      <c r="K25" s="114">
        <v>0</v>
      </c>
      <c r="L25" s="112">
        <v>0</v>
      </c>
      <c r="M25" s="123">
        <f t="shared" ref="M25:M31" si="29">L25-K25</f>
        <v>0</v>
      </c>
      <c r="N25" s="114">
        <v>0</v>
      </c>
      <c r="O25" s="112">
        <v>0</v>
      </c>
      <c r="P25" s="123">
        <f t="shared" ref="P25:P31" si="30">O25-N25</f>
        <v>0</v>
      </c>
      <c r="Q25" s="114">
        <v>0</v>
      </c>
      <c r="R25" s="112">
        <v>0</v>
      </c>
      <c r="S25" s="123">
        <f t="shared" ref="S25:S31" si="31">R25-Q25</f>
        <v>0</v>
      </c>
      <c r="T25" s="114">
        <v>0</v>
      </c>
      <c r="U25" s="112">
        <v>0</v>
      </c>
      <c r="V25" s="123">
        <f t="shared" ref="V25:V31" si="32">U25-T25</f>
        <v>0</v>
      </c>
      <c r="W25" s="114">
        <f t="shared" si="24"/>
        <v>0</v>
      </c>
      <c r="X25" s="114">
        <f t="shared" si="25"/>
        <v>0</v>
      </c>
      <c r="Y25" s="123">
        <f t="shared" ref="Y25:Y29" si="33">X25-W25</f>
        <v>0</v>
      </c>
      <c r="AF25">
        <f t="shared" si="0"/>
        <v>25</v>
      </c>
      <c r="AG25" s="9" t="s">
        <v>37</v>
      </c>
      <c r="AH25"/>
      <c r="AI25"/>
      <c r="AJ25">
        <f t="shared" si="1"/>
        <v>25</v>
      </c>
      <c r="AK25" s="2" t="s">
        <v>668</v>
      </c>
    </row>
    <row r="26" spans="1:38" s="2" customFormat="1" ht="16.5" x14ac:dyDescent="0.3">
      <c r="A26" s="21" t="s">
        <v>591</v>
      </c>
      <c r="B26" s="112">
        <v>0</v>
      </c>
      <c r="C26" s="112">
        <v>0</v>
      </c>
      <c r="D26" s="133">
        <f t="shared" si="26"/>
        <v>0</v>
      </c>
      <c r="E26" s="114">
        <v>0</v>
      </c>
      <c r="F26" s="112">
        <v>0</v>
      </c>
      <c r="G26" s="123">
        <f t="shared" si="27"/>
        <v>0</v>
      </c>
      <c r="H26" s="114">
        <v>0</v>
      </c>
      <c r="I26" s="112">
        <v>0</v>
      </c>
      <c r="J26" s="123">
        <f t="shared" si="28"/>
        <v>0</v>
      </c>
      <c r="K26" s="114">
        <v>0</v>
      </c>
      <c r="L26" s="112">
        <v>0</v>
      </c>
      <c r="M26" s="123">
        <f t="shared" si="29"/>
        <v>0</v>
      </c>
      <c r="N26" s="114">
        <v>0</v>
      </c>
      <c r="O26" s="112">
        <v>0</v>
      </c>
      <c r="P26" s="123">
        <f t="shared" si="30"/>
        <v>0</v>
      </c>
      <c r="Q26" s="114">
        <v>0</v>
      </c>
      <c r="R26" s="112">
        <v>0</v>
      </c>
      <c r="S26" s="123">
        <f t="shared" si="31"/>
        <v>0</v>
      </c>
      <c r="T26" s="114">
        <v>0</v>
      </c>
      <c r="U26" s="112">
        <v>0</v>
      </c>
      <c r="V26" s="123">
        <f t="shared" si="32"/>
        <v>0</v>
      </c>
      <c r="W26" s="114">
        <f t="shared" si="24"/>
        <v>0</v>
      </c>
      <c r="X26" s="114">
        <f t="shared" si="25"/>
        <v>0</v>
      </c>
      <c r="Y26" s="123">
        <f t="shared" si="33"/>
        <v>0</v>
      </c>
      <c r="AF26">
        <f t="shared" si="0"/>
        <v>26</v>
      </c>
      <c r="AG26" s="9" t="s">
        <v>38</v>
      </c>
      <c r="AH26"/>
      <c r="AI26"/>
      <c r="AJ26">
        <f t="shared" si="1"/>
        <v>26</v>
      </c>
      <c r="AK26" s="2" t="s">
        <v>669</v>
      </c>
    </row>
    <row r="27" spans="1:38" s="2" customFormat="1" ht="16.5" x14ac:dyDescent="0.3">
      <c r="A27" s="21" t="s">
        <v>1</v>
      </c>
      <c r="B27" s="112">
        <v>0</v>
      </c>
      <c r="C27" s="112">
        <v>0</v>
      </c>
      <c r="D27" s="133">
        <f t="shared" si="26"/>
        <v>0</v>
      </c>
      <c r="E27" s="114">
        <v>0</v>
      </c>
      <c r="F27" s="112">
        <v>0</v>
      </c>
      <c r="G27" s="123">
        <f t="shared" si="27"/>
        <v>0</v>
      </c>
      <c r="H27" s="114">
        <v>0</v>
      </c>
      <c r="I27" s="112">
        <v>0</v>
      </c>
      <c r="J27" s="123">
        <f t="shared" si="28"/>
        <v>0</v>
      </c>
      <c r="K27" s="114">
        <v>0</v>
      </c>
      <c r="L27" s="112">
        <v>0</v>
      </c>
      <c r="M27" s="123">
        <f t="shared" si="29"/>
        <v>0</v>
      </c>
      <c r="N27" s="114">
        <v>0</v>
      </c>
      <c r="O27" s="112">
        <v>0</v>
      </c>
      <c r="P27" s="123">
        <f t="shared" si="30"/>
        <v>0</v>
      </c>
      <c r="Q27" s="114">
        <v>0</v>
      </c>
      <c r="R27" s="112">
        <v>0</v>
      </c>
      <c r="S27" s="123">
        <f t="shared" si="31"/>
        <v>0</v>
      </c>
      <c r="T27" s="114">
        <v>0</v>
      </c>
      <c r="U27" s="112">
        <v>0</v>
      </c>
      <c r="V27" s="123">
        <f t="shared" si="32"/>
        <v>0</v>
      </c>
      <c r="W27" s="114">
        <f t="shared" si="24"/>
        <v>0</v>
      </c>
      <c r="X27" s="114">
        <f t="shared" si="25"/>
        <v>0</v>
      </c>
      <c r="Y27" s="123">
        <f t="shared" si="33"/>
        <v>0</v>
      </c>
      <c r="AF27">
        <f t="shared" si="0"/>
        <v>27</v>
      </c>
      <c r="AG27" s="9" t="s">
        <v>39</v>
      </c>
      <c r="AH27"/>
      <c r="AI27"/>
      <c r="AJ27">
        <f t="shared" si="1"/>
        <v>27</v>
      </c>
      <c r="AK27" s="2" t="s">
        <v>670</v>
      </c>
    </row>
    <row r="28" spans="1:38" s="2" customFormat="1" ht="16.5" x14ac:dyDescent="0.3">
      <c r="A28" s="21" t="s">
        <v>592</v>
      </c>
      <c r="B28" s="112">
        <v>0</v>
      </c>
      <c r="C28" s="112">
        <v>0</v>
      </c>
      <c r="D28" s="133">
        <f t="shared" si="26"/>
        <v>0</v>
      </c>
      <c r="E28" s="114">
        <v>0</v>
      </c>
      <c r="F28" s="112">
        <v>0</v>
      </c>
      <c r="G28" s="123">
        <f t="shared" si="27"/>
        <v>0</v>
      </c>
      <c r="H28" s="114">
        <v>0</v>
      </c>
      <c r="I28" s="112">
        <v>0</v>
      </c>
      <c r="J28" s="123">
        <f t="shared" si="28"/>
        <v>0</v>
      </c>
      <c r="K28" s="114">
        <v>0</v>
      </c>
      <c r="L28" s="112">
        <v>0</v>
      </c>
      <c r="M28" s="123">
        <f t="shared" si="29"/>
        <v>0</v>
      </c>
      <c r="N28" s="114">
        <v>0</v>
      </c>
      <c r="O28" s="112">
        <v>0</v>
      </c>
      <c r="P28" s="123">
        <f t="shared" si="30"/>
        <v>0</v>
      </c>
      <c r="Q28" s="114">
        <v>0</v>
      </c>
      <c r="R28" s="112">
        <v>0</v>
      </c>
      <c r="S28" s="123">
        <f t="shared" si="31"/>
        <v>0</v>
      </c>
      <c r="T28" s="114">
        <v>0</v>
      </c>
      <c r="U28" s="112">
        <v>0</v>
      </c>
      <c r="V28" s="123">
        <f t="shared" si="32"/>
        <v>0</v>
      </c>
      <c r="W28" s="114">
        <f t="shared" si="24"/>
        <v>0</v>
      </c>
      <c r="X28" s="114">
        <f t="shared" si="25"/>
        <v>0</v>
      </c>
      <c r="Y28" s="123">
        <f t="shared" si="33"/>
        <v>0</v>
      </c>
      <c r="AF28">
        <f t="shared" si="0"/>
        <v>28</v>
      </c>
      <c r="AG28" s="9" t="s">
        <v>40</v>
      </c>
      <c r="AH28"/>
      <c r="AI28"/>
      <c r="AJ28">
        <f t="shared" si="1"/>
        <v>28</v>
      </c>
      <c r="AK28" s="2" t="s">
        <v>671</v>
      </c>
    </row>
    <row r="29" spans="1:38" s="2" customFormat="1" ht="16.5" x14ac:dyDescent="0.3">
      <c r="A29" s="21" t="s">
        <v>2</v>
      </c>
      <c r="B29" s="112">
        <v>0</v>
      </c>
      <c r="C29" s="112">
        <v>0</v>
      </c>
      <c r="D29" s="133">
        <f t="shared" si="26"/>
        <v>0</v>
      </c>
      <c r="E29" s="114">
        <v>0</v>
      </c>
      <c r="F29" s="112">
        <v>0</v>
      </c>
      <c r="G29" s="123">
        <f t="shared" si="27"/>
        <v>0</v>
      </c>
      <c r="H29" s="114">
        <v>0</v>
      </c>
      <c r="I29" s="112">
        <v>0</v>
      </c>
      <c r="J29" s="123">
        <f t="shared" si="28"/>
        <v>0</v>
      </c>
      <c r="K29" s="114">
        <v>0</v>
      </c>
      <c r="L29" s="112">
        <v>0</v>
      </c>
      <c r="M29" s="123">
        <f t="shared" si="29"/>
        <v>0</v>
      </c>
      <c r="N29" s="114">
        <v>0</v>
      </c>
      <c r="O29" s="112">
        <v>0</v>
      </c>
      <c r="P29" s="123">
        <f t="shared" si="30"/>
        <v>0</v>
      </c>
      <c r="Q29" s="114">
        <v>0</v>
      </c>
      <c r="R29" s="112">
        <v>0</v>
      </c>
      <c r="S29" s="123">
        <f t="shared" si="31"/>
        <v>0</v>
      </c>
      <c r="T29" s="114">
        <v>0</v>
      </c>
      <c r="U29" s="112">
        <v>0</v>
      </c>
      <c r="V29" s="123">
        <f t="shared" si="32"/>
        <v>0</v>
      </c>
      <c r="W29" s="114">
        <f t="shared" si="24"/>
        <v>0</v>
      </c>
      <c r="X29" s="114">
        <f t="shared" si="25"/>
        <v>0</v>
      </c>
      <c r="Y29" s="123">
        <f t="shared" si="33"/>
        <v>0</v>
      </c>
      <c r="AF29">
        <f t="shared" si="0"/>
        <v>29</v>
      </c>
      <c r="AG29" s="9" t="s">
        <v>41</v>
      </c>
      <c r="AH29"/>
      <c r="AI29"/>
      <c r="AJ29">
        <f t="shared" si="1"/>
        <v>29</v>
      </c>
      <c r="AK29" t="s">
        <v>672</v>
      </c>
    </row>
    <row r="30" spans="1:38" customFormat="1" ht="16.5" x14ac:dyDescent="0.3">
      <c r="A30" s="24"/>
      <c r="E30" s="24"/>
      <c r="G30" s="51"/>
      <c r="H30" s="24"/>
      <c r="J30" s="51"/>
      <c r="K30" s="24"/>
      <c r="M30" s="51"/>
      <c r="N30" s="24"/>
      <c r="P30" s="51"/>
      <c r="Q30" s="24"/>
      <c r="S30" s="51"/>
      <c r="T30" s="24"/>
      <c r="V30" s="51"/>
      <c r="W30" s="24"/>
      <c r="Y30" s="51"/>
      <c r="AF30">
        <f t="shared" si="0"/>
        <v>30</v>
      </c>
      <c r="AG30" s="9" t="s">
        <v>42</v>
      </c>
      <c r="AJ30">
        <f t="shared" si="1"/>
        <v>30</v>
      </c>
      <c r="AK30" s="2" t="s">
        <v>644</v>
      </c>
    </row>
    <row r="31" spans="1:38" s="2" customFormat="1" ht="16.5" x14ac:dyDescent="0.3">
      <c r="A31" s="38" t="s">
        <v>623</v>
      </c>
      <c r="B31" s="124">
        <f>SUM(B24:B29)</f>
        <v>0</v>
      </c>
      <c r="C31" s="124">
        <f>SUM(C24:C29)</f>
        <v>0</v>
      </c>
      <c r="D31" s="135">
        <f t="shared" si="26"/>
        <v>0</v>
      </c>
      <c r="E31" s="126">
        <f>SUM(E24:E29)</f>
        <v>0</v>
      </c>
      <c r="F31" s="124">
        <f>SUM(F24:F29)</f>
        <v>0</v>
      </c>
      <c r="G31" s="125">
        <f t="shared" si="27"/>
        <v>0</v>
      </c>
      <c r="H31" s="126">
        <f>SUM(H24:H29)</f>
        <v>0</v>
      </c>
      <c r="I31" s="124">
        <f>SUM(I24:I29)</f>
        <v>0</v>
      </c>
      <c r="J31" s="125">
        <f t="shared" si="28"/>
        <v>0</v>
      </c>
      <c r="K31" s="126">
        <f>SUM(K24:K29)</f>
        <v>0</v>
      </c>
      <c r="L31" s="124">
        <f>SUM(L24:L29)</f>
        <v>0</v>
      </c>
      <c r="M31" s="125">
        <f t="shared" si="29"/>
        <v>0</v>
      </c>
      <c r="N31" s="126">
        <f>SUM(N24:N29)</f>
        <v>0</v>
      </c>
      <c r="O31" s="124">
        <f>SUM(O24:O29)</f>
        <v>0</v>
      </c>
      <c r="P31" s="125">
        <f t="shared" si="30"/>
        <v>0</v>
      </c>
      <c r="Q31" s="126">
        <f>SUM(Q24:Q29)</f>
        <v>0</v>
      </c>
      <c r="R31" s="124">
        <f>SUM(R24:R29)</f>
        <v>0</v>
      </c>
      <c r="S31" s="125">
        <f t="shared" si="31"/>
        <v>0</v>
      </c>
      <c r="T31" s="126">
        <f>SUM(T24:T29)</f>
        <v>0</v>
      </c>
      <c r="U31" s="124">
        <f>SUM(U24:U29)</f>
        <v>0</v>
      </c>
      <c r="V31" s="125">
        <f t="shared" si="32"/>
        <v>0</v>
      </c>
      <c r="W31" s="126">
        <f>SUM(W24:W29)</f>
        <v>0</v>
      </c>
      <c r="X31" s="124">
        <f>SUM(X24:X29)</f>
        <v>0</v>
      </c>
      <c r="Y31" s="125">
        <f>X31-W31</f>
        <v>0</v>
      </c>
      <c r="AF31">
        <f t="shared" si="0"/>
        <v>31</v>
      </c>
      <c r="AG31" s="9" t="s">
        <v>43</v>
      </c>
      <c r="AH31"/>
      <c r="AI31"/>
      <c r="AJ31">
        <f t="shared" si="1"/>
        <v>31</v>
      </c>
      <c r="AK31" t="s">
        <v>673</v>
      </c>
    </row>
    <row r="32" spans="1:38" customFormat="1" ht="16.5" x14ac:dyDescent="0.3">
      <c r="A32" s="24"/>
      <c r="E32" s="24"/>
      <c r="G32" s="51"/>
      <c r="H32" s="24"/>
      <c r="J32" s="51"/>
      <c r="K32" s="24"/>
      <c r="M32" s="51"/>
      <c r="N32" s="24"/>
      <c r="P32" s="51"/>
      <c r="Q32" s="24"/>
      <c r="S32" s="51"/>
      <c r="T32" s="24"/>
      <c r="V32" s="51"/>
      <c r="W32" s="24"/>
      <c r="Y32" s="51"/>
      <c r="AF32">
        <f t="shared" si="0"/>
        <v>32</v>
      </c>
      <c r="AG32" s="9" t="s">
        <v>44</v>
      </c>
      <c r="AJ32">
        <f t="shared" si="1"/>
        <v>32</v>
      </c>
      <c r="AK32" s="2" t="s">
        <v>1642</v>
      </c>
      <c r="AL32" s="2"/>
    </row>
    <row r="33" spans="1:38" s="2" customFormat="1" ht="16.5" x14ac:dyDescent="0.3">
      <c r="A33" s="26" t="s">
        <v>594</v>
      </c>
      <c r="B33" s="127">
        <f t="shared" ref="B33:Y33" si="34">B31+B21</f>
        <v>75000</v>
      </c>
      <c r="C33" s="127">
        <f t="shared" si="34"/>
        <v>50000</v>
      </c>
      <c r="D33" s="127">
        <f t="shared" si="34"/>
        <v>-25000</v>
      </c>
      <c r="E33" s="129">
        <f t="shared" si="34"/>
        <v>75000</v>
      </c>
      <c r="F33" s="127">
        <f t="shared" si="34"/>
        <v>50000</v>
      </c>
      <c r="G33" s="128">
        <f t="shared" si="34"/>
        <v>-25000</v>
      </c>
      <c r="H33" s="129">
        <f t="shared" si="34"/>
        <v>0</v>
      </c>
      <c r="I33" s="127">
        <f t="shared" si="34"/>
        <v>0</v>
      </c>
      <c r="J33" s="128">
        <f t="shared" si="34"/>
        <v>0</v>
      </c>
      <c r="K33" s="129">
        <f t="shared" si="34"/>
        <v>0</v>
      </c>
      <c r="L33" s="127">
        <f t="shared" si="34"/>
        <v>0</v>
      </c>
      <c r="M33" s="128">
        <f t="shared" si="34"/>
        <v>0</v>
      </c>
      <c r="N33" s="129">
        <f t="shared" si="34"/>
        <v>0</v>
      </c>
      <c r="O33" s="127">
        <f t="shared" si="34"/>
        <v>0</v>
      </c>
      <c r="P33" s="128">
        <f t="shared" si="34"/>
        <v>0</v>
      </c>
      <c r="Q33" s="129">
        <f t="shared" si="34"/>
        <v>0</v>
      </c>
      <c r="R33" s="127">
        <f t="shared" si="34"/>
        <v>0</v>
      </c>
      <c r="S33" s="128">
        <f t="shared" si="34"/>
        <v>0</v>
      </c>
      <c r="T33" s="129">
        <f t="shared" si="34"/>
        <v>0</v>
      </c>
      <c r="U33" s="127">
        <f t="shared" si="34"/>
        <v>0</v>
      </c>
      <c r="V33" s="128">
        <f t="shared" si="34"/>
        <v>0</v>
      </c>
      <c r="W33" s="129">
        <f t="shared" si="34"/>
        <v>150000</v>
      </c>
      <c r="X33" s="127">
        <f t="shared" si="34"/>
        <v>100000</v>
      </c>
      <c r="Y33" s="128">
        <f t="shared" si="34"/>
        <v>-50000</v>
      </c>
      <c r="AF33">
        <f t="shared" si="0"/>
        <v>33</v>
      </c>
      <c r="AG33" s="9" t="s">
        <v>45</v>
      </c>
      <c r="AH33"/>
      <c r="AI33"/>
      <c r="AJ33">
        <f t="shared" si="1"/>
        <v>33</v>
      </c>
      <c r="AK33" s="2" t="s">
        <v>674</v>
      </c>
      <c r="AL33"/>
    </row>
    <row r="34" spans="1:38" s="2" customFormat="1" ht="16.5" x14ac:dyDescent="0.3">
      <c r="A34" s="27"/>
      <c r="B34" s="28"/>
      <c r="C34" s="28"/>
      <c r="D34" s="28"/>
      <c r="E34" s="24"/>
      <c r="F34"/>
      <c r="G34" s="25"/>
      <c r="H34" s="24"/>
      <c r="I34"/>
      <c r="J34" s="25"/>
      <c r="K34" s="24"/>
      <c r="L34"/>
      <c r="M34" s="25"/>
      <c r="N34" s="24"/>
      <c r="O34"/>
      <c r="P34" s="25"/>
      <c r="Q34" s="24"/>
      <c r="R34"/>
      <c r="S34" s="25"/>
      <c r="T34" s="24"/>
      <c r="U34"/>
      <c r="V34" s="25"/>
      <c r="W34" s="24"/>
      <c r="X34"/>
      <c r="Y34" s="25"/>
      <c r="AF34">
        <f t="shared" si="0"/>
        <v>34</v>
      </c>
      <c r="AG34" s="9" t="s">
        <v>46</v>
      </c>
      <c r="AH34"/>
      <c r="AI34"/>
      <c r="AJ34">
        <f t="shared" si="1"/>
        <v>34</v>
      </c>
      <c r="AK34" s="2" t="s">
        <v>675</v>
      </c>
    </row>
    <row r="35" spans="1:38" s="2" customFormat="1" ht="16.5" x14ac:dyDescent="0.3">
      <c r="A35" s="43" t="s">
        <v>620</v>
      </c>
      <c r="B35" s="18"/>
      <c r="C35" s="18"/>
      <c r="D35" s="18"/>
      <c r="E35" s="18"/>
      <c r="F35" s="18"/>
      <c r="G35" s="18"/>
      <c r="H35" s="18"/>
      <c r="I35" s="18"/>
      <c r="J35" s="18"/>
      <c r="K35" s="18"/>
      <c r="L35" s="18"/>
      <c r="M35" s="18"/>
      <c r="N35" s="18"/>
      <c r="O35" s="18"/>
      <c r="P35" s="18"/>
      <c r="Q35" s="18"/>
      <c r="R35" s="18"/>
      <c r="S35" s="18"/>
      <c r="T35" s="17"/>
      <c r="U35" s="18"/>
      <c r="V35" s="44"/>
      <c r="W35" s="17"/>
      <c r="X35" s="18"/>
      <c r="Y35" s="44"/>
      <c r="AF35">
        <f t="shared" si="0"/>
        <v>35</v>
      </c>
      <c r="AG35" s="9" t="s">
        <v>47</v>
      </c>
      <c r="AH35"/>
      <c r="AI35"/>
      <c r="AJ35">
        <f t="shared" si="1"/>
        <v>35</v>
      </c>
      <c r="AK35" s="2" t="s">
        <v>1643</v>
      </c>
    </row>
    <row r="36" spans="1:38" s="2" customFormat="1" ht="16.5" x14ac:dyDescent="0.3">
      <c r="A36" s="36" t="s">
        <v>616</v>
      </c>
      <c r="B36" s="130">
        <v>0</v>
      </c>
      <c r="C36" s="136">
        <f>F36+I36+L36+O36+R36+U36</f>
        <v>0</v>
      </c>
      <c r="D36" s="137">
        <f>C36-B36</f>
        <v>0</v>
      </c>
      <c r="E36" s="132">
        <v>0</v>
      </c>
      <c r="F36" s="130">
        <v>0</v>
      </c>
      <c r="G36" s="131">
        <f>F36-E36</f>
        <v>0</v>
      </c>
      <c r="H36" s="132">
        <v>0</v>
      </c>
      <c r="I36" s="130">
        <v>0</v>
      </c>
      <c r="J36" s="131">
        <f>I36-H36</f>
        <v>0</v>
      </c>
      <c r="K36" s="132">
        <v>0</v>
      </c>
      <c r="L36" s="130">
        <v>0</v>
      </c>
      <c r="M36" s="131">
        <f>L36-K36</f>
        <v>0</v>
      </c>
      <c r="N36" s="132">
        <v>0</v>
      </c>
      <c r="O36" s="130">
        <v>0</v>
      </c>
      <c r="P36" s="131">
        <f>O36-N36</f>
        <v>0</v>
      </c>
      <c r="Q36" s="132">
        <v>0</v>
      </c>
      <c r="R36" s="130">
        <v>0</v>
      </c>
      <c r="S36" s="131">
        <f>R36-Q36</f>
        <v>0</v>
      </c>
      <c r="T36" s="132">
        <v>0</v>
      </c>
      <c r="U36" s="130">
        <v>0</v>
      </c>
      <c r="V36" s="131">
        <f>U36-T36</f>
        <v>0</v>
      </c>
      <c r="W36" s="132">
        <f t="shared" ref="W36" si="35">B36+E36+H36+K36+N36+Q36+T36</f>
        <v>0</v>
      </c>
      <c r="X36" s="130">
        <f>F36+I36+L36+O36+R36+U36</f>
        <v>0</v>
      </c>
      <c r="Y36" s="131">
        <f>X36-W36</f>
        <v>0</v>
      </c>
      <c r="AF36">
        <f t="shared" si="0"/>
        <v>36</v>
      </c>
      <c r="AG36" s="9" t="s">
        <v>48</v>
      </c>
      <c r="AH36"/>
      <c r="AI36"/>
      <c r="AJ36">
        <f t="shared" si="1"/>
        <v>36</v>
      </c>
      <c r="AK36" s="2" t="s">
        <v>676</v>
      </c>
    </row>
    <row r="37" spans="1:38" s="4" customFormat="1" ht="16.5" x14ac:dyDescent="0.3">
      <c r="A37" s="92"/>
      <c r="B37" s="93"/>
      <c r="C37" s="93"/>
      <c r="D37" s="93"/>
      <c r="E37" s="94"/>
      <c r="F37" s="95"/>
      <c r="G37" s="96"/>
      <c r="H37" s="94"/>
      <c r="I37" s="95"/>
      <c r="J37" s="96"/>
      <c r="K37" s="94"/>
      <c r="L37" s="95"/>
      <c r="M37" s="96"/>
      <c r="N37" s="94"/>
      <c r="O37" s="95"/>
      <c r="P37" s="96"/>
      <c r="Q37" s="94"/>
      <c r="R37" s="95"/>
      <c r="S37" s="96"/>
      <c r="T37" s="94"/>
      <c r="U37" s="95"/>
      <c r="V37" s="96"/>
      <c r="W37" s="94"/>
      <c r="X37" s="95"/>
      <c r="Y37" s="96"/>
      <c r="AF37" s="95">
        <f t="shared" si="0"/>
        <v>37</v>
      </c>
      <c r="AG37" s="97" t="s">
        <v>49</v>
      </c>
      <c r="AH37" s="95"/>
      <c r="AI37" s="95"/>
      <c r="AJ37">
        <f t="shared" si="1"/>
        <v>37</v>
      </c>
      <c r="AK37" s="4" t="s">
        <v>677</v>
      </c>
      <c r="AL37" s="2"/>
    </row>
    <row r="38" spans="1:38" s="154" customFormat="1" ht="18" thickBot="1" x14ac:dyDescent="0.35">
      <c r="A38" s="148" t="s">
        <v>619</v>
      </c>
      <c r="B38" s="149"/>
      <c r="C38" s="149"/>
      <c r="D38" s="150">
        <f>D36-D33</f>
        <v>25000</v>
      </c>
      <c r="E38" s="151"/>
      <c r="F38" s="152"/>
      <c r="G38" s="153">
        <f>-(G36+G33)</f>
        <v>25000</v>
      </c>
      <c r="H38" s="151"/>
      <c r="I38" s="152"/>
      <c r="J38" s="153">
        <f>-(J36+J33)</f>
        <v>0</v>
      </c>
      <c r="K38" s="151"/>
      <c r="L38" s="152"/>
      <c r="M38" s="153">
        <f>-(M36+M33)</f>
        <v>0</v>
      </c>
      <c r="N38" s="151"/>
      <c r="O38" s="152"/>
      <c r="P38" s="153">
        <f>-(P36+P33)</f>
        <v>0</v>
      </c>
      <c r="Q38" s="151"/>
      <c r="R38" s="152"/>
      <c r="S38" s="153">
        <f>-(S36+S33)</f>
        <v>0</v>
      </c>
      <c r="T38" s="151"/>
      <c r="U38" s="152"/>
      <c r="V38" s="153">
        <f>-(V36+V33)</f>
        <v>0</v>
      </c>
      <c r="W38" s="151"/>
      <c r="X38" s="152"/>
      <c r="Y38" s="153">
        <f>SUM(D38:V38)</f>
        <v>50000</v>
      </c>
      <c r="AF38" s="155">
        <f t="shared" si="0"/>
        <v>38</v>
      </c>
      <c r="AG38" s="156" t="s">
        <v>50</v>
      </c>
      <c r="AH38" s="155"/>
      <c r="AI38" s="155"/>
      <c r="AJ38">
        <f t="shared" si="1"/>
        <v>38</v>
      </c>
      <c r="AK38" s="154" t="s">
        <v>678</v>
      </c>
      <c r="AL38" s="4"/>
    </row>
    <row r="39" spans="1:38" s="2" customFormat="1" ht="17.25" x14ac:dyDescent="0.3">
      <c r="A39"/>
      <c r="B39"/>
      <c r="C39"/>
      <c r="D39"/>
      <c r="E39"/>
      <c r="F39"/>
      <c r="G39"/>
      <c r="H39"/>
      <c r="I39"/>
      <c r="J39"/>
      <c r="AF39">
        <f t="shared" si="0"/>
        <v>39</v>
      </c>
      <c r="AG39" s="9" t="s">
        <v>51</v>
      </c>
      <c r="AH39"/>
      <c r="AI39"/>
      <c r="AJ39">
        <f t="shared" si="1"/>
        <v>39</v>
      </c>
      <c r="AK39" s="2" t="s">
        <v>679</v>
      </c>
      <c r="AL39" s="154"/>
    </row>
    <row r="40" spans="1:38" s="15" customFormat="1" ht="19.5" thickBot="1" x14ac:dyDescent="0.35">
      <c r="A40" s="13" t="s">
        <v>595</v>
      </c>
      <c r="B40" s="14"/>
      <c r="C40" s="14"/>
      <c r="D40" s="14"/>
      <c r="E40" s="14"/>
      <c r="F40" s="14"/>
      <c r="G40" s="14"/>
      <c r="H40" s="14"/>
      <c r="I40" s="14"/>
      <c r="J40" s="14"/>
      <c r="AF40">
        <f t="shared" si="0"/>
        <v>40</v>
      </c>
      <c r="AG40" s="9" t="s">
        <v>52</v>
      </c>
      <c r="AH40" s="14"/>
      <c r="AI40" s="14"/>
      <c r="AJ40">
        <f t="shared" si="1"/>
        <v>40</v>
      </c>
      <c r="AK40" s="15" t="s">
        <v>680</v>
      </c>
      <c r="AL40" s="2"/>
    </row>
    <row r="41" spans="1:38" customFormat="1" ht="18.75" x14ac:dyDescent="0.3">
      <c r="A41" s="2"/>
      <c r="B41" s="175" t="s">
        <v>615</v>
      </c>
      <c r="C41" s="176"/>
      <c r="D41" s="176"/>
      <c r="E41" s="176"/>
      <c r="F41" s="176"/>
      <c r="G41" s="176"/>
      <c r="H41" s="176"/>
      <c r="I41" s="176"/>
      <c r="J41" s="177"/>
      <c r="L41" s="175" t="s">
        <v>578</v>
      </c>
      <c r="M41" s="176"/>
      <c r="N41" s="176"/>
      <c r="O41" s="176"/>
      <c r="P41" s="176"/>
      <c r="Q41" s="176"/>
      <c r="R41" s="176"/>
      <c r="S41" s="176"/>
      <c r="T41" s="177"/>
      <c r="U41" s="54"/>
      <c r="AF41">
        <f t="shared" si="0"/>
        <v>41</v>
      </c>
      <c r="AG41" s="9" t="s">
        <v>53</v>
      </c>
      <c r="AJ41">
        <f t="shared" si="1"/>
        <v>41</v>
      </c>
      <c r="AK41" t="s">
        <v>681</v>
      </c>
      <c r="AL41" s="15"/>
    </row>
    <row r="42" spans="1:38" customFormat="1" ht="18.75" x14ac:dyDescent="0.3">
      <c r="A42" s="45"/>
      <c r="B42" s="55">
        <f>$B$4+1</f>
        <v>1</v>
      </c>
      <c r="C42" s="45">
        <f>B42+1</f>
        <v>2</v>
      </c>
      <c r="D42" s="45">
        <f t="shared" ref="D42:J42" si="36">C42+1</f>
        <v>3</v>
      </c>
      <c r="E42" s="45">
        <f t="shared" si="36"/>
        <v>4</v>
      </c>
      <c r="F42" s="45">
        <f t="shared" si="36"/>
        <v>5</v>
      </c>
      <c r="G42" s="45">
        <f t="shared" si="36"/>
        <v>6</v>
      </c>
      <c r="H42" s="45">
        <f t="shared" si="36"/>
        <v>7</v>
      </c>
      <c r="I42" s="45">
        <f t="shared" si="36"/>
        <v>8</v>
      </c>
      <c r="J42" s="56">
        <f t="shared" si="36"/>
        <v>9</v>
      </c>
      <c r="L42" s="55">
        <f>$B$4+1</f>
        <v>1</v>
      </c>
      <c r="M42" s="45">
        <f>L42+1</f>
        <v>2</v>
      </c>
      <c r="N42" s="45">
        <f t="shared" ref="N42:T42" si="37">M42+1</f>
        <v>3</v>
      </c>
      <c r="O42" s="45">
        <f t="shared" si="37"/>
        <v>4</v>
      </c>
      <c r="P42" s="45">
        <f t="shared" si="37"/>
        <v>5</v>
      </c>
      <c r="Q42" s="45">
        <f t="shared" si="37"/>
        <v>6</v>
      </c>
      <c r="R42" s="45">
        <f t="shared" si="37"/>
        <v>7</v>
      </c>
      <c r="S42" s="45">
        <f t="shared" si="37"/>
        <v>8</v>
      </c>
      <c r="T42" s="56">
        <f t="shared" si="37"/>
        <v>9</v>
      </c>
      <c r="U42" s="45"/>
      <c r="AF42">
        <f t="shared" si="0"/>
        <v>42</v>
      </c>
      <c r="AG42" s="9" t="s">
        <v>54</v>
      </c>
      <c r="AJ42">
        <f t="shared" si="1"/>
        <v>42</v>
      </c>
      <c r="AK42" t="s">
        <v>682</v>
      </c>
    </row>
    <row r="43" spans="1:38" s="2" customFormat="1" ht="16.5" x14ac:dyDescent="0.3">
      <c r="A43"/>
      <c r="B43" s="57" t="s">
        <v>4</v>
      </c>
      <c r="C43" s="33" t="s">
        <v>5</v>
      </c>
      <c r="D43" s="33" t="s">
        <v>12</v>
      </c>
      <c r="E43" s="33" t="s">
        <v>13</v>
      </c>
      <c r="F43" s="33" t="s">
        <v>607</v>
      </c>
      <c r="G43" s="33" t="s">
        <v>608</v>
      </c>
      <c r="H43" s="33" t="s">
        <v>609</v>
      </c>
      <c r="I43" s="33" t="s">
        <v>610</v>
      </c>
      <c r="J43" s="58" t="s">
        <v>611</v>
      </c>
      <c r="L43" s="57" t="s">
        <v>4</v>
      </c>
      <c r="M43" s="33" t="s">
        <v>5</v>
      </c>
      <c r="N43" s="33" t="s">
        <v>12</v>
      </c>
      <c r="O43" s="33" t="s">
        <v>13</v>
      </c>
      <c r="P43" s="33" t="s">
        <v>607</v>
      </c>
      <c r="Q43" s="33" t="s">
        <v>608</v>
      </c>
      <c r="R43" s="33" t="s">
        <v>609</v>
      </c>
      <c r="S43" s="33" t="s">
        <v>610</v>
      </c>
      <c r="T43" s="58" t="s">
        <v>611</v>
      </c>
      <c r="AE43"/>
      <c r="AF43">
        <f t="shared" si="0"/>
        <v>43</v>
      </c>
      <c r="AG43" s="9" t="s">
        <v>55</v>
      </c>
      <c r="AH43"/>
      <c r="AI43"/>
      <c r="AJ43">
        <f t="shared" si="1"/>
        <v>43</v>
      </c>
      <c r="AK43" s="2" t="s">
        <v>1644</v>
      </c>
      <c r="AL43"/>
    </row>
    <row r="44" spans="1:38" s="2" customFormat="1" ht="21.75" customHeight="1" x14ac:dyDescent="0.3">
      <c r="A44"/>
      <c r="B44" s="178" t="s">
        <v>6</v>
      </c>
      <c r="C44" s="179"/>
      <c r="D44" s="179"/>
      <c r="E44" s="179"/>
      <c r="F44" s="179"/>
      <c r="G44" s="179"/>
      <c r="H44" s="179"/>
      <c r="I44" s="179"/>
      <c r="J44" s="179"/>
      <c r="K44" s="179"/>
      <c r="L44" s="179"/>
      <c r="M44" s="179"/>
      <c r="N44" s="179"/>
      <c r="O44" s="179"/>
      <c r="P44" s="179"/>
      <c r="Q44" s="179"/>
      <c r="R44" s="179"/>
      <c r="S44" s="179"/>
      <c r="T44" s="180"/>
      <c r="U44" s="39"/>
      <c r="V44" s="39"/>
      <c r="W44" s="39"/>
      <c r="X44" s="39"/>
      <c r="Y44" s="39"/>
      <c r="Z44" s="39"/>
      <c r="AA44" s="39"/>
      <c r="AB44" s="39"/>
      <c r="AC44" s="39"/>
      <c r="AE44"/>
      <c r="AF44">
        <f t="shared" si="0"/>
        <v>44</v>
      </c>
      <c r="AG44" s="9" t="s">
        <v>56</v>
      </c>
      <c r="AH44"/>
      <c r="AI44"/>
    </row>
    <row r="45" spans="1:38" s="2" customFormat="1" ht="16.5" x14ac:dyDescent="0.3">
      <c r="A45" s="34" t="s">
        <v>617</v>
      </c>
      <c r="B45" s="106">
        <v>0</v>
      </c>
      <c r="C45" s="107">
        <v>0</v>
      </c>
      <c r="D45" s="107">
        <v>0</v>
      </c>
      <c r="E45" s="107">
        <v>0</v>
      </c>
      <c r="F45" s="107">
        <v>0</v>
      </c>
      <c r="G45" s="107">
        <v>0</v>
      </c>
      <c r="H45" s="107">
        <v>0</v>
      </c>
      <c r="I45" s="107">
        <v>0</v>
      </c>
      <c r="J45" s="108">
        <v>0</v>
      </c>
      <c r="L45" s="138">
        <v>0</v>
      </c>
      <c r="M45" s="139">
        <v>0</v>
      </c>
      <c r="N45" s="139">
        <v>0</v>
      </c>
      <c r="O45" s="139">
        <v>0</v>
      </c>
      <c r="P45" s="139">
        <v>0</v>
      </c>
      <c r="Q45" s="139">
        <v>0</v>
      </c>
      <c r="R45" s="139">
        <v>0</v>
      </c>
      <c r="S45" s="139">
        <v>0</v>
      </c>
      <c r="T45" s="140">
        <v>0</v>
      </c>
      <c r="U45" s="39"/>
      <c r="V45" s="39"/>
      <c r="W45" s="39"/>
      <c r="X45" s="39"/>
      <c r="Y45" s="39"/>
      <c r="Z45" s="39"/>
      <c r="AA45" s="39"/>
      <c r="AB45" s="39"/>
      <c r="AC45" s="39"/>
      <c r="AE45"/>
      <c r="AF45">
        <f t="shared" si="0"/>
        <v>45</v>
      </c>
      <c r="AG45" s="9" t="s">
        <v>57</v>
      </c>
      <c r="AH45"/>
      <c r="AI45"/>
    </row>
    <row r="46" spans="1:38" s="2" customFormat="1" ht="16.5" x14ac:dyDescent="0.3">
      <c r="A46" s="34" t="s">
        <v>618</v>
      </c>
      <c r="B46" s="106">
        <v>0.02</v>
      </c>
      <c r="C46" s="107">
        <v>0.02</v>
      </c>
      <c r="D46" s="107">
        <v>0</v>
      </c>
      <c r="E46" s="107">
        <v>0</v>
      </c>
      <c r="F46" s="107">
        <v>0</v>
      </c>
      <c r="G46" s="107">
        <v>0</v>
      </c>
      <c r="H46" s="107">
        <v>0</v>
      </c>
      <c r="I46" s="107">
        <v>0</v>
      </c>
      <c r="J46" s="108">
        <v>0</v>
      </c>
      <c r="L46" s="138">
        <v>0</v>
      </c>
      <c r="M46" s="139">
        <v>0</v>
      </c>
      <c r="N46" s="139">
        <v>0</v>
      </c>
      <c r="O46" s="139">
        <v>0</v>
      </c>
      <c r="P46" s="139">
        <v>0</v>
      </c>
      <c r="Q46" s="139">
        <v>0</v>
      </c>
      <c r="R46" s="139">
        <v>0</v>
      </c>
      <c r="S46" s="139">
        <v>0</v>
      </c>
      <c r="T46" s="140">
        <v>0</v>
      </c>
      <c r="U46" s="39"/>
      <c r="V46" s="39"/>
      <c r="W46" s="39"/>
      <c r="X46" s="39"/>
      <c r="Y46" s="39"/>
      <c r="Z46" s="39"/>
      <c r="AA46" s="39"/>
      <c r="AB46" s="39"/>
      <c r="AC46" s="39"/>
      <c r="AE46"/>
      <c r="AF46">
        <f t="shared" si="0"/>
        <v>46</v>
      </c>
      <c r="AG46" s="9" t="s">
        <v>58</v>
      </c>
      <c r="AH46"/>
      <c r="AI46"/>
    </row>
    <row r="47" spans="1:38" s="2" customFormat="1" ht="16.5" x14ac:dyDescent="0.3">
      <c r="A47" s="34" t="s">
        <v>600</v>
      </c>
      <c r="B47" s="106">
        <v>0.03</v>
      </c>
      <c r="C47" s="107">
        <v>0.03</v>
      </c>
      <c r="D47" s="107">
        <v>0</v>
      </c>
      <c r="E47" s="107">
        <v>0</v>
      </c>
      <c r="F47" s="107">
        <v>0</v>
      </c>
      <c r="G47" s="107">
        <v>0</v>
      </c>
      <c r="H47" s="107">
        <v>0</v>
      </c>
      <c r="I47" s="107">
        <v>0</v>
      </c>
      <c r="J47" s="108">
        <v>0</v>
      </c>
      <c r="L47" s="138">
        <v>0</v>
      </c>
      <c r="M47" s="139">
        <v>0</v>
      </c>
      <c r="N47" s="139">
        <v>0</v>
      </c>
      <c r="O47" s="139">
        <v>0</v>
      </c>
      <c r="P47" s="139">
        <v>0</v>
      </c>
      <c r="Q47" s="139">
        <v>0</v>
      </c>
      <c r="R47" s="139">
        <v>0</v>
      </c>
      <c r="S47" s="139">
        <v>0</v>
      </c>
      <c r="T47" s="140">
        <v>0</v>
      </c>
      <c r="U47" s="39"/>
      <c r="V47" s="39"/>
      <c r="W47" s="39"/>
      <c r="X47" s="39"/>
      <c r="Y47" s="39"/>
      <c r="Z47" s="39"/>
      <c r="AA47" s="39"/>
      <c r="AB47" s="39"/>
      <c r="AC47" s="39"/>
      <c r="AE47"/>
      <c r="AF47">
        <f t="shared" si="0"/>
        <v>47</v>
      </c>
      <c r="AG47" s="9" t="s">
        <v>59</v>
      </c>
      <c r="AH47"/>
      <c r="AI47"/>
    </row>
    <row r="48" spans="1:38" s="2" customFormat="1" ht="16.5" x14ac:dyDescent="0.3">
      <c r="A48" s="34" t="s">
        <v>601</v>
      </c>
      <c r="B48" s="106">
        <v>0</v>
      </c>
      <c r="C48" s="107">
        <v>0</v>
      </c>
      <c r="D48" s="107">
        <v>0</v>
      </c>
      <c r="E48" s="107">
        <v>0</v>
      </c>
      <c r="F48" s="107">
        <v>0</v>
      </c>
      <c r="G48" s="107">
        <v>0</v>
      </c>
      <c r="H48" s="107">
        <v>0</v>
      </c>
      <c r="I48" s="107">
        <v>0</v>
      </c>
      <c r="J48" s="108">
        <v>0</v>
      </c>
      <c r="L48" s="138">
        <v>0</v>
      </c>
      <c r="M48" s="139">
        <v>0</v>
      </c>
      <c r="N48" s="139">
        <v>0</v>
      </c>
      <c r="O48" s="139">
        <v>0</v>
      </c>
      <c r="P48" s="139">
        <v>0</v>
      </c>
      <c r="Q48" s="139">
        <v>0</v>
      </c>
      <c r="R48" s="139">
        <v>0</v>
      </c>
      <c r="S48" s="139">
        <v>0</v>
      </c>
      <c r="T48" s="140">
        <v>0</v>
      </c>
      <c r="U48" s="39"/>
      <c r="V48" s="39"/>
      <c r="W48" s="39"/>
      <c r="X48" s="39"/>
      <c r="Y48" s="39"/>
      <c r="Z48" s="39"/>
      <c r="AA48" s="39"/>
      <c r="AB48" s="39"/>
      <c r="AC48" s="39"/>
      <c r="AE48"/>
      <c r="AF48">
        <f t="shared" si="0"/>
        <v>48</v>
      </c>
      <c r="AG48" s="9" t="s">
        <v>60</v>
      </c>
      <c r="AH48"/>
      <c r="AI48"/>
    </row>
    <row r="49" spans="1:38" s="2" customFormat="1" ht="16.5" x14ac:dyDescent="0.3">
      <c r="A49" s="34" t="s">
        <v>602</v>
      </c>
      <c r="B49" s="106">
        <v>0</v>
      </c>
      <c r="C49" s="107">
        <v>0</v>
      </c>
      <c r="D49" s="107">
        <v>0</v>
      </c>
      <c r="E49" s="107">
        <v>0</v>
      </c>
      <c r="F49" s="107">
        <v>0</v>
      </c>
      <c r="G49" s="107">
        <v>0</v>
      </c>
      <c r="H49" s="107">
        <v>0</v>
      </c>
      <c r="I49" s="107">
        <v>0</v>
      </c>
      <c r="J49" s="108">
        <v>0</v>
      </c>
      <c r="L49" s="138">
        <v>0</v>
      </c>
      <c r="M49" s="139">
        <v>0</v>
      </c>
      <c r="N49" s="139">
        <v>0</v>
      </c>
      <c r="O49" s="139">
        <v>0</v>
      </c>
      <c r="P49" s="139">
        <v>0</v>
      </c>
      <c r="Q49" s="139">
        <v>0</v>
      </c>
      <c r="R49" s="139">
        <v>0</v>
      </c>
      <c r="S49" s="139">
        <v>0</v>
      </c>
      <c r="T49" s="140">
        <v>0</v>
      </c>
      <c r="U49" s="39"/>
      <c r="V49" s="39"/>
      <c r="W49" s="39"/>
      <c r="X49" s="39"/>
      <c r="Y49" s="39"/>
      <c r="Z49" s="39"/>
      <c r="AA49" s="39"/>
      <c r="AB49" s="39"/>
      <c r="AC49" s="39"/>
      <c r="AE49"/>
      <c r="AF49">
        <f t="shared" si="0"/>
        <v>49</v>
      </c>
      <c r="AG49" s="9" t="s">
        <v>61</v>
      </c>
      <c r="AH49"/>
      <c r="AI49"/>
    </row>
    <row r="50" spans="1:38" s="2" customFormat="1" ht="16.5" x14ac:dyDescent="0.3">
      <c r="A50" s="34" t="s">
        <v>603</v>
      </c>
      <c r="B50" s="106">
        <v>0</v>
      </c>
      <c r="C50" s="107">
        <v>0</v>
      </c>
      <c r="D50" s="107">
        <v>0</v>
      </c>
      <c r="E50" s="107">
        <v>0</v>
      </c>
      <c r="F50" s="107">
        <v>0</v>
      </c>
      <c r="G50" s="107">
        <v>0</v>
      </c>
      <c r="H50" s="107">
        <v>0</v>
      </c>
      <c r="I50" s="107">
        <v>0</v>
      </c>
      <c r="J50" s="108">
        <v>0</v>
      </c>
      <c r="L50" s="138">
        <v>0</v>
      </c>
      <c r="M50" s="139">
        <v>0</v>
      </c>
      <c r="N50" s="139">
        <v>0</v>
      </c>
      <c r="O50" s="139">
        <v>0</v>
      </c>
      <c r="P50" s="139">
        <v>0</v>
      </c>
      <c r="Q50" s="139">
        <v>0</v>
      </c>
      <c r="R50" s="139">
        <v>0</v>
      </c>
      <c r="S50" s="139">
        <v>0</v>
      </c>
      <c r="T50" s="140">
        <v>0</v>
      </c>
      <c r="U50" s="39"/>
      <c r="V50" s="39"/>
      <c r="W50" s="39"/>
      <c r="X50" s="39"/>
      <c r="Y50" s="39"/>
      <c r="Z50" s="39"/>
      <c r="AA50" s="39"/>
      <c r="AB50" s="39"/>
      <c r="AC50" s="39"/>
      <c r="AE50"/>
      <c r="AF50">
        <f t="shared" si="0"/>
        <v>50</v>
      </c>
      <c r="AG50" s="9" t="s">
        <v>62</v>
      </c>
      <c r="AH50"/>
      <c r="AI50"/>
    </row>
    <row r="51" spans="1:38" s="2" customFormat="1" ht="16.5" x14ac:dyDescent="0.3">
      <c r="A51" s="34" t="s">
        <v>604</v>
      </c>
      <c r="B51" s="106">
        <v>0</v>
      </c>
      <c r="C51" s="107">
        <v>0</v>
      </c>
      <c r="D51" s="107">
        <v>0</v>
      </c>
      <c r="E51" s="107">
        <v>0</v>
      </c>
      <c r="F51" s="107">
        <v>0</v>
      </c>
      <c r="G51" s="107">
        <v>0</v>
      </c>
      <c r="H51" s="107">
        <v>0</v>
      </c>
      <c r="I51" s="107">
        <v>0</v>
      </c>
      <c r="J51" s="108">
        <v>0</v>
      </c>
      <c r="L51" s="138">
        <v>0</v>
      </c>
      <c r="M51" s="139">
        <v>0</v>
      </c>
      <c r="N51" s="139">
        <v>0</v>
      </c>
      <c r="O51" s="139">
        <v>0</v>
      </c>
      <c r="P51" s="139">
        <v>0</v>
      </c>
      <c r="Q51" s="139">
        <v>0</v>
      </c>
      <c r="R51" s="139">
        <v>0</v>
      </c>
      <c r="S51" s="139">
        <v>0</v>
      </c>
      <c r="T51" s="140">
        <v>0</v>
      </c>
      <c r="U51" s="39"/>
      <c r="V51" s="39"/>
      <c r="W51" s="39"/>
      <c r="X51" s="39"/>
      <c r="Y51" s="39"/>
      <c r="Z51" s="39"/>
      <c r="AA51" s="39"/>
      <c r="AB51" s="39"/>
      <c r="AC51" s="39"/>
      <c r="AE51"/>
      <c r="AF51">
        <f t="shared" si="0"/>
        <v>51</v>
      </c>
      <c r="AG51" s="9" t="s">
        <v>63</v>
      </c>
      <c r="AH51"/>
      <c r="AI51"/>
    </row>
    <row r="52" spans="1:38" s="2" customFormat="1" ht="16.5" x14ac:dyDescent="0.3">
      <c r="A52" s="34" t="s">
        <v>605</v>
      </c>
      <c r="B52" s="106">
        <v>0</v>
      </c>
      <c r="C52" s="107">
        <v>0</v>
      </c>
      <c r="D52" s="107">
        <v>0</v>
      </c>
      <c r="E52" s="107">
        <v>0</v>
      </c>
      <c r="F52" s="107">
        <v>0</v>
      </c>
      <c r="G52" s="107">
        <v>0</v>
      </c>
      <c r="H52" s="107">
        <v>0</v>
      </c>
      <c r="I52" s="107">
        <v>0</v>
      </c>
      <c r="J52" s="108">
        <v>0</v>
      </c>
      <c r="L52" s="138">
        <v>0</v>
      </c>
      <c r="M52" s="139">
        <v>0</v>
      </c>
      <c r="N52" s="139">
        <v>0</v>
      </c>
      <c r="O52" s="139">
        <v>0</v>
      </c>
      <c r="P52" s="139">
        <v>0</v>
      </c>
      <c r="Q52" s="139">
        <v>0</v>
      </c>
      <c r="R52" s="139">
        <v>0</v>
      </c>
      <c r="S52" s="139">
        <v>0</v>
      </c>
      <c r="T52" s="140">
        <v>0</v>
      </c>
      <c r="U52" s="39"/>
      <c r="V52" s="39"/>
      <c r="W52" s="39"/>
      <c r="X52" s="39"/>
      <c r="Y52" s="39"/>
      <c r="Z52" s="39"/>
      <c r="AA52" s="39"/>
      <c r="AB52" s="39"/>
      <c r="AC52" s="39"/>
      <c r="AE52"/>
      <c r="AF52">
        <f t="shared" si="0"/>
        <v>52</v>
      </c>
      <c r="AG52" s="9" t="s">
        <v>64</v>
      </c>
      <c r="AH52"/>
      <c r="AI52"/>
    </row>
    <row r="53" spans="1:38" customFormat="1" ht="16.5" x14ac:dyDescent="0.3">
      <c r="A53" s="34" t="s">
        <v>606</v>
      </c>
      <c r="B53" s="106">
        <v>0</v>
      </c>
      <c r="C53" s="107">
        <v>0</v>
      </c>
      <c r="D53" s="107">
        <v>0</v>
      </c>
      <c r="E53" s="107">
        <v>0</v>
      </c>
      <c r="F53" s="107">
        <v>0</v>
      </c>
      <c r="G53" s="107">
        <v>0</v>
      </c>
      <c r="H53" s="107">
        <v>0</v>
      </c>
      <c r="I53" s="107">
        <v>0</v>
      </c>
      <c r="J53" s="108">
        <v>0</v>
      </c>
      <c r="K53" s="2"/>
      <c r="L53" s="138">
        <v>0</v>
      </c>
      <c r="M53" s="139">
        <v>0</v>
      </c>
      <c r="N53" s="139">
        <v>0</v>
      </c>
      <c r="O53" s="139">
        <v>0</v>
      </c>
      <c r="P53" s="139">
        <v>0</v>
      </c>
      <c r="Q53" s="139">
        <v>0</v>
      </c>
      <c r="R53" s="139">
        <v>0</v>
      </c>
      <c r="S53" s="139">
        <v>0</v>
      </c>
      <c r="T53" s="140">
        <v>0</v>
      </c>
      <c r="AF53">
        <f t="shared" si="0"/>
        <v>53</v>
      </c>
      <c r="AG53" s="9" t="s">
        <v>65</v>
      </c>
      <c r="AL53" s="2"/>
    </row>
    <row r="54" spans="1:38" s="2" customFormat="1" ht="9.75" customHeight="1" x14ac:dyDescent="0.3">
      <c r="A54" s="35"/>
      <c r="B54" s="24"/>
      <c r="C54"/>
      <c r="D54"/>
      <c r="E54"/>
      <c r="F54"/>
      <c r="G54"/>
      <c r="H54"/>
      <c r="I54"/>
      <c r="J54" s="25"/>
      <c r="K54"/>
      <c r="L54" s="24"/>
      <c r="M54"/>
      <c r="N54"/>
      <c r="O54"/>
      <c r="P54"/>
      <c r="Q54"/>
      <c r="R54"/>
      <c r="S54"/>
      <c r="T54" s="25"/>
      <c r="AE54"/>
      <c r="AF54">
        <f t="shared" si="0"/>
        <v>54</v>
      </c>
      <c r="AG54" s="9" t="s">
        <v>66</v>
      </c>
      <c r="AH54"/>
      <c r="AI54"/>
      <c r="AL54"/>
    </row>
    <row r="55" spans="1:38" s="2" customFormat="1" ht="24.75" customHeight="1" x14ac:dyDescent="0.3">
      <c r="B55" s="178" t="s">
        <v>621</v>
      </c>
      <c r="C55" s="179"/>
      <c r="D55" s="179"/>
      <c r="E55" s="179"/>
      <c r="F55" s="179"/>
      <c r="G55" s="179"/>
      <c r="H55" s="179"/>
      <c r="I55" s="179"/>
      <c r="J55" s="179"/>
      <c r="K55" s="179"/>
      <c r="L55" s="179"/>
      <c r="M55" s="179"/>
      <c r="N55" s="179"/>
      <c r="O55" s="179"/>
      <c r="P55" s="179"/>
      <c r="Q55" s="179"/>
      <c r="R55" s="179"/>
      <c r="S55" s="179"/>
      <c r="T55" s="180"/>
      <c r="AE55"/>
      <c r="AF55">
        <f t="shared" si="0"/>
        <v>55</v>
      </c>
      <c r="AG55" s="9" t="s">
        <v>67</v>
      </c>
      <c r="AH55"/>
      <c r="AI55"/>
    </row>
    <row r="56" spans="1:38" s="2" customFormat="1" ht="16.5" x14ac:dyDescent="0.3">
      <c r="A56" s="34" t="str">
        <f>IF(VLOOKUP($E$10,$AF$1:$AG$1519,2,FALSE)=0,"",VLOOKUP($E$10,$AF$1:$AG$1519,2,FALSE))</f>
        <v>Atlantic Highlands Borough, Monmouth County</v>
      </c>
      <c r="B56" s="106">
        <v>0</v>
      </c>
      <c r="C56" s="107">
        <v>0</v>
      </c>
      <c r="D56" s="107">
        <v>0</v>
      </c>
      <c r="E56" s="107">
        <v>0</v>
      </c>
      <c r="F56" s="107">
        <v>0</v>
      </c>
      <c r="G56" s="107">
        <v>0</v>
      </c>
      <c r="H56" s="107">
        <v>0</v>
      </c>
      <c r="I56" s="107">
        <v>0</v>
      </c>
      <c r="J56" s="108">
        <v>0</v>
      </c>
      <c r="K56" s="34"/>
      <c r="L56" s="138">
        <v>0</v>
      </c>
      <c r="M56" s="138">
        <v>0</v>
      </c>
      <c r="N56" s="138">
        <v>0</v>
      </c>
      <c r="O56" s="138">
        <v>0</v>
      </c>
      <c r="P56" s="138">
        <v>0</v>
      </c>
      <c r="Q56" s="138">
        <v>0</v>
      </c>
      <c r="R56" s="138">
        <v>0</v>
      </c>
      <c r="S56" s="138">
        <v>0</v>
      </c>
      <c r="T56" s="138">
        <v>0</v>
      </c>
      <c r="AE56"/>
      <c r="AF56">
        <f t="shared" si="0"/>
        <v>56</v>
      </c>
      <c r="AG56" s="9" t="s">
        <v>68</v>
      </c>
      <c r="AH56"/>
      <c r="AI56"/>
    </row>
    <row r="57" spans="1:38" s="2" customFormat="1" ht="16.5" x14ac:dyDescent="0.3">
      <c r="A57" s="34" t="str">
        <f>IF(VLOOKUP($H$10,$AF$1:$AG$1519,2,FALSE)=0,"",VLOOKUP($H$10,$AF$1:$AG$1519,2,FALSE))</f>
        <v/>
      </c>
      <c r="B57" s="106">
        <v>0</v>
      </c>
      <c r="C57" s="107">
        <v>0</v>
      </c>
      <c r="D57" s="107">
        <v>0</v>
      </c>
      <c r="E57" s="107">
        <v>0</v>
      </c>
      <c r="F57" s="107">
        <v>0</v>
      </c>
      <c r="G57" s="107">
        <v>0</v>
      </c>
      <c r="H57" s="107">
        <v>0</v>
      </c>
      <c r="I57" s="107">
        <v>0</v>
      </c>
      <c r="J57" s="108">
        <v>0</v>
      </c>
      <c r="K57" s="34"/>
      <c r="L57" s="138">
        <v>0</v>
      </c>
      <c r="M57" s="138">
        <v>0</v>
      </c>
      <c r="N57" s="138">
        <v>0</v>
      </c>
      <c r="O57" s="138">
        <v>0</v>
      </c>
      <c r="P57" s="138">
        <v>0</v>
      </c>
      <c r="Q57" s="138">
        <v>0</v>
      </c>
      <c r="R57" s="138">
        <v>0</v>
      </c>
      <c r="S57" s="138">
        <v>0</v>
      </c>
      <c r="T57" s="138">
        <v>0</v>
      </c>
      <c r="AE57"/>
      <c r="AF57">
        <f t="shared" si="0"/>
        <v>57</v>
      </c>
      <c r="AG57" s="9" t="s">
        <v>69</v>
      </c>
      <c r="AH57"/>
      <c r="AI57"/>
    </row>
    <row r="58" spans="1:38" s="2" customFormat="1" ht="16.5" x14ac:dyDescent="0.3">
      <c r="A58" s="34" t="str">
        <f>IF(VLOOKUP($K$10,$AF$1:$AG$1519,2,FALSE)=0,"",VLOOKUP($K$10,$AF$1:$AG$1519,2,FALSE))</f>
        <v/>
      </c>
      <c r="B58" s="106">
        <v>0</v>
      </c>
      <c r="C58" s="107">
        <v>0</v>
      </c>
      <c r="D58" s="107">
        <v>0</v>
      </c>
      <c r="E58" s="107">
        <v>0</v>
      </c>
      <c r="F58" s="107">
        <v>0</v>
      </c>
      <c r="G58" s="107">
        <v>0</v>
      </c>
      <c r="H58" s="107">
        <v>0</v>
      </c>
      <c r="I58" s="107">
        <v>0</v>
      </c>
      <c r="J58" s="108">
        <v>0</v>
      </c>
      <c r="K58" s="34"/>
      <c r="L58" s="138">
        <v>0</v>
      </c>
      <c r="M58" s="138">
        <v>0</v>
      </c>
      <c r="N58" s="138">
        <v>0</v>
      </c>
      <c r="O58" s="138">
        <v>0</v>
      </c>
      <c r="P58" s="138">
        <v>0</v>
      </c>
      <c r="Q58" s="138">
        <v>0</v>
      </c>
      <c r="R58" s="138">
        <v>0</v>
      </c>
      <c r="S58" s="138">
        <v>0</v>
      </c>
      <c r="T58" s="138">
        <v>0</v>
      </c>
      <c r="AE58"/>
      <c r="AF58">
        <f t="shared" si="0"/>
        <v>58</v>
      </c>
      <c r="AG58" s="9" t="s">
        <v>70</v>
      </c>
      <c r="AH58"/>
      <c r="AI58"/>
    </row>
    <row r="59" spans="1:38" s="2" customFormat="1" ht="16.5" x14ac:dyDescent="0.3">
      <c r="A59" s="34" t="str">
        <f>IF(VLOOKUP($N$10,$AF$1:$AG$1519,2,FALSE)=0,"",VLOOKUP($N$10,$AF$1:$AG$1519,2,FALSE))</f>
        <v/>
      </c>
      <c r="B59" s="106">
        <v>0</v>
      </c>
      <c r="C59" s="107">
        <v>0</v>
      </c>
      <c r="D59" s="107">
        <v>0</v>
      </c>
      <c r="E59" s="107">
        <v>0</v>
      </c>
      <c r="F59" s="107">
        <v>0</v>
      </c>
      <c r="G59" s="107">
        <v>0</v>
      </c>
      <c r="H59" s="107">
        <v>0</v>
      </c>
      <c r="I59" s="107">
        <v>0</v>
      </c>
      <c r="J59" s="108">
        <v>0</v>
      </c>
      <c r="K59" s="34"/>
      <c r="L59" s="138">
        <v>0</v>
      </c>
      <c r="M59" s="138">
        <v>0</v>
      </c>
      <c r="N59" s="138">
        <v>0</v>
      </c>
      <c r="O59" s="138">
        <v>0</v>
      </c>
      <c r="P59" s="138">
        <v>0</v>
      </c>
      <c r="Q59" s="138">
        <v>0</v>
      </c>
      <c r="R59" s="138">
        <v>0</v>
      </c>
      <c r="S59" s="138">
        <v>0</v>
      </c>
      <c r="T59" s="138">
        <v>0</v>
      </c>
      <c r="AE59"/>
      <c r="AF59">
        <f t="shared" si="0"/>
        <v>59</v>
      </c>
      <c r="AG59" s="9" t="s">
        <v>71</v>
      </c>
      <c r="AH59"/>
      <c r="AI59"/>
    </row>
    <row r="60" spans="1:38" s="2" customFormat="1" ht="16.5" x14ac:dyDescent="0.3">
      <c r="A60" s="34" t="str">
        <f>IF(VLOOKUP($Q$10,$AF$1:$AG$1519,2,FALSE)=0,"",VLOOKUP($Q$10,$AF$1:$AG$1519,2,FALSE))</f>
        <v/>
      </c>
      <c r="B60" s="106">
        <v>0</v>
      </c>
      <c r="C60" s="107">
        <v>0</v>
      </c>
      <c r="D60" s="107">
        <v>0</v>
      </c>
      <c r="E60" s="107">
        <v>0</v>
      </c>
      <c r="F60" s="107">
        <v>0</v>
      </c>
      <c r="G60" s="107">
        <v>0</v>
      </c>
      <c r="H60" s="107">
        <v>0</v>
      </c>
      <c r="I60" s="107">
        <v>0</v>
      </c>
      <c r="J60" s="108">
        <v>0</v>
      </c>
      <c r="K60" s="34"/>
      <c r="L60" s="138">
        <v>0</v>
      </c>
      <c r="M60" s="138">
        <v>0</v>
      </c>
      <c r="N60" s="138">
        <v>0</v>
      </c>
      <c r="O60" s="138">
        <v>0</v>
      </c>
      <c r="P60" s="138">
        <v>0</v>
      </c>
      <c r="Q60" s="138">
        <v>0</v>
      </c>
      <c r="R60" s="138">
        <v>0</v>
      </c>
      <c r="S60" s="138">
        <v>0</v>
      </c>
      <c r="T60" s="138">
        <v>0</v>
      </c>
      <c r="AE60"/>
      <c r="AF60">
        <f t="shared" si="0"/>
        <v>60</v>
      </c>
      <c r="AG60" s="9" t="s">
        <v>72</v>
      </c>
      <c r="AH60"/>
      <c r="AI60"/>
    </row>
    <row r="61" spans="1:38" s="2" customFormat="1" ht="17.25" thickBot="1" x14ac:dyDescent="0.35">
      <c r="A61" s="34" t="str">
        <f>IF(VLOOKUP($T$10,$AF$1:$AG$1519,2,FALSE)=0,"",VLOOKUP($T$10,$AF$1:$AG$1519,2,FALSE))</f>
        <v/>
      </c>
      <c r="B61" s="109">
        <v>0</v>
      </c>
      <c r="C61" s="110">
        <v>0</v>
      </c>
      <c r="D61" s="110">
        <v>0</v>
      </c>
      <c r="E61" s="110">
        <v>0</v>
      </c>
      <c r="F61" s="110">
        <v>0</v>
      </c>
      <c r="G61" s="110">
        <v>0</v>
      </c>
      <c r="H61" s="110">
        <v>0</v>
      </c>
      <c r="I61" s="110">
        <v>0</v>
      </c>
      <c r="J61" s="111">
        <v>0</v>
      </c>
      <c r="K61" s="34"/>
      <c r="L61" s="138">
        <v>0</v>
      </c>
      <c r="M61" s="138">
        <v>0</v>
      </c>
      <c r="N61" s="138">
        <v>0</v>
      </c>
      <c r="O61" s="138">
        <v>0</v>
      </c>
      <c r="P61" s="138">
        <v>0</v>
      </c>
      <c r="Q61" s="138">
        <v>0</v>
      </c>
      <c r="R61" s="138">
        <v>0</v>
      </c>
      <c r="S61" s="138">
        <v>0</v>
      </c>
      <c r="T61" s="138">
        <v>0</v>
      </c>
      <c r="AE61"/>
      <c r="AF61">
        <f t="shared" si="0"/>
        <v>61</v>
      </c>
      <c r="AG61" s="9" t="s">
        <v>73</v>
      </c>
      <c r="AH61"/>
      <c r="AI61"/>
    </row>
    <row r="62" spans="1:38" s="2" customFormat="1" ht="16.5" x14ac:dyDescent="0.3">
      <c r="A62"/>
      <c r="B62"/>
      <c r="C62"/>
      <c r="D62"/>
      <c r="E62"/>
      <c r="F62"/>
      <c r="G62"/>
      <c r="H62"/>
      <c r="I62"/>
      <c r="J62"/>
      <c r="AF62">
        <f t="shared" si="0"/>
        <v>62</v>
      </c>
      <c r="AG62" s="9" t="s">
        <v>74</v>
      </c>
      <c r="AH62"/>
      <c r="AI62"/>
    </row>
    <row r="63" spans="1:38" s="2" customFormat="1" ht="18.75" x14ac:dyDescent="0.3">
      <c r="A63" s="13" t="s">
        <v>1637</v>
      </c>
      <c r="B63" s="14"/>
      <c r="C63" s="14"/>
      <c r="D63" s="14"/>
      <c r="E63" s="14"/>
      <c r="F63" s="14"/>
      <c r="G63" s="14"/>
      <c r="H63" s="14"/>
      <c r="I63" s="14"/>
      <c r="J63" s="14"/>
      <c r="K63" s="15"/>
      <c r="L63" s="15"/>
      <c r="M63" s="15"/>
      <c r="N63" s="15"/>
      <c r="O63" s="15"/>
      <c r="P63" s="15"/>
      <c r="Q63" s="15"/>
      <c r="R63" s="15"/>
      <c r="S63" s="15"/>
      <c r="T63" s="15"/>
      <c r="U63" s="15"/>
      <c r="V63" s="15"/>
      <c r="W63" s="15"/>
      <c r="X63" s="15"/>
      <c r="Y63" s="15"/>
      <c r="Z63" s="15"/>
      <c r="AA63" s="15"/>
      <c r="AB63" s="15"/>
      <c r="AC63" s="15"/>
      <c r="AD63" s="15"/>
      <c r="AE63" s="15"/>
      <c r="AF63">
        <f t="shared" si="0"/>
        <v>63</v>
      </c>
      <c r="AG63" s="9" t="s">
        <v>75</v>
      </c>
      <c r="AH63"/>
      <c r="AI63"/>
    </row>
    <row r="64" spans="1:38" s="2" customFormat="1" ht="19.5" customHeight="1" x14ac:dyDescent="0.3">
      <c r="A64" s="171" t="s">
        <v>582</v>
      </c>
      <c r="B64" s="171"/>
      <c r="C64" s="171"/>
      <c r="D64" s="171"/>
      <c r="E64" s="171"/>
      <c r="F64" s="171"/>
      <c r="G64" s="171"/>
      <c r="H64" s="171"/>
      <c r="I64" s="171"/>
      <c r="J64" s="171"/>
      <c r="K64" s="171"/>
      <c r="L64" s="171"/>
      <c r="AF64">
        <f t="shared" si="0"/>
        <v>64</v>
      </c>
      <c r="AG64" s="9" t="s">
        <v>76</v>
      </c>
      <c r="AH64"/>
      <c r="AI64"/>
      <c r="AJ64"/>
    </row>
    <row r="65" spans="1:38" s="2" customFormat="1" ht="18.75" x14ac:dyDescent="0.3">
      <c r="A65"/>
      <c r="B65" s="45">
        <f>B4</f>
        <v>0</v>
      </c>
      <c r="C65" s="45">
        <f t="shared" ref="C65:K65" si="38">B42</f>
        <v>1</v>
      </c>
      <c r="D65" s="45">
        <f t="shared" si="38"/>
        <v>2</v>
      </c>
      <c r="E65" s="45">
        <f t="shared" si="38"/>
        <v>3</v>
      </c>
      <c r="F65" s="45">
        <f t="shared" si="38"/>
        <v>4</v>
      </c>
      <c r="G65" s="45">
        <f t="shared" si="38"/>
        <v>5</v>
      </c>
      <c r="H65" s="45">
        <f t="shared" si="38"/>
        <v>6</v>
      </c>
      <c r="I65" s="45">
        <f t="shared" si="38"/>
        <v>7</v>
      </c>
      <c r="J65" s="45">
        <f t="shared" si="38"/>
        <v>8</v>
      </c>
      <c r="K65" s="45">
        <f t="shared" si="38"/>
        <v>9</v>
      </c>
      <c r="L65"/>
      <c r="M65"/>
      <c r="N65"/>
      <c r="O65"/>
      <c r="P65"/>
      <c r="Q65"/>
      <c r="R65"/>
      <c r="S65"/>
      <c r="T65"/>
      <c r="U65"/>
      <c r="V65"/>
      <c r="W65"/>
      <c r="X65"/>
      <c r="Y65"/>
      <c r="Z65"/>
      <c r="AA65"/>
      <c r="AB65"/>
      <c r="AC65"/>
      <c r="AD65"/>
      <c r="AE65"/>
      <c r="AF65">
        <f t="shared" si="0"/>
        <v>65</v>
      </c>
      <c r="AG65" s="9" t="s">
        <v>77</v>
      </c>
      <c r="AH65"/>
      <c r="AI65"/>
      <c r="AJ65"/>
    </row>
    <row r="66" spans="1:38" s="15" customFormat="1" ht="16.5" x14ac:dyDescent="0.3">
      <c r="A66" s="33"/>
      <c r="B66" s="33" t="s">
        <v>3</v>
      </c>
      <c r="C66" s="33" t="s">
        <v>4</v>
      </c>
      <c r="D66" s="33" t="s">
        <v>5</v>
      </c>
      <c r="E66" s="33" t="s">
        <v>12</v>
      </c>
      <c r="F66" s="33" t="s">
        <v>13</v>
      </c>
      <c r="G66" s="33" t="s">
        <v>607</v>
      </c>
      <c r="H66" s="33" t="s">
        <v>608</v>
      </c>
      <c r="I66" s="33" t="s">
        <v>609</v>
      </c>
      <c r="J66" s="33" t="s">
        <v>610</v>
      </c>
      <c r="K66" s="33" t="s">
        <v>611</v>
      </c>
      <c r="L66" s="33" t="s">
        <v>612</v>
      </c>
      <c r="M66" s="2"/>
      <c r="N66" s="2"/>
      <c r="O66" s="2"/>
      <c r="P66" s="2"/>
      <c r="Q66" s="2"/>
      <c r="R66" s="2"/>
      <c r="S66" s="2"/>
      <c r="T66" s="2"/>
      <c r="U66" s="2"/>
      <c r="V66" s="2"/>
      <c r="W66" s="2"/>
      <c r="X66" s="2"/>
      <c r="Y66" s="2"/>
      <c r="Z66" s="2"/>
      <c r="AA66" s="2"/>
      <c r="AB66" s="2"/>
      <c r="AC66" s="2"/>
      <c r="AD66" s="2"/>
      <c r="AE66" s="2"/>
      <c r="AF66">
        <f t="shared" si="0"/>
        <v>66</v>
      </c>
      <c r="AG66" s="9" t="s">
        <v>78</v>
      </c>
      <c r="AH66" s="14"/>
      <c r="AI66" s="14"/>
      <c r="AJ66" s="14"/>
      <c r="AL66" s="2"/>
    </row>
    <row r="67" spans="1:38" s="2" customFormat="1" ht="16.5" x14ac:dyDescent="0.3">
      <c r="A67" s="8" t="s">
        <v>596</v>
      </c>
      <c r="B67" s="141">
        <f>D16</f>
        <v>-25000</v>
      </c>
      <c r="C67" s="141">
        <f t="shared" ref="C67:K68" si="39">IF($B$5=1,B67*(1+B45),L45)</f>
        <v>-25000</v>
      </c>
      <c r="D67" s="141">
        <f t="shared" si="39"/>
        <v>-25000</v>
      </c>
      <c r="E67" s="141">
        <f t="shared" si="39"/>
        <v>-25000</v>
      </c>
      <c r="F67" s="141">
        <f t="shared" si="39"/>
        <v>-25000</v>
      </c>
      <c r="G67" s="141">
        <f t="shared" si="39"/>
        <v>-25000</v>
      </c>
      <c r="H67" s="141">
        <f t="shared" si="39"/>
        <v>-25000</v>
      </c>
      <c r="I67" s="141">
        <f t="shared" si="39"/>
        <v>-25000</v>
      </c>
      <c r="J67" s="141">
        <f t="shared" si="39"/>
        <v>-25000</v>
      </c>
      <c r="K67" s="141">
        <f t="shared" si="39"/>
        <v>-25000</v>
      </c>
      <c r="L67" s="142">
        <f>SUM(B67:K67)</f>
        <v>-250000</v>
      </c>
      <c r="AF67">
        <f t="shared" ref="AF67:AF130" si="40">AF66+1</f>
        <v>67</v>
      </c>
      <c r="AG67" s="9" t="s">
        <v>79</v>
      </c>
      <c r="AH67"/>
      <c r="AI67"/>
      <c r="AJ67"/>
      <c r="AL67" s="15"/>
    </row>
    <row r="68" spans="1:38" customFormat="1" ht="16.5" x14ac:dyDescent="0.3">
      <c r="A68" s="8" t="s">
        <v>597</v>
      </c>
      <c r="B68" s="141">
        <f>D17</f>
        <v>0</v>
      </c>
      <c r="C68" s="141">
        <f t="shared" si="39"/>
        <v>0</v>
      </c>
      <c r="D68" s="141">
        <f t="shared" si="39"/>
        <v>0</v>
      </c>
      <c r="E68" s="141">
        <f t="shared" si="39"/>
        <v>0</v>
      </c>
      <c r="F68" s="141">
        <f t="shared" si="39"/>
        <v>0</v>
      </c>
      <c r="G68" s="141">
        <f t="shared" si="39"/>
        <v>0</v>
      </c>
      <c r="H68" s="141">
        <f t="shared" si="39"/>
        <v>0</v>
      </c>
      <c r="I68" s="141">
        <f t="shared" si="39"/>
        <v>0</v>
      </c>
      <c r="J68" s="141">
        <f t="shared" si="39"/>
        <v>0</v>
      </c>
      <c r="K68" s="141">
        <f t="shared" si="39"/>
        <v>0</v>
      </c>
      <c r="L68" s="142">
        <f t="shared" ref="L68:L70" si="41">SUM(B68:K68)</f>
        <v>0</v>
      </c>
      <c r="M68" s="2"/>
      <c r="N68" s="2"/>
      <c r="O68" s="2"/>
      <c r="P68" s="2"/>
      <c r="Q68" s="2"/>
      <c r="R68" s="2"/>
      <c r="S68" s="2"/>
      <c r="T68" s="2"/>
      <c r="U68" s="2"/>
      <c r="V68" s="2"/>
      <c r="W68" s="2"/>
      <c r="X68" s="2"/>
      <c r="Y68" s="2"/>
      <c r="Z68" s="2"/>
      <c r="AA68" s="2"/>
      <c r="AB68" s="2"/>
      <c r="AC68" s="2"/>
      <c r="AD68" s="2"/>
      <c r="AE68" s="2"/>
      <c r="AF68">
        <f t="shared" si="40"/>
        <v>68</v>
      </c>
      <c r="AG68" s="9" t="s">
        <v>80</v>
      </c>
      <c r="AL68" s="2"/>
    </row>
    <row r="69" spans="1:38" s="2" customFormat="1" ht="16.5" x14ac:dyDescent="0.3">
      <c r="A69" s="8" t="s">
        <v>598</v>
      </c>
      <c r="B69" s="142">
        <f t="shared" ref="B69:K69" si="42">SUM(B67:B68)</f>
        <v>-25000</v>
      </c>
      <c r="C69" s="142">
        <f t="shared" si="42"/>
        <v>-25000</v>
      </c>
      <c r="D69" s="142">
        <f t="shared" si="42"/>
        <v>-25000</v>
      </c>
      <c r="E69" s="142">
        <f t="shared" si="42"/>
        <v>-25000</v>
      </c>
      <c r="F69" s="142">
        <f t="shared" si="42"/>
        <v>-25000</v>
      </c>
      <c r="G69" s="142">
        <f t="shared" si="42"/>
        <v>-25000</v>
      </c>
      <c r="H69" s="142">
        <f t="shared" si="42"/>
        <v>-25000</v>
      </c>
      <c r="I69" s="142">
        <f t="shared" si="42"/>
        <v>-25000</v>
      </c>
      <c r="J69" s="142">
        <f t="shared" si="42"/>
        <v>-25000</v>
      </c>
      <c r="K69" s="142">
        <f t="shared" si="42"/>
        <v>-25000</v>
      </c>
      <c r="L69" s="142">
        <f>SUM(B69:K69)</f>
        <v>-250000</v>
      </c>
      <c r="AF69">
        <f t="shared" si="40"/>
        <v>69</v>
      </c>
      <c r="AG69" s="9" t="s">
        <v>81</v>
      </c>
      <c r="AH69"/>
      <c r="AI69"/>
      <c r="AJ69"/>
      <c r="AL69"/>
    </row>
    <row r="70" spans="1:38" s="2" customFormat="1" ht="16.5" x14ac:dyDescent="0.3">
      <c r="A70" s="8" t="s">
        <v>599</v>
      </c>
      <c r="B70" s="141">
        <f>D19</f>
        <v>0</v>
      </c>
      <c r="C70" s="141">
        <f t="shared" ref="C70:K70" si="43">IF($B$5=1,B70*(1+B47),L47)</f>
        <v>0</v>
      </c>
      <c r="D70" s="141">
        <f t="shared" si="43"/>
        <v>0</v>
      </c>
      <c r="E70" s="141">
        <f t="shared" si="43"/>
        <v>0</v>
      </c>
      <c r="F70" s="141">
        <f t="shared" si="43"/>
        <v>0</v>
      </c>
      <c r="G70" s="141">
        <f t="shared" si="43"/>
        <v>0</v>
      </c>
      <c r="H70" s="141">
        <f t="shared" si="43"/>
        <v>0</v>
      </c>
      <c r="I70" s="141">
        <f t="shared" si="43"/>
        <v>0</v>
      </c>
      <c r="J70" s="141">
        <f t="shared" si="43"/>
        <v>0</v>
      </c>
      <c r="K70" s="141">
        <f t="shared" si="43"/>
        <v>0</v>
      </c>
      <c r="L70" s="142">
        <f t="shared" si="41"/>
        <v>0</v>
      </c>
      <c r="AF70">
        <f t="shared" si="40"/>
        <v>70</v>
      </c>
      <c r="AG70" s="9" t="s">
        <v>82</v>
      </c>
      <c r="AH70"/>
      <c r="AI70"/>
      <c r="AJ70"/>
    </row>
    <row r="71" spans="1:38" s="2" customFormat="1" ht="16.5" x14ac:dyDescent="0.3">
      <c r="A71"/>
      <c r="B71" s="19"/>
      <c r="C71" s="19"/>
      <c r="D71" s="19"/>
      <c r="E71" s="19"/>
      <c r="F71" s="19"/>
      <c r="G71" s="19"/>
      <c r="H71" s="19"/>
      <c r="I71" s="19"/>
      <c r="J71" s="19"/>
      <c r="K71" s="19"/>
      <c r="L71" s="20"/>
      <c r="AF71">
        <f t="shared" si="40"/>
        <v>71</v>
      </c>
      <c r="AG71" s="9" t="s">
        <v>83</v>
      </c>
      <c r="AH71"/>
      <c r="AI71"/>
      <c r="AJ71"/>
    </row>
    <row r="72" spans="1:38" s="2" customFormat="1" ht="16.5" x14ac:dyDescent="0.3">
      <c r="A72" s="37" t="s">
        <v>587</v>
      </c>
      <c r="B72" s="143">
        <f t="shared" ref="B72:K72" si="44">B69+B70</f>
        <v>-25000</v>
      </c>
      <c r="C72" s="143">
        <f t="shared" si="44"/>
        <v>-25000</v>
      </c>
      <c r="D72" s="143">
        <f t="shared" si="44"/>
        <v>-25000</v>
      </c>
      <c r="E72" s="143">
        <f t="shared" si="44"/>
        <v>-25000</v>
      </c>
      <c r="F72" s="143">
        <f t="shared" si="44"/>
        <v>-25000</v>
      </c>
      <c r="G72" s="143">
        <f t="shared" si="44"/>
        <v>-25000</v>
      </c>
      <c r="H72" s="143">
        <f t="shared" si="44"/>
        <v>-25000</v>
      </c>
      <c r="I72" s="143">
        <f t="shared" si="44"/>
        <v>-25000</v>
      </c>
      <c r="J72" s="143">
        <f t="shared" si="44"/>
        <v>-25000</v>
      </c>
      <c r="K72" s="143">
        <f t="shared" si="44"/>
        <v>-25000</v>
      </c>
      <c r="L72" s="143">
        <f>SUM(B72:K72)</f>
        <v>-250000</v>
      </c>
      <c r="AF72">
        <f t="shared" si="40"/>
        <v>72</v>
      </c>
      <c r="AG72" s="9" t="s">
        <v>84</v>
      </c>
      <c r="AH72"/>
      <c r="AI72"/>
      <c r="AJ72"/>
    </row>
    <row r="73" spans="1:38" s="2" customFormat="1" ht="16.5" x14ac:dyDescent="0.3">
      <c r="B73" s="12"/>
      <c r="C73" s="12"/>
      <c r="D73" s="12"/>
      <c r="E73"/>
      <c r="F73"/>
      <c r="G73"/>
      <c r="H73"/>
      <c r="I73"/>
      <c r="J73"/>
      <c r="AF73">
        <f t="shared" si="40"/>
        <v>73</v>
      </c>
      <c r="AG73" s="9" t="s">
        <v>85</v>
      </c>
      <c r="AH73"/>
      <c r="AI73"/>
      <c r="AJ73"/>
    </row>
    <row r="74" spans="1:38" s="2" customFormat="1" ht="16.5" x14ac:dyDescent="0.3">
      <c r="A74" s="171" t="s">
        <v>586</v>
      </c>
      <c r="B74" s="171"/>
      <c r="C74" s="171"/>
      <c r="D74" s="171"/>
      <c r="E74" s="171"/>
      <c r="F74" s="171"/>
      <c r="G74" s="171"/>
      <c r="H74" s="171"/>
      <c r="I74" s="171"/>
      <c r="J74" s="171"/>
      <c r="K74" s="171"/>
      <c r="L74" s="171"/>
      <c r="AF74">
        <f t="shared" si="40"/>
        <v>74</v>
      </c>
      <c r="AG74" s="9" t="s">
        <v>86</v>
      </c>
      <c r="AH74"/>
      <c r="AI74"/>
      <c r="AJ74"/>
    </row>
    <row r="75" spans="1:38" s="2" customFormat="1" ht="16.5" x14ac:dyDescent="0.3">
      <c r="A75" s="8" t="s">
        <v>589</v>
      </c>
      <c r="B75" s="141">
        <f t="shared" ref="B75:B80" si="45">D24</f>
        <v>0</v>
      </c>
      <c r="C75" s="141">
        <f t="shared" ref="C75:K80" si="46">IF($B$5=1,B75*(1+B48),L48)</f>
        <v>0</v>
      </c>
      <c r="D75" s="141">
        <f t="shared" si="46"/>
        <v>0</v>
      </c>
      <c r="E75" s="141">
        <f t="shared" si="46"/>
        <v>0</v>
      </c>
      <c r="F75" s="141">
        <f t="shared" si="46"/>
        <v>0</v>
      </c>
      <c r="G75" s="141">
        <f t="shared" si="46"/>
        <v>0</v>
      </c>
      <c r="H75" s="141">
        <f t="shared" si="46"/>
        <v>0</v>
      </c>
      <c r="I75" s="141">
        <f t="shared" si="46"/>
        <v>0</v>
      </c>
      <c r="J75" s="141">
        <f t="shared" si="46"/>
        <v>0</v>
      </c>
      <c r="K75" s="141">
        <f t="shared" si="46"/>
        <v>0</v>
      </c>
      <c r="L75" s="116">
        <f t="shared" ref="L75:L80" si="47">SUM(B75:K75)</f>
        <v>0</v>
      </c>
      <c r="AF75">
        <f t="shared" si="40"/>
        <v>75</v>
      </c>
      <c r="AG75" s="9" t="s">
        <v>87</v>
      </c>
      <c r="AH75"/>
      <c r="AI75"/>
      <c r="AJ75"/>
    </row>
    <row r="76" spans="1:38" s="2" customFormat="1" ht="16.5" x14ac:dyDescent="0.3">
      <c r="A76" s="8" t="s">
        <v>590</v>
      </c>
      <c r="B76" s="141">
        <f t="shared" si="45"/>
        <v>0</v>
      </c>
      <c r="C76" s="141">
        <f t="shared" si="46"/>
        <v>0</v>
      </c>
      <c r="D76" s="141">
        <f t="shared" si="46"/>
        <v>0</v>
      </c>
      <c r="E76" s="141">
        <f t="shared" si="46"/>
        <v>0</v>
      </c>
      <c r="F76" s="141">
        <f t="shared" si="46"/>
        <v>0</v>
      </c>
      <c r="G76" s="141">
        <f t="shared" si="46"/>
        <v>0</v>
      </c>
      <c r="H76" s="141">
        <f t="shared" si="46"/>
        <v>0</v>
      </c>
      <c r="I76" s="141">
        <f t="shared" si="46"/>
        <v>0</v>
      </c>
      <c r="J76" s="141">
        <f t="shared" si="46"/>
        <v>0</v>
      </c>
      <c r="K76" s="141">
        <f t="shared" si="46"/>
        <v>0</v>
      </c>
      <c r="L76" s="116">
        <f t="shared" si="47"/>
        <v>0</v>
      </c>
      <c r="AF76">
        <f t="shared" si="40"/>
        <v>76</v>
      </c>
      <c r="AG76" s="9" t="s">
        <v>88</v>
      </c>
      <c r="AH76"/>
      <c r="AI76"/>
      <c r="AJ76"/>
    </row>
    <row r="77" spans="1:38" s="2" customFormat="1" ht="16.5" x14ac:dyDescent="0.3">
      <c r="A77" s="8" t="s">
        <v>591</v>
      </c>
      <c r="B77" s="141">
        <f t="shared" si="45"/>
        <v>0</v>
      </c>
      <c r="C77" s="141">
        <f t="shared" si="46"/>
        <v>0</v>
      </c>
      <c r="D77" s="141">
        <f t="shared" si="46"/>
        <v>0</v>
      </c>
      <c r="E77" s="141">
        <f t="shared" si="46"/>
        <v>0</v>
      </c>
      <c r="F77" s="141">
        <f t="shared" si="46"/>
        <v>0</v>
      </c>
      <c r="G77" s="141">
        <f t="shared" si="46"/>
        <v>0</v>
      </c>
      <c r="H77" s="141">
        <f t="shared" si="46"/>
        <v>0</v>
      </c>
      <c r="I77" s="141">
        <f t="shared" si="46"/>
        <v>0</v>
      </c>
      <c r="J77" s="141">
        <f t="shared" si="46"/>
        <v>0</v>
      </c>
      <c r="K77" s="141">
        <f t="shared" si="46"/>
        <v>0</v>
      </c>
      <c r="L77" s="116">
        <f t="shared" si="47"/>
        <v>0</v>
      </c>
      <c r="AF77">
        <f t="shared" si="40"/>
        <v>77</v>
      </c>
      <c r="AG77" s="9" t="s">
        <v>89</v>
      </c>
      <c r="AH77"/>
      <c r="AI77"/>
      <c r="AJ77"/>
    </row>
    <row r="78" spans="1:38" s="2" customFormat="1" ht="16.5" x14ac:dyDescent="0.3">
      <c r="A78" s="8" t="s">
        <v>1</v>
      </c>
      <c r="B78" s="141">
        <f t="shared" si="45"/>
        <v>0</v>
      </c>
      <c r="C78" s="141">
        <f t="shared" si="46"/>
        <v>0</v>
      </c>
      <c r="D78" s="141">
        <f t="shared" si="46"/>
        <v>0</v>
      </c>
      <c r="E78" s="141">
        <f t="shared" si="46"/>
        <v>0</v>
      </c>
      <c r="F78" s="141">
        <f t="shared" si="46"/>
        <v>0</v>
      </c>
      <c r="G78" s="141">
        <f t="shared" si="46"/>
        <v>0</v>
      </c>
      <c r="H78" s="141">
        <f t="shared" si="46"/>
        <v>0</v>
      </c>
      <c r="I78" s="141">
        <f t="shared" si="46"/>
        <v>0</v>
      </c>
      <c r="J78" s="141">
        <f t="shared" si="46"/>
        <v>0</v>
      </c>
      <c r="K78" s="141">
        <f t="shared" si="46"/>
        <v>0</v>
      </c>
      <c r="L78" s="116">
        <f t="shared" si="47"/>
        <v>0</v>
      </c>
      <c r="AF78">
        <f t="shared" si="40"/>
        <v>78</v>
      </c>
      <c r="AG78" s="9" t="s">
        <v>90</v>
      </c>
      <c r="AH78"/>
      <c r="AI78"/>
      <c r="AJ78"/>
    </row>
    <row r="79" spans="1:38" s="2" customFormat="1" ht="16.5" x14ac:dyDescent="0.3">
      <c r="A79" s="8" t="s">
        <v>592</v>
      </c>
      <c r="B79" s="141">
        <f t="shared" si="45"/>
        <v>0</v>
      </c>
      <c r="C79" s="141">
        <f t="shared" si="46"/>
        <v>0</v>
      </c>
      <c r="D79" s="141">
        <f t="shared" si="46"/>
        <v>0</v>
      </c>
      <c r="E79" s="141">
        <f t="shared" si="46"/>
        <v>0</v>
      </c>
      <c r="F79" s="141">
        <f t="shared" si="46"/>
        <v>0</v>
      </c>
      <c r="G79" s="141">
        <f t="shared" si="46"/>
        <v>0</v>
      </c>
      <c r="H79" s="141">
        <f t="shared" si="46"/>
        <v>0</v>
      </c>
      <c r="I79" s="141">
        <f t="shared" si="46"/>
        <v>0</v>
      </c>
      <c r="J79" s="141">
        <f t="shared" si="46"/>
        <v>0</v>
      </c>
      <c r="K79" s="141">
        <f t="shared" si="46"/>
        <v>0</v>
      </c>
      <c r="L79" s="116">
        <f t="shared" si="47"/>
        <v>0</v>
      </c>
      <c r="AF79">
        <f t="shared" si="40"/>
        <v>79</v>
      </c>
      <c r="AG79" s="9" t="s">
        <v>91</v>
      </c>
      <c r="AH79"/>
      <c r="AI79"/>
      <c r="AJ79"/>
    </row>
    <row r="80" spans="1:38" s="2" customFormat="1" ht="16.5" x14ac:dyDescent="0.3">
      <c r="A80" s="8" t="s">
        <v>2</v>
      </c>
      <c r="B80" s="141">
        <f t="shared" si="45"/>
        <v>0</v>
      </c>
      <c r="C80" s="141">
        <f t="shared" si="46"/>
        <v>0</v>
      </c>
      <c r="D80" s="141">
        <f t="shared" si="46"/>
        <v>0</v>
      </c>
      <c r="E80" s="141">
        <f t="shared" si="46"/>
        <v>0</v>
      </c>
      <c r="F80" s="141">
        <f t="shared" si="46"/>
        <v>0</v>
      </c>
      <c r="G80" s="141">
        <f t="shared" si="46"/>
        <v>0</v>
      </c>
      <c r="H80" s="141">
        <f t="shared" si="46"/>
        <v>0</v>
      </c>
      <c r="I80" s="141">
        <f t="shared" si="46"/>
        <v>0</v>
      </c>
      <c r="J80" s="141">
        <f t="shared" si="46"/>
        <v>0</v>
      </c>
      <c r="K80" s="141">
        <f t="shared" si="46"/>
        <v>0</v>
      </c>
      <c r="L80" s="116">
        <f t="shared" si="47"/>
        <v>0</v>
      </c>
      <c r="AF80">
        <f t="shared" si="40"/>
        <v>80</v>
      </c>
      <c r="AG80" s="9" t="s">
        <v>92</v>
      </c>
      <c r="AH80"/>
      <c r="AI80"/>
      <c r="AJ80"/>
    </row>
    <row r="81" spans="1:36" s="2" customFormat="1" ht="16.5" x14ac:dyDescent="0.3">
      <c r="A81"/>
      <c r="B81"/>
      <c r="C81"/>
      <c r="D81"/>
      <c r="E81"/>
      <c r="F81"/>
      <c r="G81"/>
      <c r="H81"/>
      <c r="I81"/>
      <c r="J81"/>
      <c r="K81"/>
      <c r="AF81">
        <f t="shared" si="40"/>
        <v>81</v>
      </c>
      <c r="AG81" s="9" t="s">
        <v>93</v>
      </c>
      <c r="AH81"/>
      <c r="AI81"/>
      <c r="AJ81"/>
    </row>
    <row r="82" spans="1:36" s="2" customFormat="1" ht="16.5" x14ac:dyDescent="0.3">
      <c r="A82" s="37" t="s">
        <v>588</v>
      </c>
      <c r="B82" s="120">
        <f>SUM(B75:B80)</f>
        <v>0</v>
      </c>
      <c r="C82" s="120">
        <f>SUM(C75:C80)</f>
        <v>0</v>
      </c>
      <c r="D82" s="120">
        <f t="shared" ref="D82:K82" si="48">SUM(D75:D80)</f>
        <v>0</v>
      </c>
      <c r="E82" s="120">
        <f t="shared" si="48"/>
        <v>0</v>
      </c>
      <c r="F82" s="120">
        <f t="shared" si="48"/>
        <v>0</v>
      </c>
      <c r="G82" s="120">
        <f t="shared" si="48"/>
        <v>0</v>
      </c>
      <c r="H82" s="120">
        <f t="shared" si="48"/>
        <v>0</v>
      </c>
      <c r="I82" s="120">
        <f t="shared" si="48"/>
        <v>0</v>
      </c>
      <c r="J82" s="120">
        <f t="shared" si="48"/>
        <v>0</v>
      </c>
      <c r="K82" s="120">
        <f t="shared" si="48"/>
        <v>0</v>
      </c>
      <c r="L82" s="116">
        <f>SUM(B82:K82)</f>
        <v>0</v>
      </c>
      <c r="AF82">
        <f t="shared" si="40"/>
        <v>82</v>
      </c>
      <c r="AG82" s="9" t="s">
        <v>94</v>
      </c>
      <c r="AH82"/>
      <c r="AI82"/>
      <c r="AJ82"/>
    </row>
    <row r="83" spans="1:36" s="2" customFormat="1" ht="16.5" x14ac:dyDescent="0.3">
      <c r="A83"/>
      <c r="B83"/>
      <c r="C83"/>
      <c r="D83"/>
      <c r="E83"/>
      <c r="F83"/>
      <c r="G83"/>
      <c r="H83"/>
      <c r="I83"/>
      <c r="J83"/>
      <c r="AF83">
        <f t="shared" si="40"/>
        <v>83</v>
      </c>
      <c r="AG83" s="9" t="s">
        <v>95</v>
      </c>
      <c r="AH83"/>
      <c r="AI83"/>
      <c r="AJ83"/>
    </row>
    <row r="84" spans="1:36" s="2" customFormat="1" ht="16.5" x14ac:dyDescent="0.3">
      <c r="A84" s="11" t="s">
        <v>594</v>
      </c>
      <c r="B84" s="127">
        <f>B82+B72</f>
        <v>-25000</v>
      </c>
      <c r="C84" s="127">
        <f>C82+C72</f>
        <v>-25000</v>
      </c>
      <c r="D84" s="127">
        <f t="shared" ref="D84:K84" si="49">D82+D72</f>
        <v>-25000</v>
      </c>
      <c r="E84" s="127">
        <f t="shared" si="49"/>
        <v>-25000</v>
      </c>
      <c r="F84" s="127">
        <f t="shared" si="49"/>
        <v>-25000</v>
      </c>
      <c r="G84" s="127">
        <f t="shared" si="49"/>
        <v>-25000</v>
      </c>
      <c r="H84" s="127">
        <f t="shared" si="49"/>
        <v>-25000</v>
      </c>
      <c r="I84" s="127">
        <f t="shared" si="49"/>
        <v>-25000</v>
      </c>
      <c r="J84" s="127">
        <f t="shared" si="49"/>
        <v>-25000</v>
      </c>
      <c r="K84" s="127">
        <f t="shared" si="49"/>
        <v>-25000</v>
      </c>
      <c r="L84" s="127">
        <f>SUM(B84:K84)</f>
        <v>-250000</v>
      </c>
      <c r="AF84">
        <f t="shared" si="40"/>
        <v>84</v>
      </c>
      <c r="AG84" s="9" t="s">
        <v>96</v>
      </c>
      <c r="AH84"/>
      <c r="AI84"/>
      <c r="AJ84"/>
    </row>
    <row r="85" spans="1:36" s="2" customFormat="1" ht="16.5" x14ac:dyDescent="0.3">
      <c r="A85"/>
      <c r="B85"/>
      <c r="C85"/>
      <c r="D85"/>
      <c r="E85"/>
      <c r="F85"/>
      <c r="G85"/>
      <c r="H85"/>
      <c r="I85"/>
      <c r="J85"/>
      <c r="AF85">
        <f t="shared" si="40"/>
        <v>85</v>
      </c>
      <c r="AG85" s="9" t="s">
        <v>97</v>
      </c>
      <c r="AH85"/>
      <c r="AI85"/>
      <c r="AJ85"/>
    </row>
    <row r="86" spans="1:36" s="2" customFormat="1" ht="16.5" x14ac:dyDescent="0.3">
      <c r="A86" s="171" t="s">
        <v>579</v>
      </c>
      <c r="B86" s="171"/>
      <c r="C86" s="171"/>
      <c r="D86" s="171"/>
      <c r="E86" s="171"/>
      <c r="F86" s="171"/>
      <c r="G86" s="171"/>
      <c r="H86" s="171"/>
      <c r="I86" s="171"/>
      <c r="J86" s="171"/>
      <c r="K86" s="171"/>
      <c r="L86" s="171"/>
      <c r="AF86">
        <f t="shared" si="40"/>
        <v>86</v>
      </c>
      <c r="AG86" s="9" t="s">
        <v>98</v>
      </c>
      <c r="AH86"/>
      <c r="AI86"/>
      <c r="AJ86"/>
    </row>
    <row r="87" spans="1:36" s="2" customFormat="1" ht="16.5" x14ac:dyDescent="0.3">
      <c r="A87" s="11" t="s">
        <v>593</v>
      </c>
      <c r="B87" s="127">
        <f>SUM(B88:B93)</f>
        <v>0</v>
      </c>
      <c r="C87" s="127">
        <f t="shared" ref="C87:L87" si="50">SUM(C88:C93)</f>
        <v>0</v>
      </c>
      <c r="D87" s="127">
        <f t="shared" si="50"/>
        <v>0</v>
      </c>
      <c r="E87" s="127">
        <f t="shared" si="50"/>
        <v>0</v>
      </c>
      <c r="F87" s="127">
        <f t="shared" si="50"/>
        <v>0</v>
      </c>
      <c r="G87" s="127">
        <f t="shared" si="50"/>
        <v>0</v>
      </c>
      <c r="H87" s="127">
        <f t="shared" si="50"/>
        <v>0</v>
      </c>
      <c r="I87" s="127">
        <f t="shared" si="50"/>
        <v>0</v>
      </c>
      <c r="J87" s="127">
        <f t="shared" si="50"/>
        <v>0</v>
      </c>
      <c r="K87" s="127">
        <f t="shared" si="50"/>
        <v>0</v>
      </c>
      <c r="L87" s="127">
        <f t="shared" si="50"/>
        <v>0</v>
      </c>
      <c r="AF87">
        <f t="shared" si="40"/>
        <v>87</v>
      </c>
      <c r="AG87" s="9" t="s">
        <v>99</v>
      </c>
      <c r="AH87"/>
      <c r="AI87"/>
      <c r="AJ87"/>
    </row>
    <row r="88" spans="1:36" s="2" customFormat="1" ht="16.5" x14ac:dyDescent="0.3">
      <c r="A88" s="53" t="str">
        <f t="shared" ref="A88:A93" si="51">A56</f>
        <v>Atlantic Highlands Borough, Monmouth County</v>
      </c>
      <c r="B88" s="144">
        <f>F36</f>
        <v>0</v>
      </c>
      <c r="C88" s="144">
        <f t="shared" ref="C88:K93" si="52">IF($B$5=1,B88*(1+B56),L56)</f>
        <v>0</v>
      </c>
      <c r="D88" s="144">
        <f t="shared" si="52"/>
        <v>0</v>
      </c>
      <c r="E88" s="144">
        <f t="shared" si="52"/>
        <v>0</v>
      </c>
      <c r="F88" s="144">
        <f t="shared" si="52"/>
        <v>0</v>
      </c>
      <c r="G88" s="144">
        <f t="shared" si="52"/>
        <v>0</v>
      </c>
      <c r="H88" s="144">
        <f t="shared" si="52"/>
        <v>0</v>
      </c>
      <c r="I88" s="144">
        <f t="shared" si="52"/>
        <v>0</v>
      </c>
      <c r="J88" s="144">
        <f t="shared" si="52"/>
        <v>0</v>
      </c>
      <c r="K88" s="144">
        <f t="shared" si="52"/>
        <v>0</v>
      </c>
      <c r="L88" s="116">
        <f t="shared" ref="L88:L93" si="53">SUM(B88:K88)</f>
        <v>0</v>
      </c>
      <c r="AF88">
        <f t="shared" si="40"/>
        <v>88</v>
      </c>
      <c r="AG88" s="9" t="s">
        <v>100</v>
      </c>
      <c r="AH88"/>
      <c r="AI88"/>
      <c r="AJ88"/>
    </row>
    <row r="89" spans="1:36" s="2" customFormat="1" ht="16.5" x14ac:dyDescent="0.3">
      <c r="A89" s="53" t="str">
        <f t="shared" si="51"/>
        <v/>
      </c>
      <c r="B89" s="144">
        <f>I36</f>
        <v>0</v>
      </c>
      <c r="C89" s="144">
        <f t="shared" si="52"/>
        <v>0</v>
      </c>
      <c r="D89" s="144">
        <f t="shared" si="52"/>
        <v>0</v>
      </c>
      <c r="E89" s="144">
        <f t="shared" si="52"/>
        <v>0</v>
      </c>
      <c r="F89" s="144">
        <f t="shared" si="52"/>
        <v>0</v>
      </c>
      <c r="G89" s="144">
        <f t="shared" si="52"/>
        <v>0</v>
      </c>
      <c r="H89" s="144">
        <f t="shared" si="52"/>
        <v>0</v>
      </c>
      <c r="I89" s="144">
        <f t="shared" si="52"/>
        <v>0</v>
      </c>
      <c r="J89" s="144">
        <f t="shared" si="52"/>
        <v>0</v>
      </c>
      <c r="K89" s="144">
        <f t="shared" si="52"/>
        <v>0</v>
      </c>
      <c r="L89" s="116">
        <f>SUM(B89:K89)</f>
        <v>0</v>
      </c>
      <c r="AF89">
        <f t="shared" si="40"/>
        <v>89</v>
      </c>
      <c r="AG89" s="9" t="s">
        <v>101</v>
      </c>
      <c r="AH89"/>
      <c r="AI89"/>
      <c r="AJ89"/>
    </row>
    <row r="90" spans="1:36" s="2" customFormat="1" ht="16.5" x14ac:dyDescent="0.3">
      <c r="A90" s="53" t="str">
        <f t="shared" si="51"/>
        <v/>
      </c>
      <c r="B90" s="144">
        <f>L36</f>
        <v>0</v>
      </c>
      <c r="C90" s="144">
        <f t="shared" si="52"/>
        <v>0</v>
      </c>
      <c r="D90" s="144">
        <f t="shared" si="52"/>
        <v>0</v>
      </c>
      <c r="E90" s="144">
        <f t="shared" si="52"/>
        <v>0</v>
      </c>
      <c r="F90" s="144">
        <f t="shared" si="52"/>
        <v>0</v>
      </c>
      <c r="G90" s="144">
        <f t="shared" si="52"/>
        <v>0</v>
      </c>
      <c r="H90" s="144">
        <f t="shared" si="52"/>
        <v>0</v>
      </c>
      <c r="I90" s="144">
        <f t="shared" si="52"/>
        <v>0</v>
      </c>
      <c r="J90" s="144">
        <f t="shared" si="52"/>
        <v>0</v>
      </c>
      <c r="K90" s="144">
        <f t="shared" si="52"/>
        <v>0</v>
      </c>
      <c r="L90" s="116">
        <f t="shared" si="53"/>
        <v>0</v>
      </c>
      <c r="AF90">
        <f t="shared" si="40"/>
        <v>90</v>
      </c>
      <c r="AG90" s="9" t="s">
        <v>102</v>
      </c>
      <c r="AH90"/>
      <c r="AI90"/>
      <c r="AJ90"/>
    </row>
    <row r="91" spans="1:36" s="2" customFormat="1" ht="16.5" x14ac:dyDescent="0.3">
      <c r="A91" s="53" t="str">
        <f t="shared" si="51"/>
        <v/>
      </c>
      <c r="B91" s="144">
        <f>O36</f>
        <v>0</v>
      </c>
      <c r="C91" s="144">
        <f t="shared" si="52"/>
        <v>0</v>
      </c>
      <c r="D91" s="144">
        <f t="shared" si="52"/>
        <v>0</v>
      </c>
      <c r="E91" s="144">
        <f t="shared" si="52"/>
        <v>0</v>
      </c>
      <c r="F91" s="144">
        <f t="shared" si="52"/>
        <v>0</v>
      </c>
      <c r="G91" s="144">
        <f t="shared" si="52"/>
        <v>0</v>
      </c>
      <c r="H91" s="144">
        <f t="shared" si="52"/>
        <v>0</v>
      </c>
      <c r="I91" s="144">
        <f t="shared" si="52"/>
        <v>0</v>
      </c>
      <c r="J91" s="144">
        <f t="shared" si="52"/>
        <v>0</v>
      </c>
      <c r="K91" s="144">
        <f t="shared" si="52"/>
        <v>0</v>
      </c>
      <c r="L91" s="116">
        <f t="shared" si="53"/>
        <v>0</v>
      </c>
      <c r="AF91">
        <f t="shared" si="40"/>
        <v>91</v>
      </c>
      <c r="AG91" s="9" t="s">
        <v>103</v>
      </c>
      <c r="AH91"/>
      <c r="AI91"/>
      <c r="AJ91"/>
    </row>
    <row r="92" spans="1:36" s="2" customFormat="1" ht="16.5" x14ac:dyDescent="0.3">
      <c r="A92" s="53" t="str">
        <f t="shared" si="51"/>
        <v/>
      </c>
      <c r="B92" s="144">
        <f>R36</f>
        <v>0</v>
      </c>
      <c r="C92" s="144">
        <f t="shared" si="52"/>
        <v>0</v>
      </c>
      <c r="D92" s="144">
        <f t="shared" si="52"/>
        <v>0</v>
      </c>
      <c r="E92" s="144">
        <f t="shared" si="52"/>
        <v>0</v>
      </c>
      <c r="F92" s="144">
        <f t="shared" si="52"/>
        <v>0</v>
      </c>
      <c r="G92" s="144">
        <f t="shared" si="52"/>
        <v>0</v>
      </c>
      <c r="H92" s="144">
        <f t="shared" si="52"/>
        <v>0</v>
      </c>
      <c r="I92" s="144">
        <f t="shared" si="52"/>
        <v>0</v>
      </c>
      <c r="J92" s="144">
        <f t="shared" si="52"/>
        <v>0</v>
      </c>
      <c r="K92" s="144">
        <f t="shared" si="52"/>
        <v>0</v>
      </c>
      <c r="L92" s="116">
        <f t="shared" si="53"/>
        <v>0</v>
      </c>
      <c r="AF92">
        <f t="shared" si="40"/>
        <v>92</v>
      </c>
      <c r="AG92" s="9" t="s">
        <v>104</v>
      </c>
      <c r="AH92"/>
      <c r="AI92"/>
      <c r="AJ92"/>
    </row>
    <row r="93" spans="1:36" s="2" customFormat="1" ht="16.5" x14ac:dyDescent="0.3">
      <c r="A93" s="53" t="str">
        <f t="shared" si="51"/>
        <v/>
      </c>
      <c r="B93" s="144">
        <f>U36</f>
        <v>0</v>
      </c>
      <c r="C93" s="144">
        <f t="shared" si="52"/>
        <v>0</v>
      </c>
      <c r="D93" s="144">
        <f t="shared" si="52"/>
        <v>0</v>
      </c>
      <c r="E93" s="144">
        <f t="shared" si="52"/>
        <v>0</v>
      </c>
      <c r="F93" s="144">
        <f t="shared" si="52"/>
        <v>0</v>
      </c>
      <c r="G93" s="144">
        <f t="shared" si="52"/>
        <v>0</v>
      </c>
      <c r="H93" s="144">
        <f t="shared" si="52"/>
        <v>0</v>
      </c>
      <c r="I93" s="144">
        <f t="shared" si="52"/>
        <v>0</v>
      </c>
      <c r="J93" s="144">
        <f t="shared" si="52"/>
        <v>0</v>
      </c>
      <c r="K93" s="144">
        <f t="shared" si="52"/>
        <v>0</v>
      </c>
      <c r="L93" s="116">
        <f t="shared" si="53"/>
        <v>0</v>
      </c>
      <c r="AF93">
        <f t="shared" si="40"/>
        <v>93</v>
      </c>
      <c r="AG93" s="9" t="s">
        <v>105</v>
      </c>
      <c r="AH93"/>
      <c r="AI93"/>
      <c r="AJ93"/>
    </row>
    <row r="94" spans="1:36" s="2" customFormat="1" ht="16.5" x14ac:dyDescent="0.3">
      <c r="A94"/>
      <c r="B94"/>
      <c r="C94"/>
      <c r="D94"/>
      <c r="E94"/>
      <c r="F94"/>
      <c r="G94"/>
      <c r="H94"/>
      <c r="I94"/>
      <c r="J94"/>
      <c r="K94"/>
      <c r="L94"/>
      <c r="AF94">
        <f t="shared" si="40"/>
        <v>94</v>
      </c>
      <c r="AG94" s="9" t="s">
        <v>106</v>
      </c>
      <c r="AH94"/>
      <c r="AI94"/>
      <c r="AJ94"/>
    </row>
    <row r="95" spans="1:36" s="2" customFormat="1" ht="17.25" thickBot="1" x14ac:dyDescent="0.35">
      <c r="A95"/>
      <c r="B95"/>
      <c r="C95"/>
      <c r="D95"/>
      <c r="E95"/>
      <c r="F95"/>
      <c r="G95"/>
      <c r="H95"/>
      <c r="I95"/>
      <c r="J95"/>
      <c r="K95"/>
      <c r="AF95">
        <f t="shared" si="40"/>
        <v>95</v>
      </c>
      <c r="AG95" s="9" t="s">
        <v>107</v>
      </c>
      <c r="AH95"/>
      <c r="AI95"/>
      <c r="AJ95"/>
    </row>
    <row r="96" spans="1:36" s="2" customFormat="1" ht="17.25" thickBot="1" x14ac:dyDescent="0.35">
      <c r="A96" s="46" t="s">
        <v>613</v>
      </c>
      <c r="B96" s="145">
        <f t="shared" ref="B96:K96" si="54">B87-B84</f>
        <v>25000</v>
      </c>
      <c r="C96" s="145">
        <f t="shared" si="54"/>
        <v>25000</v>
      </c>
      <c r="D96" s="145">
        <f t="shared" si="54"/>
        <v>25000</v>
      </c>
      <c r="E96" s="145">
        <f t="shared" si="54"/>
        <v>25000</v>
      </c>
      <c r="F96" s="145">
        <f t="shared" si="54"/>
        <v>25000</v>
      </c>
      <c r="G96" s="145">
        <f t="shared" si="54"/>
        <v>25000</v>
      </c>
      <c r="H96" s="145">
        <f t="shared" si="54"/>
        <v>25000</v>
      </c>
      <c r="I96" s="145">
        <f t="shared" si="54"/>
        <v>25000</v>
      </c>
      <c r="J96" s="145">
        <f t="shared" si="54"/>
        <v>25000</v>
      </c>
      <c r="K96" s="145">
        <f t="shared" si="54"/>
        <v>25000</v>
      </c>
      <c r="L96" s="146">
        <f>SUM(B96:K96)</f>
        <v>250000</v>
      </c>
      <c r="AF96">
        <f t="shared" si="40"/>
        <v>96</v>
      </c>
      <c r="AG96" s="9" t="s">
        <v>108</v>
      </c>
      <c r="AH96"/>
      <c r="AI96"/>
      <c r="AJ96"/>
    </row>
    <row r="97" spans="1:36" s="2" customFormat="1" ht="16.5" x14ac:dyDescent="0.3">
      <c r="A97"/>
      <c r="B97"/>
      <c r="C97"/>
      <c r="D97"/>
      <c r="E97"/>
      <c r="F97"/>
      <c r="G97"/>
      <c r="H97"/>
      <c r="I97"/>
      <c r="J97"/>
      <c r="AF97">
        <f t="shared" si="40"/>
        <v>97</v>
      </c>
      <c r="AG97" s="9" t="s">
        <v>109</v>
      </c>
      <c r="AH97"/>
      <c r="AI97"/>
      <c r="AJ97"/>
    </row>
    <row r="98" spans="1:36" s="2" customFormat="1" ht="18.75" x14ac:dyDescent="0.3">
      <c r="A98" s="13" t="s">
        <v>1638</v>
      </c>
      <c r="B98" s="14"/>
      <c r="C98" s="14"/>
      <c r="D98" s="14"/>
      <c r="E98" s="14"/>
      <c r="F98" s="14"/>
      <c r="G98" s="14"/>
      <c r="H98" s="14"/>
      <c r="I98" s="14"/>
      <c r="J98" s="14"/>
      <c r="K98" s="15"/>
      <c r="L98" s="15"/>
      <c r="M98" s="15"/>
      <c r="N98" s="15"/>
      <c r="O98" s="15"/>
      <c r="P98" s="15"/>
      <c r="Q98" s="15"/>
      <c r="R98" s="15"/>
      <c r="S98" s="15"/>
      <c r="T98" s="15"/>
      <c r="U98" s="15"/>
      <c r="V98" s="15"/>
      <c r="W98" s="15"/>
      <c r="X98" s="15"/>
      <c r="Y98" s="15"/>
      <c r="Z98" s="15"/>
      <c r="AA98" s="15"/>
      <c r="AB98" s="15"/>
      <c r="AC98" s="15"/>
      <c r="AD98" s="15"/>
      <c r="AE98" s="15"/>
      <c r="AF98">
        <f t="shared" si="40"/>
        <v>98</v>
      </c>
      <c r="AG98" s="9" t="s">
        <v>110</v>
      </c>
      <c r="AH98"/>
      <c r="AI98"/>
      <c r="AJ98"/>
    </row>
    <row r="99" spans="1:36" s="2" customFormat="1" ht="18.75" x14ac:dyDescent="0.3">
      <c r="A99"/>
      <c r="B99" s="45">
        <f>B65</f>
        <v>0</v>
      </c>
      <c r="C99" s="45">
        <f t="shared" ref="C99:K99" si="55">C65</f>
        <v>1</v>
      </c>
      <c r="D99" s="45">
        <f t="shared" si="55"/>
        <v>2</v>
      </c>
      <c r="E99" s="45">
        <f t="shared" si="55"/>
        <v>3</v>
      </c>
      <c r="F99" s="45">
        <f t="shared" si="55"/>
        <v>4</v>
      </c>
      <c r="G99" s="45">
        <f t="shared" si="55"/>
        <v>5</v>
      </c>
      <c r="H99" s="45">
        <f t="shared" si="55"/>
        <v>6</v>
      </c>
      <c r="I99" s="45">
        <f t="shared" si="55"/>
        <v>7</v>
      </c>
      <c r="J99" s="45">
        <f t="shared" si="55"/>
        <v>8</v>
      </c>
      <c r="K99" s="45">
        <f t="shared" si="55"/>
        <v>9</v>
      </c>
      <c r="L99"/>
      <c r="M99"/>
      <c r="N99"/>
      <c r="O99"/>
      <c r="P99"/>
      <c r="Q99"/>
      <c r="R99"/>
      <c r="S99"/>
      <c r="T99"/>
      <c r="U99"/>
      <c r="V99"/>
      <c r="W99"/>
      <c r="X99"/>
      <c r="Y99"/>
      <c r="Z99"/>
      <c r="AA99"/>
      <c r="AB99"/>
      <c r="AC99"/>
      <c r="AD99"/>
      <c r="AE99"/>
      <c r="AF99">
        <f t="shared" si="40"/>
        <v>99</v>
      </c>
      <c r="AG99" s="9" t="s">
        <v>111</v>
      </c>
      <c r="AH99"/>
      <c r="AI99"/>
      <c r="AJ99"/>
    </row>
    <row r="100" spans="1:36" s="2" customFormat="1" ht="16.5" x14ac:dyDescent="0.3">
      <c r="A100"/>
      <c r="B100" s="33" t="str">
        <f t="shared" ref="B100:K100" si="56">B66</f>
        <v>Year 1</v>
      </c>
      <c r="C100" s="33" t="str">
        <f t="shared" si="56"/>
        <v>Year 2</v>
      </c>
      <c r="D100" s="33" t="str">
        <f t="shared" si="56"/>
        <v>Year 3</v>
      </c>
      <c r="E100" s="33" t="str">
        <f t="shared" si="56"/>
        <v>Year 4</v>
      </c>
      <c r="F100" s="33" t="str">
        <f t="shared" si="56"/>
        <v>Year 5</v>
      </c>
      <c r="G100" s="33" t="str">
        <f t="shared" si="56"/>
        <v>Year 6</v>
      </c>
      <c r="H100" s="33" t="str">
        <f t="shared" si="56"/>
        <v>Year 7</v>
      </c>
      <c r="I100" s="33" t="str">
        <f t="shared" si="56"/>
        <v>Year 8</v>
      </c>
      <c r="J100" s="33" t="str">
        <f t="shared" si="56"/>
        <v>Year 9</v>
      </c>
      <c r="K100" s="33" t="str">
        <f t="shared" si="56"/>
        <v>Year 10</v>
      </c>
      <c r="L100" s="33" t="s">
        <v>612</v>
      </c>
      <c r="M100"/>
      <c r="N100"/>
      <c r="O100"/>
      <c r="P100"/>
      <c r="Q100"/>
      <c r="R100"/>
      <c r="S100"/>
      <c r="T100"/>
      <c r="U100"/>
      <c r="V100"/>
      <c r="W100"/>
      <c r="X100"/>
      <c r="Y100"/>
      <c r="Z100"/>
      <c r="AA100"/>
      <c r="AB100"/>
      <c r="AC100"/>
      <c r="AD100"/>
      <c r="AE100"/>
      <c r="AF100">
        <f t="shared" si="40"/>
        <v>100</v>
      </c>
      <c r="AG100" s="9" t="s">
        <v>112</v>
      </c>
      <c r="AH100"/>
      <c r="AI100"/>
      <c r="AJ100"/>
    </row>
    <row r="101" spans="1:36" s="2" customFormat="1" ht="16.5" x14ac:dyDescent="0.3">
      <c r="A101" s="59" t="str">
        <f t="shared" ref="A101:K101" si="57">A88</f>
        <v>Atlantic Highlands Borough, Monmouth County</v>
      </c>
      <c r="B101" s="144">
        <f t="shared" si="57"/>
        <v>0</v>
      </c>
      <c r="C101" s="144">
        <f t="shared" si="57"/>
        <v>0</v>
      </c>
      <c r="D101" s="144">
        <f t="shared" si="57"/>
        <v>0</v>
      </c>
      <c r="E101" s="144">
        <f t="shared" si="57"/>
        <v>0</v>
      </c>
      <c r="F101" s="144">
        <f t="shared" si="57"/>
        <v>0</v>
      </c>
      <c r="G101" s="144">
        <f t="shared" si="57"/>
        <v>0</v>
      </c>
      <c r="H101" s="144">
        <f t="shared" si="57"/>
        <v>0</v>
      </c>
      <c r="I101" s="144">
        <f t="shared" si="57"/>
        <v>0</v>
      </c>
      <c r="J101" s="144">
        <f t="shared" si="57"/>
        <v>0</v>
      </c>
      <c r="K101" s="144">
        <f t="shared" si="57"/>
        <v>0</v>
      </c>
      <c r="L101" s="144">
        <f>SUM(B101:K101)</f>
        <v>0</v>
      </c>
      <c r="AF101">
        <f t="shared" si="40"/>
        <v>101</v>
      </c>
      <c r="AG101" s="9" t="s">
        <v>113</v>
      </c>
      <c r="AH101"/>
      <c r="AI101"/>
      <c r="AJ101"/>
    </row>
    <row r="102" spans="1:36" s="2" customFormat="1" ht="16.5" x14ac:dyDescent="0.3">
      <c r="A102" s="59" t="str">
        <f t="shared" ref="A102:K102" si="58">A89</f>
        <v/>
      </c>
      <c r="B102" s="144">
        <f t="shared" si="58"/>
        <v>0</v>
      </c>
      <c r="C102" s="144">
        <f t="shared" si="58"/>
        <v>0</v>
      </c>
      <c r="D102" s="144">
        <f t="shared" si="58"/>
        <v>0</v>
      </c>
      <c r="E102" s="144">
        <f t="shared" si="58"/>
        <v>0</v>
      </c>
      <c r="F102" s="144">
        <f t="shared" si="58"/>
        <v>0</v>
      </c>
      <c r="G102" s="144">
        <f t="shared" si="58"/>
        <v>0</v>
      </c>
      <c r="H102" s="144">
        <f t="shared" si="58"/>
        <v>0</v>
      </c>
      <c r="I102" s="144">
        <f t="shared" si="58"/>
        <v>0</v>
      </c>
      <c r="J102" s="144">
        <f t="shared" si="58"/>
        <v>0</v>
      </c>
      <c r="K102" s="144">
        <f t="shared" si="58"/>
        <v>0</v>
      </c>
      <c r="L102" s="144">
        <f t="shared" ref="L102:L106" si="59">SUM(B102:K102)</f>
        <v>0</v>
      </c>
      <c r="AF102">
        <f t="shared" si="40"/>
        <v>102</v>
      </c>
      <c r="AG102" s="9" t="s">
        <v>114</v>
      </c>
      <c r="AH102"/>
      <c r="AI102"/>
      <c r="AJ102"/>
    </row>
    <row r="103" spans="1:36" s="2" customFormat="1" ht="16.5" x14ac:dyDescent="0.3">
      <c r="A103" s="59" t="str">
        <f t="shared" ref="A103:K103" si="60">A90</f>
        <v/>
      </c>
      <c r="B103" s="144">
        <f t="shared" si="60"/>
        <v>0</v>
      </c>
      <c r="C103" s="144">
        <f t="shared" si="60"/>
        <v>0</v>
      </c>
      <c r="D103" s="144">
        <f t="shared" si="60"/>
        <v>0</v>
      </c>
      <c r="E103" s="144">
        <f t="shared" si="60"/>
        <v>0</v>
      </c>
      <c r="F103" s="144">
        <f t="shared" si="60"/>
        <v>0</v>
      </c>
      <c r="G103" s="144">
        <f t="shared" si="60"/>
        <v>0</v>
      </c>
      <c r="H103" s="144">
        <f t="shared" si="60"/>
        <v>0</v>
      </c>
      <c r="I103" s="144">
        <f t="shared" si="60"/>
        <v>0</v>
      </c>
      <c r="J103" s="144">
        <f t="shared" si="60"/>
        <v>0</v>
      </c>
      <c r="K103" s="144">
        <f t="shared" si="60"/>
        <v>0</v>
      </c>
      <c r="L103" s="144">
        <f t="shared" si="59"/>
        <v>0</v>
      </c>
      <c r="AF103">
        <f t="shared" si="40"/>
        <v>103</v>
      </c>
      <c r="AG103" s="9" t="s">
        <v>115</v>
      </c>
      <c r="AH103"/>
      <c r="AI103"/>
      <c r="AJ103"/>
    </row>
    <row r="104" spans="1:36" s="2" customFormat="1" ht="16.5" x14ac:dyDescent="0.3">
      <c r="A104" s="59" t="str">
        <f t="shared" ref="A104:K104" si="61">A91</f>
        <v/>
      </c>
      <c r="B104" s="144">
        <f t="shared" si="61"/>
        <v>0</v>
      </c>
      <c r="C104" s="144">
        <f t="shared" si="61"/>
        <v>0</v>
      </c>
      <c r="D104" s="144">
        <f t="shared" si="61"/>
        <v>0</v>
      </c>
      <c r="E104" s="144">
        <f t="shared" si="61"/>
        <v>0</v>
      </c>
      <c r="F104" s="144">
        <f t="shared" si="61"/>
        <v>0</v>
      </c>
      <c r="G104" s="144">
        <f t="shared" si="61"/>
        <v>0</v>
      </c>
      <c r="H104" s="144">
        <f t="shared" si="61"/>
        <v>0</v>
      </c>
      <c r="I104" s="144">
        <f t="shared" si="61"/>
        <v>0</v>
      </c>
      <c r="J104" s="144">
        <f t="shared" si="61"/>
        <v>0</v>
      </c>
      <c r="K104" s="144">
        <f t="shared" si="61"/>
        <v>0</v>
      </c>
      <c r="L104" s="144">
        <f t="shared" si="59"/>
        <v>0</v>
      </c>
      <c r="AF104">
        <f t="shared" si="40"/>
        <v>104</v>
      </c>
      <c r="AG104" s="9" t="s">
        <v>116</v>
      </c>
      <c r="AH104"/>
      <c r="AI104"/>
      <c r="AJ104"/>
    </row>
    <row r="105" spans="1:36" s="2" customFormat="1" ht="16.5" x14ac:dyDescent="0.3">
      <c r="A105" s="59" t="str">
        <f t="shared" ref="A105:K105" si="62">A92</f>
        <v/>
      </c>
      <c r="B105" s="144">
        <f t="shared" si="62"/>
        <v>0</v>
      </c>
      <c r="C105" s="144">
        <f t="shared" si="62"/>
        <v>0</v>
      </c>
      <c r="D105" s="144">
        <f t="shared" si="62"/>
        <v>0</v>
      </c>
      <c r="E105" s="144">
        <f t="shared" si="62"/>
        <v>0</v>
      </c>
      <c r="F105" s="144">
        <f t="shared" si="62"/>
        <v>0</v>
      </c>
      <c r="G105" s="144">
        <f t="shared" si="62"/>
        <v>0</v>
      </c>
      <c r="H105" s="144">
        <f t="shared" si="62"/>
        <v>0</v>
      </c>
      <c r="I105" s="144">
        <f t="shared" si="62"/>
        <v>0</v>
      </c>
      <c r="J105" s="144">
        <f t="shared" si="62"/>
        <v>0</v>
      </c>
      <c r="K105" s="144">
        <f t="shared" si="62"/>
        <v>0</v>
      </c>
      <c r="L105" s="144">
        <f t="shared" si="59"/>
        <v>0</v>
      </c>
      <c r="AF105">
        <f t="shared" si="40"/>
        <v>105</v>
      </c>
      <c r="AG105" s="9" t="s">
        <v>117</v>
      </c>
      <c r="AH105"/>
      <c r="AI105"/>
      <c r="AJ105"/>
    </row>
    <row r="106" spans="1:36" s="2" customFormat="1" ht="16.5" x14ac:dyDescent="0.3">
      <c r="A106" s="59" t="str">
        <f t="shared" ref="A106:K106" si="63">A93</f>
        <v/>
      </c>
      <c r="B106" s="144">
        <f t="shared" si="63"/>
        <v>0</v>
      </c>
      <c r="C106" s="144">
        <f t="shared" si="63"/>
        <v>0</v>
      </c>
      <c r="D106" s="144">
        <f t="shared" si="63"/>
        <v>0</v>
      </c>
      <c r="E106" s="144">
        <f t="shared" si="63"/>
        <v>0</v>
      </c>
      <c r="F106" s="144">
        <f t="shared" si="63"/>
        <v>0</v>
      </c>
      <c r="G106" s="144">
        <f t="shared" si="63"/>
        <v>0</v>
      </c>
      <c r="H106" s="144">
        <f t="shared" si="63"/>
        <v>0</v>
      </c>
      <c r="I106" s="144">
        <f t="shared" si="63"/>
        <v>0</v>
      </c>
      <c r="J106" s="144">
        <f t="shared" si="63"/>
        <v>0</v>
      </c>
      <c r="K106" s="144">
        <f t="shared" si="63"/>
        <v>0</v>
      </c>
      <c r="L106" s="144">
        <f t="shared" si="59"/>
        <v>0</v>
      </c>
      <c r="AF106">
        <f t="shared" si="40"/>
        <v>106</v>
      </c>
      <c r="AG106" s="9" t="s">
        <v>118</v>
      </c>
      <c r="AH106"/>
      <c r="AI106"/>
      <c r="AJ106"/>
    </row>
    <row r="107" spans="1:36" s="2" customFormat="1" ht="16.5" x14ac:dyDescent="0.3">
      <c r="A107" s="8"/>
      <c r="B107" s="1"/>
      <c r="C107" s="6"/>
      <c r="D107" s="6"/>
      <c r="E107"/>
      <c r="F107"/>
      <c r="G107"/>
      <c r="H107"/>
      <c r="I107"/>
      <c r="J107"/>
      <c r="AF107">
        <f t="shared" si="40"/>
        <v>107</v>
      </c>
      <c r="AG107" s="9" t="s">
        <v>119</v>
      </c>
      <c r="AH107"/>
      <c r="AI107"/>
      <c r="AJ107"/>
    </row>
    <row r="108" spans="1:36" s="2" customFormat="1" ht="16.5" x14ac:dyDescent="0.3">
      <c r="A108" s="59" t="s">
        <v>1639</v>
      </c>
      <c r="B108" s="116">
        <f>SUM(B101:B106)</f>
        <v>0</v>
      </c>
      <c r="C108" s="116">
        <f t="shared" ref="C108:L108" si="64">SUM(C101:C106)</f>
        <v>0</v>
      </c>
      <c r="D108" s="116">
        <f t="shared" si="64"/>
        <v>0</v>
      </c>
      <c r="E108" s="116">
        <f t="shared" si="64"/>
        <v>0</v>
      </c>
      <c r="F108" s="116">
        <f t="shared" si="64"/>
        <v>0</v>
      </c>
      <c r="G108" s="116">
        <f t="shared" si="64"/>
        <v>0</v>
      </c>
      <c r="H108" s="116">
        <f t="shared" si="64"/>
        <v>0</v>
      </c>
      <c r="I108" s="116">
        <f t="shared" si="64"/>
        <v>0</v>
      </c>
      <c r="J108" s="116">
        <f t="shared" si="64"/>
        <v>0</v>
      </c>
      <c r="K108" s="116">
        <f t="shared" si="64"/>
        <v>0</v>
      </c>
      <c r="L108" s="116">
        <f t="shared" si="64"/>
        <v>0</v>
      </c>
      <c r="AF108">
        <f t="shared" si="40"/>
        <v>108</v>
      </c>
      <c r="AG108" s="9" t="s">
        <v>120</v>
      </c>
      <c r="AH108"/>
      <c r="AI108"/>
      <c r="AJ108"/>
    </row>
    <row r="109" spans="1:36" s="2" customFormat="1" ht="16.5" x14ac:dyDescent="0.3">
      <c r="A109" s="8"/>
      <c r="B109" s="1"/>
      <c r="C109" s="6"/>
      <c r="D109" s="6"/>
      <c r="E109"/>
      <c r="F109"/>
      <c r="G109"/>
      <c r="H109"/>
      <c r="I109"/>
      <c r="J109"/>
      <c r="AF109">
        <f t="shared" si="40"/>
        <v>109</v>
      </c>
      <c r="AG109" s="9" t="s">
        <v>121</v>
      </c>
      <c r="AH109"/>
      <c r="AI109"/>
      <c r="AJ109"/>
    </row>
    <row r="110" spans="1:36" s="2" customFormat="1" ht="16.5" x14ac:dyDescent="0.3">
      <c r="A110" s="8"/>
      <c r="B110" s="1"/>
      <c r="C110" s="6"/>
      <c r="D110" s="6"/>
      <c r="E110"/>
      <c r="F110"/>
      <c r="G110"/>
      <c r="H110"/>
      <c r="I110"/>
      <c r="J110"/>
      <c r="AF110">
        <f t="shared" si="40"/>
        <v>110</v>
      </c>
      <c r="AG110" s="9" t="s">
        <v>122</v>
      </c>
      <c r="AH110"/>
      <c r="AI110"/>
      <c r="AJ110"/>
    </row>
    <row r="111" spans="1:36" s="2" customFormat="1" ht="16.5" x14ac:dyDescent="0.3">
      <c r="A111" s="8"/>
      <c r="B111" s="1"/>
      <c r="C111" s="6"/>
      <c r="D111" s="6"/>
      <c r="E111"/>
      <c r="F111"/>
      <c r="G111"/>
      <c r="H111"/>
      <c r="I111"/>
      <c r="J111"/>
      <c r="AF111">
        <f t="shared" si="40"/>
        <v>111</v>
      </c>
      <c r="AG111" s="9" t="s">
        <v>123</v>
      </c>
      <c r="AH111"/>
      <c r="AI111"/>
      <c r="AJ111"/>
    </row>
    <row r="112" spans="1:36" s="2" customFormat="1" ht="16.5" x14ac:dyDescent="0.3">
      <c r="A112"/>
      <c r="B112"/>
      <c r="C112"/>
      <c r="D112"/>
      <c r="E112"/>
      <c r="F112"/>
      <c r="G112"/>
      <c r="H112"/>
      <c r="I112"/>
      <c r="J112"/>
      <c r="AF112">
        <f t="shared" si="40"/>
        <v>112</v>
      </c>
      <c r="AG112" s="9" t="s">
        <v>124</v>
      </c>
      <c r="AH112"/>
      <c r="AI112"/>
      <c r="AJ112"/>
    </row>
    <row r="113" spans="1:38" s="2" customFormat="1" ht="16.5" x14ac:dyDescent="0.3">
      <c r="A113"/>
      <c r="B113"/>
      <c r="C113"/>
      <c r="D113"/>
      <c r="E113"/>
      <c r="F113"/>
      <c r="G113"/>
      <c r="H113"/>
      <c r="I113"/>
      <c r="J113"/>
      <c r="AF113">
        <f t="shared" si="40"/>
        <v>113</v>
      </c>
      <c r="AG113" s="9" t="s">
        <v>125</v>
      </c>
      <c r="AH113"/>
      <c r="AI113"/>
      <c r="AJ113"/>
    </row>
    <row r="114" spans="1:38" s="2" customFormat="1" ht="16.5" x14ac:dyDescent="0.3">
      <c r="A114"/>
      <c r="B114"/>
      <c r="C114"/>
      <c r="D114"/>
      <c r="E114"/>
      <c r="F114"/>
      <c r="G114"/>
      <c r="H114"/>
      <c r="I114"/>
      <c r="J114"/>
      <c r="AF114">
        <f t="shared" si="40"/>
        <v>114</v>
      </c>
      <c r="AG114" s="9" t="s">
        <v>126</v>
      </c>
      <c r="AH114"/>
      <c r="AI114"/>
      <c r="AJ114"/>
    </row>
    <row r="115" spans="1:38" s="2" customFormat="1" ht="16.5" x14ac:dyDescent="0.3">
      <c r="A115"/>
      <c r="B115"/>
      <c r="C115"/>
      <c r="D115"/>
      <c r="E115"/>
      <c r="F115"/>
      <c r="G115"/>
      <c r="H115"/>
      <c r="I115"/>
      <c r="J115"/>
      <c r="AF115">
        <f t="shared" si="40"/>
        <v>115</v>
      </c>
      <c r="AG115" s="9" t="s">
        <v>127</v>
      </c>
      <c r="AH115"/>
      <c r="AI115"/>
      <c r="AJ115"/>
    </row>
    <row r="116" spans="1:38" s="2" customFormat="1" ht="16.5" x14ac:dyDescent="0.3">
      <c r="A116"/>
      <c r="B116"/>
      <c r="C116"/>
      <c r="D116"/>
      <c r="E116"/>
      <c r="F116"/>
      <c r="G116"/>
      <c r="H116"/>
      <c r="I116"/>
      <c r="J116"/>
      <c r="AF116">
        <f t="shared" si="40"/>
        <v>116</v>
      </c>
      <c r="AG116" s="9" t="s">
        <v>128</v>
      </c>
      <c r="AH116"/>
      <c r="AI116"/>
      <c r="AJ116"/>
    </row>
    <row r="117" spans="1:38" s="2" customFormat="1" ht="16.5" x14ac:dyDescent="0.3">
      <c r="A117"/>
      <c r="B117"/>
      <c r="C117"/>
      <c r="D117"/>
      <c r="E117"/>
      <c r="F117"/>
      <c r="G117"/>
      <c r="H117"/>
      <c r="I117"/>
      <c r="J117"/>
      <c r="K117" s="1"/>
      <c r="L117" s="1"/>
      <c r="M117" s="1"/>
      <c r="N117" s="1"/>
      <c r="O117" s="1"/>
      <c r="P117" s="1"/>
      <c r="Q117" s="1"/>
      <c r="R117" s="1"/>
      <c r="S117" s="1"/>
      <c r="T117" s="1"/>
      <c r="U117" s="1"/>
      <c r="V117" s="1"/>
      <c r="W117" s="1"/>
      <c r="X117" s="1"/>
      <c r="Y117" s="1"/>
      <c r="Z117" s="1"/>
      <c r="AA117" s="1"/>
      <c r="AB117" s="1"/>
      <c r="AC117" s="1"/>
      <c r="AD117" s="1"/>
      <c r="AE117" s="1"/>
      <c r="AF117">
        <f t="shared" si="40"/>
        <v>117</v>
      </c>
      <c r="AG117" s="9" t="s">
        <v>129</v>
      </c>
      <c r="AH117"/>
      <c r="AI117"/>
      <c r="AJ117"/>
    </row>
    <row r="118" spans="1:38" s="2" customFormat="1" ht="16.5" x14ac:dyDescent="0.3">
      <c r="A118"/>
      <c r="B118"/>
      <c r="C118"/>
      <c r="D118"/>
      <c r="E118"/>
      <c r="F118"/>
      <c r="G118"/>
      <c r="H118"/>
      <c r="I118"/>
      <c r="J118"/>
      <c r="K118" s="1"/>
      <c r="L118" s="1"/>
      <c r="M118" s="1"/>
      <c r="N118" s="1"/>
      <c r="O118" s="1"/>
      <c r="P118" s="1"/>
      <c r="Q118" s="1"/>
      <c r="R118" s="1"/>
      <c r="S118" s="1"/>
      <c r="T118" s="1"/>
      <c r="U118" s="1"/>
      <c r="V118" s="1"/>
      <c r="W118" s="1"/>
      <c r="X118" s="1"/>
      <c r="Y118" s="1"/>
      <c r="Z118" s="1"/>
      <c r="AA118" s="1"/>
      <c r="AB118" s="1"/>
      <c r="AC118" s="1"/>
      <c r="AD118" s="1"/>
      <c r="AE118" s="1"/>
      <c r="AF118">
        <f t="shared" si="40"/>
        <v>118</v>
      </c>
      <c r="AG118" s="9" t="s">
        <v>130</v>
      </c>
      <c r="AH118"/>
      <c r="AI118"/>
      <c r="AJ118"/>
    </row>
    <row r="119" spans="1:38" ht="16.5" x14ac:dyDescent="0.3">
      <c r="A119"/>
      <c r="B119"/>
      <c r="C119"/>
      <c r="D119"/>
      <c r="E119"/>
      <c r="F119"/>
      <c r="G119"/>
      <c r="H119"/>
      <c r="I119"/>
      <c r="J119"/>
      <c r="AF119">
        <f t="shared" si="40"/>
        <v>119</v>
      </c>
      <c r="AG119" s="9" t="s">
        <v>131</v>
      </c>
      <c r="AH119"/>
      <c r="AI119"/>
      <c r="AJ119"/>
      <c r="AL119" s="2"/>
    </row>
    <row r="120" spans="1:38" ht="16.5" x14ac:dyDescent="0.3">
      <c r="A120"/>
      <c r="B120"/>
      <c r="C120"/>
      <c r="D120"/>
      <c r="E120"/>
      <c r="F120"/>
      <c r="G120"/>
      <c r="H120"/>
      <c r="I120"/>
      <c r="J120"/>
      <c r="K120" s="2"/>
      <c r="L120" s="2"/>
      <c r="M120" s="2"/>
      <c r="N120" s="2"/>
      <c r="O120" s="2"/>
      <c r="P120" s="2"/>
      <c r="Q120" s="2"/>
      <c r="R120" s="2"/>
      <c r="S120" s="2"/>
      <c r="T120" s="2"/>
      <c r="U120" s="2"/>
      <c r="V120" s="2"/>
      <c r="W120" s="2"/>
      <c r="X120" s="2"/>
      <c r="Y120" s="2"/>
      <c r="Z120" s="2"/>
      <c r="AA120" s="2"/>
      <c r="AB120" s="2"/>
      <c r="AC120" s="2"/>
      <c r="AD120" s="2"/>
      <c r="AE120" s="2"/>
      <c r="AF120">
        <f t="shared" si="40"/>
        <v>120</v>
      </c>
      <c r="AG120" s="9" t="s">
        <v>132</v>
      </c>
      <c r="AH120"/>
      <c r="AI120"/>
      <c r="AJ120"/>
    </row>
    <row r="121" spans="1:38" ht="16.5" x14ac:dyDescent="0.3">
      <c r="A121"/>
      <c r="B121"/>
      <c r="C121"/>
      <c r="D121"/>
      <c r="E121"/>
      <c r="F121"/>
      <c r="G121"/>
      <c r="H121"/>
      <c r="I121"/>
      <c r="J121"/>
      <c r="AF121">
        <f t="shared" si="40"/>
        <v>121</v>
      </c>
      <c r="AG121" s="9" t="s">
        <v>133</v>
      </c>
      <c r="AH121"/>
      <c r="AI121"/>
      <c r="AJ121"/>
    </row>
    <row r="122" spans="1:38" s="2" customFormat="1" ht="16.5" x14ac:dyDescent="0.3">
      <c r="A122"/>
      <c r="B122"/>
      <c r="C122"/>
      <c r="D122"/>
      <c r="E122"/>
      <c r="F122"/>
      <c r="G122"/>
      <c r="H122"/>
      <c r="I122"/>
      <c r="J122"/>
      <c r="AF122">
        <f t="shared" si="40"/>
        <v>122</v>
      </c>
      <c r="AG122" s="9" t="s">
        <v>134</v>
      </c>
      <c r="AH122"/>
      <c r="AI122"/>
      <c r="AJ122"/>
      <c r="AL122" s="1"/>
    </row>
    <row r="123" spans="1:38" ht="16.5" x14ac:dyDescent="0.3">
      <c r="A123"/>
      <c r="B123"/>
      <c r="C123"/>
      <c r="D123"/>
      <c r="E123"/>
      <c r="F123"/>
      <c r="G123"/>
      <c r="H123"/>
      <c r="I123"/>
      <c r="J123"/>
      <c r="AF123">
        <f t="shared" si="40"/>
        <v>123</v>
      </c>
      <c r="AG123" s="9" t="s">
        <v>135</v>
      </c>
      <c r="AH123"/>
      <c r="AI123"/>
      <c r="AJ123"/>
      <c r="AL123" s="2"/>
    </row>
    <row r="124" spans="1:38" s="2" customFormat="1" ht="16.5" x14ac:dyDescent="0.3">
      <c r="A124"/>
      <c r="B124"/>
      <c r="C124"/>
      <c r="D124"/>
      <c r="E124"/>
      <c r="F124"/>
      <c r="G124"/>
      <c r="H124"/>
      <c r="I124"/>
      <c r="J124"/>
      <c r="AF124">
        <f t="shared" si="40"/>
        <v>124</v>
      </c>
      <c r="AG124" s="9" t="s">
        <v>136</v>
      </c>
      <c r="AH124"/>
      <c r="AI124"/>
      <c r="AJ124"/>
      <c r="AL124" s="1"/>
    </row>
    <row r="125" spans="1:38" ht="16.5" x14ac:dyDescent="0.3">
      <c r="A125"/>
      <c r="B125"/>
      <c r="C125"/>
      <c r="D125"/>
      <c r="E125"/>
      <c r="F125"/>
      <c r="G125"/>
      <c r="H125"/>
      <c r="I125"/>
      <c r="J125"/>
      <c r="AF125">
        <f t="shared" si="40"/>
        <v>125</v>
      </c>
      <c r="AG125" s="9" t="s">
        <v>137</v>
      </c>
      <c r="AH125"/>
      <c r="AI125"/>
      <c r="AJ125"/>
      <c r="AL125" s="2"/>
    </row>
    <row r="126" spans="1:38" s="2" customFormat="1" ht="16.5" x14ac:dyDescent="0.3">
      <c r="A126"/>
      <c r="B126"/>
      <c r="C126"/>
      <c r="D126"/>
      <c r="E126"/>
      <c r="F126"/>
      <c r="G126"/>
      <c r="H126"/>
      <c r="I126"/>
      <c r="J126"/>
      <c r="AF126">
        <f t="shared" si="40"/>
        <v>126</v>
      </c>
      <c r="AG126" s="9" t="s">
        <v>138</v>
      </c>
      <c r="AH126"/>
      <c r="AI126"/>
      <c r="AJ126"/>
      <c r="AL126" s="1"/>
    </row>
    <row r="127" spans="1:38" ht="16.5" x14ac:dyDescent="0.3">
      <c r="A127"/>
      <c r="B127"/>
      <c r="C127"/>
      <c r="D127"/>
      <c r="E127"/>
      <c r="F127"/>
      <c r="G127"/>
      <c r="H127"/>
      <c r="I127"/>
      <c r="J127"/>
      <c r="AF127">
        <f t="shared" si="40"/>
        <v>127</v>
      </c>
      <c r="AG127" s="9" t="s">
        <v>139</v>
      </c>
      <c r="AH127"/>
      <c r="AI127"/>
      <c r="AJ127"/>
      <c r="AL127" s="2"/>
    </row>
    <row r="128" spans="1:38" s="2" customFormat="1" ht="16.5" x14ac:dyDescent="0.3">
      <c r="A128"/>
      <c r="B128"/>
      <c r="C128"/>
      <c r="D128"/>
      <c r="E128"/>
      <c r="F128"/>
      <c r="G128"/>
      <c r="H128"/>
      <c r="I128"/>
      <c r="J128"/>
      <c r="AF128">
        <f t="shared" si="40"/>
        <v>128</v>
      </c>
      <c r="AG128" s="9" t="s">
        <v>140</v>
      </c>
      <c r="AH128"/>
      <c r="AI128"/>
      <c r="AJ128"/>
      <c r="AL128" s="1"/>
    </row>
    <row r="129" spans="1:38" ht="16.5" x14ac:dyDescent="0.3">
      <c r="A129"/>
      <c r="B129"/>
      <c r="C129"/>
      <c r="D129"/>
      <c r="E129"/>
      <c r="F129"/>
      <c r="G129"/>
      <c r="H129"/>
      <c r="I129"/>
      <c r="J129"/>
      <c r="AF129">
        <f t="shared" si="40"/>
        <v>129</v>
      </c>
      <c r="AG129" s="9" t="s">
        <v>141</v>
      </c>
      <c r="AH129"/>
      <c r="AI129"/>
      <c r="AJ129"/>
      <c r="AL129" s="2"/>
    </row>
    <row r="130" spans="1:38" s="2" customFormat="1" ht="16.5" x14ac:dyDescent="0.3">
      <c r="A130"/>
      <c r="B130"/>
      <c r="C130"/>
      <c r="D130"/>
      <c r="E130"/>
      <c r="F130"/>
      <c r="G130"/>
      <c r="H130"/>
      <c r="I130"/>
      <c r="J130"/>
      <c r="AF130">
        <f t="shared" si="40"/>
        <v>130</v>
      </c>
      <c r="AG130" s="9" t="s">
        <v>142</v>
      </c>
      <c r="AH130"/>
      <c r="AI130"/>
      <c r="AJ130"/>
      <c r="AL130" s="1"/>
    </row>
    <row r="131" spans="1:38" ht="16.5" x14ac:dyDescent="0.3">
      <c r="A131"/>
      <c r="B131"/>
      <c r="C131"/>
      <c r="D131"/>
      <c r="E131"/>
      <c r="F131"/>
      <c r="G131"/>
      <c r="H131"/>
      <c r="I131"/>
      <c r="J131"/>
      <c r="K131" s="2"/>
      <c r="L131" s="2"/>
      <c r="M131" s="2"/>
      <c r="N131" s="2"/>
      <c r="O131" s="2"/>
      <c r="P131" s="2"/>
      <c r="Q131" s="2"/>
      <c r="R131" s="2"/>
      <c r="S131" s="2"/>
      <c r="T131" s="2"/>
      <c r="U131" s="2"/>
      <c r="V131" s="2"/>
      <c r="W131" s="2"/>
      <c r="X131" s="2"/>
      <c r="Y131" s="2"/>
      <c r="Z131" s="2"/>
      <c r="AA131" s="2"/>
      <c r="AB131" s="2"/>
      <c r="AC131" s="2"/>
      <c r="AD131" s="2"/>
      <c r="AE131" s="2"/>
      <c r="AF131">
        <f t="shared" ref="AF131:AF194" si="65">AF130+1</f>
        <v>131</v>
      </c>
      <c r="AG131" s="9" t="s">
        <v>143</v>
      </c>
      <c r="AH131"/>
      <c r="AI131"/>
      <c r="AJ131"/>
      <c r="AL131" s="2"/>
    </row>
    <row r="132" spans="1:38" s="2" customFormat="1" ht="16.5" x14ac:dyDescent="0.3">
      <c r="A132"/>
      <c r="B132"/>
      <c r="C132"/>
      <c r="D132"/>
      <c r="E132"/>
      <c r="F132"/>
      <c r="G132"/>
      <c r="H132"/>
      <c r="I132"/>
      <c r="J132"/>
      <c r="K132" s="1"/>
      <c r="L132" s="1"/>
      <c r="M132" s="1"/>
      <c r="N132" s="1"/>
      <c r="O132" s="1"/>
      <c r="P132" s="1"/>
      <c r="Q132" s="1"/>
      <c r="R132" s="1"/>
      <c r="S132" s="1"/>
      <c r="T132" s="1"/>
      <c r="U132" s="1"/>
      <c r="V132" s="1"/>
      <c r="W132" s="1"/>
      <c r="X132" s="1"/>
      <c r="Y132" s="1"/>
      <c r="Z132" s="1"/>
      <c r="AA132" s="1"/>
      <c r="AB132" s="1"/>
      <c r="AC132" s="1"/>
      <c r="AD132" s="1"/>
      <c r="AE132" s="1"/>
      <c r="AF132">
        <f t="shared" si="65"/>
        <v>132</v>
      </c>
      <c r="AG132" s="9" t="s">
        <v>144</v>
      </c>
      <c r="AH132"/>
      <c r="AI132"/>
      <c r="AJ132"/>
      <c r="AL132" s="1"/>
    </row>
    <row r="133" spans="1:38" s="2" customFormat="1" ht="16.5" x14ac:dyDescent="0.3">
      <c r="A133"/>
      <c r="B133"/>
      <c r="C133"/>
      <c r="D133"/>
      <c r="E133"/>
      <c r="F133"/>
      <c r="G133"/>
      <c r="H133"/>
      <c r="I133"/>
      <c r="J133"/>
      <c r="AF133">
        <f t="shared" si="65"/>
        <v>133</v>
      </c>
      <c r="AG133" s="9" t="s">
        <v>145</v>
      </c>
      <c r="AH133"/>
      <c r="AI133"/>
      <c r="AJ133"/>
    </row>
    <row r="134" spans="1:38" ht="16.5" x14ac:dyDescent="0.3">
      <c r="A134"/>
      <c r="B134"/>
      <c r="C134"/>
      <c r="D134"/>
      <c r="E134"/>
      <c r="F134"/>
      <c r="G134"/>
      <c r="H134"/>
      <c r="I134"/>
      <c r="J134"/>
      <c r="K134" s="2"/>
      <c r="L134" s="2"/>
      <c r="M134" s="2"/>
      <c r="N134" s="2"/>
      <c r="O134" s="2"/>
      <c r="P134" s="2"/>
      <c r="Q134" s="2"/>
      <c r="R134" s="2"/>
      <c r="S134" s="2"/>
      <c r="T134" s="2"/>
      <c r="U134" s="2"/>
      <c r="V134" s="2"/>
      <c r="W134" s="2"/>
      <c r="X134" s="2"/>
      <c r="Y134" s="2"/>
      <c r="Z134" s="2"/>
      <c r="AA134" s="2"/>
      <c r="AB134" s="2"/>
      <c r="AC134" s="2"/>
      <c r="AD134" s="2"/>
      <c r="AE134" s="2"/>
      <c r="AF134">
        <f t="shared" si="65"/>
        <v>134</v>
      </c>
      <c r="AG134" s="9" t="s">
        <v>146</v>
      </c>
      <c r="AH134"/>
      <c r="AI134"/>
      <c r="AJ134"/>
      <c r="AL134" s="2"/>
    </row>
    <row r="135" spans="1:38" s="2" customFormat="1" ht="16.5" x14ac:dyDescent="0.3">
      <c r="A135"/>
      <c r="B135"/>
      <c r="C135"/>
      <c r="D135"/>
      <c r="E135"/>
      <c r="F135"/>
      <c r="G135"/>
      <c r="H135"/>
      <c r="I135"/>
      <c r="J135"/>
      <c r="AF135">
        <f>AF134+1</f>
        <v>135</v>
      </c>
      <c r="AG135" s="9" t="s">
        <v>147</v>
      </c>
      <c r="AH135"/>
      <c r="AI135"/>
      <c r="AJ135"/>
      <c r="AL135" s="1"/>
    </row>
    <row r="136" spans="1:38" s="2" customFormat="1" ht="16.5" x14ac:dyDescent="0.3">
      <c r="A136"/>
      <c r="B136"/>
      <c r="C136"/>
      <c r="D136"/>
      <c r="E136"/>
      <c r="F136"/>
      <c r="G136"/>
      <c r="H136"/>
      <c r="I136"/>
      <c r="J136"/>
      <c r="K136" s="1"/>
      <c r="L136" s="1"/>
      <c r="M136" s="1"/>
      <c r="N136" s="1"/>
      <c r="O136" s="1"/>
      <c r="P136" s="1"/>
      <c r="Q136" s="1"/>
      <c r="R136" s="1"/>
      <c r="S136" s="1"/>
      <c r="T136" s="1"/>
      <c r="U136" s="1"/>
      <c r="V136" s="1"/>
      <c r="W136" s="1"/>
      <c r="X136" s="1"/>
      <c r="Y136" s="1"/>
      <c r="Z136" s="1"/>
      <c r="AA136" s="1"/>
      <c r="AB136" s="1"/>
      <c r="AC136" s="1"/>
      <c r="AD136" s="1"/>
      <c r="AE136" s="1"/>
      <c r="AF136">
        <f t="shared" si="65"/>
        <v>136</v>
      </c>
      <c r="AG136" s="9" t="s">
        <v>148</v>
      </c>
      <c r="AH136"/>
      <c r="AI136"/>
      <c r="AJ136"/>
    </row>
    <row r="137" spans="1:38" s="2" customFormat="1" ht="16.5" x14ac:dyDescent="0.3">
      <c r="A137"/>
      <c r="B137"/>
      <c r="C137"/>
      <c r="D137"/>
      <c r="E137"/>
      <c r="F137"/>
      <c r="G137"/>
      <c r="H137"/>
      <c r="I137"/>
      <c r="J137"/>
      <c r="AF137">
        <f t="shared" si="65"/>
        <v>137</v>
      </c>
      <c r="AG137" s="9" t="s">
        <v>149</v>
      </c>
      <c r="AH137"/>
      <c r="AI137"/>
      <c r="AJ137"/>
    </row>
    <row r="138" spans="1:38" ht="16.5" x14ac:dyDescent="0.3">
      <c r="A138"/>
      <c r="B138"/>
      <c r="C138"/>
      <c r="D138"/>
      <c r="E138"/>
      <c r="F138"/>
      <c r="G138"/>
      <c r="H138"/>
      <c r="I138"/>
      <c r="J138"/>
      <c r="AF138">
        <f t="shared" si="65"/>
        <v>138</v>
      </c>
      <c r="AG138" s="9" t="s">
        <v>150</v>
      </c>
      <c r="AH138"/>
      <c r="AI138"/>
      <c r="AJ138"/>
      <c r="AL138" s="2"/>
    </row>
    <row r="139" spans="1:38" s="2" customFormat="1" ht="16.5" x14ac:dyDescent="0.3">
      <c r="A139"/>
      <c r="B139"/>
      <c r="C139"/>
      <c r="D139"/>
      <c r="E139"/>
      <c r="F139"/>
      <c r="G139"/>
      <c r="H139"/>
      <c r="I139"/>
      <c r="J139"/>
      <c r="AF139">
        <f t="shared" si="65"/>
        <v>139</v>
      </c>
      <c r="AG139" s="9" t="s">
        <v>151</v>
      </c>
      <c r="AH139"/>
      <c r="AI139"/>
      <c r="AJ139"/>
      <c r="AL139" s="1"/>
    </row>
    <row r="140" spans="1:38" ht="16.5" x14ac:dyDescent="0.3">
      <c r="A140"/>
      <c r="B140"/>
      <c r="C140"/>
      <c r="D140"/>
      <c r="E140"/>
      <c r="F140"/>
      <c r="G140"/>
      <c r="H140"/>
      <c r="I140"/>
      <c r="J140"/>
      <c r="AF140">
        <f t="shared" si="65"/>
        <v>140</v>
      </c>
      <c r="AG140" s="9" t="s">
        <v>152</v>
      </c>
      <c r="AH140"/>
      <c r="AI140"/>
      <c r="AJ140"/>
      <c r="AL140" s="2"/>
    </row>
    <row r="141" spans="1:38" s="2" customFormat="1" ht="16.5" x14ac:dyDescent="0.3">
      <c r="A141"/>
      <c r="B141"/>
      <c r="C141"/>
      <c r="D141"/>
      <c r="E141"/>
      <c r="F141"/>
      <c r="G141"/>
      <c r="H141"/>
      <c r="I141"/>
      <c r="J141"/>
      <c r="AF141">
        <f t="shared" si="65"/>
        <v>141</v>
      </c>
      <c r="AG141" s="9" t="s">
        <v>153</v>
      </c>
      <c r="AH141"/>
      <c r="AI141"/>
      <c r="AJ141"/>
      <c r="AL141" s="1"/>
    </row>
    <row r="142" spans="1:38" ht="16.5" x14ac:dyDescent="0.3">
      <c r="A142"/>
      <c r="B142"/>
      <c r="C142"/>
      <c r="D142"/>
      <c r="E142"/>
      <c r="F142"/>
      <c r="G142"/>
      <c r="H142"/>
      <c r="I142"/>
      <c r="J142"/>
      <c r="AF142">
        <f t="shared" si="65"/>
        <v>142</v>
      </c>
      <c r="AG142" s="9" t="s">
        <v>154</v>
      </c>
      <c r="AH142"/>
      <c r="AI142"/>
      <c r="AJ142"/>
      <c r="AL142" s="2"/>
    </row>
    <row r="143" spans="1:38" s="2" customFormat="1" ht="16.5" x14ac:dyDescent="0.3">
      <c r="A143"/>
      <c r="B143"/>
      <c r="C143"/>
      <c r="D143"/>
      <c r="E143"/>
      <c r="F143"/>
      <c r="G143"/>
      <c r="H143"/>
      <c r="I143"/>
      <c r="J143"/>
      <c r="AF143">
        <f t="shared" si="65"/>
        <v>143</v>
      </c>
      <c r="AG143" s="9" t="s">
        <v>155</v>
      </c>
      <c r="AH143"/>
      <c r="AI143"/>
      <c r="AJ143"/>
      <c r="AL143" s="1"/>
    </row>
    <row r="144" spans="1:38" ht="16.5" x14ac:dyDescent="0.3">
      <c r="A144"/>
      <c r="B144"/>
      <c r="C144"/>
      <c r="D144"/>
      <c r="E144"/>
      <c r="F144"/>
      <c r="G144"/>
      <c r="H144"/>
      <c r="I144"/>
      <c r="J144"/>
      <c r="AF144">
        <f t="shared" si="65"/>
        <v>144</v>
      </c>
      <c r="AG144" s="9" t="s">
        <v>156</v>
      </c>
      <c r="AH144"/>
      <c r="AI144"/>
      <c r="AJ144"/>
      <c r="AL144" s="2"/>
    </row>
    <row r="145" spans="1:38" s="2" customFormat="1" ht="16.5" x14ac:dyDescent="0.3">
      <c r="A145"/>
      <c r="B145"/>
      <c r="C145"/>
      <c r="D145"/>
      <c r="E145"/>
      <c r="F145"/>
      <c r="G145"/>
      <c r="H145"/>
      <c r="I145"/>
      <c r="J145"/>
      <c r="AF145">
        <f t="shared" si="65"/>
        <v>145</v>
      </c>
      <c r="AG145" s="9" t="s">
        <v>157</v>
      </c>
      <c r="AH145"/>
      <c r="AI145"/>
      <c r="AJ145"/>
      <c r="AL145" s="1"/>
    </row>
    <row r="146" spans="1:38" ht="16.5" x14ac:dyDescent="0.3">
      <c r="A146"/>
      <c r="B146"/>
      <c r="C146"/>
      <c r="D146"/>
      <c r="E146"/>
      <c r="F146"/>
      <c r="G146"/>
      <c r="H146"/>
      <c r="I146"/>
      <c r="J146"/>
      <c r="AF146">
        <f t="shared" si="65"/>
        <v>146</v>
      </c>
      <c r="AG146" s="9" t="s">
        <v>158</v>
      </c>
      <c r="AH146"/>
      <c r="AI146"/>
      <c r="AJ146"/>
      <c r="AL146" s="2"/>
    </row>
    <row r="147" spans="1:38" s="2" customFormat="1" ht="16.5" x14ac:dyDescent="0.3">
      <c r="A147"/>
      <c r="B147"/>
      <c r="C147"/>
      <c r="D147"/>
      <c r="E147"/>
      <c r="F147"/>
      <c r="G147"/>
      <c r="H147"/>
      <c r="I147"/>
      <c r="J147"/>
      <c r="AF147">
        <f t="shared" si="65"/>
        <v>147</v>
      </c>
      <c r="AG147" s="9" t="s">
        <v>159</v>
      </c>
      <c r="AH147"/>
      <c r="AI147"/>
      <c r="AJ147"/>
      <c r="AL147" s="1"/>
    </row>
    <row r="148" spans="1:38" ht="16.5" x14ac:dyDescent="0.3">
      <c r="A148"/>
      <c r="B148"/>
      <c r="C148"/>
      <c r="D148"/>
      <c r="E148"/>
      <c r="F148"/>
      <c r="G148"/>
      <c r="H148"/>
      <c r="I148"/>
      <c r="J148"/>
      <c r="AF148">
        <f t="shared" si="65"/>
        <v>148</v>
      </c>
      <c r="AG148" s="9" t="s">
        <v>160</v>
      </c>
      <c r="AH148"/>
      <c r="AI148"/>
      <c r="AJ148"/>
      <c r="AL148" s="2"/>
    </row>
    <row r="149" spans="1:38" s="2" customFormat="1" ht="16.5" x14ac:dyDescent="0.3">
      <c r="A149"/>
      <c r="B149"/>
      <c r="C149"/>
      <c r="D149"/>
      <c r="E149"/>
      <c r="F149"/>
      <c r="G149"/>
      <c r="H149"/>
      <c r="I149"/>
      <c r="J149"/>
      <c r="AF149">
        <f t="shared" si="65"/>
        <v>149</v>
      </c>
      <c r="AG149" s="9" t="s">
        <v>161</v>
      </c>
      <c r="AH149"/>
      <c r="AI149"/>
      <c r="AJ149"/>
      <c r="AL149" s="1"/>
    </row>
    <row r="150" spans="1:38" ht="16.5" x14ac:dyDescent="0.3">
      <c r="A150"/>
      <c r="B150"/>
      <c r="C150"/>
      <c r="D150"/>
      <c r="E150"/>
      <c r="F150"/>
      <c r="G150"/>
      <c r="H150"/>
      <c r="I150"/>
      <c r="J150"/>
      <c r="AF150">
        <f t="shared" si="65"/>
        <v>150</v>
      </c>
      <c r="AG150" s="9" t="s">
        <v>162</v>
      </c>
      <c r="AH150"/>
      <c r="AI150"/>
      <c r="AJ150"/>
      <c r="AL150" s="2"/>
    </row>
    <row r="151" spans="1:38" s="2" customFormat="1" ht="16.5" x14ac:dyDescent="0.3">
      <c r="A151"/>
      <c r="B151"/>
      <c r="C151"/>
      <c r="D151"/>
      <c r="E151"/>
      <c r="F151"/>
      <c r="G151"/>
      <c r="H151"/>
      <c r="I151"/>
      <c r="J151"/>
      <c r="AF151">
        <f t="shared" si="65"/>
        <v>151</v>
      </c>
      <c r="AG151" s="9" t="s">
        <v>163</v>
      </c>
      <c r="AH151"/>
      <c r="AI151"/>
      <c r="AJ151"/>
      <c r="AL151" s="1"/>
    </row>
    <row r="152" spans="1:38" ht="16.5" x14ac:dyDescent="0.3">
      <c r="A152"/>
      <c r="B152"/>
      <c r="C152"/>
      <c r="D152"/>
      <c r="E152"/>
      <c r="F152"/>
      <c r="G152"/>
      <c r="H152"/>
      <c r="I152"/>
      <c r="J152"/>
      <c r="AF152">
        <f t="shared" si="65"/>
        <v>152</v>
      </c>
      <c r="AG152" s="9" t="s">
        <v>164</v>
      </c>
      <c r="AH152"/>
      <c r="AI152"/>
      <c r="AJ152"/>
      <c r="AL152" s="2"/>
    </row>
    <row r="153" spans="1:38" s="2" customFormat="1" ht="16.5" x14ac:dyDescent="0.3">
      <c r="A153"/>
      <c r="B153"/>
      <c r="C153"/>
      <c r="D153"/>
      <c r="E153"/>
      <c r="F153"/>
      <c r="G153"/>
      <c r="H153"/>
      <c r="I153"/>
      <c r="J153"/>
      <c r="K153" s="1"/>
      <c r="L153" s="1"/>
      <c r="M153" s="1"/>
      <c r="N153" s="1"/>
      <c r="O153" s="1"/>
      <c r="P153" s="1"/>
      <c r="Q153" s="1"/>
      <c r="R153" s="1"/>
      <c r="S153" s="1"/>
      <c r="T153" s="1"/>
      <c r="U153" s="1"/>
      <c r="V153" s="1"/>
      <c r="W153" s="1"/>
      <c r="X153" s="1"/>
      <c r="Y153" s="1"/>
      <c r="Z153" s="1"/>
      <c r="AA153" s="1"/>
      <c r="AB153" s="1"/>
      <c r="AC153" s="1"/>
      <c r="AD153" s="1"/>
      <c r="AE153" s="1"/>
      <c r="AF153">
        <f t="shared" si="65"/>
        <v>153</v>
      </c>
      <c r="AG153" s="9" t="s">
        <v>165</v>
      </c>
      <c r="AH153"/>
      <c r="AI153"/>
      <c r="AJ153"/>
      <c r="AL153" s="1"/>
    </row>
    <row r="154" spans="1:38" ht="16.5" x14ac:dyDescent="0.3">
      <c r="A154"/>
      <c r="B154"/>
      <c r="C154"/>
      <c r="D154"/>
      <c r="E154"/>
      <c r="F154"/>
      <c r="G154"/>
      <c r="H154"/>
      <c r="I154"/>
      <c r="J154"/>
      <c r="K154" s="2"/>
      <c r="L154" s="2"/>
      <c r="M154" s="2"/>
      <c r="N154" s="2"/>
      <c r="O154" s="2"/>
      <c r="P154" s="2"/>
      <c r="Q154" s="2"/>
      <c r="R154" s="2"/>
      <c r="S154" s="2"/>
      <c r="T154" s="2"/>
      <c r="U154" s="2"/>
      <c r="V154" s="2"/>
      <c r="W154" s="2"/>
      <c r="X154" s="2"/>
      <c r="Y154" s="2"/>
      <c r="Z154" s="2"/>
      <c r="AA154" s="2"/>
      <c r="AB154" s="2"/>
      <c r="AC154" s="2"/>
      <c r="AD154" s="2"/>
      <c r="AE154" s="2"/>
      <c r="AF154">
        <f t="shared" si="65"/>
        <v>154</v>
      </c>
      <c r="AG154" s="9" t="s">
        <v>166</v>
      </c>
      <c r="AH154"/>
      <c r="AI154"/>
      <c r="AJ154"/>
      <c r="AL154" s="2"/>
    </row>
    <row r="155" spans="1:38" ht="16.5" x14ac:dyDescent="0.3">
      <c r="A155"/>
      <c r="B155"/>
      <c r="C155"/>
      <c r="D155"/>
      <c r="E155"/>
      <c r="F155"/>
      <c r="G155"/>
      <c r="H155"/>
      <c r="I155"/>
      <c r="J155"/>
      <c r="AF155">
        <f t="shared" si="65"/>
        <v>155</v>
      </c>
      <c r="AG155" s="9" t="s">
        <v>167</v>
      </c>
      <c r="AH155"/>
      <c r="AI155"/>
      <c r="AJ155"/>
    </row>
    <row r="156" spans="1:38" s="2" customFormat="1" ht="16.5" x14ac:dyDescent="0.3">
      <c r="A156"/>
      <c r="B156"/>
      <c r="C156"/>
      <c r="D156"/>
      <c r="E156"/>
      <c r="F156"/>
      <c r="G156"/>
      <c r="H156"/>
      <c r="I156"/>
      <c r="J156"/>
      <c r="AF156">
        <f t="shared" si="65"/>
        <v>156</v>
      </c>
      <c r="AG156" s="9" t="s">
        <v>168</v>
      </c>
      <c r="AH156"/>
      <c r="AI156"/>
      <c r="AJ156"/>
      <c r="AL156" s="1"/>
    </row>
    <row r="157" spans="1:38" ht="16.5" x14ac:dyDescent="0.3">
      <c r="A157"/>
      <c r="B157"/>
      <c r="C157"/>
      <c r="D157"/>
      <c r="E157"/>
      <c r="F157"/>
      <c r="G157"/>
      <c r="H157"/>
      <c r="I157"/>
      <c r="J157"/>
      <c r="AF157">
        <f t="shared" si="65"/>
        <v>157</v>
      </c>
      <c r="AG157" s="9" t="s">
        <v>169</v>
      </c>
      <c r="AH157"/>
      <c r="AI157"/>
      <c r="AJ157"/>
      <c r="AL157" s="2"/>
    </row>
    <row r="158" spans="1:38" s="2" customFormat="1" ht="16.5" x14ac:dyDescent="0.3">
      <c r="A158"/>
      <c r="B158"/>
      <c r="C158"/>
      <c r="D158"/>
      <c r="E158"/>
      <c r="F158"/>
      <c r="G158"/>
      <c r="H158"/>
      <c r="I158"/>
      <c r="J158"/>
      <c r="AF158">
        <f t="shared" si="65"/>
        <v>158</v>
      </c>
      <c r="AG158" s="9" t="s">
        <v>170</v>
      </c>
      <c r="AH158"/>
      <c r="AI158"/>
      <c r="AJ158"/>
      <c r="AL158" s="1"/>
    </row>
    <row r="159" spans="1:38" ht="16.5" x14ac:dyDescent="0.3">
      <c r="A159"/>
      <c r="B159"/>
      <c r="C159"/>
      <c r="D159"/>
      <c r="E159"/>
      <c r="F159"/>
      <c r="G159"/>
      <c r="H159"/>
      <c r="I159"/>
      <c r="J159"/>
      <c r="AF159">
        <f t="shared" si="65"/>
        <v>159</v>
      </c>
      <c r="AG159" s="9" t="s">
        <v>171</v>
      </c>
      <c r="AH159"/>
      <c r="AI159"/>
      <c r="AJ159"/>
      <c r="AL159" s="2"/>
    </row>
    <row r="160" spans="1:38" s="2" customFormat="1" ht="16.5" x14ac:dyDescent="0.3">
      <c r="A160"/>
      <c r="B160"/>
      <c r="C160"/>
      <c r="D160"/>
      <c r="E160"/>
      <c r="F160"/>
      <c r="G160"/>
      <c r="H160"/>
      <c r="I160"/>
      <c r="J160"/>
      <c r="AF160">
        <f t="shared" si="65"/>
        <v>160</v>
      </c>
      <c r="AG160" s="9" t="s">
        <v>172</v>
      </c>
      <c r="AH160"/>
      <c r="AI160"/>
      <c r="AJ160"/>
      <c r="AL160" s="1"/>
    </row>
    <row r="161" spans="1:38" ht="16.5" x14ac:dyDescent="0.3">
      <c r="A161"/>
      <c r="B161"/>
      <c r="C161"/>
      <c r="D161"/>
      <c r="E161"/>
      <c r="F161"/>
      <c r="G161"/>
      <c r="H161"/>
      <c r="I161"/>
      <c r="J161"/>
      <c r="AF161">
        <f t="shared" si="65"/>
        <v>161</v>
      </c>
      <c r="AG161" s="9" t="s">
        <v>173</v>
      </c>
      <c r="AH161"/>
      <c r="AI161"/>
      <c r="AJ161"/>
      <c r="AL161" s="2"/>
    </row>
    <row r="162" spans="1:38" s="2" customFormat="1" ht="16.5" x14ac:dyDescent="0.3">
      <c r="A162"/>
      <c r="B162"/>
      <c r="C162"/>
      <c r="D162"/>
      <c r="E162"/>
      <c r="F162"/>
      <c r="G162"/>
      <c r="H162"/>
      <c r="I162"/>
      <c r="J162"/>
      <c r="AF162">
        <f t="shared" si="65"/>
        <v>162</v>
      </c>
      <c r="AG162" s="9" t="s">
        <v>174</v>
      </c>
      <c r="AH162"/>
      <c r="AI162"/>
      <c r="AJ162"/>
      <c r="AL162" s="1"/>
    </row>
    <row r="163" spans="1:38" ht="16.5" x14ac:dyDescent="0.3">
      <c r="A163"/>
      <c r="B163"/>
      <c r="C163"/>
      <c r="D163"/>
      <c r="E163"/>
      <c r="F163"/>
      <c r="G163"/>
      <c r="H163"/>
      <c r="I163"/>
      <c r="J163"/>
      <c r="AF163">
        <f t="shared" si="65"/>
        <v>163</v>
      </c>
      <c r="AG163" s="9" t="s">
        <v>175</v>
      </c>
      <c r="AH163"/>
      <c r="AI163"/>
      <c r="AJ163"/>
      <c r="AL163" s="2"/>
    </row>
    <row r="164" spans="1:38" s="2" customFormat="1" ht="16.5" x14ac:dyDescent="0.3">
      <c r="A164"/>
      <c r="B164"/>
      <c r="C164"/>
      <c r="D164"/>
      <c r="E164"/>
      <c r="F164"/>
      <c r="G164"/>
      <c r="H164"/>
      <c r="I164"/>
      <c r="J164"/>
      <c r="AF164">
        <f t="shared" si="65"/>
        <v>164</v>
      </c>
      <c r="AG164" s="9" t="s">
        <v>176</v>
      </c>
      <c r="AH164"/>
      <c r="AI164"/>
      <c r="AJ164"/>
      <c r="AL164" s="1"/>
    </row>
    <row r="165" spans="1:38" ht="16.5" x14ac:dyDescent="0.3">
      <c r="A165"/>
      <c r="B165"/>
      <c r="C165"/>
      <c r="D165"/>
      <c r="E165"/>
      <c r="F165"/>
      <c r="G165"/>
      <c r="H165"/>
      <c r="I165"/>
      <c r="J165"/>
      <c r="AF165">
        <f t="shared" si="65"/>
        <v>165</v>
      </c>
      <c r="AG165" s="9" t="s">
        <v>177</v>
      </c>
      <c r="AH165"/>
      <c r="AI165"/>
      <c r="AJ165"/>
      <c r="AL165" s="2"/>
    </row>
    <row r="166" spans="1:38" s="2" customFormat="1" ht="16.5" x14ac:dyDescent="0.3">
      <c r="A166"/>
      <c r="B166"/>
      <c r="C166"/>
      <c r="D166"/>
      <c r="E166"/>
      <c r="F166"/>
      <c r="G166"/>
      <c r="H166"/>
      <c r="I166"/>
      <c r="J166"/>
      <c r="AF166">
        <f t="shared" si="65"/>
        <v>166</v>
      </c>
      <c r="AG166" s="9" t="s">
        <v>178</v>
      </c>
      <c r="AH166"/>
      <c r="AI166"/>
      <c r="AJ166"/>
      <c r="AL166" s="1"/>
    </row>
    <row r="167" spans="1:38" ht="16.5" x14ac:dyDescent="0.3">
      <c r="A167"/>
      <c r="B167"/>
      <c r="C167"/>
      <c r="D167"/>
      <c r="E167"/>
      <c r="F167"/>
      <c r="G167"/>
      <c r="H167"/>
      <c r="I167"/>
      <c r="J167"/>
      <c r="AF167">
        <f t="shared" si="65"/>
        <v>167</v>
      </c>
      <c r="AG167" s="9" t="s">
        <v>179</v>
      </c>
      <c r="AH167"/>
      <c r="AI167"/>
      <c r="AJ167"/>
      <c r="AL167" s="2"/>
    </row>
    <row r="168" spans="1:38" s="2" customFormat="1" ht="16.5" x14ac:dyDescent="0.3">
      <c r="A168"/>
      <c r="B168"/>
      <c r="C168"/>
      <c r="D168"/>
      <c r="E168"/>
      <c r="F168"/>
      <c r="G168"/>
      <c r="H168"/>
      <c r="I168"/>
      <c r="J168"/>
      <c r="AF168">
        <f t="shared" si="65"/>
        <v>168</v>
      </c>
      <c r="AG168" s="9" t="s">
        <v>180</v>
      </c>
      <c r="AH168"/>
      <c r="AI168"/>
      <c r="AJ168"/>
      <c r="AL168" s="1"/>
    </row>
    <row r="169" spans="1:38" ht="16.5" x14ac:dyDescent="0.3">
      <c r="A169"/>
      <c r="B169"/>
      <c r="C169"/>
      <c r="D169"/>
      <c r="E169"/>
      <c r="F169"/>
      <c r="G169"/>
      <c r="H169"/>
      <c r="I169"/>
      <c r="J169"/>
      <c r="K169" s="2"/>
      <c r="L169" s="2"/>
      <c r="M169" s="2"/>
      <c r="N169" s="2"/>
      <c r="O169" s="2"/>
      <c r="P169" s="2"/>
      <c r="Q169" s="2"/>
      <c r="R169" s="2"/>
      <c r="S169" s="2"/>
      <c r="T169" s="2"/>
      <c r="U169" s="2"/>
      <c r="V169" s="2"/>
      <c r="W169" s="2"/>
      <c r="X169" s="2"/>
      <c r="Y169" s="2"/>
      <c r="Z169" s="2"/>
      <c r="AA169" s="2"/>
      <c r="AB169" s="2"/>
      <c r="AC169" s="2"/>
      <c r="AD169" s="2"/>
      <c r="AE169" s="2"/>
      <c r="AF169">
        <f t="shared" si="65"/>
        <v>169</v>
      </c>
      <c r="AG169" s="9" t="s">
        <v>181</v>
      </c>
      <c r="AH169"/>
      <c r="AI169"/>
      <c r="AJ169"/>
      <c r="AL169" s="2"/>
    </row>
    <row r="170" spans="1:38" s="2" customFormat="1" ht="16.5" x14ac:dyDescent="0.3">
      <c r="A170"/>
      <c r="B170"/>
      <c r="C170"/>
      <c r="D170"/>
      <c r="E170"/>
      <c r="F170"/>
      <c r="G170"/>
      <c r="H170"/>
      <c r="I170"/>
      <c r="J170"/>
      <c r="K170" s="1"/>
      <c r="L170" s="1"/>
      <c r="M170" s="1"/>
      <c r="N170" s="1"/>
      <c r="O170" s="1"/>
      <c r="P170" s="1"/>
      <c r="Q170" s="1"/>
      <c r="R170" s="1"/>
      <c r="S170" s="1"/>
      <c r="T170" s="1"/>
      <c r="U170" s="1"/>
      <c r="V170" s="1"/>
      <c r="W170" s="1"/>
      <c r="X170" s="1"/>
      <c r="Y170" s="1"/>
      <c r="Z170" s="1"/>
      <c r="AA170" s="1"/>
      <c r="AB170" s="1"/>
      <c r="AC170" s="1"/>
      <c r="AD170" s="1"/>
      <c r="AE170" s="1"/>
      <c r="AF170">
        <f t="shared" si="65"/>
        <v>170</v>
      </c>
      <c r="AG170" s="9" t="s">
        <v>182</v>
      </c>
      <c r="AH170"/>
      <c r="AI170"/>
      <c r="AJ170"/>
      <c r="AL170" s="1"/>
    </row>
    <row r="171" spans="1:38" s="2" customFormat="1" ht="16.5" x14ac:dyDescent="0.3">
      <c r="A171"/>
      <c r="B171"/>
      <c r="C171"/>
      <c r="D171"/>
      <c r="E171"/>
      <c r="F171"/>
      <c r="G171"/>
      <c r="H171"/>
      <c r="I171"/>
      <c r="J171"/>
      <c r="AF171">
        <f t="shared" si="65"/>
        <v>171</v>
      </c>
      <c r="AG171" s="9" t="s">
        <v>183</v>
      </c>
      <c r="AH171"/>
      <c r="AI171"/>
      <c r="AJ171"/>
    </row>
    <row r="172" spans="1:38" ht="16.5" x14ac:dyDescent="0.3">
      <c r="A172"/>
      <c r="B172"/>
      <c r="C172"/>
      <c r="D172"/>
      <c r="E172"/>
      <c r="F172"/>
      <c r="G172"/>
      <c r="H172"/>
      <c r="I172"/>
      <c r="J172"/>
      <c r="AF172">
        <f t="shared" si="65"/>
        <v>172</v>
      </c>
      <c r="AG172" s="9" t="s">
        <v>184</v>
      </c>
      <c r="AH172"/>
      <c r="AI172"/>
      <c r="AJ172"/>
      <c r="AL172" s="2"/>
    </row>
    <row r="173" spans="1:38" s="2" customFormat="1" ht="16.5" x14ac:dyDescent="0.3">
      <c r="E173"/>
      <c r="F173"/>
      <c r="G173"/>
      <c r="H173"/>
      <c r="I173"/>
      <c r="J173"/>
      <c r="AF173">
        <f t="shared" si="65"/>
        <v>173</v>
      </c>
      <c r="AG173" s="9" t="s">
        <v>185</v>
      </c>
      <c r="AH173"/>
      <c r="AI173"/>
      <c r="AJ173"/>
      <c r="AL173" s="1"/>
    </row>
    <row r="174" spans="1:38" ht="16.5" x14ac:dyDescent="0.3">
      <c r="A174" s="1"/>
      <c r="C174" s="1"/>
      <c r="D174" s="1"/>
      <c r="E174"/>
      <c r="F174"/>
      <c r="G174"/>
      <c r="H174"/>
      <c r="I174"/>
      <c r="J174"/>
      <c r="AF174">
        <f t="shared" si="65"/>
        <v>174</v>
      </c>
      <c r="AG174" s="9" t="s">
        <v>186</v>
      </c>
      <c r="AH174"/>
      <c r="AI174"/>
      <c r="AJ174"/>
      <c r="AL174" s="2"/>
    </row>
    <row r="175" spans="1:38" s="2" customFormat="1" ht="16.5" x14ac:dyDescent="0.3">
      <c r="E175"/>
      <c r="F175"/>
      <c r="G175"/>
      <c r="H175"/>
      <c r="I175"/>
      <c r="J175"/>
      <c r="AF175">
        <f t="shared" si="65"/>
        <v>175</v>
      </c>
      <c r="AG175" s="9" t="s">
        <v>187</v>
      </c>
      <c r="AH175"/>
      <c r="AI175"/>
      <c r="AJ175"/>
      <c r="AL175" s="1"/>
    </row>
    <row r="176" spans="1:38" ht="16.5" x14ac:dyDescent="0.3">
      <c r="A176" s="1"/>
      <c r="C176" s="1"/>
      <c r="D176" s="1"/>
      <c r="E176"/>
      <c r="F176"/>
      <c r="G176"/>
      <c r="H176"/>
      <c r="I176"/>
      <c r="J176"/>
      <c r="AF176">
        <f t="shared" si="65"/>
        <v>176</v>
      </c>
      <c r="AG176" s="9" t="s">
        <v>188</v>
      </c>
      <c r="AH176"/>
      <c r="AI176"/>
      <c r="AJ176"/>
      <c r="AL176" s="2"/>
    </row>
    <row r="177" spans="1:38" s="2" customFormat="1" ht="16.5" x14ac:dyDescent="0.3">
      <c r="E177"/>
      <c r="F177"/>
      <c r="G177"/>
      <c r="H177"/>
      <c r="I177"/>
      <c r="J177"/>
      <c r="AF177">
        <f t="shared" si="65"/>
        <v>177</v>
      </c>
      <c r="AG177" s="9" t="s">
        <v>189</v>
      </c>
      <c r="AH177"/>
      <c r="AI177"/>
      <c r="AJ177"/>
      <c r="AL177" s="1"/>
    </row>
    <row r="178" spans="1:38" ht="16.5" x14ac:dyDescent="0.3">
      <c r="A178" s="1"/>
      <c r="C178" s="1"/>
      <c r="D178" s="1"/>
      <c r="E178"/>
      <c r="F178"/>
      <c r="G178"/>
      <c r="H178"/>
      <c r="I178"/>
      <c r="J178"/>
      <c r="AF178">
        <f t="shared" si="65"/>
        <v>178</v>
      </c>
      <c r="AG178" s="9" t="s">
        <v>190</v>
      </c>
      <c r="AH178"/>
      <c r="AI178"/>
      <c r="AJ178"/>
      <c r="AL178" s="2"/>
    </row>
    <row r="179" spans="1:38" s="2" customFormat="1" ht="16.5" x14ac:dyDescent="0.3">
      <c r="E179"/>
      <c r="F179"/>
      <c r="G179"/>
      <c r="H179"/>
      <c r="I179"/>
      <c r="J179"/>
      <c r="AF179">
        <f t="shared" si="65"/>
        <v>179</v>
      </c>
      <c r="AG179" s="9" t="s">
        <v>191</v>
      </c>
      <c r="AH179"/>
      <c r="AI179"/>
      <c r="AJ179"/>
      <c r="AL179" s="1"/>
    </row>
    <row r="180" spans="1:38" ht="16.5" x14ac:dyDescent="0.3">
      <c r="A180" s="1"/>
      <c r="C180" s="1"/>
      <c r="D180" s="1"/>
      <c r="E180"/>
      <c r="F180"/>
      <c r="G180"/>
      <c r="H180"/>
      <c r="I180"/>
      <c r="J180"/>
      <c r="AF180">
        <f t="shared" si="65"/>
        <v>180</v>
      </c>
      <c r="AG180" s="9" t="s">
        <v>192</v>
      </c>
      <c r="AH180"/>
      <c r="AI180"/>
      <c r="AJ180"/>
      <c r="AL180" s="2"/>
    </row>
    <row r="181" spans="1:38" s="2" customFormat="1" ht="16.5" x14ac:dyDescent="0.3">
      <c r="E181"/>
      <c r="F181"/>
      <c r="G181"/>
      <c r="H181"/>
      <c r="I181"/>
      <c r="J181"/>
      <c r="AF181">
        <f t="shared" si="65"/>
        <v>181</v>
      </c>
      <c r="AG181" s="9" t="s">
        <v>193</v>
      </c>
      <c r="AH181"/>
      <c r="AI181"/>
      <c r="AJ181"/>
      <c r="AL181" s="1"/>
    </row>
    <row r="182" spans="1:38" ht="16.5" x14ac:dyDescent="0.3">
      <c r="A182" s="1"/>
      <c r="C182" s="1"/>
      <c r="D182" s="1"/>
      <c r="E182"/>
      <c r="F182"/>
      <c r="G182"/>
      <c r="H182"/>
      <c r="I182"/>
      <c r="J182"/>
      <c r="AF182">
        <f t="shared" si="65"/>
        <v>182</v>
      </c>
      <c r="AG182" s="9" t="s">
        <v>194</v>
      </c>
      <c r="AH182"/>
      <c r="AI182"/>
      <c r="AJ182"/>
      <c r="AL182" s="2"/>
    </row>
    <row r="183" spans="1:38" s="2" customFormat="1" ht="16.5" x14ac:dyDescent="0.3">
      <c r="A183" s="1"/>
      <c r="B183" s="1"/>
      <c r="C183" s="1"/>
      <c r="D183" s="1"/>
      <c r="E183"/>
      <c r="F183"/>
      <c r="G183"/>
      <c r="H183"/>
      <c r="I183"/>
      <c r="J183"/>
      <c r="K183" s="1"/>
      <c r="L183" s="1"/>
      <c r="M183" s="1"/>
      <c r="N183" s="1"/>
      <c r="O183" s="1"/>
      <c r="P183" s="1"/>
      <c r="Q183" s="1"/>
      <c r="R183" s="1"/>
      <c r="S183" s="1"/>
      <c r="T183" s="1"/>
      <c r="U183" s="1"/>
      <c r="V183" s="1"/>
      <c r="W183" s="1"/>
      <c r="X183" s="1"/>
      <c r="Y183" s="1"/>
      <c r="Z183" s="1"/>
      <c r="AA183" s="1"/>
      <c r="AB183" s="1"/>
      <c r="AC183" s="1"/>
      <c r="AD183" s="1"/>
      <c r="AE183" s="1"/>
      <c r="AF183">
        <f t="shared" si="65"/>
        <v>183</v>
      </c>
      <c r="AG183" s="9" t="s">
        <v>195</v>
      </c>
      <c r="AH183"/>
      <c r="AI183"/>
      <c r="AJ183"/>
      <c r="AL183" s="1"/>
    </row>
    <row r="184" spans="1:38" ht="16.5" x14ac:dyDescent="0.3">
      <c r="B184" s="2"/>
      <c r="C184" s="2"/>
      <c r="D184" s="2"/>
      <c r="E184"/>
      <c r="F184"/>
      <c r="G184"/>
      <c r="H184"/>
      <c r="I184"/>
      <c r="J184"/>
      <c r="K184" s="2"/>
      <c r="L184" s="2"/>
      <c r="M184" s="2"/>
      <c r="N184" s="2"/>
      <c r="O184" s="2"/>
      <c r="P184" s="2"/>
      <c r="Q184" s="2"/>
      <c r="R184" s="2"/>
      <c r="S184" s="2"/>
      <c r="T184" s="2"/>
      <c r="U184" s="2"/>
      <c r="V184" s="2"/>
      <c r="W184" s="2"/>
      <c r="X184" s="2"/>
      <c r="Y184" s="2"/>
      <c r="Z184" s="2"/>
      <c r="AA184" s="2"/>
      <c r="AB184" s="2"/>
      <c r="AC184" s="2"/>
      <c r="AD184" s="2"/>
      <c r="AE184" s="2"/>
      <c r="AF184">
        <f t="shared" si="65"/>
        <v>184</v>
      </c>
      <c r="AG184" s="9" t="s">
        <v>196</v>
      </c>
      <c r="AH184"/>
      <c r="AI184"/>
      <c r="AJ184"/>
      <c r="AL184" s="2"/>
    </row>
    <row r="185" spans="1:38" ht="16.5" x14ac:dyDescent="0.3">
      <c r="A185" s="1"/>
      <c r="C185" s="1"/>
      <c r="D185" s="1"/>
      <c r="E185"/>
      <c r="F185"/>
      <c r="G185"/>
      <c r="H185"/>
      <c r="I185"/>
      <c r="J185"/>
      <c r="AF185">
        <f t="shared" si="65"/>
        <v>185</v>
      </c>
      <c r="AG185" s="9" t="s">
        <v>197</v>
      </c>
      <c r="AH185"/>
      <c r="AI185"/>
      <c r="AJ185"/>
    </row>
    <row r="186" spans="1:38" s="2" customFormat="1" ht="16.5" x14ac:dyDescent="0.3">
      <c r="E186"/>
      <c r="F186"/>
      <c r="G186"/>
      <c r="H186"/>
      <c r="I186"/>
      <c r="J186"/>
      <c r="AF186">
        <f t="shared" si="65"/>
        <v>186</v>
      </c>
      <c r="AG186" s="9" t="s">
        <v>198</v>
      </c>
      <c r="AH186"/>
      <c r="AI186"/>
      <c r="AJ186"/>
      <c r="AL186" s="1"/>
    </row>
    <row r="187" spans="1:38" ht="16.5" x14ac:dyDescent="0.3">
      <c r="A187" s="1"/>
      <c r="C187" s="1"/>
      <c r="D187" s="1"/>
      <c r="E187"/>
      <c r="F187"/>
      <c r="G187"/>
      <c r="H187"/>
      <c r="I187"/>
      <c r="J187"/>
      <c r="AF187">
        <f t="shared" si="65"/>
        <v>187</v>
      </c>
      <c r="AG187" s="9" t="s">
        <v>199</v>
      </c>
      <c r="AH187"/>
      <c r="AI187"/>
      <c r="AJ187"/>
      <c r="AL187" s="2"/>
    </row>
    <row r="188" spans="1:38" s="2" customFormat="1" ht="16.5" x14ac:dyDescent="0.3">
      <c r="E188"/>
      <c r="F188"/>
      <c r="G188"/>
      <c r="H188"/>
      <c r="I188"/>
      <c r="J188"/>
      <c r="AF188">
        <f t="shared" si="65"/>
        <v>188</v>
      </c>
      <c r="AG188" s="9" t="s">
        <v>200</v>
      </c>
      <c r="AH188"/>
      <c r="AI188"/>
      <c r="AJ188"/>
      <c r="AL188" s="1"/>
    </row>
    <row r="189" spans="1:38" ht="16.5" x14ac:dyDescent="0.3">
      <c r="A189" s="1"/>
      <c r="C189" s="1"/>
      <c r="D189" s="1"/>
      <c r="E189"/>
      <c r="F189"/>
      <c r="G189"/>
      <c r="H189"/>
      <c r="I189"/>
      <c r="J189"/>
      <c r="AF189">
        <f t="shared" si="65"/>
        <v>189</v>
      </c>
      <c r="AG189" s="9" t="s">
        <v>201</v>
      </c>
      <c r="AH189"/>
      <c r="AI189"/>
      <c r="AJ189"/>
      <c r="AL189" s="2"/>
    </row>
    <row r="190" spans="1:38" s="2" customFormat="1" ht="16.5" x14ac:dyDescent="0.3">
      <c r="E190"/>
      <c r="F190"/>
      <c r="G190"/>
      <c r="H190"/>
      <c r="I190"/>
      <c r="J190"/>
      <c r="AF190">
        <f t="shared" si="65"/>
        <v>190</v>
      </c>
      <c r="AG190" s="9" t="s">
        <v>202</v>
      </c>
      <c r="AH190"/>
      <c r="AI190"/>
      <c r="AJ190"/>
      <c r="AL190" s="1"/>
    </row>
    <row r="191" spans="1:38" ht="16.5" x14ac:dyDescent="0.3">
      <c r="A191" s="1"/>
      <c r="C191" s="1"/>
      <c r="D191" s="1"/>
      <c r="E191"/>
      <c r="F191"/>
      <c r="G191"/>
      <c r="H191"/>
      <c r="I191"/>
      <c r="J191"/>
      <c r="AF191">
        <f t="shared" si="65"/>
        <v>191</v>
      </c>
      <c r="AG191" s="9" t="s">
        <v>203</v>
      </c>
      <c r="AH191"/>
      <c r="AI191"/>
      <c r="AJ191"/>
      <c r="AL191" s="2"/>
    </row>
    <row r="192" spans="1:38" s="2" customFormat="1" ht="16.5" x14ac:dyDescent="0.3">
      <c r="E192"/>
      <c r="F192"/>
      <c r="G192"/>
      <c r="H192"/>
      <c r="I192"/>
      <c r="J192"/>
      <c r="AF192">
        <f t="shared" si="65"/>
        <v>192</v>
      </c>
      <c r="AG192" s="9" t="s">
        <v>204</v>
      </c>
      <c r="AH192"/>
      <c r="AI192"/>
      <c r="AJ192"/>
      <c r="AL192" s="1"/>
    </row>
    <row r="193" spans="1:38" ht="16.5" x14ac:dyDescent="0.3">
      <c r="A193" s="1"/>
      <c r="C193" s="1"/>
      <c r="D193" s="1"/>
      <c r="E193"/>
      <c r="F193"/>
      <c r="G193"/>
      <c r="H193"/>
      <c r="I193"/>
      <c r="J193"/>
      <c r="AF193">
        <f t="shared" si="65"/>
        <v>193</v>
      </c>
      <c r="AG193" s="9" t="s">
        <v>205</v>
      </c>
      <c r="AH193"/>
      <c r="AI193"/>
      <c r="AJ193"/>
      <c r="AL193" s="2"/>
    </row>
    <row r="194" spans="1:38" s="2" customFormat="1" ht="16.5" x14ac:dyDescent="0.3">
      <c r="E194"/>
      <c r="F194"/>
      <c r="G194"/>
      <c r="H194"/>
      <c r="I194"/>
      <c r="J194"/>
      <c r="AF194">
        <f t="shared" si="65"/>
        <v>194</v>
      </c>
      <c r="AG194" s="9" t="s">
        <v>206</v>
      </c>
      <c r="AH194"/>
      <c r="AI194"/>
      <c r="AJ194"/>
      <c r="AL194" s="1"/>
    </row>
    <row r="195" spans="1:38" ht="16.5" x14ac:dyDescent="0.3">
      <c r="A195" s="1"/>
      <c r="C195" s="1"/>
      <c r="D195" s="1"/>
      <c r="E195"/>
      <c r="F195"/>
      <c r="G195"/>
      <c r="H195"/>
      <c r="I195"/>
      <c r="J195"/>
      <c r="AF195">
        <f t="shared" ref="AF195:AF258" si="66">AF194+1</f>
        <v>195</v>
      </c>
      <c r="AG195" s="9" t="s">
        <v>207</v>
      </c>
      <c r="AH195"/>
      <c r="AI195"/>
      <c r="AJ195"/>
      <c r="AL195" s="2"/>
    </row>
    <row r="196" spans="1:38" s="2" customFormat="1" ht="16.5" x14ac:dyDescent="0.3">
      <c r="E196"/>
      <c r="F196"/>
      <c r="G196"/>
      <c r="H196"/>
      <c r="I196"/>
      <c r="J196"/>
      <c r="AF196">
        <f t="shared" si="66"/>
        <v>196</v>
      </c>
      <c r="AG196" s="9" t="s">
        <v>208</v>
      </c>
      <c r="AH196"/>
      <c r="AI196"/>
      <c r="AJ196"/>
      <c r="AL196" s="1"/>
    </row>
    <row r="197" spans="1:38" ht="16.5" x14ac:dyDescent="0.3">
      <c r="A197" s="1"/>
      <c r="C197" s="1"/>
      <c r="D197" s="1"/>
      <c r="E197"/>
      <c r="F197"/>
      <c r="G197"/>
      <c r="H197"/>
      <c r="I197"/>
      <c r="J197"/>
      <c r="AF197">
        <f t="shared" si="66"/>
        <v>197</v>
      </c>
      <c r="AG197" s="9" t="s">
        <v>209</v>
      </c>
      <c r="AH197"/>
      <c r="AI197"/>
      <c r="AJ197"/>
      <c r="AL197" s="2"/>
    </row>
    <row r="198" spans="1:38" s="2" customFormat="1" ht="16.5" x14ac:dyDescent="0.3">
      <c r="A198" s="1"/>
      <c r="B198" s="1"/>
      <c r="C198" s="1"/>
      <c r="D198" s="1"/>
      <c r="E198"/>
      <c r="F198"/>
      <c r="G198"/>
      <c r="H198"/>
      <c r="I198"/>
      <c r="J198"/>
      <c r="K198" s="1"/>
      <c r="L198" s="1"/>
      <c r="M198" s="1"/>
      <c r="N198" s="1"/>
      <c r="O198" s="1"/>
      <c r="P198" s="1"/>
      <c r="Q198" s="1"/>
      <c r="R198" s="1"/>
      <c r="S198" s="1"/>
      <c r="T198" s="1"/>
      <c r="U198" s="1"/>
      <c r="V198" s="1"/>
      <c r="W198" s="1"/>
      <c r="X198" s="1"/>
      <c r="Y198" s="1"/>
      <c r="Z198" s="1"/>
      <c r="AA198" s="1"/>
      <c r="AB198" s="1"/>
      <c r="AC198" s="1"/>
      <c r="AD198" s="1"/>
      <c r="AE198" s="1"/>
      <c r="AF198">
        <f t="shared" si="66"/>
        <v>198</v>
      </c>
      <c r="AG198" s="9" t="s">
        <v>210</v>
      </c>
      <c r="AH198"/>
      <c r="AI198"/>
      <c r="AJ198"/>
      <c r="AL198" s="1"/>
    </row>
    <row r="199" spans="1:38" ht="16.5" x14ac:dyDescent="0.3">
      <c r="B199" s="2"/>
      <c r="C199" s="2"/>
      <c r="D199" s="2"/>
      <c r="E199"/>
      <c r="F199"/>
      <c r="G199"/>
      <c r="H199"/>
      <c r="I199"/>
      <c r="J199"/>
      <c r="K199" s="2"/>
      <c r="L199" s="2"/>
      <c r="M199" s="2"/>
      <c r="N199" s="2"/>
      <c r="O199" s="2"/>
      <c r="P199" s="2"/>
      <c r="Q199" s="2"/>
      <c r="R199" s="2"/>
      <c r="S199" s="2"/>
      <c r="T199" s="2"/>
      <c r="U199" s="2"/>
      <c r="V199" s="2"/>
      <c r="W199" s="2"/>
      <c r="X199" s="2"/>
      <c r="Y199" s="2"/>
      <c r="Z199" s="2"/>
      <c r="AA199" s="2"/>
      <c r="AB199" s="2"/>
      <c r="AC199" s="2"/>
      <c r="AD199" s="2"/>
      <c r="AE199" s="2"/>
      <c r="AF199">
        <f t="shared" si="66"/>
        <v>199</v>
      </c>
      <c r="AG199" s="9" t="s">
        <v>211</v>
      </c>
      <c r="AH199"/>
      <c r="AI199"/>
      <c r="AJ199"/>
      <c r="AL199" s="2"/>
    </row>
    <row r="200" spans="1:38" ht="16.5" x14ac:dyDescent="0.3">
      <c r="A200" s="1"/>
      <c r="C200" s="1"/>
      <c r="D200" s="1"/>
      <c r="E200"/>
      <c r="F200"/>
      <c r="G200"/>
      <c r="H200"/>
      <c r="I200"/>
      <c r="J200"/>
      <c r="AF200">
        <f t="shared" si="66"/>
        <v>200</v>
      </c>
      <c r="AG200" s="9" t="s">
        <v>212</v>
      </c>
      <c r="AH200"/>
      <c r="AI200"/>
      <c r="AJ200"/>
    </row>
    <row r="201" spans="1:38" s="2" customFormat="1" ht="16.5" x14ac:dyDescent="0.3">
      <c r="E201"/>
      <c r="F201"/>
      <c r="G201"/>
      <c r="H201"/>
      <c r="I201"/>
      <c r="J201"/>
      <c r="AF201">
        <f t="shared" si="66"/>
        <v>201</v>
      </c>
      <c r="AG201" s="9" t="s">
        <v>213</v>
      </c>
      <c r="AH201"/>
      <c r="AI201"/>
      <c r="AJ201"/>
      <c r="AL201" s="1"/>
    </row>
    <row r="202" spans="1:38" ht="16.5" x14ac:dyDescent="0.3">
      <c r="A202" s="1"/>
      <c r="C202" s="1"/>
      <c r="D202" s="1"/>
      <c r="E202"/>
      <c r="F202"/>
      <c r="G202"/>
      <c r="H202"/>
      <c r="I202"/>
      <c r="J202"/>
      <c r="AF202">
        <f t="shared" si="66"/>
        <v>202</v>
      </c>
      <c r="AG202" s="9" t="s">
        <v>214</v>
      </c>
      <c r="AH202"/>
      <c r="AI202"/>
      <c r="AJ202"/>
      <c r="AL202" s="2"/>
    </row>
    <row r="203" spans="1:38" s="2" customFormat="1" ht="16.5" x14ac:dyDescent="0.3">
      <c r="E203"/>
      <c r="F203"/>
      <c r="G203"/>
      <c r="H203"/>
      <c r="I203"/>
      <c r="J203"/>
      <c r="AF203">
        <f t="shared" si="66"/>
        <v>203</v>
      </c>
      <c r="AG203" s="9" t="s">
        <v>215</v>
      </c>
      <c r="AH203"/>
      <c r="AI203"/>
      <c r="AJ203"/>
      <c r="AL203" s="1"/>
    </row>
    <row r="204" spans="1:38" ht="16.5" x14ac:dyDescent="0.3">
      <c r="A204" s="1"/>
      <c r="C204" s="1"/>
      <c r="D204" s="1"/>
      <c r="E204"/>
      <c r="F204"/>
      <c r="G204"/>
      <c r="H204"/>
      <c r="I204"/>
      <c r="J204"/>
      <c r="AF204">
        <f t="shared" si="66"/>
        <v>204</v>
      </c>
      <c r="AG204" s="9" t="s">
        <v>216</v>
      </c>
      <c r="AH204"/>
      <c r="AI204"/>
      <c r="AJ204"/>
      <c r="AL204" s="2"/>
    </row>
    <row r="205" spans="1:38" s="2" customFormat="1" ht="16.5" x14ac:dyDescent="0.3">
      <c r="E205"/>
      <c r="F205"/>
      <c r="G205"/>
      <c r="H205"/>
      <c r="I205"/>
      <c r="J205"/>
      <c r="AF205">
        <f t="shared" si="66"/>
        <v>205</v>
      </c>
      <c r="AG205" s="9" t="s">
        <v>217</v>
      </c>
      <c r="AH205"/>
      <c r="AI205"/>
      <c r="AJ205"/>
      <c r="AL205" s="1"/>
    </row>
    <row r="206" spans="1:38" ht="16.5" x14ac:dyDescent="0.3">
      <c r="A206" s="1"/>
      <c r="C206" s="1"/>
      <c r="D206" s="1"/>
      <c r="E206"/>
      <c r="F206"/>
      <c r="G206"/>
      <c r="H206"/>
      <c r="I206"/>
      <c r="J206"/>
      <c r="AF206">
        <f t="shared" si="66"/>
        <v>206</v>
      </c>
      <c r="AG206" s="9" t="s">
        <v>218</v>
      </c>
      <c r="AH206"/>
      <c r="AI206"/>
      <c r="AJ206"/>
      <c r="AL206" s="2"/>
    </row>
    <row r="207" spans="1:38" s="2" customFormat="1" ht="16.5" x14ac:dyDescent="0.3">
      <c r="E207"/>
      <c r="F207"/>
      <c r="G207"/>
      <c r="H207"/>
      <c r="I207"/>
      <c r="J207"/>
      <c r="AF207">
        <f t="shared" si="66"/>
        <v>207</v>
      </c>
      <c r="AG207" s="9" t="s">
        <v>219</v>
      </c>
      <c r="AH207"/>
      <c r="AI207"/>
      <c r="AJ207"/>
      <c r="AL207" s="1"/>
    </row>
    <row r="208" spans="1:38" ht="16.5" x14ac:dyDescent="0.3">
      <c r="A208" s="1"/>
      <c r="C208" s="1"/>
      <c r="D208" s="1"/>
      <c r="E208"/>
      <c r="F208"/>
      <c r="G208"/>
      <c r="H208"/>
      <c r="I208"/>
      <c r="J208"/>
      <c r="AF208">
        <f t="shared" si="66"/>
        <v>208</v>
      </c>
      <c r="AG208" s="9" t="s">
        <v>220</v>
      </c>
      <c r="AH208"/>
      <c r="AI208"/>
      <c r="AJ208"/>
      <c r="AL208" s="2"/>
    </row>
    <row r="209" spans="1:38" s="2" customFormat="1" ht="16.5" x14ac:dyDescent="0.3">
      <c r="E209"/>
      <c r="F209"/>
      <c r="G209"/>
      <c r="H209"/>
      <c r="I209"/>
      <c r="J209"/>
      <c r="AF209">
        <f t="shared" si="66"/>
        <v>209</v>
      </c>
      <c r="AG209" s="9" t="s">
        <v>221</v>
      </c>
      <c r="AH209"/>
      <c r="AI209"/>
      <c r="AJ209"/>
      <c r="AL209" s="1"/>
    </row>
    <row r="210" spans="1:38" ht="16.5" x14ac:dyDescent="0.3">
      <c r="A210" s="1"/>
      <c r="C210" s="1"/>
      <c r="D210" s="1"/>
      <c r="E210"/>
      <c r="F210"/>
      <c r="G210"/>
      <c r="H210"/>
      <c r="I210"/>
      <c r="J210"/>
      <c r="AF210">
        <f t="shared" si="66"/>
        <v>210</v>
      </c>
      <c r="AG210" s="9" t="s">
        <v>222</v>
      </c>
      <c r="AH210"/>
      <c r="AI210"/>
      <c r="AJ210"/>
      <c r="AL210" s="2"/>
    </row>
    <row r="211" spans="1:38" s="2" customFormat="1" ht="16.5" x14ac:dyDescent="0.3">
      <c r="E211"/>
      <c r="F211"/>
      <c r="G211"/>
      <c r="H211"/>
      <c r="I211"/>
      <c r="J211"/>
      <c r="AF211">
        <f t="shared" si="66"/>
        <v>211</v>
      </c>
      <c r="AG211" s="9" t="s">
        <v>223</v>
      </c>
      <c r="AH211"/>
      <c r="AI211"/>
      <c r="AJ211"/>
      <c r="AL211" s="1"/>
    </row>
    <row r="212" spans="1:38" ht="16.5" x14ac:dyDescent="0.3">
      <c r="A212" s="1"/>
      <c r="C212" s="1"/>
      <c r="D212" s="1"/>
      <c r="E212"/>
      <c r="F212"/>
      <c r="G212"/>
      <c r="H212"/>
      <c r="I212"/>
      <c r="J212"/>
      <c r="AF212">
        <f t="shared" si="66"/>
        <v>212</v>
      </c>
      <c r="AG212" s="9" t="s">
        <v>224</v>
      </c>
      <c r="AH212"/>
      <c r="AI212"/>
      <c r="AJ212"/>
      <c r="AL212" s="2"/>
    </row>
    <row r="213" spans="1:38" s="2" customFormat="1" ht="16.5" x14ac:dyDescent="0.3">
      <c r="A213" s="1"/>
      <c r="B213" s="1"/>
      <c r="C213" s="1"/>
      <c r="D213" s="1"/>
      <c r="E213"/>
      <c r="F213"/>
      <c r="G213"/>
      <c r="H213"/>
      <c r="I213"/>
      <c r="J213"/>
      <c r="K213" s="1"/>
      <c r="L213" s="1"/>
      <c r="M213" s="1"/>
      <c r="N213" s="1"/>
      <c r="O213" s="1"/>
      <c r="P213" s="1"/>
      <c r="Q213" s="1"/>
      <c r="R213" s="1"/>
      <c r="S213" s="1"/>
      <c r="T213" s="1"/>
      <c r="U213" s="1"/>
      <c r="V213" s="1"/>
      <c r="W213" s="1"/>
      <c r="X213" s="1"/>
      <c r="Y213" s="1"/>
      <c r="Z213" s="1"/>
      <c r="AA213" s="1"/>
      <c r="AB213" s="1"/>
      <c r="AC213" s="1"/>
      <c r="AD213" s="1"/>
      <c r="AE213" s="1"/>
      <c r="AF213">
        <f t="shared" si="66"/>
        <v>213</v>
      </c>
      <c r="AG213" s="9" t="s">
        <v>225</v>
      </c>
      <c r="AH213"/>
      <c r="AI213"/>
      <c r="AJ213"/>
      <c r="AL213" s="1"/>
    </row>
    <row r="214" spans="1:38" ht="16.5" x14ac:dyDescent="0.3">
      <c r="B214" s="2"/>
      <c r="C214" s="2"/>
      <c r="D214" s="2"/>
      <c r="E214"/>
      <c r="F214"/>
      <c r="G214"/>
      <c r="H214"/>
      <c r="I214"/>
      <c r="J214"/>
      <c r="K214" s="2"/>
      <c r="L214" s="2"/>
      <c r="M214" s="2"/>
      <c r="N214" s="2"/>
      <c r="O214" s="2"/>
      <c r="P214" s="2"/>
      <c r="Q214" s="2"/>
      <c r="R214" s="2"/>
      <c r="S214" s="2"/>
      <c r="T214" s="2"/>
      <c r="U214" s="2"/>
      <c r="V214" s="2"/>
      <c r="W214" s="2"/>
      <c r="X214" s="2"/>
      <c r="Y214" s="2"/>
      <c r="Z214" s="2"/>
      <c r="AA214" s="2"/>
      <c r="AB214" s="2"/>
      <c r="AC214" s="2"/>
      <c r="AD214" s="2"/>
      <c r="AE214" s="2"/>
      <c r="AF214">
        <f t="shared" si="66"/>
        <v>214</v>
      </c>
      <c r="AG214" s="9" t="s">
        <v>226</v>
      </c>
      <c r="AH214"/>
      <c r="AI214"/>
      <c r="AJ214"/>
      <c r="AL214" s="2"/>
    </row>
    <row r="215" spans="1:38" ht="16.5" x14ac:dyDescent="0.3">
      <c r="A215" s="1"/>
      <c r="C215" s="1"/>
      <c r="D215" s="1"/>
      <c r="E215"/>
      <c r="F215"/>
      <c r="G215"/>
      <c r="H215"/>
      <c r="I215"/>
      <c r="J215"/>
      <c r="AF215">
        <f t="shared" si="66"/>
        <v>215</v>
      </c>
      <c r="AG215" s="9" t="s">
        <v>227</v>
      </c>
      <c r="AH215"/>
      <c r="AI215"/>
      <c r="AJ215"/>
    </row>
    <row r="216" spans="1:38" s="2" customFormat="1" ht="16.5" x14ac:dyDescent="0.3">
      <c r="E216"/>
      <c r="F216"/>
      <c r="G216"/>
      <c r="H216"/>
      <c r="I216"/>
      <c r="J216"/>
      <c r="AF216">
        <f t="shared" si="66"/>
        <v>216</v>
      </c>
      <c r="AG216" s="9" t="s">
        <v>228</v>
      </c>
      <c r="AH216"/>
      <c r="AI216"/>
      <c r="AJ216"/>
      <c r="AL216" s="1"/>
    </row>
    <row r="217" spans="1:38" ht="16.5" x14ac:dyDescent="0.3">
      <c r="A217" s="1"/>
      <c r="C217" s="1"/>
      <c r="D217" s="1"/>
      <c r="E217"/>
      <c r="F217"/>
      <c r="G217"/>
      <c r="H217"/>
      <c r="I217"/>
      <c r="J217"/>
      <c r="AF217">
        <f t="shared" si="66"/>
        <v>217</v>
      </c>
      <c r="AG217" s="9" t="s">
        <v>229</v>
      </c>
      <c r="AH217"/>
      <c r="AI217"/>
      <c r="AJ217"/>
      <c r="AL217" s="2"/>
    </row>
    <row r="218" spans="1:38" s="2" customFormat="1" ht="16.5" x14ac:dyDescent="0.3">
      <c r="E218"/>
      <c r="F218"/>
      <c r="G218"/>
      <c r="H218"/>
      <c r="I218"/>
      <c r="J218"/>
      <c r="AF218">
        <f t="shared" si="66"/>
        <v>218</v>
      </c>
      <c r="AG218" s="9" t="s">
        <v>230</v>
      </c>
      <c r="AH218"/>
      <c r="AI218"/>
      <c r="AJ218"/>
      <c r="AL218" s="1"/>
    </row>
    <row r="219" spans="1:38" ht="16.5" x14ac:dyDescent="0.3">
      <c r="A219" s="1"/>
      <c r="C219" s="1"/>
      <c r="D219" s="1"/>
      <c r="E219"/>
      <c r="F219"/>
      <c r="G219"/>
      <c r="H219"/>
      <c r="I219"/>
      <c r="J219"/>
      <c r="AF219">
        <f t="shared" si="66"/>
        <v>219</v>
      </c>
      <c r="AG219" s="9" t="s">
        <v>231</v>
      </c>
      <c r="AH219"/>
      <c r="AI219"/>
      <c r="AJ219"/>
      <c r="AL219" s="2"/>
    </row>
    <row r="220" spans="1:38" s="2" customFormat="1" ht="16.5" x14ac:dyDescent="0.3">
      <c r="E220"/>
      <c r="F220"/>
      <c r="G220"/>
      <c r="H220"/>
      <c r="I220"/>
      <c r="J220"/>
      <c r="AF220">
        <f t="shared" si="66"/>
        <v>220</v>
      </c>
      <c r="AG220" s="9" t="s">
        <v>232</v>
      </c>
      <c r="AH220"/>
      <c r="AI220"/>
      <c r="AJ220"/>
      <c r="AL220" s="1"/>
    </row>
    <row r="221" spans="1:38" ht="16.5" x14ac:dyDescent="0.3">
      <c r="A221" s="1"/>
      <c r="C221" s="1"/>
      <c r="D221" s="1"/>
      <c r="E221"/>
      <c r="F221"/>
      <c r="G221"/>
      <c r="H221"/>
      <c r="I221"/>
      <c r="J221"/>
      <c r="AF221">
        <f t="shared" si="66"/>
        <v>221</v>
      </c>
      <c r="AG221" s="9" t="s">
        <v>233</v>
      </c>
      <c r="AH221"/>
      <c r="AI221"/>
      <c r="AJ221"/>
      <c r="AL221" s="2"/>
    </row>
    <row r="222" spans="1:38" s="2" customFormat="1" ht="16.5" x14ac:dyDescent="0.3">
      <c r="E222"/>
      <c r="F222"/>
      <c r="G222"/>
      <c r="H222"/>
      <c r="I222"/>
      <c r="J222"/>
      <c r="AF222">
        <f t="shared" si="66"/>
        <v>222</v>
      </c>
      <c r="AG222" s="9" t="s">
        <v>234</v>
      </c>
      <c r="AH222"/>
      <c r="AI222"/>
      <c r="AJ222"/>
      <c r="AL222" s="1"/>
    </row>
    <row r="223" spans="1:38" ht="16.5" x14ac:dyDescent="0.3">
      <c r="A223" s="1"/>
      <c r="C223" s="1"/>
      <c r="D223" s="1"/>
      <c r="E223"/>
      <c r="F223"/>
      <c r="G223"/>
      <c r="H223"/>
      <c r="I223"/>
      <c r="J223"/>
      <c r="AF223">
        <f t="shared" si="66"/>
        <v>223</v>
      </c>
      <c r="AG223" s="9" t="s">
        <v>235</v>
      </c>
      <c r="AH223"/>
      <c r="AI223"/>
      <c r="AJ223"/>
      <c r="AL223" s="2"/>
    </row>
    <row r="224" spans="1:38" s="2" customFormat="1" ht="16.5" x14ac:dyDescent="0.3">
      <c r="E224"/>
      <c r="F224"/>
      <c r="G224"/>
      <c r="H224"/>
      <c r="I224"/>
      <c r="J224"/>
      <c r="AF224">
        <f t="shared" si="66"/>
        <v>224</v>
      </c>
      <c r="AG224" s="9" t="s">
        <v>236</v>
      </c>
      <c r="AH224"/>
      <c r="AI224"/>
      <c r="AJ224"/>
      <c r="AL224" s="1"/>
    </row>
    <row r="225" spans="1:38" ht="16.5" x14ac:dyDescent="0.3">
      <c r="A225" s="1"/>
      <c r="C225" s="1"/>
      <c r="D225" s="1"/>
      <c r="E225"/>
      <c r="F225"/>
      <c r="G225"/>
      <c r="H225"/>
      <c r="I225"/>
      <c r="J225"/>
      <c r="AF225">
        <f t="shared" si="66"/>
        <v>225</v>
      </c>
      <c r="AG225" s="9" t="s">
        <v>237</v>
      </c>
      <c r="AH225"/>
      <c r="AI225"/>
      <c r="AJ225"/>
      <c r="AL225" s="2"/>
    </row>
    <row r="226" spans="1:38" s="2" customFormat="1" ht="16.5" x14ac:dyDescent="0.3">
      <c r="E226"/>
      <c r="F226"/>
      <c r="G226"/>
      <c r="H226"/>
      <c r="I226"/>
      <c r="J226"/>
      <c r="AF226">
        <f t="shared" si="66"/>
        <v>226</v>
      </c>
      <c r="AG226" s="9" t="s">
        <v>238</v>
      </c>
      <c r="AH226"/>
      <c r="AI226"/>
      <c r="AJ226"/>
      <c r="AL226" s="1"/>
    </row>
    <row r="227" spans="1:38" ht="16.5" x14ac:dyDescent="0.3">
      <c r="A227" s="1"/>
      <c r="C227" s="1"/>
      <c r="D227" s="1"/>
      <c r="E227"/>
      <c r="F227"/>
      <c r="G227"/>
      <c r="H227"/>
      <c r="I227"/>
      <c r="J227"/>
      <c r="AF227">
        <f t="shared" si="66"/>
        <v>227</v>
      </c>
      <c r="AG227" s="9" t="s">
        <v>239</v>
      </c>
      <c r="AH227"/>
      <c r="AI227"/>
      <c r="AJ227"/>
      <c r="AL227" s="2"/>
    </row>
    <row r="228" spans="1:38" s="2" customFormat="1" ht="16.5" x14ac:dyDescent="0.3">
      <c r="A228" s="4"/>
      <c r="B228" s="3"/>
      <c r="C228" s="7"/>
      <c r="D228" s="7"/>
      <c r="E228"/>
      <c r="F228"/>
      <c r="G228"/>
      <c r="H228"/>
      <c r="I228"/>
      <c r="J228"/>
      <c r="K228" s="1"/>
      <c r="L228" s="1"/>
      <c r="M228" s="1"/>
      <c r="N228" s="1"/>
      <c r="O228" s="1"/>
      <c r="P228" s="1"/>
      <c r="Q228" s="1"/>
      <c r="R228" s="1"/>
      <c r="S228" s="1"/>
      <c r="T228" s="1"/>
      <c r="U228" s="1"/>
      <c r="V228" s="1"/>
      <c r="W228" s="1"/>
      <c r="X228" s="1"/>
      <c r="Y228" s="1"/>
      <c r="Z228" s="1"/>
      <c r="AA228" s="1"/>
      <c r="AB228" s="1"/>
      <c r="AC228" s="1"/>
      <c r="AD228" s="1"/>
      <c r="AE228" s="1"/>
      <c r="AF228">
        <f t="shared" si="66"/>
        <v>228</v>
      </c>
      <c r="AG228" s="9" t="s">
        <v>240</v>
      </c>
      <c r="AH228"/>
      <c r="AI228"/>
      <c r="AJ228"/>
      <c r="AL228" s="1"/>
    </row>
    <row r="229" spans="1:38" ht="16.5" x14ac:dyDescent="0.3">
      <c r="B229" s="2"/>
      <c r="C229" s="2"/>
      <c r="D229" s="2"/>
      <c r="E229"/>
      <c r="F229"/>
      <c r="G229"/>
      <c r="H229"/>
      <c r="I229"/>
      <c r="J229"/>
      <c r="K229" s="2"/>
      <c r="L229" s="2"/>
      <c r="M229" s="2"/>
      <c r="N229" s="2"/>
      <c r="O229" s="2"/>
      <c r="P229" s="2"/>
      <c r="Q229" s="2"/>
      <c r="R229" s="2"/>
      <c r="S229" s="2"/>
      <c r="T229" s="2"/>
      <c r="U229" s="2"/>
      <c r="V229" s="2"/>
      <c r="W229" s="2"/>
      <c r="X229" s="2"/>
      <c r="Y229" s="2"/>
      <c r="Z229" s="2"/>
      <c r="AA229" s="2"/>
      <c r="AB229" s="2"/>
      <c r="AC229" s="2"/>
      <c r="AD229" s="2"/>
      <c r="AE229" s="2"/>
      <c r="AF229">
        <f t="shared" si="66"/>
        <v>229</v>
      </c>
      <c r="AG229" s="9" t="s">
        <v>241</v>
      </c>
      <c r="AH229"/>
      <c r="AI229"/>
      <c r="AJ229"/>
      <c r="AL229" s="2"/>
    </row>
    <row r="230" spans="1:38" ht="16.5" x14ac:dyDescent="0.3">
      <c r="A230" s="1"/>
      <c r="C230" s="1"/>
      <c r="D230" s="1"/>
      <c r="E230"/>
      <c r="F230"/>
      <c r="G230"/>
      <c r="H230"/>
      <c r="I230"/>
      <c r="J230"/>
      <c r="AF230">
        <f t="shared" si="66"/>
        <v>230</v>
      </c>
      <c r="AG230" s="9" t="s">
        <v>242</v>
      </c>
      <c r="AH230"/>
      <c r="AI230"/>
      <c r="AJ230"/>
    </row>
    <row r="231" spans="1:38" s="2" customFormat="1" ht="16.5" x14ac:dyDescent="0.3">
      <c r="E231"/>
      <c r="F231"/>
      <c r="G231"/>
      <c r="H231"/>
      <c r="I231"/>
      <c r="J231"/>
      <c r="AF231">
        <f t="shared" si="66"/>
        <v>231</v>
      </c>
      <c r="AG231" s="9" t="s">
        <v>243</v>
      </c>
      <c r="AH231"/>
      <c r="AI231"/>
      <c r="AJ231"/>
      <c r="AL231" s="1"/>
    </row>
    <row r="232" spans="1:38" ht="16.5" x14ac:dyDescent="0.3">
      <c r="A232" s="1"/>
      <c r="C232" s="1"/>
      <c r="D232" s="1"/>
      <c r="E232"/>
      <c r="F232"/>
      <c r="G232"/>
      <c r="H232"/>
      <c r="I232"/>
      <c r="J232"/>
      <c r="AF232">
        <f t="shared" si="66"/>
        <v>232</v>
      </c>
      <c r="AG232" s="9" t="s">
        <v>244</v>
      </c>
      <c r="AH232"/>
      <c r="AI232"/>
      <c r="AJ232"/>
      <c r="AL232" s="2"/>
    </row>
    <row r="233" spans="1:38" s="2" customFormat="1" ht="16.5" x14ac:dyDescent="0.3">
      <c r="E233"/>
      <c r="F233"/>
      <c r="G233"/>
      <c r="H233"/>
      <c r="I233"/>
      <c r="J233"/>
      <c r="AF233">
        <f t="shared" si="66"/>
        <v>233</v>
      </c>
      <c r="AG233" s="9" t="s">
        <v>245</v>
      </c>
      <c r="AH233"/>
      <c r="AI233"/>
      <c r="AJ233"/>
      <c r="AL233" s="1"/>
    </row>
    <row r="234" spans="1:38" ht="16.5" x14ac:dyDescent="0.3">
      <c r="A234" s="1"/>
      <c r="C234" s="1"/>
      <c r="D234" s="1"/>
      <c r="E234"/>
      <c r="F234"/>
      <c r="G234"/>
      <c r="H234"/>
      <c r="I234"/>
      <c r="J234"/>
      <c r="AF234">
        <f t="shared" si="66"/>
        <v>234</v>
      </c>
      <c r="AG234" s="9" t="s">
        <v>246</v>
      </c>
      <c r="AH234"/>
      <c r="AI234"/>
      <c r="AJ234"/>
      <c r="AL234" s="2"/>
    </row>
    <row r="235" spans="1:38" s="2" customFormat="1" ht="16.5" x14ac:dyDescent="0.3">
      <c r="E235"/>
      <c r="F235"/>
      <c r="G235"/>
      <c r="H235"/>
      <c r="I235"/>
      <c r="J235"/>
      <c r="AF235">
        <f t="shared" si="66"/>
        <v>235</v>
      </c>
      <c r="AG235" s="9" t="s">
        <v>247</v>
      </c>
      <c r="AH235"/>
      <c r="AI235"/>
      <c r="AJ235"/>
      <c r="AL235" s="1"/>
    </row>
    <row r="236" spans="1:38" ht="16.5" x14ac:dyDescent="0.3">
      <c r="A236" s="1"/>
      <c r="C236" s="1"/>
      <c r="D236" s="1"/>
      <c r="E236"/>
      <c r="F236"/>
      <c r="G236"/>
      <c r="H236"/>
      <c r="I236"/>
      <c r="J236"/>
      <c r="AF236">
        <f t="shared" si="66"/>
        <v>236</v>
      </c>
      <c r="AG236" s="9" t="s">
        <v>248</v>
      </c>
      <c r="AH236"/>
      <c r="AI236"/>
      <c r="AJ236"/>
      <c r="AL236" s="2"/>
    </row>
    <row r="237" spans="1:38" s="2" customFormat="1" ht="16.5" x14ac:dyDescent="0.3">
      <c r="E237"/>
      <c r="F237"/>
      <c r="G237"/>
      <c r="H237"/>
      <c r="I237"/>
      <c r="J237"/>
      <c r="AF237">
        <f t="shared" si="66"/>
        <v>237</v>
      </c>
      <c r="AG237" s="9" t="s">
        <v>249</v>
      </c>
      <c r="AH237"/>
      <c r="AI237"/>
      <c r="AJ237"/>
      <c r="AL237" s="1"/>
    </row>
    <row r="238" spans="1:38" ht="16.5" x14ac:dyDescent="0.3">
      <c r="A238" s="1"/>
      <c r="C238" s="1"/>
      <c r="D238" s="1"/>
      <c r="E238"/>
      <c r="F238"/>
      <c r="G238"/>
      <c r="H238"/>
      <c r="I238"/>
      <c r="J238"/>
      <c r="AF238">
        <f t="shared" si="66"/>
        <v>238</v>
      </c>
      <c r="AG238" s="9" t="s">
        <v>250</v>
      </c>
      <c r="AH238"/>
      <c r="AI238"/>
      <c r="AJ238"/>
      <c r="AL238" s="2"/>
    </row>
    <row r="239" spans="1:38" s="2" customFormat="1" ht="16.5" x14ac:dyDescent="0.3">
      <c r="E239"/>
      <c r="F239"/>
      <c r="G239"/>
      <c r="H239"/>
      <c r="I239"/>
      <c r="J239"/>
      <c r="AF239">
        <f t="shared" si="66"/>
        <v>239</v>
      </c>
      <c r="AG239" s="9" t="s">
        <v>251</v>
      </c>
      <c r="AH239"/>
      <c r="AI239"/>
      <c r="AJ239"/>
      <c r="AL239" s="1"/>
    </row>
    <row r="240" spans="1:38" ht="16.5" x14ac:dyDescent="0.3">
      <c r="A240" s="1"/>
      <c r="C240" s="1"/>
      <c r="D240" s="1"/>
      <c r="E240"/>
      <c r="F240"/>
      <c r="G240"/>
      <c r="H240"/>
      <c r="I240"/>
      <c r="J240"/>
      <c r="AF240">
        <f t="shared" si="66"/>
        <v>240</v>
      </c>
      <c r="AG240" s="9" t="s">
        <v>252</v>
      </c>
      <c r="AH240"/>
      <c r="AI240"/>
      <c r="AJ240"/>
      <c r="AL240" s="2"/>
    </row>
    <row r="241" spans="1:38" s="2" customFormat="1" ht="16.5" x14ac:dyDescent="0.3">
      <c r="E241"/>
      <c r="F241"/>
      <c r="G241"/>
      <c r="H241"/>
      <c r="I241"/>
      <c r="J241"/>
      <c r="AF241">
        <f t="shared" si="66"/>
        <v>241</v>
      </c>
      <c r="AG241" s="9" t="s">
        <v>253</v>
      </c>
      <c r="AH241"/>
      <c r="AI241"/>
      <c r="AJ241"/>
      <c r="AL241" s="1"/>
    </row>
    <row r="242" spans="1:38" ht="16.5" x14ac:dyDescent="0.3">
      <c r="A242" s="1"/>
      <c r="C242" s="1"/>
      <c r="D242" s="1"/>
      <c r="E242"/>
      <c r="F242"/>
      <c r="G242"/>
      <c r="H242"/>
      <c r="I242"/>
      <c r="J242"/>
      <c r="AF242">
        <f t="shared" si="66"/>
        <v>242</v>
      </c>
      <c r="AG242" s="9" t="s">
        <v>254</v>
      </c>
      <c r="AH242"/>
      <c r="AI242"/>
      <c r="AJ242"/>
      <c r="AL242" s="2"/>
    </row>
    <row r="243" spans="1:38" s="2" customFormat="1" ht="16.5" x14ac:dyDescent="0.3">
      <c r="A243" s="4"/>
      <c r="B243" s="3"/>
      <c r="C243" s="7"/>
      <c r="D243" s="7"/>
      <c r="E243"/>
      <c r="F243"/>
      <c r="G243"/>
      <c r="H243"/>
      <c r="I243"/>
      <c r="J243"/>
      <c r="K243" s="1"/>
      <c r="L243" s="1"/>
      <c r="M243" s="1"/>
      <c r="N243" s="1"/>
      <c r="O243" s="1"/>
      <c r="P243" s="1"/>
      <c r="Q243" s="1"/>
      <c r="R243" s="1"/>
      <c r="S243" s="1"/>
      <c r="T243" s="1"/>
      <c r="U243" s="1"/>
      <c r="V243" s="1"/>
      <c r="W243" s="1"/>
      <c r="X243" s="1"/>
      <c r="Y243" s="1"/>
      <c r="Z243" s="1"/>
      <c r="AA243" s="1"/>
      <c r="AB243" s="1"/>
      <c r="AC243" s="1"/>
      <c r="AD243" s="1"/>
      <c r="AE243" s="1"/>
      <c r="AF243">
        <f t="shared" si="66"/>
        <v>243</v>
      </c>
      <c r="AG243" s="9" t="s">
        <v>255</v>
      </c>
      <c r="AH243"/>
      <c r="AI243"/>
      <c r="AJ243"/>
      <c r="AL243" s="1"/>
    </row>
    <row r="244" spans="1:38" ht="16.5" x14ac:dyDescent="0.3">
      <c r="E244"/>
      <c r="F244"/>
      <c r="G244"/>
      <c r="H244"/>
      <c r="I244"/>
      <c r="J244"/>
      <c r="K244" s="2"/>
      <c r="L244" s="2"/>
      <c r="M244" s="2"/>
      <c r="N244" s="2"/>
      <c r="O244" s="2"/>
      <c r="P244" s="2"/>
      <c r="Q244" s="2"/>
      <c r="R244" s="2"/>
      <c r="S244" s="2"/>
      <c r="T244" s="2"/>
      <c r="U244" s="2"/>
      <c r="V244" s="2"/>
      <c r="W244" s="2"/>
      <c r="X244" s="2"/>
      <c r="Y244" s="2"/>
      <c r="Z244" s="2"/>
      <c r="AA244" s="2"/>
      <c r="AB244" s="2"/>
      <c r="AC244" s="2"/>
      <c r="AD244" s="2"/>
      <c r="AE244" s="2"/>
      <c r="AF244">
        <f t="shared" si="66"/>
        <v>244</v>
      </c>
      <c r="AG244" s="9" t="s">
        <v>256</v>
      </c>
      <c r="AH244"/>
      <c r="AI244"/>
      <c r="AJ244"/>
      <c r="AL244" s="2"/>
    </row>
    <row r="245" spans="1:38" ht="16.5" x14ac:dyDescent="0.3">
      <c r="E245"/>
      <c r="F245"/>
      <c r="G245"/>
      <c r="H245"/>
      <c r="I245"/>
      <c r="J245"/>
      <c r="AF245">
        <f t="shared" si="66"/>
        <v>245</v>
      </c>
      <c r="AG245" s="9" t="s">
        <v>257</v>
      </c>
      <c r="AH245"/>
      <c r="AI245"/>
      <c r="AJ245"/>
    </row>
    <row r="246" spans="1:38" s="2" customFormat="1" ht="16.5" x14ac:dyDescent="0.3">
      <c r="B246" s="1"/>
      <c r="C246" s="6"/>
      <c r="D246" s="6"/>
      <c r="E246"/>
      <c r="F246"/>
      <c r="G246"/>
      <c r="H246"/>
      <c r="I246"/>
      <c r="J246"/>
      <c r="AF246">
        <f t="shared" si="66"/>
        <v>246</v>
      </c>
      <c r="AG246" s="9" t="s">
        <v>258</v>
      </c>
      <c r="AH246"/>
      <c r="AI246"/>
      <c r="AJ246"/>
      <c r="AL246" s="1"/>
    </row>
    <row r="247" spans="1:38" ht="16.5" x14ac:dyDescent="0.3">
      <c r="E247"/>
      <c r="F247"/>
      <c r="G247"/>
      <c r="H247"/>
      <c r="I247"/>
      <c r="J247"/>
      <c r="AF247">
        <f t="shared" si="66"/>
        <v>247</v>
      </c>
      <c r="AG247" s="9" t="s">
        <v>259</v>
      </c>
      <c r="AH247"/>
      <c r="AI247"/>
      <c r="AJ247"/>
      <c r="AL247" s="2"/>
    </row>
    <row r="248" spans="1:38" s="2" customFormat="1" ht="16.5" x14ac:dyDescent="0.3">
      <c r="B248" s="1"/>
      <c r="C248" s="6"/>
      <c r="D248" s="6"/>
      <c r="E248"/>
      <c r="F248"/>
      <c r="G248"/>
      <c r="H248"/>
      <c r="I248"/>
      <c r="J248"/>
      <c r="AF248">
        <f t="shared" si="66"/>
        <v>248</v>
      </c>
      <c r="AG248" s="9" t="s">
        <v>260</v>
      </c>
      <c r="AH248"/>
      <c r="AI248"/>
      <c r="AJ248"/>
      <c r="AL248" s="1"/>
    </row>
    <row r="249" spans="1:38" ht="16.5" x14ac:dyDescent="0.3">
      <c r="E249"/>
      <c r="F249"/>
      <c r="G249"/>
      <c r="H249"/>
      <c r="I249"/>
      <c r="J249"/>
      <c r="AF249">
        <f t="shared" si="66"/>
        <v>249</v>
      </c>
      <c r="AG249" s="9" t="s">
        <v>261</v>
      </c>
      <c r="AH249"/>
      <c r="AI249"/>
      <c r="AJ249"/>
      <c r="AL249" s="2"/>
    </row>
    <row r="250" spans="1:38" s="2" customFormat="1" ht="16.5" x14ac:dyDescent="0.3">
      <c r="B250" s="1"/>
      <c r="C250" s="6"/>
      <c r="D250" s="6"/>
      <c r="E250"/>
      <c r="F250"/>
      <c r="G250"/>
      <c r="H250"/>
      <c r="I250"/>
      <c r="J250"/>
      <c r="AF250">
        <f t="shared" si="66"/>
        <v>250</v>
      </c>
      <c r="AG250" s="9" t="s">
        <v>262</v>
      </c>
      <c r="AH250"/>
      <c r="AI250"/>
      <c r="AJ250"/>
      <c r="AL250" s="1"/>
    </row>
    <row r="251" spans="1:38" ht="16.5" x14ac:dyDescent="0.3">
      <c r="E251"/>
      <c r="F251"/>
      <c r="G251"/>
      <c r="H251"/>
      <c r="I251"/>
      <c r="J251"/>
      <c r="AF251">
        <f t="shared" si="66"/>
        <v>251</v>
      </c>
      <c r="AG251" s="9" t="s">
        <v>263</v>
      </c>
      <c r="AH251"/>
      <c r="AI251"/>
      <c r="AJ251"/>
      <c r="AL251" s="2"/>
    </row>
    <row r="252" spans="1:38" s="2" customFormat="1" ht="16.5" x14ac:dyDescent="0.3">
      <c r="B252" s="1"/>
      <c r="C252" s="6"/>
      <c r="D252" s="6"/>
      <c r="E252"/>
      <c r="F252"/>
      <c r="G252"/>
      <c r="H252"/>
      <c r="I252"/>
      <c r="J252"/>
      <c r="AF252">
        <f t="shared" si="66"/>
        <v>252</v>
      </c>
      <c r="AG252" s="9" t="s">
        <v>264</v>
      </c>
      <c r="AH252"/>
      <c r="AI252"/>
      <c r="AJ252"/>
      <c r="AL252" s="1"/>
    </row>
    <row r="253" spans="1:38" ht="16.5" x14ac:dyDescent="0.3">
      <c r="E253"/>
      <c r="F253"/>
      <c r="G253"/>
      <c r="H253"/>
      <c r="I253"/>
      <c r="J253"/>
      <c r="AF253">
        <f t="shared" si="66"/>
        <v>253</v>
      </c>
      <c r="AG253" s="9" t="s">
        <v>265</v>
      </c>
      <c r="AH253"/>
      <c r="AI253"/>
      <c r="AJ253"/>
      <c r="AL253" s="2"/>
    </row>
    <row r="254" spans="1:38" s="2" customFormat="1" ht="16.5" x14ac:dyDescent="0.3">
      <c r="B254" s="1"/>
      <c r="C254" s="6"/>
      <c r="D254" s="6"/>
      <c r="E254"/>
      <c r="F254"/>
      <c r="G254"/>
      <c r="H254"/>
      <c r="I254"/>
      <c r="J254"/>
      <c r="AF254">
        <f t="shared" si="66"/>
        <v>254</v>
      </c>
      <c r="AG254" s="9" t="s">
        <v>266</v>
      </c>
      <c r="AH254"/>
      <c r="AI254"/>
      <c r="AJ254"/>
      <c r="AL254" s="1"/>
    </row>
    <row r="255" spans="1:38" ht="16.5" x14ac:dyDescent="0.3">
      <c r="E255"/>
      <c r="F255"/>
      <c r="G255"/>
      <c r="H255"/>
      <c r="I255"/>
      <c r="J255"/>
      <c r="AF255">
        <f t="shared" si="66"/>
        <v>255</v>
      </c>
      <c r="AG255" s="9" t="s">
        <v>267</v>
      </c>
      <c r="AH255"/>
      <c r="AI255"/>
      <c r="AJ255"/>
      <c r="AL255" s="2"/>
    </row>
    <row r="256" spans="1:38" s="2" customFormat="1" ht="16.5" x14ac:dyDescent="0.3">
      <c r="B256" s="1"/>
      <c r="C256" s="6"/>
      <c r="D256" s="6"/>
      <c r="E256"/>
      <c r="F256"/>
      <c r="G256"/>
      <c r="H256"/>
      <c r="I256"/>
      <c r="J256"/>
      <c r="AF256">
        <f t="shared" si="66"/>
        <v>256</v>
      </c>
      <c r="AG256" s="9" t="s">
        <v>268</v>
      </c>
      <c r="AH256"/>
      <c r="AI256"/>
      <c r="AJ256"/>
      <c r="AL256" s="1"/>
    </row>
    <row r="257" spans="2:38" ht="16.5" x14ac:dyDescent="0.3">
      <c r="E257"/>
      <c r="F257"/>
      <c r="G257"/>
      <c r="H257"/>
      <c r="I257"/>
      <c r="J257"/>
      <c r="AF257">
        <f t="shared" si="66"/>
        <v>257</v>
      </c>
      <c r="AG257" s="9" t="s">
        <v>269</v>
      </c>
      <c r="AH257"/>
      <c r="AI257"/>
      <c r="AJ257"/>
      <c r="AL257" s="2"/>
    </row>
    <row r="258" spans="2:38" s="2" customFormat="1" ht="16.5" x14ac:dyDescent="0.3">
      <c r="B258" s="1"/>
      <c r="C258" s="6"/>
      <c r="D258" s="6"/>
      <c r="E258"/>
      <c r="F258"/>
      <c r="G258"/>
      <c r="H258"/>
      <c r="I258"/>
      <c r="J258"/>
      <c r="AF258">
        <f t="shared" si="66"/>
        <v>258</v>
      </c>
      <c r="AG258" s="9" t="s">
        <v>270</v>
      </c>
      <c r="AH258"/>
      <c r="AI258"/>
      <c r="AJ258"/>
      <c r="AL258" s="1"/>
    </row>
    <row r="259" spans="2:38" ht="16.5" x14ac:dyDescent="0.3">
      <c r="E259"/>
      <c r="F259"/>
      <c r="G259"/>
      <c r="H259"/>
      <c r="I259"/>
      <c r="J259"/>
      <c r="AF259">
        <f t="shared" ref="AF259:AF322" si="67">AF258+1</f>
        <v>259</v>
      </c>
      <c r="AG259" s="9" t="s">
        <v>271</v>
      </c>
      <c r="AH259"/>
      <c r="AI259"/>
      <c r="AJ259"/>
      <c r="AL259" s="2"/>
    </row>
    <row r="260" spans="2:38" s="2" customFormat="1" ht="16.5" x14ac:dyDescent="0.3">
      <c r="B260" s="1"/>
      <c r="C260" s="6"/>
      <c r="D260" s="6"/>
      <c r="E260"/>
      <c r="F260"/>
      <c r="G260"/>
      <c r="H260"/>
      <c r="I260"/>
      <c r="J260"/>
      <c r="AF260">
        <f t="shared" si="67"/>
        <v>260</v>
      </c>
      <c r="AG260" s="9" t="s">
        <v>272</v>
      </c>
      <c r="AH260"/>
      <c r="AI260"/>
      <c r="AJ260"/>
      <c r="AL260" s="1"/>
    </row>
    <row r="261" spans="2:38" ht="16.5" x14ac:dyDescent="0.3">
      <c r="E261"/>
      <c r="F261"/>
      <c r="G261"/>
      <c r="H261"/>
      <c r="I261"/>
      <c r="J261"/>
      <c r="AF261">
        <f t="shared" si="67"/>
        <v>261</v>
      </c>
      <c r="AG261" s="9" t="s">
        <v>273</v>
      </c>
      <c r="AH261"/>
      <c r="AI261"/>
      <c r="AJ261"/>
      <c r="AL261" s="2"/>
    </row>
    <row r="262" spans="2:38" s="2" customFormat="1" ht="16.5" x14ac:dyDescent="0.3">
      <c r="B262" s="1"/>
      <c r="C262" s="6"/>
      <c r="D262" s="6"/>
      <c r="E262"/>
      <c r="F262"/>
      <c r="G262"/>
      <c r="H262"/>
      <c r="I262"/>
      <c r="J262"/>
      <c r="AF262">
        <f t="shared" si="67"/>
        <v>262</v>
      </c>
      <c r="AG262" s="9" t="s">
        <v>274</v>
      </c>
      <c r="AH262"/>
      <c r="AI262"/>
      <c r="AJ262"/>
      <c r="AL262" s="1"/>
    </row>
    <row r="263" spans="2:38" ht="16.5" x14ac:dyDescent="0.3">
      <c r="E263"/>
      <c r="F263"/>
      <c r="G263"/>
      <c r="H263"/>
      <c r="I263"/>
      <c r="J263"/>
      <c r="AF263">
        <f t="shared" si="67"/>
        <v>263</v>
      </c>
      <c r="AG263" s="9" t="s">
        <v>275</v>
      </c>
      <c r="AH263"/>
      <c r="AI263"/>
      <c r="AJ263"/>
      <c r="AL263" s="2"/>
    </row>
    <row r="264" spans="2:38" s="2" customFormat="1" ht="16.5" x14ac:dyDescent="0.3">
      <c r="B264" s="1"/>
      <c r="C264" s="6"/>
      <c r="D264" s="6"/>
      <c r="E264"/>
      <c r="F264"/>
      <c r="G264"/>
      <c r="H264"/>
      <c r="I264"/>
      <c r="J264"/>
      <c r="AF264">
        <f t="shared" si="67"/>
        <v>264</v>
      </c>
      <c r="AG264" s="9" t="s">
        <v>276</v>
      </c>
      <c r="AH264"/>
      <c r="AI264"/>
      <c r="AJ264"/>
      <c r="AL264" s="1"/>
    </row>
    <row r="265" spans="2:38" ht="16.5" x14ac:dyDescent="0.3">
      <c r="E265"/>
      <c r="F265"/>
      <c r="G265"/>
      <c r="H265"/>
      <c r="I265"/>
      <c r="J265"/>
      <c r="AF265">
        <f t="shared" si="67"/>
        <v>265</v>
      </c>
      <c r="AG265" s="9" t="s">
        <v>277</v>
      </c>
      <c r="AH265"/>
      <c r="AI265"/>
      <c r="AJ265"/>
      <c r="AL265" s="2"/>
    </row>
    <row r="266" spans="2:38" s="2" customFormat="1" ht="16.5" x14ac:dyDescent="0.3">
      <c r="B266" s="1"/>
      <c r="C266" s="6"/>
      <c r="D266" s="6"/>
      <c r="E266"/>
      <c r="F266"/>
      <c r="G266"/>
      <c r="H266"/>
      <c r="I266"/>
      <c r="J266"/>
      <c r="AF266">
        <f t="shared" si="67"/>
        <v>266</v>
      </c>
      <c r="AG266" s="9" t="s">
        <v>278</v>
      </c>
      <c r="AH266"/>
      <c r="AI266"/>
      <c r="AJ266"/>
      <c r="AL266" s="1"/>
    </row>
    <row r="267" spans="2:38" ht="16.5" x14ac:dyDescent="0.3">
      <c r="E267"/>
      <c r="F267"/>
      <c r="G267"/>
      <c r="H267"/>
      <c r="I267"/>
      <c r="J267"/>
      <c r="AF267">
        <f t="shared" si="67"/>
        <v>267</v>
      </c>
      <c r="AG267" s="9" t="s">
        <v>279</v>
      </c>
      <c r="AH267"/>
      <c r="AI267"/>
      <c r="AJ267"/>
      <c r="AL267" s="2"/>
    </row>
    <row r="268" spans="2:38" s="2" customFormat="1" ht="16.5" x14ac:dyDescent="0.3">
      <c r="B268" s="1"/>
      <c r="C268" s="6"/>
      <c r="D268" s="6"/>
      <c r="E268"/>
      <c r="F268"/>
      <c r="G268"/>
      <c r="H268"/>
      <c r="I268"/>
      <c r="J268"/>
      <c r="AF268">
        <f t="shared" si="67"/>
        <v>268</v>
      </c>
      <c r="AG268" s="9" t="s">
        <v>280</v>
      </c>
      <c r="AH268"/>
      <c r="AI268"/>
      <c r="AJ268"/>
      <c r="AL268" s="1"/>
    </row>
    <row r="269" spans="2:38" ht="16.5" x14ac:dyDescent="0.3">
      <c r="E269"/>
      <c r="F269"/>
      <c r="G269"/>
      <c r="H269"/>
      <c r="I269"/>
      <c r="J269"/>
      <c r="AF269">
        <f t="shared" si="67"/>
        <v>269</v>
      </c>
      <c r="AG269" s="9" t="s">
        <v>281</v>
      </c>
      <c r="AH269"/>
      <c r="AI269"/>
      <c r="AJ269"/>
      <c r="AL269" s="2"/>
    </row>
    <row r="270" spans="2:38" s="2" customFormat="1" ht="16.5" x14ac:dyDescent="0.3">
      <c r="B270" s="1"/>
      <c r="C270" s="6"/>
      <c r="D270" s="6"/>
      <c r="E270"/>
      <c r="F270"/>
      <c r="G270"/>
      <c r="H270"/>
      <c r="I270"/>
      <c r="J270"/>
      <c r="AF270">
        <f t="shared" si="67"/>
        <v>270</v>
      </c>
      <c r="AG270" s="9" t="s">
        <v>282</v>
      </c>
      <c r="AH270"/>
      <c r="AI270"/>
      <c r="AJ270"/>
      <c r="AL270" s="1"/>
    </row>
    <row r="271" spans="2:38" ht="16.5" x14ac:dyDescent="0.3">
      <c r="E271"/>
      <c r="F271"/>
      <c r="G271"/>
      <c r="H271"/>
      <c r="I271"/>
      <c r="J271"/>
      <c r="AF271">
        <f t="shared" si="67"/>
        <v>271</v>
      </c>
      <c r="AG271" s="9" t="s">
        <v>283</v>
      </c>
      <c r="AH271"/>
      <c r="AI271"/>
      <c r="AJ271"/>
      <c r="AL271" s="2"/>
    </row>
    <row r="272" spans="2:38" s="2" customFormat="1" ht="16.5" x14ac:dyDescent="0.3">
      <c r="B272" s="1"/>
      <c r="C272" s="6"/>
      <c r="D272" s="6"/>
      <c r="E272"/>
      <c r="F272"/>
      <c r="G272"/>
      <c r="H272"/>
      <c r="I272"/>
      <c r="J272"/>
      <c r="AF272">
        <f t="shared" si="67"/>
        <v>272</v>
      </c>
      <c r="AG272" s="9" t="s">
        <v>284</v>
      </c>
      <c r="AH272"/>
      <c r="AI272"/>
      <c r="AJ272"/>
      <c r="AL272" s="1"/>
    </row>
    <row r="273" spans="2:38" ht="16.5" x14ac:dyDescent="0.3">
      <c r="E273"/>
      <c r="F273"/>
      <c r="G273"/>
      <c r="H273"/>
      <c r="I273"/>
      <c r="J273"/>
      <c r="AF273">
        <f t="shared" si="67"/>
        <v>273</v>
      </c>
      <c r="AG273" s="9" t="s">
        <v>285</v>
      </c>
      <c r="AH273"/>
      <c r="AI273"/>
      <c r="AJ273"/>
      <c r="AL273" s="2"/>
    </row>
    <row r="274" spans="2:38" s="2" customFormat="1" ht="16.5" x14ac:dyDescent="0.3">
      <c r="B274" s="1"/>
      <c r="C274" s="6"/>
      <c r="D274" s="6"/>
      <c r="E274"/>
      <c r="F274"/>
      <c r="G274"/>
      <c r="H274"/>
      <c r="I274"/>
      <c r="J274"/>
      <c r="AF274">
        <f t="shared" si="67"/>
        <v>274</v>
      </c>
      <c r="AG274" s="9" t="s">
        <v>286</v>
      </c>
      <c r="AH274"/>
      <c r="AI274"/>
      <c r="AJ274"/>
      <c r="AL274" s="1"/>
    </row>
    <row r="275" spans="2:38" ht="16.5" x14ac:dyDescent="0.3">
      <c r="E275"/>
      <c r="F275"/>
      <c r="G275"/>
      <c r="H275"/>
      <c r="I275"/>
      <c r="J275"/>
      <c r="AF275">
        <f t="shared" si="67"/>
        <v>275</v>
      </c>
      <c r="AG275" s="9" t="s">
        <v>287</v>
      </c>
      <c r="AH275"/>
      <c r="AI275"/>
      <c r="AJ275"/>
      <c r="AL275" s="2"/>
    </row>
    <row r="276" spans="2:38" s="2" customFormat="1" ht="16.5" x14ac:dyDescent="0.3">
      <c r="B276" s="1"/>
      <c r="C276" s="6"/>
      <c r="D276" s="6"/>
      <c r="E276"/>
      <c r="F276"/>
      <c r="G276"/>
      <c r="H276"/>
      <c r="I276"/>
      <c r="J276"/>
      <c r="AF276">
        <f t="shared" si="67"/>
        <v>276</v>
      </c>
      <c r="AG276" s="9" t="s">
        <v>288</v>
      </c>
      <c r="AH276"/>
      <c r="AI276"/>
      <c r="AJ276"/>
      <c r="AL276" s="1"/>
    </row>
    <row r="277" spans="2:38" ht="16.5" x14ac:dyDescent="0.3">
      <c r="E277"/>
      <c r="F277"/>
      <c r="G277"/>
      <c r="H277"/>
      <c r="I277"/>
      <c r="J277"/>
      <c r="AF277">
        <f t="shared" si="67"/>
        <v>277</v>
      </c>
      <c r="AG277" s="9" t="s">
        <v>289</v>
      </c>
      <c r="AH277"/>
      <c r="AI277"/>
      <c r="AJ277"/>
      <c r="AL277" s="2"/>
    </row>
    <row r="278" spans="2:38" s="2" customFormat="1" ht="16.5" x14ac:dyDescent="0.3">
      <c r="B278" s="1"/>
      <c r="C278" s="6"/>
      <c r="D278" s="6"/>
      <c r="E278"/>
      <c r="F278"/>
      <c r="G278"/>
      <c r="H278"/>
      <c r="I278"/>
      <c r="J278"/>
      <c r="AF278">
        <f t="shared" si="67"/>
        <v>278</v>
      </c>
      <c r="AG278" s="9" t="s">
        <v>290</v>
      </c>
      <c r="AH278"/>
      <c r="AI278"/>
      <c r="AJ278"/>
      <c r="AL278" s="1"/>
    </row>
    <row r="279" spans="2:38" ht="16.5" x14ac:dyDescent="0.3">
      <c r="E279"/>
      <c r="F279"/>
      <c r="G279"/>
      <c r="H279"/>
      <c r="I279"/>
      <c r="J279"/>
      <c r="AF279">
        <f t="shared" si="67"/>
        <v>279</v>
      </c>
      <c r="AG279" s="9" t="s">
        <v>291</v>
      </c>
      <c r="AH279"/>
      <c r="AI279"/>
      <c r="AJ279"/>
      <c r="AL279" s="2"/>
    </row>
    <row r="280" spans="2:38" s="2" customFormat="1" ht="16.5" x14ac:dyDescent="0.3">
      <c r="B280" s="1"/>
      <c r="C280" s="6"/>
      <c r="D280" s="6"/>
      <c r="E280"/>
      <c r="F280"/>
      <c r="G280"/>
      <c r="H280"/>
      <c r="I280"/>
      <c r="J280"/>
      <c r="AF280">
        <f t="shared" si="67"/>
        <v>280</v>
      </c>
      <c r="AG280" s="9" t="s">
        <v>292</v>
      </c>
      <c r="AH280"/>
      <c r="AI280"/>
      <c r="AJ280"/>
      <c r="AL280" s="1"/>
    </row>
    <row r="281" spans="2:38" ht="16.5" x14ac:dyDescent="0.3">
      <c r="E281"/>
      <c r="F281"/>
      <c r="G281"/>
      <c r="H281"/>
      <c r="I281"/>
      <c r="J281"/>
      <c r="AF281">
        <f t="shared" si="67"/>
        <v>281</v>
      </c>
      <c r="AG281" s="9" t="s">
        <v>293</v>
      </c>
      <c r="AH281"/>
      <c r="AI281"/>
      <c r="AJ281"/>
      <c r="AL281" s="2"/>
    </row>
    <row r="282" spans="2:38" s="2" customFormat="1" ht="16.5" x14ac:dyDescent="0.3">
      <c r="B282" s="1"/>
      <c r="C282" s="6"/>
      <c r="D282" s="6"/>
      <c r="E282" s="1"/>
      <c r="F282" s="6"/>
      <c r="G282" s="6"/>
      <c r="I282" s="6"/>
      <c r="J282" s="6"/>
      <c r="AF282">
        <f t="shared" si="67"/>
        <v>282</v>
      </c>
      <c r="AG282" s="9" t="s">
        <v>294</v>
      </c>
      <c r="AH282"/>
      <c r="AI282"/>
      <c r="AJ282"/>
      <c r="AL282" s="1"/>
    </row>
    <row r="283" spans="2:38" ht="16.5" x14ac:dyDescent="0.3">
      <c r="AF283">
        <f t="shared" si="67"/>
        <v>283</v>
      </c>
      <c r="AG283" s="9" t="s">
        <v>295</v>
      </c>
      <c r="AH283"/>
      <c r="AI283"/>
      <c r="AJ283"/>
      <c r="AL283" s="2"/>
    </row>
    <row r="284" spans="2:38" s="2" customFormat="1" ht="16.5" x14ac:dyDescent="0.3">
      <c r="B284" s="1"/>
      <c r="C284" s="6"/>
      <c r="D284" s="6"/>
      <c r="E284" s="1"/>
      <c r="F284" s="6"/>
      <c r="G284" s="6"/>
      <c r="I284" s="6"/>
      <c r="J284" s="6"/>
      <c r="AF284">
        <f t="shared" si="67"/>
        <v>284</v>
      </c>
      <c r="AG284" s="9" t="s">
        <v>296</v>
      </c>
      <c r="AH284"/>
      <c r="AI284"/>
      <c r="AJ284"/>
      <c r="AL284" s="1"/>
    </row>
    <row r="285" spans="2:38" ht="16.5" x14ac:dyDescent="0.3">
      <c r="AF285">
        <f t="shared" si="67"/>
        <v>285</v>
      </c>
      <c r="AG285" s="9" t="s">
        <v>297</v>
      </c>
      <c r="AH285"/>
      <c r="AI285"/>
      <c r="AJ285"/>
      <c r="AL285" s="2"/>
    </row>
    <row r="286" spans="2:38" s="2" customFormat="1" ht="16.5" x14ac:dyDescent="0.3">
      <c r="B286" s="1"/>
      <c r="C286" s="6"/>
      <c r="D286" s="6"/>
      <c r="E286" s="1"/>
      <c r="F286" s="6"/>
      <c r="G286" s="6"/>
      <c r="I286" s="6"/>
      <c r="J286" s="6"/>
      <c r="AF286">
        <f t="shared" si="67"/>
        <v>286</v>
      </c>
      <c r="AG286" s="9" t="s">
        <v>298</v>
      </c>
      <c r="AH286"/>
      <c r="AI286"/>
      <c r="AJ286"/>
      <c r="AL286" s="1"/>
    </row>
    <row r="287" spans="2:38" ht="16.5" x14ac:dyDescent="0.3">
      <c r="AF287">
        <f t="shared" si="67"/>
        <v>287</v>
      </c>
      <c r="AG287" s="9" t="s">
        <v>299</v>
      </c>
      <c r="AH287"/>
      <c r="AI287"/>
      <c r="AJ287"/>
      <c r="AL287" s="2"/>
    </row>
    <row r="288" spans="2:38" s="2" customFormat="1" ht="16.5" x14ac:dyDescent="0.3">
      <c r="B288" s="1"/>
      <c r="C288" s="6"/>
      <c r="D288" s="6"/>
      <c r="E288" s="1"/>
      <c r="F288" s="6"/>
      <c r="G288" s="6"/>
      <c r="I288" s="6"/>
      <c r="J288" s="6"/>
      <c r="AF288">
        <f t="shared" si="67"/>
        <v>288</v>
      </c>
      <c r="AG288" s="9" t="s">
        <v>300</v>
      </c>
      <c r="AH288"/>
      <c r="AI288"/>
      <c r="AJ288"/>
      <c r="AL288" s="1"/>
    </row>
    <row r="289" spans="2:38" ht="16.5" x14ac:dyDescent="0.3">
      <c r="AF289">
        <f t="shared" si="67"/>
        <v>289</v>
      </c>
      <c r="AG289" s="9" t="s">
        <v>301</v>
      </c>
      <c r="AH289"/>
      <c r="AI289"/>
      <c r="AJ289"/>
      <c r="AL289" s="2"/>
    </row>
    <row r="290" spans="2:38" s="2" customFormat="1" ht="16.5" x14ac:dyDescent="0.3">
      <c r="B290" s="1"/>
      <c r="C290" s="6"/>
      <c r="D290" s="6"/>
      <c r="E290" s="1"/>
      <c r="F290" s="6"/>
      <c r="G290" s="6"/>
      <c r="I290" s="6"/>
      <c r="J290" s="6"/>
      <c r="AF290">
        <f t="shared" si="67"/>
        <v>290</v>
      </c>
      <c r="AG290" s="9" t="s">
        <v>302</v>
      </c>
      <c r="AH290"/>
      <c r="AI290"/>
      <c r="AJ290"/>
      <c r="AL290" s="1"/>
    </row>
    <row r="291" spans="2:38" ht="16.5" x14ac:dyDescent="0.3">
      <c r="AF291">
        <f t="shared" si="67"/>
        <v>291</v>
      </c>
      <c r="AG291" s="9" t="s">
        <v>303</v>
      </c>
      <c r="AH291"/>
      <c r="AI291"/>
      <c r="AJ291"/>
      <c r="AL291" s="2"/>
    </row>
    <row r="292" spans="2:38" s="2" customFormat="1" ht="16.5" x14ac:dyDescent="0.3">
      <c r="B292" s="1"/>
      <c r="C292" s="6"/>
      <c r="D292" s="6"/>
      <c r="E292" s="1"/>
      <c r="F292" s="6"/>
      <c r="G292" s="6"/>
      <c r="I292" s="6"/>
      <c r="J292" s="6"/>
      <c r="AF292">
        <f t="shared" si="67"/>
        <v>292</v>
      </c>
      <c r="AG292" s="9" t="s">
        <v>304</v>
      </c>
      <c r="AH292"/>
      <c r="AI292"/>
      <c r="AJ292"/>
      <c r="AL292" s="1"/>
    </row>
    <row r="293" spans="2:38" ht="16.5" x14ac:dyDescent="0.3">
      <c r="AF293">
        <f t="shared" si="67"/>
        <v>293</v>
      </c>
      <c r="AG293" s="9" t="s">
        <v>305</v>
      </c>
      <c r="AH293"/>
      <c r="AI293"/>
      <c r="AJ293"/>
      <c r="AL293" s="2"/>
    </row>
    <row r="294" spans="2:38" s="2" customFormat="1" ht="16.5" x14ac:dyDescent="0.3">
      <c r="B294" s="1"/>
      <c r="C294" s="6"/>
      <c r="D294" s="6"/>
      <c r="E294" s="1"/>
      <c r="F294" s="6"/>
      <c r="G294" s="6"/>
      <c r="I294" s="6"/>
      <c r="J294" s="6"/>
      <c r="AF294">
        <f t="shared" si="67"/>
        <v>294</v>
      </c>
      <c r="AG294" s="9" t="s">
        <v>306</v>
      </c>
      <c r="AH294"/>
      <c r="AI294"/>
      <c r="AJ294"/>
      <c r="AL294" s="1"/>
    </row>
    <row r="295" spans="2:38" ht="16.5" x14ac:dyDescent="0.3">
      <c r="AF295">
        <f t="shared" si="67"/>
        <v>295</v>
      </c>
      <c r="AG295" s="9" t="s">
        <v>307</v>
      </c>
      <c r="AH295"/>
      <c r="AI295"/>
      <c r="AJ295"/>
      <c r="AL295" s="2"/>
    </row>
    <row r="296" spans="2:38" s="2" customFormat="1" ht="16.5" x14ac:dyDescent="0.3">
      <c r="B296" s="1"/>
      <c r="C296" s="6"/>
      <c r="D296" s="6"/>
      <c r="E296" s="1"/>
      <c r="F296" s="6"/>
      <c r="G296" s="6"/>
      <c r="I296" s="6"/>
      <c r="J296" s="6"/>
      <c r="AF296">
        <f t="shared" si="67"/>
        <v>296</v>
      </c>
      <c r="AG296" s="9" t="s">
        <v>308</v>
      </c>
      <c r="AH296"/>
      <c r="AI296"/>
      <c r="AJ296"/>
      <c r="AL296" s="1"/>
    </row>
    <row r="297" spans="2:38" ht="16.5" x14ac:dyDescent="0.3">
      <c r="AF297">
        <f t="shared" si="67"/>
        <v>297</v>
      </c>
      <c r="AG297" s="9" t="s">
        <v>309</v>
      </c>
      <c r="AH297"/>
      <c r="AI297"/>
      <c r="AJ297"/>
      <c r="AL297" s="2"/>
    </row>
    <row r="298" spans="2:38" s="2" customFormat="1" ht="16.5" x14ac:dyDescent="0.3">
      <c r="B298" s="1"/>
      <c r="C298" s="6"/>
      <c r="D298" s="6"/>
      <c r="E298" s="1"/>
      <c r="F298" s="6"/>
      <c r="G298" s="6"/>
      <c r="I298" s="6"/>
      <c r="J298" s="6"/>
      <c r="AF298">
        <f t="shared" si="67"/>
        <v>298</v>
      </c>
      <c r="AG298" s="9" t="s">
        <v>310</v>
      </c>
      <c r="AH298"/>
      <c r="AI298"/>
      <c r="AJ298"/>
      <c r="AL298" s="1"/>
    </row>
    <row r="299" spans="2:38" ht="16.5" x14ac:dyDescent="0.3">
      <c r="AF299">
        <f t="shared" si="67"/>
        <v>299</v>
      </c>
      <c r="AG299" s="9" t="s">
        <v>311</v>
      </c>
      <c r="AH299"/>
      <c r="AI299"/>
      <c r="AJ299"/>
      <c r="AL299" s="2"/>
    </row>
    <row r="300" spans="2:38" s="2" customFormat="1" ht="16.5" x14ac:dyDescent="0.3">
      <c r="B300" s="1"/>
      <c r="C300" s="6"/>
      <c r="D300" s="6"/>
      <c r="E300" s="1"/>
      <c r="F300" s="6"/>
      <c r="G300" s="6"/>
      <c r="I300" s="6"/>
      <c r="J300" s="6"/>
      <c r="AF300">
        <f t="shared" si="67"/>
        <v>300</v>
      </c>
      <c r="AG300" s="9" t="s">
        <v>312</v>
      </c>
      <c r="AH300"/>
      <c r="AI300"/>
      <c r="AJ300"/>
      <c r="AL300" s="1"/>
    </row>
    <row r="301" spans="2:38" ht="16.5" x14ac:dyDescent="0.3">
      <c r="AF301">
        <f t="shared" si="67"/>
        <v>301</v>
      </c>
      <c r="AG301" s="9" t="s">
        <v>313</v>
      </c>
      <c r="AH301"/>
      <c r="AI301"/>
      <c r="AJ301"/>
      <c r="AL301" s="2"/>
    </row>
    <row r="302" spans="2:38" s="2" customFormat="1" ht="16.5" x14ac:dyDescent="0.3">
      <c r="B302" s="1"/>
      <c r="C302" s="6"/>
      <c r="D302" s="6"/>
      <c r="E302" s="1"/>
      <c r="F302" s="6"/>
      <c r="G302" s="6"/>
      <c r="I302" s="6"/>
      <c r="J302" s="6"/>
      <c r="AF302">
        <f t="shared" si="67"/>
        <v>302</v>
      </c>
      <c r="AG302" s="9" t="s">
        <v>314</v>
      </c>
      <c r="AH302"/>
      <c r="AI302"/>
      <c r="AJ302"/>
      <c r="AL302" s="1"/>
    </row>
    <row r="303" spans="2:38" ht="16.5" x14ac:dyDescent="0.3">
      <c r="AF303">
        <f t="shared" si="67"/>
        <v>303</v>
      </c>
      <c r="AG303" s="9" t="s">
        <v>315</v>
      </c>
      <c r="AH303"/>
      <c r="AI303"/>
      <c r="AJ303"/>
      <c r="AL303" s="2"/>
    </row>
    <row r="304" spans="2:38" s="2" customFormat="1" ht="16.5" x14ac:dyDescent="0.3">
      <c r="B304" s="1"/>
      <c r="C304" s="6"/>
      <c r="D304" s="6"/>
      <c r="E304" s="1"/>
      <c r="F304" s="6"/>
      <c r="G304" s="6"/>
      <c r="H304" s="1"/>
      <c r="I304" s="6"/>
      <c r="J304" s="6"/>
      <c r="K304" s="1"/>
      <c r="L304" s="1"/>
      <c r="M304" s="1"/>
      <c r="N304" s="1"/>
      <c r="O304" s="1"/>
      <c r="P304" s="1"/>
      <c r="Q304" s="1"/>
      <c r="R304" s="1"/>
      <c r="S304" s="1"/>
      <c r="T304" s="1"/>
      <c r="U304" s="1"/>
      <c r="V304" s="1"/>
      <c r="W304" s="1"/>
      <c r="X304" s="1"/>
      <c r="Y304" s="1"/>
      <c r="Z304" s="1"/>
      <c r="AA304" s="1"/>
      <c r="AB304" s="1"/>
      <c r="AC304" s="1"/>
      <c r="AD304" s="1"/>
      <c r="AE304" s="1"/>
      <c r="AF304">
        <f t="shared" si="67"/>
        <v>304</v>
      </c>
      <c r="AG304" s="9" t="s">
        <v>316</v>
      </c>
      <c r="AH304"/>
      <c r="AI304"/>
      <c r="AJ304"/>
      <c r="AL304" s="1"/>
    </row>
    <row r="305" spans="2:38" ht="16.5" x14ac:dyDescent="0.3">
      <c r="H305" s="2"/>
      <c r="K305" s="2"/>
      <c r="L305" s="2"/>
      <c r="M305" s="2"/>
      <c r="N305" s="2"/>
      <c r="O305" s="2"/>
      <c r="P305" s="2"/>
      <c r="Q305" s="2"/>
      <c r="R305" s="2"/>
      <c r="S305" s="2"/>
      <c r="T305" s="2"/>
      <c r="U305" s="2"/>
      <c r="V305" s="2"/>
      <c r="W305" s="2"/>
      <c r="X305" s="2"/>
      <c r="Y305" s="2"/>
      <c r="Z305" s="2"/>
      <c r="AA305" s="2"/>
      <c r="AB305" s="2"/>
      <c r="AC305" s="2"/>
      <c r="AD305" s="2"/>
      <c r="AE305" s="2"/>
      <c r="AF305">
        <f t="shared" si="67"/>
        <v>305</v>
      </c>
      <c r="AG305" s="9" t="s">
        <v>317</v>
      </c>
      <c r="AH305"/>
      <c r="AI305"/>
      <c r="AJ305"/>
      <c r="AL305" s="2"/>
    </row>
    <row r="306" spans="2:38" ht="16.5" x14ac:dyDescent="0.3">
      <c r="AF306">
        <f t="shared" si="67"/>
        <v>306</v>
      </c>
      <c r="AG306" s="9" t="s">
        <v>318</v>
      </c>
      <c r="AH306"/>
      <c r="AI306"/>
      <c r="AJ306"/>
    </row>
    <row r="307" spans="2:38" s="2" customFormat="1" ht="16.5" x14ac:dyDescent="0.3">
      <c r="B307" s="1"/>
      <c r="C307" s="6"/>
      <c r="D307" s="6"/>
      <c r="E307" s="1"/>
      <c r="F307" s="6"/>
      <c r="G307" s="6"/>
      <c r="I307" s="6"/>
      <c r="J307" s="6"/>
      <c r="AF307">
        <f t="shared" si="67"/>
        <v>307</v>
      </c>
      <c r="AG307" s="9" t="s">
        <v>319</v>
      </c>
      <c r="AH307"/>
      <c r="AI307"/>
      <c r="AJ307"/>
      <c r="AL307" s="1"/>
    </row>
    <row r="308" spans="2:38" ht="16.5" x14ac:dyDescent="0.3">
      <c r="AF308">
        <f t="shared" si="67"/>
        <v>308</v>
      </c>
      <c r="AG308" s="9" t="s">
        <v>320</v>
      </c>
      <c r="AH308"/>
      <c r="AI308"/>
      <c r="AJ308"/>
      <c r="AL308" s="2"/>
    </row>
    <row r="309" spans="2:38" s="2" customFormat="1" ht="16.5" x14ac:dyDescent="0.3">
      <c r="B309" s="1"/>
      <c r="C309" s="6"/>
      <c r="D309" s="6"/>
      <c r="E309" s="1"/>
      <c r="F309" s="6"/>
      <c r="G309" s="6"/>
      <c r="H309" s="1"/>
      <c r="I309" s="6"/>
      <c r="J309" s="6"/>
      <c r="K309" s="1"/>
      <c r="L309" s="1"/>
      <c r="M309" s="1"/>
      <c r="N309" s="1"/>
      <c r="O309" s="1"/>
      <c r="P309" s="1"/>
      <c r="Q309" s="1"/>
      <c r="R309" s="1"/>
      <c r="S309" s="1"/>
      <c r="T309" s="1"/>
      <c r="U309" s="1"/>
      <c r="V309" s="1"/>
      <c r="W309" s="1"/>
      <c r="X309" s="1"/>
      <c r="Y309" s="1"/>
      <c r="Z309" s="1"/>
      <c r="AA309" s="1"/>
      <c r="AB309" s="1"/>
      <c r="AC309" s="1"/>
      <c r="AD309" s="1"/>
      <c r="AE309" s="1"/>
      <c r="AF309">
        <f t="shared" si="67"/>
        <v>309</v>
      </c>
      <c r="AG309" s="9" t="s">
        <v>321</v>
      </c>
      <c r="AH309"/>
      <c r="AI309"/>
      <c r="AJ309"/>
      <c r="AL309" s="1"/>
    </row>
    <row r="310" spans="2:38" ht="16.5" x14ac:dyDescent="0.3">
      <c r="AF310">
        <f t="shared" si="67"/>
        <v>310</v>
      </c>
      <c r="AG310" s="9" t="s">
        <v>322</v>
      </c>
      <c r="AH310"/>
      <c r="AI310"/>
      <c r="AJ310"/>
      <c r="AL310" s="2"/>
    </row>
    <row r="311" spans="2:38" ht="16.5" x14ac:dyDescent="0.3">
      <c r="AF311">
        <f t="shared" si="67"/>
        <v>311</v>
      </c>
      <c r="AG311" s="9" t="s">
        <v>323</v>
      </c>
      <c r="AH311"/>
      <c r="AI311"/>
      <c r="AJ311"/>
    </row>
    <row r="312" spans="2:38" ht="16.5" x14ac:dyDescent="0.3">
      <c r="AF312">
        <f t="shared" si="67"/>
        <v>312</v>
      </c>
      <c r="AG312" s="9" t="s">
        <v>324</v>
      </c>
      <c r="AH312"/>
      <c r="AI312"/>
      <c r="AJ312"/>
    </row>
    <row r="313" spans="2:38" ht="16.5" x14ac:dyDescent="0.3">
      <c r="AF313">
        <f t="shared" si="67"/>
        <v>313</v>
      </c>
      <c r="AG313" s="9" t="s">
        <v>325</v>
      </c>
      <c r="AH313"/>
      <c r="AI313"/>
      <c r="AJ313"/>
    </row>
    <row r="314" spans="2:38" ht="16.5" x14ac:dyDescent="0.3">
      <c r="AF314">
        <f t="shared" si="67"/>
        <v>314</v>
      </c>
      <c r="AG314" s="9" t="s">
        <v>326</v>
      </c>
      <c r="AH314"/>
      <c r="AI314"/>
      <c r="AJ314"/>
    </row>
    <row r="315" spans="2:38" ht="16.5" x14ac:dyDescent="0.3">
      <c r="AF315">
        <f t="shared" si="67"/>
        <v>315</v>
      </c>
      <c r="AG315" s="9" t="s">
        <v>327</v>
      </c>
      <c r="AH315"/>
      <c r="AI315"/>
      <c r="AJ315"/>
    </row>
    <row r="316" spans="2:38" ht="16.5" x14ac:dyDescent="0.3">
      <c r="AF316">
        <f t="shared" si="67"/>
        <v>316</v>
      </c>
      <c r="AG316" s="9" t="s">
        <v>328</v>
      </c>
      <c r="AH316"/>
      <c r="AI316"/>
      <c r="AJ316"/>
    </row>
    <row r="317" spans="2:38" ht="16.5" x14ac:dyDescent="0.3">
      <c r="AF317">
        <f t="shared" si="67"/>
        <v>317</v>
      </c>
      <c r="AG317" s="9" t="s">
        <v>329</v>
      </c>
      <c r="AH317"/>
      <c r="AI317"/>
      <c r="AJ317"/>
    </row>
    <row r="318" spans="2:38" ht="16.5" x14ac:dyDescent="0.3">
      <c r="AF318">
        <f t="shared" si="67"/>
        <v>318</v>
      </c>
      <c r="AG318" s="9" t="s">
        <v>330</v>
      </c>
      <c r="AH318"/>
      <c r="AI318"/>
      <c r="AJ318"/>
    </row>
    <row r="319" spans="2:38" ht="16.5" x14ac:dyDescent="0.3">
      <c r="AF319">
        <f t="shared" si="67"/>
        <v>319</v>
      </c>
      <c r="AG319" s="9" t="s">
        <v>331</v>
      </c>
      <c r="AH319"/>
      <c r="AI319"/>
      <c r="AJ319"/>
    </row>
    <row r="320" spans="2:38" ht="16.5" x14ac:dyDescent="0.3">
      <c r="AF320">
        <f t="shared" si="67"/>
        <v>320</v>
      </c>
      <c r="AG320" s="9" t="s">
        <v>332</v>
      </c>
      <c r="AH320"/>
      <c r="AI320"/>
      <c r="AJ320"/>
    </row>
    <row r="321" spans="32:36" ht="16.5" x14ac:dyDescent="0.3">
      <c r="AF321">
        <f t="shared" si="67"/>
        <v>321</v>
      </c>
      <c r="AG321" s="9" t="s">
        <v>333</v>
      </c>
      <c r="AH321"/>
      <c r="AI321"/>
      <c r="AJ321"/>
    </row>
    <row r="322" spans="32:36" ht="16.5" x14ac:dyDescent="0.3">
      <c r="AF322">
        <f t="shared" si="67"/>
        <v>322</v>
      </c>
      <c r="AG322" s="9" t="s">
        <v>334</v>
      </c>
      <c r="AH322"/>
      <c r="AI322"/>
      <c r="AJ322"/>
    </row>
    <row r="323" spans="32:36" ht="16.5" x14ac:dyDescent="0.3">
      <c r="AF323">
        <f t="shared" ref="AF323:AF386" si="68">AF322+1</f>
        <v>323</v>
      </c>
      <c r="AG323" s="9" t="s">
        <v>335</v>
      </c>
      <c r="AH323"/>
      <c r="AI323"/>
      <c r="AJ323"/>
    </row>
    <row r="324" spans="32:36" ht="16.5" x14ac:dyDescent="0.3">
      <c r="AF324">
        <f t="shared" si="68"/>
        <v>324</v>
      </c>
      <c r="AG324" s="9" t="s">
        <v>336</v>
      </c>
      <c r="AH324"/>
      <c r="AI324"/>
      <c r="AJ324"/>
    </row>
    <row r="325" spans="32:36" ht="16.5" x14ac:dyDescent="0.3">
      <c r="AF325">
        <f t="shared" si="68"/>
        <v>325</v>
      </c>
      <c r="AG325" s="9" t="s">
        <v>337</v>
      </c>
      <c r="AH325"/>
      <c r="AI325"/>
      <c r="AJ325"/>
    </row>
    <row r="326" spans="32:36" ht="16.5" x14ac:dyDescent="0.3">
      <c r="AF326">
        <f t="shared" si="68"/>
        <v>326</v>
      </c>
      <c r="AG326" s="9" t="s">
        <v>338</v>
      </c>
      <c r="AH326"/>
      <c r="AI326"/>
      <c r="AJ326"/>
    </row>
    <row r="327" spans="32:36" ht="16.5" x14ac:dyDescent="0.3">
      <c r="AF327">
        <f t="shared" si="68"/>
        <v>327</v>
      </c>
      <c r="AG327" s="9" t="s">
        <v>339</v>
      </c>
      <c r="AH327"/>
      <c r="AI327"/>
      <c r="AJ327"/>
    </row>
    <row r="328" spans="32:36" ht="16.5" x14ac:dyDescent="0.3">
      <c r="AF328">
        <f t="shared" si="68"/>
        <v>328</v>
      </c>
      <c r="AG328" s="9" t="s">
        <v>340</v>
      </c>
      <c r="AH328"/>
      <c r="AI328"/>
      <c r="AJ328"/>
    </row>
    <row r="329" spans="32:36" ht="16.5" x14ac:dyDescent="0.3">
      <c r="AF329">
        <f t="shared" si="68"/>
        <v>329</v>
      </c>
      <c r="AG329" s="9" t="s">
        <v>341</v>
      </c>
      <c r="AH329"/>
      <c r="AI329"/>
      <c r="AJ329"/>
    </row>
    <row r="330" spans="32:36" ht="16.5" x14ac:dyDescent="0.3">
      <c r="AF330">
        <f t="shared" si="68"/>
        <v>330</v>
      </c>
      <c r="AG330" s="9" t="s">
        <v>342</v>
      </c>
      <c r="AH330"/>
      <c r="AI330"/>
      <c r="AJ330"/>
    </row>
    <row r="331" spans="32:36" ht="16.5" x14ac:dyDescent="0.3">
      <c r="AF331">
        <f t="shared" si="68"/>
        <v>331</v>
      </c>
      <c r="AG331" s="9" t="s">
        <v>343</v>
      </c>
      <c r="AH331"/>
      <c r="AI331"/>
      <c r="AJ331"/>
    </row>
    <row r="332" spans="32:36" ht="16.5" x14ac:dyDescent="0.3">
      <c r="AF332">
        <f t="shared" si="68"/>
        <v>332</v>
      </c>
      <c r="AG332" s="9" t="s">
        <v>344</v>
      </c>
      <c r="AH332"/>
      <c r="AI332"/>
      <c r="AJ332"/>
    </row>
    <row r="333" spans="32:36" ht="16.5" x14ac:dyDescent="0.3">
      <c r="AF333">
        <f t="shared" si="68"/>
        <v>333</v>
      </c>
      <c r="AG333" s="9" t="s">
        <v>345</v>
      </c>
      <c r="AH333"/>
      <c r="AI333"/>
      <c r="AJ333"/>
    </row>
    <row r="334" spans="32:36" ht="16.5" x14ac:dyDescent="0.3">
      <c r="AF334">
        <f t="shared" si="68"/>
        <v>334</v>
      </c>
      <c r="AG334" s="9" t="s">
        <v>346</v>
      </c>
      <c r="AH334"/>
      <c r="AI334"/>
      <c r="AJ334"/>
    </row>
    <row r="335" spans="32:36" ht="16.5" x14ac:dyDescent="0.3">
      <c r="AF335">
        <f t="shared" si="68"/>
        <v>335</v>
      </c>
      <c r="AG335" s="9" t="s">
        <v>347</v>
      </c>
      <c r="AH335"/>
      <c r="AI335"/>
      <c r="AJ335"/>
    </row>
    <row r="336" spans="32:36" ht="16.5" x14ac:dyDescent="0.3">
      <c r="AF336">
        <f t="shared" si="68"/>
        <v>336</v>
      </c>
      <c r="AG336" s="9" t="s">
        <v>348</v>
      </c>
      <c r="AH336"/>
      <c r="AI336"/>
      <c r="AJ336"/>
    </row>
    <row r="337" spans="32:36" ht="16.5" x14ac:dyDescent="0.3">
      <c r="AF337">
        <f t="shared" si="68"/>
        <v>337</v>
      </c>
      <c r="AG337" s="9" t="s">
        <v>349</v>
      </c>
      <c r="AH337"/>
      <c r="AI337"/>
      <c r="AJ337"/>
    </row>
    <row r="338" spans="32:36" ht="16.5" x14ac:dyDescent="0.3">
      <c r="AF338">
        <f t="shared" si="68"/>
        <v>338</v>
      </c>
      <c r="AG338" s="9" t="s">
        <v>350</v>
      </c>
      <c r="AH338"/>
      <c r="AI338"/>
      <c r="AJ338"/>
    </row>
    <row r="339" spans="32:36" ht="16.5" x14ac:dyDescent="0.3">
      <c r="AF339">
        <f t="shared" si="68"/>
        <v>339</v>
      </c>
      <c r="AG339" s="9" t="s">
        <v>351</v>
      </c>
      <c r="AH339"/>
      <c r="AI339"/>
      <c r="AJ339"/>
    </row>
    <row r="340" spans="32:36" ht="16.5" x14ac:dyDescent="0.3">
      <c r="AF340">
        <f t="shared" si="68"/>
        <v>340</v>
      </c>
      <c r="AG340" s="9" t="s">
        <v>352</v>
      </c>
      <c r="AH340"/>
      <c r="AI340"/>
      <c r="AJ340"/>
    </row>
    <row r="341" spans="32:36" ht="16.5" x14ac:dyDescent="0.3">
      <c r="AF341">
        <f t="shared" si="68"/>
        <v>341</v>
      </c>
      <c r="AG341" s="9" t="s">
        <v>353</v>
      </c>
      <c r="AH341"/>
      <c r="AI341"/>
      <c r="AJ341"/>
    </row>
    <row r="342" spans="32:36" ht="16.5" x14ac:dyDescent="0.3">
      <c r="AF342">
        <f t="shared" si="68"/>
        <v>342</v>
      </c>
      <c r="AG342" s="9" t="s">
        <v>354</v>
      </c>
      <c r="AH342"/>
      <c r="AI342"/>
      <c r="AJ342"/>
    </row>
    <row r="343" spans="32:36" ht="16.5" x14ac:dyDescent="0.3">
      <c r="AF343">
        <f t="shared" si="68"/>
        <v>343</v>
      </c>
      <c r="AG343" s="9" t="s">
        <v>355</v>
      </c>
      <c r="AH343"/>
      <c r="AI343"/>
      <c r="AJ343"/>
    </row>
    <row r="344" spans="32:36" ht="16.5" x14ac:dyDescent="0.3">
      <c r="AF344">
        <f t="shared" si="68"/>
        <v>344</v>
      </c>
      <c r="AG344" s="9" t="s">
        <v>356</v>
      </c>
      <c r="AH344"/>
      <c r="AI344"/>
      <c r="AJ344"/>
    </row>
    <row r="345" spans="32:36" ht="16.5" x14ac:dyDescent="0.3">
      <c r="AF345">
        <f t="shared" si="68"/>
        <v>345</v>
      </c>
      <c r="AG345" s="9" t="s">
        <v>357</v>
      </c>
      <c r="AH345"/>
      <c r="AI345"/>
      <c r="AJ345"/>
    </row>
    <row r="346" spans="32:36" ht="16.5" x14ac:dyDescent="0.3">
      <c r="AF346">
        <f t="shared" si="68"/>
        <v>346</v>
      </c>
      <c r="AG346" s="9" t="s">
        <v>358</v>
      </c>
      <c r="AH346"/>
      <c r="AI346"/>
      <c r="AJ346"/>
    </row>
    <row r="347" spans="32:36" ht="16.5" x14ac:dyDescent="0.3">
      <c r="AF347">
        <f t="shared" si="68"/>
        <v>347</v>
      </c>
      <c r="AG347" s="9" t="s">
        <v>359</v>
      </c>
      <c r="AH347"/>
      <c r="AI347"/>
      <c r="AJ347"/>
    </row>
    <row r="348" spans="32:36" ht="16.5" x14ac:dyDescent="0.3">
      <c r="AF348">
        <f t="shared" si="68"/>
        <v>348</v>
      </c>
      <c r="AG348" s="9" t="s">
        <v>360</v>
      </c>
      <c r="AH348"/>
      <c r="AI348"/>
      <c r="AJ348"/>
    </row>
    <row r="349" spans="32:36" ht="16.5" x14ac:dyDescent="0.3">
      <c r="AF349">
        <f t="shared" si="68"/>
        <v>349</v>
      </c>
      <c r="AG349" s="9" t="s">
        <v>361</v>
      </c>
      <c r="AH349"/>
      <c r="AI349"/>
      <c r="AJ349"/>
    </row>
    <row r="350" spans="32:36" ht="16.5" x14ac:dyDescent="0.3">
      <c r="AF350">
        <f t="shared" si="68"/>
        <v>350</v>
      </c>
      <c r="AG350" s="9" t="s">
        <v>362</v>
      </c>
      <c r="AH350"/>
      <c r="AI350"/>
      <c r="AJ350"/>
    </row>
    <row r="351" spans="32:36" ht="16.5" x14ac:dyDescent="0.3">
      <c r="AF351">
        <f t="shared" si="68"/>
        <v>351</v>
      </c>
      <c r="AG351" s="9" t="s">
        <v>363</v>
      </c>
      <c r="AH351"/>
      <c r="AI351"/>
      <c r="AJ351"/>
    </row>
    <row r="352" spans="32:36" ht="16.5" x14ac:dyDescent="0.3">
      <c r="AF352">
        <f t="shared" si="68"/>
        <v>352</v>
      </c>
      <c r="AG352" s="9" t="s">
        <v>364</v>
      </c>
      <c r="AH352"/>
      <c r="AI352"/>
      <c r="AJ352"/>
    </row>
    <row r="353" spans="32:36" ht="16.5" x14ac:dyDescent="0.3">
      <c r="AF353">
        <f t="shared" si="68"/>
        <v>353</v>
      </c>
      <c r="AG353" s="9" t="s">
        <v>365</v>
      </c>
      <c r="AH353"/>
      <c r="AI353"/>
      <c r="AJ353"/>
    </row>
    <row r="354" spans="32:36" ht="16.5" x14ac:dyDescent="0.3">
      <c r="AF354">
        <f t="shared" si="68"/>
        <v>354</v>
      </c>
      <c r="AG354" s="9" t="s">
        <v>366</v>
      </c>
      <c r="AH354"/>
      <c r="AI354"/>
      <c r="AJ354"/>
    </row>
    <row r="355" spans="32:36" ht="16.5" x14ac:dyDescent="0.3">
      <c r="AF355">
        <f t="shared" si="68"/>
        <v>355</v>
      </c>
      <c r="AG355" s="9" t="s">
        <v>367</v>
      </c>
      <c r="AH355"/>
      <c r="AI355"/>
      <c r="AJ355"/>
    </row>
    <row r="356" spans="32:36" ht="16.5" x14ac:dyDescent="0.3">
      <c r="AF356">
        <f t="shared" si="68"/>
        <v>356</v>
      </c>
      <c r="AG356" s="9" t="s">
        <v>368</v>
      </c>
      <c r="AH356"/>
      <c r="AI356"/>
      <c r="AJ356"/>
    </row>
    <row r="357" spans="32:36" ht="16.5" x14ac:dyDescent="0.3">
      <c r="AF357">
        <f t="shared" si="68"/>
        <v>357</v>
      </c>
      <c r="AG357" s="9" t="s">
        <v>369</v>
      </c>
      <c r="AH357"/>
      <c r="AI357"/>
      <c r="AJ357"/>
    </row>
    <row r="358" spans="32:36" ht="16.5" x14ac:dyDescent="0.3">
      <c r="AF358">
        <f t="shared" si="68"/>
        <v>358</v>
      </c>
      <c r="AG358" s="9" t="s">
        <v>370</v>
      </c>
      <c r="AH358"/>
      <c r="AI358"/>
      <c r="AJ358"/>
    </row>
    <row r="359" spans="32:36" ht="16.5" x14ac:dyDescent="0.3">
      <c r="AF359">
        <f t="shared" si="68"/>
        <v>359</v>
      </c>
      <c r="AG359" s="9" t="s">
        <v>371</v>
      </c>
      <c r="AH359"/>
      <c r="AI359"/>
      <c r="AJ359"/>
    </row>
    <row r="360" spans="32:36" ht="16.5" x14ac:dyDescent="0.3">
      <c r="AF360">
        <f t="shared" si="68"/>
        <v>360</v>
      </c>
      <c r="AG360" s="9" t="s">
        <v>372</v>
      </c>
      <c r="AH360"/>
      <c r="AI360"/>
      <c r="AJ360"/>
    </row>
    <row r="361" spans="32:36" ht="16.5" x14ac:dyDescent="0.3">
      <c r="AF361">
        <f t="shared" si="68"/>
        <v>361</v>
      </c>
      <c r="AG361" s="9" t="s">
        <v>373</v>
      </c>
      <c r="AH361"/>
      <c r="AI361"/>
      <c r="AJ361"/>
    </row>
    <row r="362" spans="32:36" ht="16.5" x14ac:dyDescent="0.3">
      <c r="AF362">
        <f t="shared" si="68"/>
        <v>362</v>
      </c>
      <c r="AG362" s="9" t="s">
        <v>374</v>
      </c>
      <c r="AH362"/>
      <c r="AI362"/>
      <c r="AJ362"/>
    </row>
    <row r="363" spans="32:36" ht="16.5" x14ac:dyDescent="0.3">
      <c r="AF363">
        <f t="shared" si="68"/>
        <v>363</v>
      </c>
      <c r="AG363" s="9" t="s">
        <v>375</v>
      </c>
      <c r="AH363"/>
      <c r="AI363"/>
      <c r="AJ363"/>
    </row>
    <row r="364" spans="32:36" ht="16.5" x14ac:dyDescent="0.3">
      <c r="AF364">
        <f t="shared" si="68"/>
        <v>364</v>
      </c>
      <c r="AG364" s="9" t="s">
        <v>376</v>
      </c>
      <c r="AH364"/>
      <c r="AI364"/>
      <c r="AJ364"/>
    </row>
    <row r="365" spans="32:36" ht="16.5" x14ac:dyDescent="0.3">
      <c r="AF365">
        <f t="shared" si="68"/>
        <v>365</v>
      </c>
      <c r="AG365" s="9" t="s">
        <v>377</v>
      </c>
      <c r="AH365"/>
      <c r="AI365"/>
      <c r="AJ365"/>
    </row>
    <row r="366" spans="32:36" ht="16.5" x14ac:dyDescent="0.3">
      <c r="AF366">
        <f t="shared" si="68"/>
        <v>366</v>
      </c>
      <c r="AG366" s="9" t="s">
        <v>378</v>
      </c>
      <c r="AH366"/>
      <c r="AI366"/>
      <c r="AJ366"/>
    </row>
    <row r="367" spans="32:36" ht="16.5" x14ac:dyDescent="0.3">
      <c r="AF367">
        <f t="shared" si="68"/>
        <v>367</v>
      </c>
      <c r="AG367" s="9" t="s">
        <v>379</v>
      </c>
      <c r="AH367"/>
      <c r="AI367"/>
      <c r="AJ367"/>
    </row>
    <row r="368" spans="32:36" ht="16.5" x14ac:dyDescent="0.3">
      <c r="AF368">
        <f t="shared" si="68"/>
        <v>368</v>
      </c>
      <c r="AG368" s="9" t="s">
        <v>380</v>
      </c>
      <c r="AH368"/>
      <c r="AI368"/>
      <c r="AJ368"/>
    </row>
    <row r="369" spans="32:36" ht="16.5" x14ac:dyDescent="0.3">
      <c r="AF369">
        <f t="shared" si="68"/>
        <v>369</v>
      </c>
      <c r="AG369" s="9" t="s">
        <v>381</v>
      </c>
      <c r="AH369"/>
      <c r="AI369"/>
      <c r="AJ369"/>
    </row>
    <row r="370" spans="32:36" ht="16.5" x14ac:dyDescent="0.3">
      <c r="AF370">
        <f t="shared" si="68"/>
        <v>370</v>
      </c>
      <c r="AG370" s="9" t="s">
        <v>382</v>
      </c>
      <c r="AH370"/>
      <c r="AI370"/>
      <c r="AJ370"/>
    </row>
    <row r="371" spans="32:36" ht="16.5" x14ac:dyDescent="0.3">
      <c r="AF371">
        <f t="shared" si="68"/>
        <v>371</v>
      </c>
      <c r="AG371" s="9" t="s">
        <v>383</v>
      </c>
      <c r="AH371"/>
      <c r="AI371"/>
      <c r="AJ371"/>
    </row>
    <row r="372" spans="32:36" ht="16.5" x14ac:dyDescent="0.3">
      <c r="AF372">
        <f t="shared" si="68"/>
        <v>372</v>
      </c>
      <c r="AG372" s="9" t="s">
        <v>384</v>
      </c>
      <c r="AH372"/>
      <c r="AI372"/>
      <c r="AJ372"/>
    </row>
    <row r="373" spans="32:36" ht="16.5" x14ac:dyDescent="0.3">
      <c r="AF373">
        <f t="shared" si="68"/>
        <v>373</v>
      </c>
      <c r="AG373" s="9" t="s">
        <v>385</v>
      </c>
      <c r="AH373"/>
      <c r="AI373"/>
      <c r="AJ373"/>
    </row>
    <row r="374" spans="32:36" ht="16.5" x14ac:dyDescent="0.3">
      <c r="AF374">
        <f t="shared" si="68"/>
        <v>374</v>
      </c>
      <c r="AG374" s="9" t="s">
        <v>386</v>
      </c>
      <c r="AH374"/>
      <c r="AI374"/>
      <c r="AJ374"/>
    </row>
    <row r="375" spans="32:36" ht="16.5" x14ac:dyDescent="0.3">
      <c r="AF375">
        <f t="shared" si="68"/>
        <v>375</v>
      </c>
      <c r="AG375" s="9" t="s">
        <v>387</v>
      </c>
      <c r="AH375"/>
      <c r="AI375"/>
      <c r="AJ375"/>
    </row>
    <row r="376" spans="32:36" ht="16.5" x14ac:dyDescent="0.3">
      <c r="AF376">
        <f t="shared" si="68"/>
        <v>376</v>
      </c>
      <c r="AG376" s="9" t="s">
        <v>388</v>
      </c>
      <c r="AH376"/>
      <c r="AI376"/>
      <c r="AJ376"/>
    </row>
    <row r="377" spans="32:36" ht="16.5" x14ac:dyDescent="0.3">
      <c r="AF377">
        <f t="shared" si="68"/>
        <v>377</v>
      </c>
      <c r="AG377" s="9" t="s">
        <v>389</v>
      </c>
      <c r="AH377"/>
      <c r="AI377"/>
      <c r="AJ377"/>
    </row>
    <row r="378" spans="32:36" ht="16.5" x14ac:dyDescent="0.3">
      <c r="AF378">
        <f t="shared" si="68"/>
        <v>378</v>
      </c>
      <c r="AG378" s="9" t="s">
        <v>390</v>
      </c>
      <c r="AH378"/>
      <c r="AI378"/>
      <c r="AJ378"/>
    </row>
    <row r="379" spans="32:36" ht="16.5" x14ac:dyDescent="0.3">
      <c r="AF379">
        <f t="shared" si="68"/>
        <v>379</v>
      </c>
      <c r="AG379" s="9" t="s">
        <v>391</v>
      </c>
      <c r="AH379"/>
      <c r="AI379"/>
      <c r="AJ379"/>
    </row>
    <row r="380" spans="32:36" ht="16.5" x14ac:dyDescent="0.3">
      <c r="AF380">
        <f t="shared" si="68"/>
        <v>380</v>
      </c>
      <c r="AG380" s="9" t="s">
        <v>392</v>
      </c>
      <c r="AH380"/>
      <c r="AI380"/>
      <c r="AJ380"/>
    </row>
    <row r="381" spans="32:36" ht="16.5" x14ac:dyDescent="0.3">
      <c r="AF381">
        <f t="shared" si="68"/>
        <v>381</v>
      </c>
      <c r="AG381" s="9" t="s">
        <v>393</v>
      </c>
      <c r="AH381"/>
      <c r="AI381"/>
      <c r="AJ381"/>
    </row>
    <row r="382" spans="32:36" ht="16.5" x14ac:dyDescent="0.3">
      <c r="AF382">
        <f t="shared" si="68"/>
        <v>382</v>
      </c>
      <c r="AG382" s="9" t="s">
        <v>394</v>
      </c>
      <c r="AH382"/>
      <c r="AI382"/>
      <c r="AJ382"/>
    </row>
    <row r="383" spans="32:36" ht="16.5" x14ac:dyDescent="0.3">
      <c r="AF383">
        <f t="shared" si="68"/>
        <v>383</v>
      </c>
      <c r="AG383" s="9" t="s">
        <v>395</v>
      </c>
      <c r="AH383"/>
      <c r="AI383"/>
      <c r="AJ383"/>
    </row>
    <row r="384" spans="32:36" ht="16.5" x14ac:dyDescent="0.3">
      <c r="AF384">
        <f t="shared" si="68"/>
        <v>384</v>
      </c>
      <c r="AG384" s="9" t="s">
        <v>396</v>
      </c>
      <c r="AH384"/>
      <c r="AI384"/>
      <c r="AJ384"/>
    </row>
    <row r="385" spans="32:36" ht="16.5" x14ac:dyDescent="0.3">
      <c r="AF385">
        <f t="shared" si="68"/>
        <v>385</v>
      </c>
      <c r="AG385" s="9" t="s">
        <v>397</v>
      </c>
      <c r="AH385"/>
      <c r="AI385"/>
      <c r="AJ385"/>
    </row>
    <row r="386" spans="32:36" ht="16.5" x14ac:dyDescent="0.3">
      <c r="AF386">
        <f t="shared" si="68"/>
        <v>386</v>
      </c>
      <c r="AG386" s="9" t="s">
        <v>398</v>
      </c>
      <c r="AH386"/>
      <c r="AI386"/>
      <c r="AJ386"/>
    </row>
    <row r="387" spans="32:36" ht="16.5" x14ac:dyDescent="0.3">
      <c r="AF387">
        <f t="shared" ref="AF387:AF449" si="69">AF386+1</f>
        <v>387</v>
      </c>
      <c r="AG387" s="9" t="s">
        <v>399</v>
      </c>
      <c r="AH387"/>
      <c r="AI387"/>
      <c r="AJ387"/>
    </row>
    <row r="388" spans="32:36" ht="16.5" x14ac:dyDescent="0.3">
      <c r="AF388">
        <f t="shared" si="69"/>
        <v>388</v>
      </c>
      <c r="AG388" s="9" t="s">
        <v>400</v>
      </c>
      <c r="AH388"/>
      <c r="AI388"/>
      <c r="AJ388"/>
    </row>
    <row r="389" spans="32:36" ht="16.5" x14ac:dyDescent="0.3">
      <c r="AF389">
        <f t="shared" si="69"/>
        <v>389</v>
      </c>
      <c r="AG389" s="9" t="s">
        <v>401</v>
      </c>
      <c r="AH389"/>
      <c r="AI389"/>
      <c r="AJ389"/>
    </row>
    <row r="390" spans="32:36" ht="16.5" x14ac:dyDescent="0.3">
      <c r="AF390">
        <f t="shared" si="69"/>
        <v>390</v>
      </c>
      <c r="AG390" s="9" t="s">
        <v>402</v>
      </c>
      <c r="AH390"/>
      <c r="AI390"/>
      <c r="AJ390"/>
    </row>
    <row r="391" spans="32:36" ht="16.5" x14ac:dyDescent="0.3">
      <c r="AF391">
        <f t="shared" si="69"/>
        <v>391</v>
      </c>
      <c r="AG391" s="9" t="s">
        <v>403</v>
      </c>
      <c r="AH391"/>
      <c r="AI391"/>
      <c r="AJ391"/>
    </row>
    <row r="392" spans="32:36" ht="16.5" x14ac:dyDescent="0.3">
      <c r="AF392">
        <f t="shared" si="69"/>
        <v>392</v>
      </c>
      <c r="AG392" s="9" t="s">
        <v>404</v>
      </c>
      <c r="AH392"/>
      <c r="AI392"/>
      <c r="AJ392"/>
    </row>
    <row r="393" spans="32:36" ht="16.5" x14ac:dyDescent="0.3">
      <c r="AF393">
        <f t="shared" si="69"/>
        <v>393</v>
      </c>
      <c r="AG393" s="9" t="s">
        <v>405</v>
      </c>
      <c r="AH393"/>
      <c r="AI393"/>
      <c r="AJ393"/>
    </row>
    <row r="394" spans="32:36" ht="16.5" x14ac:dyDescent="0.3">
      <c r="AF394">
        <f t="shared" si="69"/>
        <v>394</v>
      </c>
      <c r="AG394" s="9" t="s">
        <v>406</v>
      </c>
      <c r="AH394"/>
      <c r="AI394"/>
      <c r="AJ394"/>
    </row>
    <row r="395" spans="32:36" ht="16.5" x14ac:dyDescent="0.3">
      <c r="AF395">
        <f t="shared" si="69"/>
        <v>395</v>
      </c>
      <c r="AG395" s="9" t="s">
        <v>407</v>
      </c>
      <c r="AH395"/>
      <c r="AI395"/>
      <c r="AJ395"/>
    </row>
    <row r="396" spans="32:36" ht="16.5" x14ac:dyDescent="0.3">
      <c r="AF396">
        <f t="shared" si="69"/>
        <v>396</v>
      </c>
      <c r="AG396" s="9" t="s">
        <v>408</v>
      </c>
      <c r="AH396"/>
      <c r="AI396"/>
      <c r="AJ396"/>
    </row>
    <row r="397" spans="32:36" ht="16.5" x14ac:dyDescent="0.3">
      <c r="AF397">
        <f t="shared" si="69"/>
        <v>397</v>
      </c>
      <c r="AG397" s="9" t="s">
        <v>409</v>
      </c>
      <c r="AH397"/>
      <c r="AI397"/>
      <c r="AJ397"/>
    </row>
    <row r="398" spans="32:36" ht="16.5" x14ac:dyDescent="0.3">
      <c r="AF398">
        <f t="shared" si="69"/>
        <v>398</v>
      </c>
      <c r="AG398" s="9" t="s">
        <v>410</v>
      </c>
      <c r="AH398"/>
      <c r="AI398"/>
      <c r="AJ398"/>
    </row>
    <row r="399" spans="32:36" ht="16.5" x14ac:dyDescent="0.3">
      <c r="AF399">
        <f t="shared" si="69"/>
        <v>399</v>
      </c>
      <c r="AG399" s="9" t="s">
        <v>411</v>
      </c>
      <c r="AH399"/>
      <c r="AI399"/>
      <c r="AJ399"/>
    </row>
    <row r="400" spans="32:36" ht="16.5" x14ac:dyDescent="0.3">
      <c r="AF400">
        <f t="shared" si="69"/>
        <v>400</v>
      </c>
      <c r="AG400" s="9" t="s">
        <v>412</v>
      </c>
      <c r="AH400"/>
      <c r="AI400"/>
      <c r="AJ400"/>
    </row>
    <row r="401" spans="32:36" ht="16.5" x14ac:dyDescent="0.3">
      <c r="AF401">
        <f t="shared" si="69"/>
        <v>401</v>
      </c>
      <c r="AG401" s="9" t="s">
        <v>413</v>
      </c>
      <c r="AH401"/>
      <c r="AI401"/>
      <c r="AJ401"/>
    </row>
    <row r="402" spans="32:36" ht="16.5" x14ac:dyDescent="0.3">
      <c r="AF402">
        <f t="shared" si="69"/>
        <v>402</v>
      </c>
      <c r="AG402" s="9" t="s">
        <v>414</v>
      </c>
      <c r="AH402"/>
      <c r="AI402"/>
      <c r="AJ402"/>
    </row>
    <row r="403" spans="32:36" ht="16.5" x14ac:dyDescent="0.3">
      <c r="AF403">
        <f t="shared" si="69"/>
        <v>403</v>
      </c>
      <c r="AG403" s="9" t="s">
        <v>415</v>
      </c>
      <c r="AH403"/>
      <c r="AI403"/>
      <c r="AJ403"/>
    </row>
    <row r="404" spans="32:36" ht="16.5" x14ac:dyDescent="0.3">
      <c r="AF404">
        <f t="shared" si="69"/>
        <v>404</v>
      </c>
      <c r="AG404" s="9" t="s">
        <v>416</v>
      </c>
      <c r="AH404"/>
      <c r="AI404"/>
      <c r="AJ404"/>
    </row>
    <row r="405" spans="32:36" ht="16.5" x14ac:dyDescent="0.3">
      <c r="AF405">
        <f t="shared" si="69"/>
        <v>405</v>
      </c>
      <c r="AG405" s="9" t="s">
        <v>417</v>
      </c>
      <c r="AH405"/>
      <c r="AI405"/>
      <c r="AJ405"/>
    </row>
    <row r="406" spans="32:36" ht="16.5" x14ac:dyDescent="0.3">
      <c r="AF406">
        <f t="shared" si="69"/>
        <v>406</v>
      </c>
      <c r="AG406" s="9" t="s">
        <v>418</v>
      </c>
      <c r="AH406"/>
      <c r="AI406"/>
      <c r="AJ406"/>
    </row>
    <row r="407" spans="32:36" ht="16.5" x14ac:dyDescent="0.3">
      <c r="AF407">
        <f t="shared" si="69"/>
        <v>407</v>
      </c>
      <c r="AG407" s="9" t="s">
        <v>419</v>
      </c>
      <c r="AH407"/>
      <c r="AI407"/>
      <c r="AJ407"/>
    </row>
    <row r="408" spans="32:36" ht="16.5" x14ac:dyDescent="0.3">
      <c r="AF408">
        <f t="shared" si="69"/>
        <v>408</v>
      </c>
      <c r="AG408" s="9" t="s">
        <v>420</v>
      </c>
      <c r="AH408"/>
      <c r="AI408"/>
      <c r="AJ408"/>
    </row>
    <row r="409" spans="32:36" ht="16.5" x14ac:dyDescent="0.3">
      <c r="AF409">
        <f t="shared" si="69"/>
        <v>409</v>
      </c>
      <c r="AG409" s="9" t="s">
        <v>421</v>
      </c>
      <c r="AH409"/>
      <c r="AI409"/>
      <c r="AJ409"/>
    </row>
    <row r="410" spans="32:36" ht="16.5" x14ac:dyDescent="0.3">
      <c r="AF410">
        <f t="shared" si="69"/>
        <v>410</v>
      </c>
      <c r="AG410" s="9" t="s">
        <v>422</v>
      </c>
      <c r="AH410"/>
      <c r="AI410"/>
      <c r="AJ410"/>
    </row>
    <row r="411" spans="32:36" ht="16.5" x14ac:dyDescent="0.3">
      <c r="AF411">
        <f t="shared" si="69"/>
        <v>411</v>
      </c>
      <c r="AG411" s="9" t="s">
        <v>423</v>
      </c>
      <c r="AH411"/>
      <c r="AI411"/>
      <c r="AJ411"/>
    </row>
    <row r="412" spans="32:36" ht="16.5" x14ac:dyDescent="0.3">
      <c r="AF412">
        <f t="shared" si="69"/>
        <v>412</v>
      </c>
      <c r="AG412" s="9" t="s">
        <v>424</v>
      </c>
      <c r="AH412"/>
      <c r="AI412"/>
      <c r="AJ412"/>
    </row>
    <row r="413" spans="32:36" ht="16.5" x14ac:dyDescent="0.3">
      <c r="AF413">
        <f t="shared" si="69"/>
        <v>413</v>
      </c>
      <c r="AG413" s="9" t="s">
        <v>425</v>
      </c>
      <c r="AH413"/>
      <c r="AI413"/>
      <c r="AJ413"/>
    </row>
    <row r="414" spans="32:36" ht="16.5" x14ac:dyDescent="0.3">
      <c r="AF414">
        <f t="shared" si="69"/>
        <v>414</v>
      </c>
      <c r="AG414" s="9" t="s">
        <v>426</v>
      </c>
      <c r="AH414"/>
      <c r="AI414"/>
      <c r="AJ414"/>
    </row>
    <row r="415" spans="32:36" ht="16.5" x14ac:dyDescent="0.3">
      <c r="AF415">
        <f t="shared" si="69"/>
        <v>415</v>
      </c>
      <c r="AG415" s="9" t="s">
        <v>427</v>
      </c>
      <c r="AH415"/>
      <c r="AI415"/>
      <c r="AJ415"/>
    </row>
    <row r="416" spans="32:36" ht="16.5" x14ac:dyDescent="0.3">
      <c r="AF416">
        <f t="shared" si="69"/>
        <v>416</v>
      </c>
      <c r="AG416" s="9" t="s">
        <v>428</v>
      </c>
      <c r="AH416"/>
      <c r="AI416"/>
      <c r="AJ416"/>
    </row>
    <row r="417" spans="32:36" ht="16.5" x14ac:dyDescent="0.3">
      <c r="AF417">
        <f t="shared" si="69"/>
        <v>417</v>
      </c>
      <c r="AG417" s="9" t="s">
        <v>429</v>
      </c>
      <c r="AH417"/>
      <c r="AI417"/>
      <c r="AJ417"/>
    </row>
    <row r="418" spans="32:36" ht="16.5" x14ac:dyDescent="0.3">
      <c r="AF418">
        <f t="shared" si="69"/>
        <v>418</v>
      </c>
      <c r="AG418" s="9" t="s">
        <v>430</v>
      </c>
      <c r="AH418"/>
      <c r="AI418"/>
      <c r="AJ418"/>
    </row>
    <row r="419" spans="32:36" ht="16.5" x14ac:dyDescent="0.3">
      <c r="AF419">
        <f t="shared" si="69"/>
        <v>419</v>
      </c>
      <c r="AG419" s="9" t="s">
        <v>431</v>
      </c>
      <c r="AH419"/>
      <c r="AI419"/>
      <c r="AJ419"/>
    </row>
    <row r="420" spans="32:36" ht="16.5" x14ac:dyDescent="0.3">
      <c r="AF420">
        <f t="shared" si="69"/>
        <v>420</v>
      </c>
      <c r="AG420" s="9" t="s">
        <v>432</v>
      </c>
      <c r="AH420"/>
      <c r="AI420"/>
      <c r="AJ420"/>
    </row>
    <row r="421" spans="32:36" ht="16.5" x14ac:dyDescent="0.3">
      <c r="AF421">
        <f t="shared" si="69"/>
        <v>421</v>
      </c>
      <c r="AG421" s="9" t="s">
        <v>433</v>
      </c>
      <c r="AH421"/>
      <c r="AI421"/>
      <c r="AJ421"/>
    </row>
    <row r="422" spans="32:36" ht="16.5" x14ac:dyDescent="0.3">
      <c r="AF422">
        <f t="shared" si="69"/>
        <v>422</v>
      </c>
      <c r="AG422" s="9" t="s">
        <v>434</v>
      </c>
      <c r="AH422"/>
      <c r="AI422"/>
      <c r="AJ422"/>
    </row>
    <row r="423" spans="32:36" ht="16.5" x14ac:dyDescent="0.3">
      <c r="AF423">
        <f t="shared" si="69"/>
        <v>423</v>
      </c>
      <c r="AG423" s="9" t="s">
        <v>435</v>
      </c>
      <c r="AH423"/>
      <c r="AI423"/>
      <c r="AJ423"/>
    </row>
    <row r="424" spans="32:36" ht="16.5" x14ac:dyDescent="0.3">
      <c r="AF424">
        <f t="shared" si="69"/>
        <v>424</v>
      </c>
      <c r="AG424" s="9" t="s">
        <v>436</v>
      </c>
      <c r="AH424"/>
      <c r="AI424"/>
      <c r="AJ424"/>
    </row>
    <row r="425" spans="32:36" ht="16.5" x14ac:dyDescent="0.3">
      <c r="AF425">
        <f t="shared" si="69"/>
        <v>425</v>
      </c>
      <c r="AG425" s="9" t="s">
        <v>437</v>
      </c>
      <c r="AH425"/>
      <c r="AI425"/>
      <c r="AJ425"/>
    </row>
    <row r="426" spans="32:36" ht="16.5" x14ac:dyDescent="0.3">
      <c r="AF426">
        <f t="shared" si="69"/>
        <v>426</v>
      </c>
      <c r="AG426" s="9" t="s">
        <v>438</v>
      </c>
      <c r="AH426"/>
      <c r="AI426"/>
      <c r="AJ426"/>
    </row>
    <row r="427" spans="32:36" ht="16.5" x14ac:dyDescent="0.3">
      <c r="AF427">
        <f t="shared" si="69"/>
        <v>427</v>
      </c>
      <c r="AG427" s="9" t="s">
        <v>439</v>
      </c>
      <c r="AH427"/>
      <c r="AI427"/>
      <c r="AJ427"/>
    </row>
    <row r="428" spans="32:36" ht="16.5" x14ac:dyDescent="0.3">
      <c r="AF428">
        <f t="shared" si="69"/>
        <v>428</v>
      </c>
      <c r="AG428" s="9" t="s">
        <v>440</v>
      </c>
      <c r="AH428"/>
      <c r="AI428"/>
      <c r="AJ428"/>
    </row>
    <row r="429" spans="32:36" ht="16.5" x14ac:dyDescent="0.3">
      <c r="AF429">
        <f t="shared" si="69"/>
        <v>429</v>
      </c>
      <c r="AG429" s="9" t="s">
        <v>441</v>
      </c>
      <c r="AH429"/>
      <c r="AI429"/>
      <c r="AJ429"/>
    </row>
    <row r="430" spans="32:36" ht="16.5" x14ac:dyDescent="0.3">
      <c r="AF430">
        <f t="shared" si="69"/>
        <v>430</v>
      </c>
      <c r="AG430" s="9" t="s">
        <v>442</v>
      </c>
      <c r="AH430"/>
      <c r="AI430"/>
      <c r="AJ430"/>
    </row>
    <row r="431" spans="32:36" ht="16.5" x14ac:dyDescent="0.3">
      <c r="AF431">
        <f t="shared" si="69"/>
        <v>431</v>
      </c>
      <c r="AG431" s="9" t="s">
        <v>443</v>
      </c>
      <c r="AH431"/>
      <c r="AI431"/>
      <c r="AJ431"/>
    </row>
    <row r="432" spans="32:36" ht="16.5" x14ac:dyDescent="0.3">
      <c r="AF432">
        <f t="shared" si="69"/>
        <v>432</v>
      </c>
      <c r="AG432" s="9" t="s">
        <v>444</v>
      </c>
      <c r="AH432"/>
      <c r="AI432"/>
      <c r="AJ432"/>
    </row>
    <row r="433" spans="32:36" ht="16.5" x14ac:dyDescent="0.3">
      <c r="AF433">
        <f t="shared" si="69"/>
        <v>433</v>
      </c>
      <c r="AG433" s="9" t="s">
        <v>445</v>
      </c>
      <c r="AH433"/>
      <c r="AI433"/>
      <c r="AJ433"/>
    </row>
    <row r="434" spans="32:36" ht="16.5" x14ac:dyDescent="0.3">
      <c r="AF434">
        <f t="shared" si="69"/>
        <v>434</v>
      </c>
      <c r="AG434" s="9" t="s">
        <v>446</v>
      </c>
      <c r="AH434"/>
      <c r="AI434"/>
      <c r="AJ434"/>
    </row>
    <row r="435" spans="32:36" ht="16.5" x14ac:dyDescent="0.3">
      <c r="AF435">
        <f t="shared" si="69"/>
        <v>435</v>
      </c>
      <c r="AG435" s="9" t="s">
        <v>447</v>
      </c>
      <c r="AH435"/>
      <c r="AI435"/>
      <c r="AJ435"/>
    </row>
    <row r="436" spans="32:36" ht="16.5" x14ac:dyDescent="0.3">
      <c r="AF436">
        <f t="shared" si="69"/>
        <v>436</v>
      </c>
      <c r="AG436" s="9" t="s">
        <v>448</v>
      </c>
      <c r="AH436"/>
      <c r="AI436"/>
      <c r="AJ436"/>
    </row>
    <row r="437" spans="32:36" ht="16.5" x14ac:dyDescent="0.3">
      <c r="AF437">
        <f t="shared" si="69"/>
        <v>437</v>
      </c>
      <c r="AG437" s="9" t="s">
        <v>449</v>
      </c>
      <c r="AH437"/>
      <c r="AI437"/>
      <c r="AJ437"/>
    </row>
    <row r="438" spans="32:36" ht="16.5" x14ac:dyDescent="0.3">
      <c r="AF438">
        <f t="shared" si="69"/>
        <v>438</v>
      </c>
      <c r="AG438" s="9" t="s">
        <v>450</v>
      </c>
      <c r="AH438"/>
      <c r="AI438"/>
      <c r="AJ438"/>
    </row>
    <row r="439" spans="32:36" ht="16.5" x14ac:dyDescent="0.3">
      <c r="AF439">
        <f t="shared" si="69"/>
        <v>439</v>
      </c>
      <c r="AG439" s="9" t="s">
        <v>451</v>
      </c>
      <c r="AH439"/>
      <c r="AI439"/>
      <c r="AJ439"/>
    </row>
    <row r="440" spans="32:36" ht="16.5" x14ac:dyDescent="0.3">
      <c r="AF440">
        <f t="shared" si="69"/>
        <v>440</v>
      </c>
      <c r="AG440" s="9" t="s">
        <v>452</v>
      </c>
      <c r="AH440"/>
      <c r="AI440"/>
      <c r="AJ440"/>
    </row>
    <row r="441" spans="32:36" ht="16.5" x14ac:dyDescent="0.3">
      <c r="AF441">
        <f t="shared" si="69"/>
        <v>441</v>
      </c>
      <c r="AG441" s="9" t="s">
        <v>453</v>
      </c>
      <c r="AH441"/>
      <c r="AI441"/>
      <c r="AJ441"/>
    </row>
    <row r="442" spans="32:36" ht="16.5" x14ac:dyDescent="0.3">
      <c r="AF442">
        <f t="shared" si="69"/>
        <v>442</v>
      </c>
      <c r="AG442" s="9" t="s">
        <v>454</v>
      </c>
      <c r="AH442"/>
      <c r="AI442"/>
      <c r="AJ442"/>
    </row>
    <row r="443" spans="32:36" ht="16.5" x14ac:dyDescent="0.3">
      <c r="AF443">
        <f t="shared" si="69"/>
        <v>443</v>
      </c>
      <c r="AG443" s="9" t="s">
        <v>455</v>
      </c>
      <c r="AH443"/>
      <c r="AI443"/>
      <c r="AJ443"/>
    </row>
    <row r="444" spans="32:36" ht="16.5" x14ac:dyDescent="0.3">
      <c r="AF444">
        <f t="shared" si="69"/>
        <v>444</v>
      </c>
      <c r="AG444" s="9" t="s">
        <v>456</v>
      </c>
      <c r="AH444"/>
      <c r="AI444"/>
      <c r="AJ444"/>
    </row>
    <row r="445" spans="32:36" ht="16.5" x14ac:dyDescent="0.3">
      <c r="AF445">
        <f t="shared" si="69"/>
        <v>445</v>
      </c>
      <c r="AG445" s="9" t="s">
        <v>457</v>
      </c>
      <c r="AH445"/>
      <c r="AI445"/>
      <c r="AJ445"/>
    </row>
    <row r="446" spans="32:36" ht="16.5" x14ac:dyDescent="0.3">
      <c r="AF446">
        <f t="shared" si="69"/>
        <v>446</v>
      </c>
      <c r="AG446" s="9" t="s">
        <v>458</v>
      </c>
      <c r="AH446"/>
      <c r="AI446"/>
      <c r="AJ446"/>
    </row>
    <row r="447" spans="32:36" ht="16.5" x14ac:dyDescent="0.3">
      <c r="AF447">
        <f t="shared" si="69"/>
        <v>447</v>
      </c>
      <c r="AG447" s="9" t="s">
        <v>459</v>
      </c>
      <c r="AH447"/>
      <c r="AI447"/>
      <c r="AJ447"/>
    </row>
    <row r="448" spans="32:36" ht="16.5" x14ac:dyDescent="0.3">
      <c r="AF448">
        <f t="shared" si="69"/>
        <v>448</v>
      </c>
      <c r="AG448" s="9" t="s">
        <v>460</v>
      </c>
      <c r="AH448"/>
      <c r="AI448"/>
      <c r="AJ448"/>
    </row>
    <row r="449" spans="32:36" ht="16.5" x14ac:dyDescent="0.3">
      <c r="AF449">
        <f t="shared" si="69"/>
        <v>449</v>
      </c>
      <c r="AG449" s="9" t="s">
        <v>461</v>
      </c>
      <c r="AH449"/>
      <c r="AI449"/>
      <c r="AJ449"/>
    </row>
    <row r="450" spans="32:36" ht="16.5" x14ac:dyDescent="0.3">
      <c r="AF450">
        <f t="shared" ref="AF450:AF513" si="70">AF449+1</f>
        <v>450</v>
      </c>
      <c r="AG450" s="9" t="s">
        <v>462</v>
      </c>
      <c r="AH450"/>
      <c r="AI450"/>
      <c r="AJ450"/>
    </row>
    <row r="451" spans="32:36" ht="16.5" x14ac:dyDescent="0.3">
      <c r="AF451">
        <f t="shared" si="70"/>
        <v>451</v>
      </c>
      <c r="AG451" s="9" t="s">
        <v>463</v>
      </c>
      <c r="AH451"/>
      <c r="AI451"/>
      <c r="AJ451"/>
    </row>
    <row r="452" spans="32:36" ht="16.5" x14ac:dyDescent="0.3">
      <c r="AF452">
        <f t="shared" si="70"/>
        <v>452</v>
      </c>
      <c r="AG452" s="9" t="s">
        <v>464</v>
      </c>
      <c r="AH452"/>
      <c r="AI452"/>
      <c r="AJ452"/>
    </row>
    <row r="453" spans="32:36" ht="16.5" x14ac:dyDescent="0.3">
      <c r="AF453">
        <f t="shared" si="70"/>
        <v>453</v>
      </c>
      <c r="AG453" s="9" t="s">
        <v>465</v>
      </c>
      <c r="AH453"/>
      <c r="AI453"/>
      <c r="AJ453"/>
    </row>
    <row r="454" spans="32:36" ht="16.5" x14ac:dyDescent="0.3">
      <c r="AF454">
        <f t="shared" si="70"/>
        <v>454</v>
      </c>
      <c r="AG454" s="9" t="s">
        <v>466</v>
      </c>
      <c r="AH454"/>
      <c r="AI454"/>
      <c r="AJ454"/>
    </row>
    <row r="455" spans="32:36" ht="16.5" x14ac:dyDescent="0.3">
      <c r="AF455">
        <f t="shared" si="70"/>
        <v>455</v>
      </c>
      <c r="AG455" s="9" t="s">
        <v>467</v>
      </c>
      <c r="AH455"/>
      <c r="AI455"/>
      <c r="AJ455"/>
    </row>
    <row r="456" spans="32:36" ht="16.5" x14ac:dyDescent="0.3">
      <c r="AF456">
        <f t="shared" si="70"/>
        <v>456</v>
      </c>
      <c r="AG456" s="9" t="s">
        <v>468</v>
      </c>
      <c r="AH456"/>
      <c r="AI456"/>
      <c r="AJ456"/>
    </row>
    <row r="457" spans="32:36" ht="16.5" x14ac:dyDescent="0.3">
      <c r="AF457">
        <f t="shared" si="70"/>
        <v>457</v>
      </c>
      <c r="AG457" s="9" t="s">
        <v>469</v>
      </c>
      <c r="AH457"/>
      <c r="AI457"/>
      <c r="AJ457"/>
    </row>
    <row r="458" spans="32:36" ht="16.5" x14ac:dyDescent="0.3">
      <c r="AF458">
        <f t="shared" si="70"/>
        <v>458</v>
      </c>
      <c r="AG458" s="9" t="s">
        <v>470</v>
      </c>
      <c r="AH458"/>
      <c r="AI458"/>
      <c r="AJ458"/>
    </row>
    <row r="459" spans="32:36" ht="16.5" x14ac:dyDescent="0.3">
      <c r="AF459">
        <f t="shared" si="70"/>
        <v>459</v>
      </c>
      <c r="AG459" s="9" t="s">
        <v>471</v>
      </c>
      <c r="AH459"/>
      <c r="AI459"/>
      <c r="AJ459"/>
    </row>
    <row r="460" spans="32:36" ht="16.5" x14ac:dyDescent="0.3">
      <c r="AF460">
        <f t="shared" si="70"/>
        <v>460</v>
      </c>
      <c r="AG460" s="9" t="s">
        <v>472</v>
      </c>
      <c r="AH460"/>
      <c r="AI460"/>
      <c r="AJ460"/>
    </row>
    <row r="461" spans="32:36" ht="16.5" x14ac:dyDescent="0.3">
      <c r="AF461">
        <f t="shared" si="70"/>
        <v>461</v>
      </c>
      <c r="AG461" s="9" t="s">
        <v>473</v>
      </c>
      <c r="AH461"/>
      <c r="AI461"/>
      <c r="AJ461"/>
    </row>
    <row r="462" spans="32:36" ht="16.5" x14ac:dyDescent="0.3">
      <c r="AF462">
        <f t="shared" si="70"/>
        <v>462</v>
      </c>
      <c r="AG462" s="9" t="s">
        <v>474</v>
      </c>
      <c r="AH462"/>
      <c r="AI462"/>
      <c r="AJ462"/>
    </row>
    <row r="463" spans="32:36" ht="16.5" x14ac:dyDescent="0.3">
      <c r="AF463">
        <f t="shared" si="70"/>
        <v>463</v>
      </c>
      <c r="AG463" s="9" t="s">
        <v>475</v>
      </c>
      <c r="AH463"/>
      <c r="AI463"/>
      <c r="AJ463"/>
    </row>
    <row r="464" spans="32:36" ht="16.5" x14ac:dyDescent="0.3">
      <c r="AF464">
        <f t="shared" si="70"/>
        <v>464</v>
      </c>
      <c r="AG464" s="9" t="s">
        <v>476</v>
      </c>
      <c r="AH464"/>
      <c r="AI464"/>
      <c r="AJ464"/>
    </row>
    <row r="465" spans="32:36" ht="16.5" x14ac:dyDescent="0.3">
      <c r="AF465">
        <f t="shared" si="70"/>
        <v>465</v>
      </c>
      <c r="AG465" s="9" t="s">
        <v>477</v>
      </c>
      <c r="AH465"/>
      <c r="AI465"/>
      <c r="AJ465"/>
    </row>
    <row r="466" spans="32:36" ht="16.5" x14ac:dyDescent="0.3">
      <c r="AF466">
        <f t="shared" si="70"/>
        <v>466</v>
      </c>
      <c r="AG466" s="9" t="s">
        <v>478</v>
      </c>
      <c r="AH466"/>
      <c r="AI466"/>
      <c r="AJ466"/>
    </row>
    <row r="467" spans="32:36" ht="16.5" x14ac:dyDescent="0.3">
      <c r="AF467">
        <f t="shared" si="70"/>
        <v>467</v>
      </c>
      <c r="AG467" s="9" t="s">
        <v>479</v>
      </c>
      <c r="AH467"/>
      <c r="AI467"/>
      <c r="AJ467"/>
    </row>
    <row r="468" spans="32:36" ht="16.5" x14ac:dyDescent="0.3">
      <c r="AF468">
        <f t="shared" si="70"/>
        <v>468</v>
      </c>
      <c r="AG468" s="9" t="s">
        <v>480</v>
      </c>
      <c r="AH468"/>
      <c r="AI468"/>
      <c r="AJ468"/>
    </row>
    <row r="469" spans="32:36" ht="16.5" x14ac:dyDescent="0.3">
      <c r="AF469">
        <f t="shared" si="70"/>
        <v>469</v>
      </c>
      <c r="AG469" s="9" t="s">
        <v>481</v>
      </c>
      <c r="AH469"/>
      <c r="AI469"/>
      <c r="AJ469"/>
    </row>
    <row r="470" spans="32:36" ht="16.5" x14ac:dyDescent="0.3">
      <c r="AF470">
        <f t="shared" si="70"/>
        <v>470</v>
      </c>
      <c r="AG470" s="9" t="s">
        <v>482</v>
      </c>
      <c r="AH470"/>
      <c r="AI470"/>
      <c r="AJ470"/>
    </row>
    <row r="471" spans="32:36" ht="16.5" x14ac:dyDescent="0.3">
      <c r="AF471">
        <f t="shared" si="70"/>
        <v>471</v>
      </c>
      <c r="AG471" s="9" t="s">
        <v>483</v>
      </c>
      <c r="AH471"/>
      <c r="AI471"/>
      <c r="AJ471"/>
    </row>
    <row r="472" spans="32:36" ht="16.5" x14ac:dyDescent="0.3">
      <c r="AF472">
        <f t="shared" si="70"/>
        <v>472</v>
      </c>
      <c r="AG472" s="9" t="s">
        <v>484</v>
      </c>
      <c r="AH472"/>
      <c r="AI472"/>
      <c r="AJ472"/>
    </row>
    <row r="473" spans="32:36" ht="16.5" x14ac:dyDescent="0.3">
      <c r="AF473">
        <f t="shared" si="70"/>
        <v>473</v>
      </c>
      <c r="AG473" s="9" t="s">
        <v>485</v>
      </c>
      <c r="AH473"/>
      <c r="AI473"/>
      <c r="AJ473"/>
    </row>
    <row r="474" spans="32:36" ht="16.5" x14ac:dyDescent="0.3">
      <c r="AF474">
        <f t="shared" si="70"/>
        <v>474</v>
      </c>
      <c r="AG474" s="9" t="s">
        <v>486</v>
      </c>
      <c r="AH474"/>
      <c r="AI474"/>
      <c r="AJ474"/>
    </row>
    <row r="475" spans="32:36" ht="16.5" x14ac:dyDescent="0.3">
      <c r="AF475">
        <f t="shared" si="70"/>
        <v>475</v>
      </c>
      <c r="AG475" s="9" t="s">
        <v>487</v>
      </c>
      <c r="AH475"/>
      <c r="AI475"/>
      <c r="AJ475"/>
    </row>
    <row r="476" spans="32:36" ht="16.5" x14ac:dyDescent="0.3">
      <c r="AF476">
        <f t="shared" si="70"/>
        <v>476</v>
      </c>
      <c r="AG476" s="9" t="s">
        <v>488</v>
      </c>
      <c r="AH476"/>
      <c r="AI476"/>
      <c r="AJ476"/>
    </row>
    <row r="477" spans="32:36" ht="16.5" x14ac:dyDescent="0.3">
      <c r="AF477">
        <f t="shared" si="70"/>
        <v>477</v>
      </c>
      <c r="AG477" s="9" t="s">
        <v>489</v>
      </c>
      <c r="AH477"/>
      <c r="AI477"/>
      <c r="AJ477"/>
    </row>
    <row r="478" spans="32:36" ht="16.5" x14ac:dyDescent="0.3">
      <c r="AF478">
        <f t="shared" si="70"/>
        <v>478</v>
      </c>
      <c r="AG478" s="9" t="s">
        <v>490</v>
      </c>
      <c r="AH478"/>
      <c r="AI478"/>
      <c r="AJ478"/>
    </row>
    <row r="479" spans="32:36" ht="16.5" x14ac:dyDescent="0.3">
      <c r="AF479">
        <f t="shared" si="70"/>
        <v>479</v>
      </c>
      <c r="AG479" s="9" t="s">
        <v>491</v>
      </c>
      <c r="AH479"/>
      <c r="AI479"/>
      <c r="AJ479"/>
    </row>
    <row r="480" spans="32:36" ht="16.5" x14ac:dyDescent="0.3">
      <c r="AF480">
        <f t="shared" si="70"/>
        <v>480</v>
      </c>
      <c r="AG480" s="9" t="s">
        <v>492</v>
      </c>
      <c r="AH480"/>
      <c r="AI480"/>
      <c r="AJ480"/>
    </row>
    <row r="481" spans="32:36" ht="16.5" x14ac:dyDescent="0.3">
      <c r="AF481">
        <f t="shared" si="70"/>
        <v>481</v>
      </c>
      <c r="AG481" s="9" t="s">
        <v>493</v>
      </c>
      <c r="AH481"/>
      <c r="AI481"/>
      <c r="AJ481"/>
    </row>
    <row r="482" spans="32:36" ht="16.5" x14ac:dyDescent="0.3">
      <c r="AF482">
        <f t="shared" si="70"/>
        <v>482</v>
      </c>
      <c r="AG482" s="9" t="s">
        <v>494</v>
      </c>
      <c r="AH482"/>
      <c r="AI482"/>
      <c r="AJ482"/>
    </row>
    <row r="483" spans="32:36" ht="16.5" x14ac:dyDescent="0.3">
      <c r="AF483">
        <f t="shared" si="70"/>
        <v>483</v>
      </c>
      <c r="AG483" s="9" t="s">
        <v>495</v>
      </c>
      <c r="AH483"/>
      <c r="AI483"/>
      <c r="AJ483"/>
    </row>
    <row r="484" spans="32:36" ht="16.5" x14ac:dyDescent="0.3">
      <c r="AF484">
        <f t="shared" si="70"/>
        <v>484</v>
      </c>
      <c r="AG484" s="9" t="s">
        <v>496</v>
      </c>
      <c r="AH484"/>
      <c r="AI484"/>
      <c r="AJ484"/>
    </row>
    <row r="485" spans="32:36" ht="16.5" x14ac:dyDescent="0.3">
      <c r="AF485">
        <f t="shared" si="70"/>
        <v>485</v>
      </c>
      <c r="AG485" s="9" t="s">
        <v>497</v>
      </c>
      <c r="AH485"/>
      <c r="AI485"/>
      <c r="AJ485"/>
    </row>
    <row r="486" spans="32:36" ht="16.5" x14ac:dyDescent="0.3">
      <c r="AF486">
        <f t="shared" si="70"/>
        <v>486</v>
      </c>
      <c r="AG486" s="9" t="s">
        <v>498</v>
      </c>
      <c r="AH486"/>
      <c r="AI486"/>
      <c r="AJ486"/>
    </row>
    <row r="487" spans="32:36" ht="16.5" x14ac:dyDescent="0.3">
      <c r="AF487">
        <f t="shared" si="70"/>
        <v>487</v>
      </c>
      <c r="AG487" s="9" t="s">
        <v>499</v>
      </c>
      <c r="AH487"/>
      <c r="AI487"/>
      <c r="AJ487"/>
    </row>
    <row r="488" spans="32:36" ht="16.5" x14ac:dyDescent="0.3">
      <c r="AF488">
        <f t="shared" si="70"/>
        <v>488</v>
      </c>
      <c r="AG488" s="9" t="s">
        <v>500</v>
      </c>
      <c r="AH488"/>
      <c r="AI488"/>
      <c r="AJ488"/>
    </row>
    <row r="489" spans="32:36" ht="16.5" x14ac:dyDescent="0.3">
      <c r="AF489">
        <f t="shared" si="70"/>
        <v>489</v>
      </c>
      <c r="AG489" s="9" t="s">
        <v>501</v>
      </c>
      <c r="AH489"/>
      <c r="AI489"/>
      <c r="AJ489"/>
    </row>
    <row r="490" spans="32:36" ht="16.5" x14ac:dyDescent="0.3">
      <c r="AF490">
        <f t="shared" si="70"/>
        <v>490</v>
      </c>
      <c r="AG490" s="9" t="s">
        <v>502</v>
      </c>
      <c r="AH490"/>
      <c r="AI490"/>
      <c r="AJ490"/>
    </row>
    <row r="491" spans="32:36" ht="16.5" x14ac:dyDescent="0.3">
      <c r="AF491">
        <f t="shared" si="70"/>
        <v>491</v>
      </c>
      <c r="AG491" s="9" t="s">
        <v>503</v>
      </c>
      <c r="AH491"/>
      <c r="AI491"/>
      <c r="AJ491"/>
    </row>
    <row r="492" spans="32:36" ht="16.5" x14ac:dyDescent="0.3">
      <c r="AF492">
        <f t="shared" si="70"/>
        <v>492</v>
      </c>
      <c r="AG492" s="9" t="s">
        <v>504</v>
      </c>
      <c r="AH492"/>
      <c r="AI492"/>
      <c r="AJ492"/>
    </row>
    <row r="493" spans="32:36" ht="16.5" x14ac:dyDescent="0.3">
      <c r="AF493">
        <f t="shared" si="70"/>
        <v>493</v>
      </c>
      <c r="AG493" s="9" t="s">
        <v>505</v>
      </c>
      <c r="AH493"/>
      <c r="AI493"/>
      <c r="AJ493"/>
    </row>
    <row r="494" spans="32:36" ht="16.5" x14ac:dyDescent="0.3">
      <c r="AF494">
        <f t="shared" si="70"/>
        <v>494</v>
      </c>
      <c r="AG494" s="9" t="s">
        <v>506</v>
      </c>
      <c r="AH494"/>
      <c r="AI494"/>
      <c r="AJ494"/>
    </row>
    <row r="495" spans="32:36" ht="16.5" x14ac:dyDescent="0.3">
      <c r="AF495">
        <f t="shared" si="70"/>
        <v>495</v>
      </c>
      <c r="AG495" s="9" t="s">
        <v>507</v>
      </c>
      <c r="AH495"/>
      <c r="AI495"/>
      <c r="AJ495"/>
    </row>
    <row r="496" spans="32:36" ht="16.5" x14ac:dyDescent="0.3">
      <c r="AF496">
        <f t="shared" si="70"/>
        <v>496</v>
      </c>
      <c r="AG496" s="9" t="s">
        <v>508</v>
      </c>
      <c r="AH496"/>
      <c r="AI496"/>
      <c r="AJ496"/>
    </row>
    <row r="497" spans="32:36" ht="16.5" x14ac:dyDescent="0.3">
      <c r="AF497">
        <f t="shared" si="70"/>
        <v>497</v>
      </c>
      <c r="AG497" s="9" t="s">
        <v>509</v>
      </c>
      <c r="AH497"/>
      <c r="AI497"/>
      <c r="AJ497"/>
    </row>
    <row r="498" spans="32:36" ht="16.5" x14ac:dyDescent="0.3">
      <c r="AF498">
        <f t="shared" si="70"/>
        <v>498</v>
      </c>
      <c r="AG498" s="9" t="s">
        <v>510</v>
      </c>
      <c r="AH498"/>
      <c r="AI498"/>
      <c r="AJ498"/>
    </row>
    <row r="499" spans="32:36" ht="16.5" x14ac:dyDescent="0.3">
      <c r="AF499">
        <f t="shared" si="70"/>
        <v>499</v>
      </c>
      <c r="AG499" s="9" t="s">
        <v>511</v>
      </c>
      <c r="AH499"/>
      <c r="AI499"/>
      <c r="AJ499"/>
    </row>
    <row r="500" spans="32:36" ht="16.5" x14ac:dyDescent="0.3">
      <c r="AF500">
        <f t="shared" si="70"/>
        <v>500</v>
      </c>
      <c r="AG500" s="9" t="s">
        <v>512</v>
      </c>
      <c r="AH500"/>
      <c r="AI500"/>
      <c r="AJ500"/>
    </row>
    <row r="501" spans="32:36" ht="16.5" x14ac:dyDescent="0.3">
      <c r="AF501">
        <f t="shared" si="70"/>
        <v>501</v>
      </c>
      <c r="AG501" s="9" t="s">
        <v>513</v>
      </c>
      <c r="AH501"/>
      <c r="AI501"/>
      <c r="AJ501"/>
    </row>
    <row r="502" spans="32:36" ht="16.5" x14ac:dyDescent="0.3">
      <c r="AF502">
        <f t="shared" si="70"/>
        <v>502</v>
      </c>
      <c r="AG502" s="9" t="s">
        <v>514</v>
      </c>
      <c r="AH502"/>
      <c r="AI502"/>
      <c r="AJ502"/>
    </row>
    <row r="503" spans="32:36" ht="16.5" x14ac:dyDescent="0.3">
      <c r="AF503">
        <f t="shared" si="70"/>
        <v>503</v>
      </c>
      <c r="AG503" s="9" t="s">
        <v>515</v>
      </c>
      <c r="AH503"/>
      <c r="AI503"/>
      <c r="AJ503"/>
    </row>
    <row r="504" spans="32:36" ht="16.5" x14ac:dyDescent="0.3">
      <c r="AF504">
        <f t="shared" si="70"/>
        <v>504</v>
      </c>
      <c r="AG504" s="9" t="s">
        <v>516</v>
      </c>
      <c r="AH504"/>
      <c r="AI504"/>
      <c r="AJ504"/>
    </row>
    <row r="505" spans="32:36" ht="16.5" x14ac:dyDescent="0.3">
      <c r="AF505">
        <f t="shared" si="70"/>
        <v>505</v>
      </c>
      <c r="AG505" s="9" t="s">
        <v>517</v>
      </c>
      <c r="AH505"/>
      <c r="AI505"/>
      <c r="AJ505"/>
    </row>
    <row r="506" spans="32:36" ht="16.5" x14ac:dyDescent="0.3">
      <c r="AF506">
        <f t="shared" si="70"/>
        <v>506</v>
      </c>
      <c r="AG506" s="9" t="s">
        <v>518</v>
      </c>
      <c r="AH506"/>
      <c r="AI506"/>
      <c r="AJ506"/>
    </row>
    <row r="507" spans="32:36" ht="16.5" x14ac:dyDescent="0.3">
      <c r="AF507">
        <f t="shared" si="70"/>
        <v>507</v>
      </c>
      <c r="AG507" s="9" t="s">
        <v>519</v>
      </c>
      <c r="AH507"/>
      <c r="AI507"/>
      <c r="AJ507"/>
    </row>
    <row r="508" spans="32:36" ht="16.5" x14ac:dyDescent="0.3">
      <c r="AF508">
        <f t="shared" si="70"/>
        <v>508</v>
      </c>
      <c r="AG508" s="9" t="s">
        <v>520</v>
      </c>
      <c r="AH508"/>
      <c r="AI508"/>
      <c r="AJ508"/>
    </row>
    <row r="509" spans="32:36" ht="16.5" x14ac:dyDescent="0.3">
      <c r="AF509">
        <f t="shared" si="70"/>
        <v>509</v>
      </c>
      <c r="AG509" s="9" t="s">
        <v>521</v>
      </c>
      <c r="AH509"/>
      <c r="AI509"/>
      <c r="AJ509"/>
    </row>
    <row r="510" spans="32:36" ht="16.5" x14ac:dyDescent="0.3">
      <c r="AF510">
        <f t="shared" si="70"/>
        <v>510</v>
      </c>
      <c r="AG510" s="9" t="s">
        <v>522</v>
      </c>
      <c r="AH510"/>
      <c r="AI510"/>
      <c r="AJ510"/>
    </row>
    <row r="511" spans="32:36" ht="16.5" x14ac:dyDescent="0.3">
      <c r="AF511">
        <f t="shared" si="70"/>
        <v>511</v>
      </c>
      <c r="AG511" s="9" t="s">
        <v>523</v>
      </c>
      <c r="AH511"/>
      <c r="AI511"/>
      <c r="AJ511"/>
    </row>
    <row r="512" spans="32:36" ht="16.5" x14ac:dyDescent="0.3">
      <c r="AF512">
        <f t="shared" si="70"/>
        <v>512</v>
      </c>
      <c r="AG512" s="9" t="s">
        <v>524</v>
      </c>
      <c r="AH512"/>
      <c r="AI512"/>
      <c r="AJ512"/>
    </row>
    <row r="513" spans="32:36" ht="16.5" x14ac:dyDescent="0.3">
      <c r="AF513">
        <f t="shared" si="70"/>
        <v>513</v>
      </c>
      <c r="AG513" s="9" t="s">
        <v>525</v>
      </c>
      <c r="AH513"/>
      <c r="AI513"/>
      <c r="AJ513"/>
    </row>
    <row r="514" spans="32:36" ht="16.5" x14ac:dyDescent="0.3">
      <c r="AF514">
        <f t="shared" ref="AF514:AF577" si="71">AF513+1</f>
        <v>514</v>
      </c>
      <c r="AG514" s="9" t="s">
        <v>526</v>
      </c>
      <c r="AH514"/>
      <c r="AI514"/>
      <c r="AJ514"/>
    </row>
    <row r="515" spans="32:36" ht="16.5" x14ac:dyDescent="0.3">
      <c r="AF515">
        <f t="shared" si="71"/>
        <v>515</v>
      </c>
      <c r="AG515" s="9" t="s">
        <v>527</v>
      </c>
      <c r="AH515"/>
      <c r="AI515"/>
      <c r="AJ515"/>
    </row>
    <row r="516" spans="32:36" ht="16.5" x14ac:dyDescent="0.3">
      <c r="AF516">
        <f t="shared" si="71"/>
        <v>516</v>
      </c>
      <c r="AG516" s="9" t="s">
        <v>528</v>
      </c>
      <c r="AH516"/>
      <c r="AI516"/>
      <c r="AJ516"/>
    </row>
    <row r="517" spans="32:36" ht="16.5" x14ac:dyDescent="0.3">
      <c r="AF517">
        <f t="shared" si="71"/>
        <v>517</v>
      </c>
      <c r="AG517" s="9" t="s">
        <v>529</v>
      </c>
      <c r="AH517"/>
      <c r="AI517"/>
      <c r="AJ517"/>
    </row>
    <row r="518" spans="32:36" ht="16.5" x14ac:dyDescent="0.3">
      <c r="AF518">
        <f t="shared" si="71"/>
        <v>518</v>
      </c>
      <c r="AG518" s="9" t="s">
        <v>530</v>
      </c>
      <c r="AH518"/>
      <c r="AI518"/>
      <c r="AJ518"/>
    </row>
    <row r="519" spans="32:36" ht="16.5" x14ac:dyDescent="0.3">
      <c r="AF519">
        <f t="shared" si="71"/>
        <v>519</v>
      </c>
      <c r="AG519" s="9" t="s">
        <v>531</v>
      </c>
      <c r="AH519"/>
      <c r="AI519"/>
      <c r="AJ519"/>
    </row>
    <row r="520" spans="32:36" ht="16.5" x14ac:dyDescent="0.3">
      <c r="AF520">
        <f t="shared" si="71"/>
        <v>520</v>
      </c>
      <c r="AG520" s="9" t="s">
        <v>532</v>
      </c>
      <c r="AH520"/>
      <c r="AI520"/>
      <c r="AJ520"/>
    </row>
    <row r="521" spans="32:36" ht="16.5" x14ac:dyDescent="0.3">
      <c r="AF521">
        <f t="shared" si="71"/>
        <v>521</v>
      </c>
      <c r="AG521" s="9" t="s">
        <v>533</v>
      </c>
      <c r="AH521"/>
      <c r="AI521"/>
      <c r="AJ521"/>
    </row>
    <row r="522" spans="32:36" ht="16.5" x14ac:dyDescent="0.3">
      <c r="AF522">
        <f t="shared" si="71"/>
        <v>522</v>
      </c>
      <c r="AG522" s="9" t="s">
        <v>534</v>
      </c>
      <c r="AH522"/>
      <c r="AI522"/>
      <c r="AJ522"/>
    </row>
    <row r="523" spans="32:36" ht="16.5" x14ac:dyDescent="0.3">
      <c r="AF523">
        <f t="shared" si="71"/>
        <v>523</v>
      </c>
      <c r="AG523" s="9" t="s">
        <v>535</v>
      </c>
      <c r="AH523"/>
      <c r="AI523"/>
      <c r="AJ523"/>
    </row>
    <row r="524" spans="32:36" ht="16.5" x14ac:dyDescent="0.3">
      <c r="AF524">
        <f t="shared" si="71"/>
        <v>524</v>
      </c>
      <c r="AG524" s="9" t="s">
        <v>536</v>
      </c>
      <c r="AH524"/>
      <c r="AI524"/>
      <c r="AJ524"/>
    </row>
    <row r="525" spans="32:36" ht="16.5" x14ac:dyDescent="0.3">
      <c r="AF525">
        <f t="shared" si="71"/>
        <v>525</v>
      </c>
      <c r="AG525" s="9" t="s">
        <v>537</v>
      </c>
      <c r="AH525"/>
      <c r="AI525"/>
      <c r="AJ525"/>
    </row>
    <row r="526" spans="32:36" ht="16.5" x14ac:dyDescent="0.3">
      <c r="AF526">
        <f t="shared" si="71"/>
        <v>526</v>
      </c>
      <c r="AG526" s="9" t="s">
        <v>538</v>
      </c>
      <c r="AH526"/>
      <c r="AI526"/>
      <c r="AJ526"/>
    </row>
    <row r="527" spans="32:36" ht="16.5" x14ac:dyDescent="0.3">
      <c r="AF527">
        <f t="shared" si="71"/>
        <v>527</v>
      </c>
      <c r="AG527" s="9" t="s">
        <v>539</v>
      </c>
      <c r="AH527"/>
      <c r="AI527"/>
      <c r="AJ527"/>
    </row>
    <row r="528" spans="32:36" ht="16.5" x14ac:dyDescent="0.3">
      <c r="AF528">
        <f t="shared" si="71"/>
        <v>528</v>
      </c>
      <c r="AG528" s="9" t="s">
        <v>540</v>
      </c>
      <c r="AH528"/>
      <c r="AI528"/>
      <c r="AJ528"/>
    </row>
    <row r="529" spans="32:36" ht="16.5" x14ac:dyDescent="0.3">
      <c r="AF529">
        <f t="shared" si="71"/>
        <v>529</v>
      </c>
      <c r="AG529" s="9" t="s">
        <v>541</v>
      </c>
      <c r="AH529"/>
      <c r="AI529"/>
      <c r="AJ529"/>
    </row>
    <row r="530" spans="32:36" ht="16.5" x14ac:dyDescent="0.3">
      <c r="AF530">
        <f t="shared" si="71"/>
        <v>530</v>
      </c>
      <c r="AG530" s="9" t="s">
        <v>542</v>
      </c>
      <c r="AH530"/>
      <c r="AI530"/>
      <c r="AJ530"/>
    </row>
    <row r="531" spans="32:36" ht="16.5" x14ac:dyDescent="0.3">
      <c r="AF531">
        <f t="shared" si="71"/>
        <v>531</v>
      </c>
      <c r="AG531" s="9" t="s">
        <v>543</v>
      </c>
      <c r="AH531"/>
      <c r="AI531"/>
      <c r="AJ531"/>
    </row>
    <row r="532" spans="32:36" ht="16.5" x14ac:dyDescent="0.3">
      <c r="AF532">
        <f t="shared" si="71"/>
        <v>532</v>
      </c>
      <c r="AG532" s="9" t="s">
        <v>544</v>
      </c>
      <c r="AH532"/>
      <c r="AI532"/>
      <c r="AJ532"/>
    </row>
    <row r="533" spans="32:36" ht="16.5" x14ac:dyDescent="0.3">
      <c r="AF533">
        <f t="shared" si="71"/>
        <v>533</v>
      </c>
      <c r="AG533" s="9" t="s">
        <v>545</v>
      </c>
      <c r="AH533"/>
      <c r="AI533"/>
      <c r="AJ533"/>
    </row>
    <row r="534" spans="32:36" ht="16.5" x14ac:dyDescent="0.3">
      <c r="AF534">
        <f t="shared" si="71"/>
        <v>534</v>
      </c>
      <c r="AG534" s="9" t="s">
        <v>546</v>
      </c>
      <c r="AH534"/>
      <c r="AI534"/>
      <c r="AJ534"/>
    </row>
    <row r="535" spans="32:36" ht="16.5" x14ac:dyDescent="0.3">
      <c r="AF535">
        <f t="shared" si="71"/>
        <v>535</v>
      </c>
      <c r="AG535" s="9" t="s">
        <v>547</v>
      </c>
      <c r="AH535"/>
      <c r="AI535"/>
      <c r="AJ535"/>
    </row>
    <row r="536" spans="32:36" ht="16.5" x14ac:dyDescent="0.3">
      <c r="AF536">
        <f t="shared" si="71"/>
        <v>536</v>
      </c>
      <c r="AG536" s="9" t="s">
        <v>548</v>
      </c>
      <c r="AH536"/>
      <c r="AI536"/>
      <c r="AJ536"/>
    </row>
    <row r="537" spans="32:36" ht="16.5" x14ac:dyDescent="0.3">
      <c r="AF537">
        <f t="shared" si="71"/>
        <v>537</v>
      </c>
      <c r="AG537" s="9" t="s">
        <v>549</v>
      </c>
      <c r="AH537"/>
      <c r="AI537"/>
      <c r="AJ537"/>
    </row>
    <row r="538" spans="32:36" ht="16.5" x14ac:dyDescent="0.3">
      <c r="AF538">
        <f t="shared" si="71"/>
        <v>538</v>
      </c>
      <c r="AG538" s="9" t="s">
        <v>550</v>
      </c>
      <c r="AH538"/>
      <c r="AI538"/>
      <c r="AJ538"/>
    </row>
    <row r="539" spans="32:36" ht="16.5" x14ac:dyDescent="0.3">
      <c r="AF539">
        <f t="shared" si="71"/>
        <v>539</v>
      </c>
      <c r="AG539" s="9" t="s">
        <v>551</v>
      </c>
      <c r="AH539"/>
      <c r="AI539"/>
      <c r="AJ539"/>
    </row>
    <row r="540" spans="32:36" ht="16.5" x14ac:dyDescent="0.3">
      <c r="AF540">
        <f t="shared" si="71"/>
        <v>540</v>
      </c>
      <c r="AG540" s="9" t="s">
        <v>552</v>
      </c>
      <c r="AH540"/>
      <c r="AI540"/>
      <c r="AJ540"/>
    </row>
    <row r="541" spans="32:36" ht="16.5" x14ac:dyDescent="0.3">
      <c r="AF541">
        <f t="shared" si="71"/>
        <v>541</v>
      </c>
      <c r="AG541" s="9" t="s">
        <v>553</v>
      </c>
      <c r="AH541"/>
      <c r="AI541"/>
      <c r="AJ541"/>
    </row>
    <row r="542" spans="32:36" ht="16.5" x14ac:dyDescent="0.3">
      <c r="AF542">
        <f t="shared" si="71"/>
        <v>542</v>
      </c>
      <c r="AG542" s="9" t="s">
        <v>554</v>
      </c>
      <c r="AH542"/>
      <c r="AI542"/>
      <c r="AJ542"/>
    </row>
    <row r="543" spans="32:36" ht="16.5" x14ac:dyDescent="0.3">
      <c r="AF543">
        <f t="shared" si="71"/>
        <v>543</v>
      </c>
      <c r="AG543" s="9" t="s">
        <v>555</v>
      </c>
      <c r="AH543"/>
      <c r="AI543"/>
      <c r="AJ543"/>
    </row>
    <row r="544" spans="32:36" ht="16.5" x14ac:dyDescent="0.3">
      <c r="AF544">
        <f t="shared" si="71"/>
        <v>544</v>
      </c>
      <c r="AG544" s="9" t="s">
        <v>556</v>
      </c>
      <c r="AH544"/>
      <c r="AI544"/>
      <c r="AJ544"/>
    </row>
    <row r="545" spans="32:36" ht="16.5" x14ac:dyDescent="0.3">
      <c r="AF545">
        <f t="shared" si="71"/>
        <v>545</v>
      </c>
      <c r="AG545" s="9" t="s">
        <v>557</v>
      </c>
      <c r="AH545"/>
      <c r="AI545"/>
      <c r="AJ545"/>
    </row>
    <row r="546" spans="32:36" ht="16.5" x14ac:dyDescent="0.3">
      <c r="AF546">
        <f t="shared" si="71"/>
        <v>546</v>
      </c>
      <c r="AG546" s="9" t="s">
        <v>558</v>
      </c>
      <c r="AH546"/>
      <c r="AI546"/>
      <c r="AJ546"/>
    </row>
    <row r="547" spans="32:36" ht="16.5" x14ac:dyDescent="0.3">
      <c r="AF547">
        <f t="shared" si="71"/>
        <v>547</v>
      </c>
      <c r="AG547" s="9" t="s">
        <v>559</v>
      </c>
      <c r="AH547"/>
      <c r="AI547"/>
      <c r="AJ547"/>
    </row>
    <row r="548" spans="32:36" ht="16.5" x14ac:dyDescent="0.3">
      <c r="AF548">
        <f t="shared" si="71"/>
        <v>548</v>
      </c>
      <c r="AG548" s="9" t="s">
        <v>560</v>
      </c>
      <c r="AH548"/>
      <c r="AI548"/>
      <c r="AJ548"/>
    </row>
    <row r="549" spans="32:36" ht="16.5" x14ac:dyDescent="0.3">
      <c r="AF549">
        <f t="shared" si="71"/>
        <v>549</v>
      </c>
      <c r="AG549" s="9" t="s">
        <v>561</v>
      </c>
      <c r="AH549"/>
      <c r="AI549"/>
      <c r="AJ549"/>
    </row>
    <row r="550" spans="32:36" ht="16.5" x14ac:dyDescent="0.3">
      <c r="AF550">
        <f t="shared" si="71"/>
        <v>550</v>
      </c>
      <c r="AG550" s="9" t="s">
        <v>562</v>
      </c>
      <c r="AH550"/>
      <c r="AI550"/>
      <c r="AJ550"/>
    </row>
    <row r="551" spans="32:36" ht="16.5" x14ac:dyDescent="0.3">
      <c r="AF551">
        <f t="shared" si="71"/>
        <v>551</v>
      </c>
      <c r="AG551" s="9" t="s">
        <v>563</v>
      </c>
      <c r="AH551"/>
      <c r="AI551"/>
      <c r="AJ551"/>
    </row>
    <row r="552" spans="32:36" ht="16.5" x14ac:dyDescent="0.3">
      <c r="AF552">
        <f t="shared" si="71"/>
        <v>552</v>
      </c>
      <c r="AG552" s="9" t="s">
        <v>564</v>
      </c>
      <c r="AH552"/>
      <c r="AI552"/>
      <c r="AJ552"/>
    </row>
    <row r="553" spans="32:36" ht="16.5" x14ac:dyDescent="0.3">
      <c r="AF553">
        <f t="shared" si="71"/>
        <v>553</v>
      </c>
      <c r="AG553" s="9" t="s">
        <v>565</v>
      </c>
      <c r="AH553"/>
      <c r="AI553"/>
      <c r="AJ553"/>
    </row>
    <row r="554" spans="32:36" ht="16.5" x14ac:dyDescent="0.3">
      <c r="AF554">
        <f t="shared" si="71"/>
        <v>554</v>
      </c>
      <c r="AG554" s="9" t="s">
        <v>566</v>
      </c>
      <c r="AH554"/>
      <c r="AI554"/>
      <c r="AJ554"/>
    </row>
    <row r="555" spans="32:36" ht="16.5" x14ac:dyDescent="0.3">
      <c r="AF555">
        <f t="shared" si="71"/>
        <v>555</v>
      </c>
      <c r="AG555" s="9" t="s">
        <v>567</v>
      </c>
      <c r="AH555"/>
      <c r="AI555"/>
      <c r="AJ555"/>
    </row>
    <row r="556" spans="32:36" ht="16.5" x14ac:dyDescent="0.3">
      <c r="AF556">
        <f t="shared" si="71"/>
        <v>556</v>
      </c>
      <c r="AG556" s="9" t="s">
        <v>568</v>
      </c>
      <c r="AH556"/>
      <c r="AI556"/>
      <c r="AJ556"/>
    </row>
    <row r="557" spans="32:36" ht="16.5" x14ac:dyDescent="0.3">
      <c r="AF557">
        <f t="shared" si="71"/>
        <v>557</v>
      </c>
      <c r="AG557" s="9" t="s">
        <v>569</v>
      </c>
      <c r="AH557"/>
      <c r="AI557"/>
      <c r="AJ557"/>
    </row>
    <row r="558" spans="32:36" ht="16.5" x14ac:dyDescent="0.3">
      <c r="AF558">
        <f t="shared" si="71"/>
        <v>558</v>
      </c>
      <c r="AG558" s="9" t="s">
        <v>570</v>
      </c>
      <c r="AH558"/>
      <c r="AI558"/>
      <c r="AJ558"/>
    </row>
    <row r="559" spans="32:36" ht="16.5" x14ac:dyDescent="0.3">
      <c r="AF559">
        <f t="shared" si="71"/>
        <v>559</v>
      </c>
      <c r="AG559" s="9" t="s">
        <v>571</v>
      </c>
      <c r="AH559"/>
      <c r="AI559"/>
      <c r="AJ559"/>
    </row>
    <row r="560" spans="32:36" ht="16.5" x14ac:dyDescent="0.3">
      <c r="AF560">
        <f t="shared" si="71"/>
        <v>560</v>
      </c>
      <c r="AG560" s="9" t="s">
        <v>572</v>
      </c>
      <c r="AH560"/>
      <c r="AI560"/>
      <c r="AJ560"/>
    </row>
    <row r="561" spans="32:36" ht="16.5" x14ac:dyDescent="0.3">
      <c r="AF561">
        <f t="shared" si="71"/>
        <v>561</v>
      </c>
      <c r="AG561" s="9" t="s">
        <v>573</v>
      </c>
      <c r="AH561"/>
      <c r="AI561"/>
      <c r="AJ561"/>
    </row>
    <row r="562" spans="32:36" ht="16.5" x14ac:dyDescent="0.3">
      <c r="AF562">
        <f t="shared" si="71"/>
        <v>562</v>
      </c>
      <c r="AG562" s="9" t="s">
        <v>574</v>
      </c>
      <c r="AH562"/>
      <c r="AI562"/>
      <c r="AJ562"/>
    </row>
    <row r="563" spans="32:36" ht="16.5" x14ac:dyDescent="0.3">
      <c r="AF563">
        <f t="shared" si="71"/>
        <v>563</v>
      </c>
      <c r="AG563" s="9" t="s">
        <v>575</v>
      </c>
      <c r="AH563"/>
      <c r="AI563"/>
      <c r="AJ563"/>
    </row>
    <row r="564" spans="32:36" ht="16.5" x14ac:dyDescent="0.3">
      <c r="AF564">
        <f t="shared" si="71"/>
        <v>564</v>
      </c>
      <c r="AG564" s="9" t="s">
        <v>576</v>
      </c>
      <c r="AH564"/>
      <c r="AI564"/>
      <c r="AJ564"/>
    </row>
    <row r="565" spans="32:36" ht="16.5" x14ac:dyDescent="0.3">
      <c r="AF565">
        <f t="shared" si="71"/>
        <v>565</v>
      </c>
      <c r="AG565" s="9" t="s">
        <v>577</v>
      </c>
      <c r="AH565"/>
      <c r="AI565"/>
      <c r="AJ565"/>
    </row>
    <row r="566" spans="32:36" ht="16.5" x14ac:dyDescent="0.3">
      <c r="AF566">
        <f t="shared" si="71"/>
        <v>566</v>
      </c>
      <c r="AG566" s="9" t="s">
        <v>683</v>
      </c>
      <c r="AH566"/>
      <c r="AI566"/>
      <c r="AJ566"/>
    </row>
    <row r="567" spans="32:36" ht="16.5" x14ac:dyDescent="0.3">
      <c r="AF567">
        <f t="shared" si="71"/>
        <v>567</v>
      </c>
      <c r="AG567" s="9" t="s">
        <v>684</v>
      </c>
      <c r="AH567"/>
      <c r="AI567"/>
      <c r="AJ567"/>
    </row>
    <row r="568" spans="32:36" ht="16.5" x14ac:dyDescent="0.3">
      <c r="AF568">
        <f t="shared" si="71"/>
        <v>568</v>
      </c>
      <c r="AG568" s="9" t="s">
        <v>685</v>
      </c>
      <c r="AH568"/>
      <c r="AI568"/>
      <c r="AJ568"/>
    </row>
    <row r="569" spans="32:36" ht="16.5" x14ac:dyDescent="0.3">
      <c r="AF569">
        <f t="shared" si="71"/>
        <v>569</v>
      </c>
      <c r="AG569" s="9" t="s">
        <v>686</v>
      </c>
      <c r="AH569"/>
      <c r="AI569"/>
      <c r="AJ569"/>
    </row>
    <row r="570" spans="32:36" ht="16.5" x14ac:dyDescent="0.3">
      <c r="AF570">
        <f t="shared" si="71"/>
        <v>570</v>
      </c>
      <c r="AG570" s="9" t="s">
        <v>687</v>
      </c>
      <c r="AH570"/>
      <c r="AI570"/>
      <c r="AJ570"/>
    </row>
    <row r="571" spans="32:36" ht="16.5" x14ac:dyDescent="0.3">
      <c r="AF571">
        <f t="shared" si="71"/>
        <v>571</v>
      </c>
      <c r="AG571" s="9" t="s">
        <v>688</v>
      </c>
      <c r="AH571"/>
      <c r="AI571"/>
      <c r="AJ571"/>
    </row>
    <row r="572" spans="32:36" ht="16.5" x14ac:dyDescent="0.3">
      <c r="AF572">
        <f t="shared" si="71"/>
        <v>572</v>
      </c>
      <c r="AG572" s="9" t="s">
        <v>689</v>
      </c>
      <c r="AH572"/>
      <c r="AI572"/>
      <c r="AJ572"/>
    </row>
    <row r="573" spans="32:36" ht="16.5" x14ac:dyDescent="0.3">
      <c r="AF573">
        <f t="shared" si="71"/>
        <v>573</v>
      </c>
      <c r="AG573" s="9" t="s">
        <v>690</v>
      </c>
      <c r="AH573"/>
      <c r="AI573"/>
      <c r="AJ573"/>
    </row>
    <row r="574" spans="32:36" ht="16.5" x14ac:dyDescent="0.3">
      <c r="AF574">
        <f t="shared" si="71"/>
        <v>574</v>
      </c>
      <c r="AG574" s="9" t="s">
        <v>691</v>
      </c>
      <c r="AH574"/>
      <c r="AI574"/>
      <c r="AJ574"/>
    </row>
    <row r="575" spans="32:36" ht="16.5" x14ac:dyDescent="0.3">
      <c r="AF575">
        <f t="shared" si="71"/>
        <v>575</v>
      </c>
      <c r="AG575" s="9" t="s">
        <v>692</v>
      </c>
      <c r="AH575"/>
      <c r="AI575"/>
      <c r="AJ575"/>
    </row>
    <row r="576" spans="32:36" ht="16.5" x14ac:dyDescent="0.3">
      <c r="AF576">
        <f t="shared" si="71"/>
        <v>576</v>
      </c>
      <c r="AG576" s="9" t="s">
        <v>693</v>
      </c>
      <c r="AH576"/>
      <c r="AI576"/>
      <c r="AJ576"/>
    </row>
    <row r="577" spans="32:36" ht="16.5" x14ac:dyDescent="0.3">
      <c r="AF577">
        <f t="shared" si="71"/>
        <v>577</v>
      </c>
      <c r="AG577" s="9" t="s">
        <v>694</v>
      </c>
      <c r="AH577"/>
      <c r="AI577"/>
      <c r="AJ577"/>
    </row>
    <row r="578" spans="32:36" ht="16.5" x14ac:dyDescent="0.3">
      <c r="AF578">
        <f t="shared" ref="AF578:AF641" si="72">AF577+1</f>
        <v>578</v>
      </c>
      <c r="AG578" s="9" t="s">
        <v>695</v>
      </c>
      <c r="AH578"/>
      <c r="AI578"/>
      <c r="AJ578"/>
    </row>
    <row r="579" spans="32:36" ht="16.5" x14ac:dyDescent="0.3">
      <c r="AF579">
        <f t="shared" si="72"/>
        <v>579</v>
      </c>
      <c r="AG579" s="9" t="s">
        <v>696</v>
      </c>
      <c r="AH579"/>
      <c r="AI579"/>
      <c r="AJ579"/>
    </row>
    <row r="580" spans="32:36" ht="16.5" x14ac:dyDescent="0.3">
      <c r="AF580">
        <f t="shared" si="72"/>
        <v>580</v>
      </c>
      <c r="AG580" s="9" t="s">
        <v>697</v>
      </c>
      <c r="AH580"/>
      <c r="AI580"/>
      <c r="AJ580"/>
    </row>
    <row r="581" spans="32:36" ht="16.5" x14ac:dyDescent="0.3">
      <c r="AF581">
        <f t="shared" si="72"/>
        <v>581</v>
      </c>
      <c r="AG581" s="9" t="s">
        <v>698</v>
      </c>
      <c r="AH581"/>
      <c r="AI581"/>
      <c r="AJ581"/>
    </row>
    <row r="582" spans="32:36" ht="16.5" x14ac:dyDescent="0.3">
      <c r="AF582">
        <f t="shared" si="72"/>
        <v>582</v>
      </c>
      <c r="AG582" s="9" t="s">
        <v>699</v>
      </c>
      <c r="AH582"/>
      <c r="AI582"/>
      <c r="AJ582"/>
    </row>
    <row r="583" spans="32:36" ht="16.5" x14ac:dyDescent="0.3">
      <c r="AF583">
        <f t="shared" si="72"/>
        <v>583</v>
      </c>
      <c r="AG583" s="9" t="s">
        <v>700</v>
      </c>
      <c r="AH583"/>
      <c r="AI583"/>
      <c r="AJ583"/>
    </row>
    <row r="584" spans="32:36" ht="16.5" x14ac:dyDescent="0.3">
      <c r="AF584">
        <f t="shared" si="72"/>
        <v>584</v>
      </c>
      <c r="AG584" s="9" t="s">
        <v>701</v>
      </c>
      <c r="AH584"/>
      <c r="AI584"/>
      <c r="AJ584"/>
    </row>
    <row r="585" spans="32:36" ht="16.5" x14ac:dyDescent="0.3">
      <c r="AF585">
        <f t="shared" si="72"/>
        <v>585</v>
      </c>
      <c r="AG585" s="9" t="s">
        <v>702</v>
      </c>
      <c r="AH585"/>
      <c r="AI585"/>
      <c r="AJ585"/>
    </row>
    <row r="586" spans="32:36" ht="16.5" x14ac:dyDescent="0.3">
      <c r="AF586">
        <f t="shared" si="72"/>
        <v>586</v>
      </c>
      <c r="AG586" s="9" t="s">
        <v>703</v>
      </c>
      <c r="AH586"/>
      <c r="AI586"/>
      <c r="AJ586"/>
    </row>
    <row r="587" spans="32:36" ht="16.5" x14ac:dyDescent="0.3">
      <c r="AF587">
        <f t="shared" si="72"/>
        <v>587</v>
      </c>
      <c r="AG587" s="9" t="s">
        <v>704</v>
      </c>
      <c r="AH587"/>
      <c r="AI587"/>
      <c r="AJ587"/>
    </row>
    <row r="588" spans="32:36" ht="16.5" x14ac:dyDescent="0.3">
      <c r="AF588">
        <f t="shared" si="72"/>
        <v>588</v>
      </c>
      <c r="AG588" s="9" t="s">
        <v>705</v>
      </c>
      <c r="AH588"/>
      <c r="AI588"/>
      <c r="AJ588"/>
    </row>
    <row r="589" spans="32:36" ht="16.5" x14ac:dyDescent="0.3">
      <c r="AF589">
        <f t="shared" si="72"/>
        <v>589</v>
      </c>
      <c r="AG589" s="9" t="s">
        <v>706</v>
      </c>
      <c r="AH589"/>
      <c r="AI589"/>
      <c r="AJ589"/>
    </row>
    <row r="590" spans="32:36" ht="16.5" x14ac:dyDescent="0.3">
      <c r="AF590">
        <f t="shared" si="72"/>
        <v>590</v>
      </c>
      <c r="AG590" s="9" t="s">
        <v>707</v>
      </c>
      <c r="AH590"/>
      <c r="AI590"/>
      <c r="AJ590"/>
    </row>
    <row r="591" spans="32:36" ht="16.5" x14ac:dyDescent="0.3">
      <c r="AF591">
        <f t="shared" si="72"/>
        <v>591</v>
      </c>
      <c r="AG591" s="9" t="s">
        <v>708</v>
      </c>
      <c r="AH591"/>
      <c r="AI591"/>
      <c r="AJ591"/>
    </row>
    <row r="592" spans="32:36" ht="16.5" x14ac:dyDescent="0.3">
      <c r="AF592">
        <f t="shared" si="72"/>
        <v>592</v>
      </c>
      <c r="AG592" s="9" t="s">
        <v>709</v>
      </c>
      <c r="AH592"/>
      <c r="AI592"/>
      <c r="AJ592"/>
    </row>
    <row r="593" spans="32:36" ht="16.5" x14ac:dyDescent="0.3">
      <c r="AF593">
        <f t="shared" si="72"/>
        <v>593</v>
      </c>
      <c r="AG593" s="9" t="s">
        <v>710</v>
      </c>
      <c r="AH593"/>
      <c r="AI593"/>
      <c r="AJ593"/>
    </row>
    <row r="594" spans="32:36" ht="16.5" x14ac:dyDescent="0.3">
      <c r="AF594">
        <f t="shared" si="72"/>
        <v>594</v>
      </c>
      <c r="AG594" s="9" t="s">
        <v>711</v>
      </c>
      <c r="AH594"/>
      <c r="AI594"/>
      <c r="AJ594"/>
    </row>
    <row r="595" spans="32:36" ht="16.5" x14ac:dyDescent="0.3">
      <c r="AF595">
        <f t="shared" si="72"/>
        <v>595</v>
      </c>
      <c r="AG595" s="9" t="s">
        <v>712</v>
      </c>
      <c r="AH595"/>
      <c r="AI595"/>
      <c r="AJ595"/>
    </row>
    <row r="596" spans="32:36" ht="16.5" x14ac:dyDescent="0.3">
      <c r="AF596">
        <f t="shared" si="72"/>
        <v>596</v>
      </c>
      <c r="AG596" s="9" t="s">
        <v>713</v>
      </c>
      <c r="AH596"/>
      <c r="AI596"/>
      <c r="AJ596"/>
    </row>
    <row r="597" spans="32:36" ht="16.5" x14ac:dyDescent="0.3">
      <c r="AF597">
        <f t="shared" si="72"/>
        <v>597</v>
      </c>
      <c r="AG597" s="9" t="s">
        <v>714</v>
      </c>
      <c r="AH597"/>
      <c r="AI597"/>
      <c r="AJ597"/>
    </row>
    <row r="598" spans="32:36" ht="16.5" x14ac:dyDescent="0.3">
      <c r="AF598">
        <f t="shared" si="72"/>
        <v>598</v>
      </c>
      <c r="AG598" s="9" t="s">
        <v>715</v>
      </c>
      <c r="AH598"/>
      <c r="AI598"/>
      <c r="AJ598"/>
    </row>
    <row r="599" spans="32:36" ht="16.5" x14ac:dyDescent="0.3">
      <c r="AF599">
        <f t="shared" si="72"/>
        <v>599</v>
      </c>
      <c r="AG599" s="9" t="s">
        <v>716</v>
      </c>
      <c r="AH599"/>
      <c r="AI599"/>
      <c r="AJ599"/>
    </row>
    <row r="600" spans="32:36" ht="16.5" x14ac:dyDescent="0.3">
      <c r="AF600">
        <f t="shared" si="72"/>
        <v>600</v>
      </c>
      <c r="AG600" s="9" t="s">
        <v>717</v>
      </c>
      <c r="AH600"/>
      <c r="AI600"/>
      <c r="AJ600"/>
    </row>
    <row r="601" spans="32:36" ht="16.5" x14ac:dyDescent="0.3">
      <c r="AF601">
        <f t="shared" si="72"/>
        <v>601</v>
      </c>
      <c r="AG601" s="9" t="s">
        <v>718</v>
      </c>
      <c r="AH601"/>
      <c r="AI601"/>
      <c r="AJ601"/>
    </row>
    <row r="602" spans="32:36" ht="16.5" x14ac:dyDescent="0.3">
      <c r="AF602">
        <f t="shared" si="72"/>
        <v>602</v>
      </c>
      <c r="AG602" s="9" t="s">
        <v>719</v>
      </c>
      <c r="AH602"/>
      <c r="AI602"/>
      <c r="AJ602"/>
    </row>
    <row r="603" spans="32:36" ht="16.5" x14ac:dyDescent="0.3">
      <c r="AF603">
        <f t="shared" si="72"/>
        <v>603</v>
      </c>
      <c r="AG603" s="9" t="s">
        <v>720</v>
      </c>
      <c r="AH603"/>
      <c r="AI603"/>
      <c r="AJ603"/>
    </row>
    <row r="604" spans="32:36" ht="16.5" x14ac:dyDescent="0.3">
      <c r="AF604">
        <f t="shared" si="72"/>
        <v>604</v>
      </c>
      <c r="AG604" s="9" t="s">
        <v>721</v>
      </c>
      <c r="AH604"/>
      <c r="AI604"/>
      <c r="AJ604"/>
    </row>
    <row r="605" spans="32:36" ht="16.5" x14ac:dyDescent="0.3">
      <c r="AF605">
        <f t="shared" si="72"/>
        <v>605</v>
      </c>
      <c r="AG605" s="9" t="s">
        <v>722</v>
      </c>
      <c r="AH605"/>
      <c r="AI605"/>
      <c r="AJ605"/>
    </row>
    <row r="606" spans="32:36" ht="16.5" x14ac:dyDescent="0.3">
      <c r="AF606">
        <f t="shared" si="72"/>
        <v>606</v>
      </c>
      <c r="AG606" s="9" t="s">
        <v>723</v>
      </c>
      <c r="AH606"/>
      <c r="AI606"/>
      <c r="AJ606"/>
    </row>
    <row r="607" spans="32:36" ht="16.5" x14ac:dyDescent="0.3">
      <c r="AF607">
        <f t="shared" si="72"/>
        <v>607</v>
      </c>
      <c r="AG607" s="9" t="s">
        <v>724</v>
      </c>
      <c r="AH607"/>
      <c r="AI607"/>
      <c r="AJ607"/>
    </row>
    <row r="608" spans="32:36" ht="16.5" x14ac:dyDescent="0.3">
      <c r="AF608">
        <f t="shared" si="72"/>
        <v>608</v>
      </c>
      <c r="AG608" s="9" t="s">
        <v>725</v>
      </c>
      <c r="AH608"/>
      <c r="AI608"/>
      <c r="AJ608"/>
    </row>
    <row r="609" spans="32:36" ht="16.5" x14ac:dyDescent="0.3">
      <c r="AF609">
        <f t="shared" si="72"/>
        <v>609</v>
      </c>
      <c r="AG609" s="9" t="s">
        <v>726</v>
      </c>
      <c r="AH609"/>
      <c r="AI609"/>
      <c r="AJ609"/>
    </row>
    <row r="610" spans="32:36" ht="16.5" x14ac:dyDescent="0.3">
      <c r="AF610">
        <f t="shared" si="72"/>
        <v>610</v>
      </c>
      <c r="AG610" s="9" t="s">
        <v>727</v>
      </c>
      <c r="AH610"/>
      <c r="AI610"/>
      <c r="AJ610"/>
    </row>
    <row r="611" spans="32:36" ht="16.5" x14ac:dyDescent="0.3">
      <c r="AF611">
        <f t="shared" si="72"/>
        <v>611</v>
      </c>
      <c r="AG611" s="9" t="s">
        <v>728</v>
      </c>
      <c r="AH611"/>
      <c r="AI611"/>
      <c r="AJ611"/>
    </row>
    <row r="612" spans="32:36" ht="16.5" x14ac:dyDescent="0.3">
      <c r="AF612">
        <f t="shared" si="72"/>
        <v>612</v>
      </c>
      <c r="AG612" s="9" t="s">
        <v>729</v>
      </c>
      <c r="AH612"/>
      <c r="AI612"/>
      <c r="AJ612"/>
    </row>
    <row r="613" spans="32:36" ht="16.5" x14ac:dyDescent="0.3">
      <c r="AF613">
        <f t="shared" si="72"/>
        <v>613</v>
      </c>
      <c r="AG613" s="9" t="s">
        <v>730</v>
      </c>
      <c r="AH613"/>
      <c r="AI613"/>
      <c r="AJ613"/>
    </row>
    <row r="614" spans="32:36" ht="16.5" x14ac:dyDescent="0.3">
      <c r="AF614">
        <f t="shared" si="72"/>
        <v>614</v>
      </c>
      <c r="AG614" s="9" t="s">
        <v>731</v>
      </c>
      <c r="AH614"/>
      <c r="AI614"/>
      <c r="AJ614"/>
    </row>
    <row r="615" spans="32:36" ht="16.5" x14ac:dyDescent="0.3">
      <c r="AF615">
        <f t="shared" si="72"/>
        <v>615</v>
      </c>
      <c r="AG615" s="9" t="s">
        <v>732</v>
      </c>
      <c r="AH615"/>
      <c r="AI615"/>
      <c r="AJ615"/>
    </row>
    <row r="616" spans="32:36" ht="16.5" x14ac:dyDescent="0.3">
      <c r="AF616">
        <f t="shared" si="72"/>
        <v>616</v>
      </c>
      <c r="AG616" s="9" t="s">
        <v>733</v>
      </c>
      <c r="AH616"/>
      <c r="AI616"/>
      <c r="AJ616"/>
    </row>
    <row r="617" spans="32:36" ht="16.5" x14ac:dyDescent="0.3">
      <c r="AF617">
        <f t="shared" si="72"/>
        <v>617</v>
      </c>
      <c r="AG617" s="9" t="s">
        <v>734</v>
      </c>
      <c r="AH617"/>
      <c r="AI617"/>
      <c r="AJ617"/>
    </row>
    <row r="618" spans="32:36" ht="16.5" x14ac:dyDescent="0.3">
      <c r="AF618">
        <f t="shared" si="72"/>
        <v>618</v>
      </c>
      <c r="AG618" s="9" t="s">
        <v>735</v>
      </c>
      <c r="AH618"/>
      <c r="AI618"/>
      <c r="AJ618"/>
    </row>
    <row r="619" spans="32:36" ht="16.5" x14ac:dyDescent="0.3">
      <c r="AF619">
        <f t="shared" si="72"/>
        <v>619</v>
      </c>
      <c r="AG619" s="9" t="s">
        <v>736</v>
      </c>
      <c r="AH619"/>
      <c r="AI619"/>
      <c r="AJ619"/>
    </row>
    <row r="620" spans="32:36" ht="16.5" x14ac:dyDescent="0.3">
      <c r="AF620">
        <f t="shared" si="72"/>
        <v>620</v>
      </c>
      <c r="AG620" s="9" t="s">
        <v>737</v>
      </c>
      <c r="AH620"/>
      <c r="AI620"/>
      <c r="AJ620"/>
    </row>
    <row r="621" spans="32:36" ht="16.5" x14ac:dyDescent="0.3">
      <c r="AF621">
        <f t="shared" si="72"/>
        <v>621</v>
      </c>
      <c r="AG621" s="9" t="s">
        <v>738</v>
      </c>
      <c r="AH621"/>
      <c r="AI621"/>
      <c r="AJ621"/>
    </row>
    <row r="622" spans="32:36" ht="16.5" x14ac:dyDescent="0.3">
      <c r="AF622">
        <f t="shared" si="72"/>
        <v>622</v>
      </c>
      <c r="AG622" s="9" t="s">
        <v>739</v>
      </c>
      <c r="AH622"/>
      <c r="AI622"/>
      <c r="AJ622"/>
    </row>
    <row r="623" spans="32:36" ht="16.5" x14ac:dyDescent="0.3">
      <c r="AF623">
        <f t="shared" si="72"/>
        <v>623</v>
      </c>
      <c r="AG623" s="9" t="s">
        <v>740</v>
      </c>
      <c r="AH623"/>
      <c r="AI623"/>
      <c r="AJ623"/>
    </row>
    <row r="624" spans="32:36" ht="16.5" x14ac:dyDescent="0.3">
      <c r="AF624">
        <f t="shared" si="72"/>
        <v>624</v>
      </c>
      <c r="AG624" s="9" t="s">
        <v>741</v>
      </c>
      <c r="AH624"/>
      <c r="AI624"/>
      <c r="AJ624"/>
    </row>
    <row r="625" spans="32:36" ht="16.5" x14ac:dyDescent="0.3">
      <c r="AF625">
        <f t="shared" si="72"/>
        <v>625</v>
      </c>
      <c r="AG625" s="9" t="s">
        <v>742</v>
      </c>
      <c r="AH625"/>
      <c r="AI625"/>
      <c r="AJ625"/>
    </row>
    <row r="626" spans="32:36" ht="16.5" x14ac:dyDescent="0.3">
      <c r="AF626">
        <f t="shared" si="72"/>
        <v>626</v>
      </c>
      <c r="AG626" s="9" t="s">
        <v>743</v>
      </c>
      <c r="AH626"/>
      <c r="AI626"/>
      <c r="AJ626"/>
    </row>
    <row r="627" spans="32:36" ht="16.5" x14ac:dyDescent="0.3">
      <c r="AF627">
        <f t="shared" si="72"/>
        <v>627</v>
      </c>
      <c r="AG627" s="9" t="s">
        <v>744</v>
      </c>
      <c r="AH627"/>
      <c r="AI627"/>
      <c r="AJ627"/>
    </row>
    <row r="628" spans="32:36" ht="16.5" x14ac:dyDescent="0.3">
      <c r="AF628">
        <f t="shared" si="72"/>
        <v>628</v>
      </c>
      <c r="AG628" s="9" t="s">
        <v>745</v>
      </c>
      <c r="AH628"/>
      <c r="AI628"/>
      <c r="AJ628"/>
    </row>
    <row r="629" spans="32:36" ht="16.5" x14ac:dyDescent="0.3">
      <c r="AF629">
        <f t="shared" si="72"/>
        <v>629</v>
      </c>
      <c r="AG629" s="9" t="s">
        <v>746</v>
      </c>
      <c r="AH629"/>
      <c r="AI629"/>
      <c r="AJ629"/>
    </row>
    <row r="630" spans="32:36" ht="16.5" x14ac:dyDescent="0.3">
      <c r="AF630">
        <f t="shared" si="72"/>
        <v>630</v>
      </c>
      <c r="AG630" s="9" t="s">
        <v>747</v>
      </c>
      <c r="AH630"/>
      <c r="AI630"/>
      <c r="AJ630"/>
    </row>
    <row r="631" spans="32:36" ht="16.5" x14ac:dyDescent="0.3">
      <c r="AF631">
        <f t="shared" si="72"/>
        <v>631</v>
      </c>
      <c r="AG631" s="9" t="s">
        <v>748</v>
      </c>
      <c r="AH631"/>
      <c r="AI631"/>
      <c r="AJ631"/>
    </row>
    <row r="632" spans="32:36" ht="16.5" x14ac:dyDescent="0.3">
      <c r="AF632">
        <f t="shared" si="72"/>
        <v>632</v>
      </c>
      <c r="AG632" s="9" t="s">
        <v>749</v>
      </c>
      <c r="AH632"/>
      <c r="AI632"/>
      <c r="AJ632"/>
    </row>
    <row r="633" spans="32:36" ht="16.5" x14ac:dyDescent="0.3">
      <c r="AF633">
        <f t="shared" si="72"/>
        <v>633</v>
      </c>
      <c r="AG633" s="9" t="s">
        <v>750</v>
      </c>
      <c r="AH633"/>
      <c r="AI633"/>
      <c r="AJ633"/>
    </row>
    <row r="634" spans="32:36" ht="16.5" x14ac:dyDescent="0.3">
      <c r="AF634">
        <f t="shared" si="72"/>
        <v>634</v>
      </c>
      <c r="AG634" s="9" t="s">
        <v>751</v>
      </c>
      <c r="AH634"/>
      <c r="AI634"/>
      <c r="AJ634"/>
    </row>
    <row r="635" spans="32:36" ht="16.5" x14ac:dyDescent="0.3">
      <c r="AF635">
        <f t="shared" si="72"/>
        <v>635</v>
      </c>
      <c r="AG635" s="9" t="s">
        <v>752</v>
      </c>
      <c r="AH635"/>
      <c r="AI635"/>
      <c r="AJ635"/>
    </row>
    <row r="636" spans="32:36" ht="16.5" x14ac:dyDescent="0.3">
      <c r="AF636">
        <f t="shared" si="72"/>
        <v>636</v>
      </c>
      <c r="AG636" s="9" t="s">
        <v>753</v>
      </c>
      <c r="AH636"/>
      <c r="AI636"/>
      <c r="AJ636"/>
    </row>
    <row r="637" spans="32:36" ht="16.5" x14ac:dyDescent="0.3">
      <c r="AF637">
        <f t="shared" si="72"/>
        <v>637</v>
      </c>
      <c r="AG637" s="9" t="s">
        <v>754</v>
      </c>
      <c r="AH637"/>
      <c r="AI637"/>
      <c r="AJ637"/>
    </row>
    <row r="638" spans="32:36" ht="16.5" x14ac:dyDescent="0.3">
      <c r="AF638">
        <f t="shared" si="72"/>
        <v>638</v>
      </c>
      <c r="AG638" s="9" t="s">
        <v>755</v>
      </c>
      <c r="AH638"/>
      <c r="AI638"/>
      <c r="AJ638"/>
    </row>
    <row r="639" spans="32:36" ht="16.5" x14ac:dyDescent="0.3">
      <c r="AF639">
        <f t="shared" si="72"/>
        <v>639</v>
      </c>
      <c r="AG639" s="9" t="s">
        <v>756</v>
      </c>
      <c r="AH639"/>
      <c r="AI639"/>
      <c r="AJ639"/>
    </row>
    <row r="640" spans="32:36" ht="16.5" x14ac:dyDescent="0.3">
      <c r="AF640">
        <f t="shared" si="72"/>
        <v>640</v>
      </c>
      <c r="AG640" s="9" t="s">
        <v>757</v>
      </c>
      <c r="AH640"/>
      <c r="AI640"/>
      <c r="AJ640"/>
    </row>
    <row r="641" spans="32:36" ht="16.5" x14ac:dyDescent="0.3">
      <c r="AF641">
        <f t="shared" si="72"/>
        <v>641</v>
      </c>
      <c r="AG641" s="9" t="s">
        <v>758</v>
      </c>
      <c r="AH641"/>
      <c r="AI641"/>
      <c r="AJ641"/>
    </row>
    <row r="642" spans="32:36" ht="16.5" x14ac:dyDescent="0.3">
      <c r="AF642">
        <f t="shared" ref="AF642:AF705" si="73">AF641+1</f>
        <v>642</v>
      </c>
      <c r="AG642" s="9" t="s">
        <v>759</v>
      </c>
      <c r="AH642"/>
      <c r="AI642"/>
      <c r="AJ642"/>
    </row>
    <row r="643" spans="32:36" ht="16.5" x14ac:dyDescent="0.3">
      <c r="AF643">
        <f t="shared" si="73"/>
        <v>643</v>
      </c>
      <c r="AG643" s="9" t="s">
        <v>760</v>
      </c>
      <c r="AH643"/>
      <c r="AI643"/>
      <c r="AJ643"/>
    </row>
    <row r="644" spans="32:36" ht="16.5" x14ac:dyDescent="0.3">
      <c r="AF644">
        <f t="shared" si="73"/>
        <v>644</v>
      </c>
      <c r="AG644" s="9" t="s">
        <v>761</v>
      </c>
      <c r="AH644"/>
      <c r="AI644"/>
      <c r="AJ644"/>
    </row>
    <row r="645" spans="32:36" ht="16.5" x14ac:dyDescent="0.3">
      <c r="AF645">
        <f t="shared" si="73"/>
        <v>645</v>
      </c>
      <c r="AG645" s="9" t="s">
        <v>762</v>
      </c>
      <c r="AH645"/>
      <c r="AI645"/>
      <c r="AJ645"/>
    </row>
    <row r="646" spans="32:36" ht="16.5" x14ac:dyDescent="0.3">
      <c r="AF646">
        <f t="shared" si="73"/>
        <v>646</v>
      </c>
      <c r="AG646" s="9" t="s">
        <v>763</v>
      </c>
      <c r="AH646"/>
      <c r="AI646"/>
      <c r="AJ646"/>
    </row>
    <row r="647" spans="32:36" ht="16.5" x14ac:dyDescent="0.3">
      <c r="AF647">
        <f t="shared" si="73"/>
        <v>647</v>
      </c>
      <c r="AG647" s="9" t="s">
        <v>764</v>
      </c>
      <c r="AH647"/>
      <c r="AI647"/>
      <c r="AJ647"/>
    </row>
    <row r="648" spans="32:36" ht="16.5" x14ac:dyDescent="0.3">
      <c r="AF648">
        <f t="shared" si="73"/>
        <v>648</v>
      </c>
      <c r="AG648" s="9" t="s">
        <v>765</v>
      </c>
      <c r="AH648"/>
      <c r="AI648"/>
      <c r="AJ648"/>
    </row>
    <row r="649" spans="32:36" ht="16.5" x14ac:dyDescent="0.3">
      <c r="AF649">
        <f t="shared" si="73"/>
        <v>649</v>
      </c>
      <c r="AG649" s="9" t="s">
        <v>766</v>
      </c>
      <c r="AH649"/>
      <c r="AI649"/>
      <c r="AJ649"/>
    </row>
    <row r="650" spans="32:36" ht="16.5" x14ac:dyDescent="0.3">
      <c r="AF650">
        <f t="shared" si="73"/>
        <v>650</v>
      </c>
      <c r="AG650" s="9" t="s">
        <v>767</v>
      </c>
      <c r="AH650"/>
      <c r="AI650"/>
      <c r="AJ650"/>
    </row>
    <row r="651" spans="32:36" ht="16.5" x14ac:dyDescent="0.3">
      <c r="AF651">
        <f t="shared" si="73"/>
        <v>651</v>
      </c>
      <c r="AG651" s="9" t="s">
        <v>768</v>
      </c>
      <c r="AH651"/>
      <c r="AI651"/>
      <c r="AJ651"/>
    </row>
    <row r="652" spans="32:36" ht="15.75" x14ac:dyDescent="0.25">
      <c r="AF652">
        <f t="shared" si="73"/>
        <v>652</v>
      </c>
      <c r="AG652" s="1" t="s">
        <v>769</v>
      </c>
      <c r="AI652"/>
      <c r="AJ652"/>
    </row>
    <row r="653" spans="32:36" ht="15.75" x14ac:dyDescent="0.25">
      <c r="AF653">
        <f t="shared" si="73"/>
        <v>653</v>
      </c>
      <c r="AG653" s="1" t="s">
        <v>770</v>
      </c>
      <c r="AJ653"/>
    </row>
    <row r="654" spans="32:36" ht="15.75" x14ac:dyDescent="0.25">
      <c r="AF654">
        <f t="shared" si="73"/>
        <v>654</v>
      </c>
      <c r="AG654" s="1" t="s">
        <v>771</v>
      </c>
      <c r="AJ654"/>
    </row>
    <row r="655" spans="32:36" ht="15.75" x14ac:dyDescent="0.25">
      <c r="AF655">
        <f t="shared" si="73"/>
        <v>655</v>
      </c>
      <c r="AG655" s="1" t="s">
        <v>772</v>
      </c>
      <c r="AJ655"/>
    </row>
    <row r="656" spans="32:36" ht="15.75" x14ac:dyDescent="0.25">
      <c r="AF656">
        <f t="shared" si="73"/>
        <v>656</v>
      </c>
      <c r="AG656" s="1" t="s">
        <v>773</v>
      </c>
      <c r="AJ656"/>
    </row>
    <row r="657" spans="32:36" ht="15.75" x14ac:dyDescent="0.25">
      <c r="AF657">
        <f t="shared" si="73"/>
        <v>657</v>
      </c>
      <c r="AG657" s="1" t="s">
        <v>774</v>
      </c>
      <c r="AJ657"/>
    </row>
    <row r="658" spans="32:36" ht="15.75" x14ac:dyDescent="0.25">
      <c r="AF658">
        <f t="shared" si="73"/>
        <v>658</v>
      </c>
      <c r="AG658" s="1" t="s">
        <v>775</v>
      </c>
      <c r="AJ658"/>
    </row>
    <row r="659" spans="32:36" ht="15.75" x14ac:dyDescent="0.25">
      <c r="AF659">
        <f t="shared" si="73"/>
        <v>659</v>
      </c>
      <c r="AG659" s="1" t="s">
        <v>776</v>
      </c>
      <c r="AJ659"/>
    </row>
    <row r="660" spans="32:36" ht="15.75" x14ac:dyDescent="0.25">
      <c r="AF660">
        <f t="shared" si="73"/>
        <v>660</v>
      </c>
      <c r="AG660" s="1" t="s">
        <v>777</v>
      </c>
    </row>
    <row r="661" spans="32:36" ht="15.75" x14ac:dyDescent="0.25">
      <c r="AF661">
        <f t="shared" si="73"/>
        <v>661</v>
      </c>
      <c r="AG661" s="1" t="s">
        <v>778</v>
      </c>
    </row>
    <row r="662" spans="32:36" ht="15.75" x14ac:dyDescent="0.25">
      <c r="AF662">
        <f t="shared" si="73"/>
        <v>662</v>
      </c>
      <c r="AG662" s="1" t="s">
        <v>779</v>
      </c>
    </row>
    <row r="663" spans="32:36" ht="15.75" x14ac:dyDescent="0.25">
      <c r="AF663">
        <f t="shared" si="73"/>
        <v>663</v>
      </c>
      <c r="AG663" s="1" t="s">
        <v>780</v>
      </c>
    </row>
    <row r="664" spans="32:36" ht="15.75" x14ac:dyDescent="0.25">
      <c r="AF664">
        <f t="shared" si="73"/>
        <v>664</v>
      </c>
      <c r="AG664" s="1" t="s">
        <v>781</v>
      </c>
    </row>
    <row r="665" spans="32:36" ht="15.75" x14ac:dyDescent="0.25">
      <c r="AF665">
        <f t="shared" si="73"/>
        <v>665</v>
      </c>
      <c r="AG665" s="1" t="s">
        <v>782</v>
      </c>
    </row>
    <row r="666" spans="32:36" ht="15.75" x14ac:dyDescent="0.25">
      <c r="AF666">
        <f t="shared" si="73"/>
        <v>666</v>
      </c>
      <c r="AG666" s="1" t="s">
        <v>783</v>
      </c>
    </row>
    <row r="667" spans="32:36" ht="15.75" x14ac:dyDescent="0.25">
      <c r="AF667">
        <f t="shared" si="73"/>
        <v>667</v>
      </c>
      <c r="AG667" s="1" t="s">
        <v>784</v>
      </c>
    </row>
    <row r="668" spans="32:36" ht="15.75" x14ac:dyDescent="0.25">
      <c r="AF668">
        <f t="shared" si="73"/>
        <v>668</v>
      </c>
      <c r="AG668" s="1" t="s">
        <v>785</v>
      </c>
    </row>
    <row r="669" spans="32:36" ht="15.75" x14ac:dyDescent="0.25">
      <c r="AF669">
        <f t="shared" si="73"/>
        <v>669</v>
      </c>
      <c r="AG669" s="1" t="s">
        <v>786</v>
      </c>
    </row>
    <row r="670" spans="32:36" ht="15.75" x14ac:dyDescent="0.25">
      <c r="AF670">
        <f t="shared" si="73"/>
        <v>670</v>
      </c>
      <c r="AG670" s="1" t="s">
        <v>787</v>
      </c>
    </row>
    <row r="671" spans="32:36" ht="15.75" x14ac:dyDescent="0.25">
      <c r="AF671">
        <f t="shared" si="73"/>
        <v>671</v>
      </c>
      <c r="AG671" s="1" t="s">
        <v>788</v>
      </c>
    </row>
    <row r="672" spans="32:36" ht="15.75" x14ac:dyDescent="0.25">
      <c r="AF672">
        <f t="shared" si="73"/>
        <v>672</v>
      </c>
      <c r="AG672" s="1" t="s">
        <v>789</v>
      </c>
    </row>
    <row r="673" spans="32:33" ht="15.75" x14ac:dyDescent="0.25">
      <c r="AF673">
        <f t="shared" si="73"/>
        <v>673</v>
      </c>
      <c r="AG673" s="1" t="s">
        <v>790</v>
      </c>
    </row>
    <row r="674" spans="32:33" ht="15.75" x14ac:dyDescent="0.25">
      <c r="AF674">
        <f t="shared" si="73"/>
        <v>674</v>
      </c>
      <c r="AG674" s="1" t="s">
        <v>791</v>
      </c>
    </row>
    <row r="675" spans="32:33" ht="15.75" x14ac:dyDescent="0.25">
      <c r="AF675">
        <f t="shared" si="73"/>
        <v>675</v>
      </c>
      <c r="AG675" s="1" t="s">
        <v>792</v>
      </c>
    </row>
    <row r="676" spans="32:33" ht="15.75" x14ac:dyDescent="0.25">
      <c r="AF676">
        <f t="shared" si="73"/>
        <v>676</v>
      </c>
      <c r="AG676" s="1" t="s">
        <v>793</v>
      </c>
    </row>
    <row r="677" spans="32:33" ht="15.75" x14ac:dyDescent="0.25">
      <c r="AF677">
        <f t="shared" si="73"/>
        <v>677</v>
      </c>
      <c r="AG677" s="1" t="s">
        <v>794</v>
      </c>
    </row>
    <row r="678" spans="32:33" ht="15.75" x14ac:dyDescent="0.25">
      <c r="AF678">
        <f t="shared" si="73"/>
        <v>678</v>
      </c>
      <c r="AG678" s="1" t="s">
        <v>795</v>
      </c>
    </row>
    <row r="679" spans="32:33" ht="15.75" x14ac:dyDescent="0.25">
      <c r="AF679">
        <f t="shared" si="73"/>
        <v>679</v>
      </c>
      <c r="AG679" s="1" t="s">
        <v>796</v>
      </c>
    </row>
    <row r="680" spans="32:33" ht="15.75" x14ac:dyDescent="0.25">
      <c r="AF680">
        <f t="shared" si="73"/>
        <v>680</v>
      </c>
      <c r="AG680" s="1" t="s">
        <v>797</v>
      </c>
    </row>
    <row r="681" spans="32:33" ht="15.75" x14ac:dyDescent="0.25">
      <c r="AF681">
        <f t="shared" si="73"/>
        <v>681</v>
      </c>
      <c r="AG681" s="1" t="s">
        <v>798</v>
      </c>
    </row>
    <row r="682" spans="32:33" ht="15.75" x14ac:dyDescent="0.25">
      <c r="AF682">
        <f t="shared" si="73"/>
        <v>682</v>
      </c>
      <c r="AG682" s="1" t="s">
        <v>799</v>
      </c>
    </row>
    <row r="683" spans="32:33" ht="15.75" x14ac:dyDescent="0.25">
      <c r="AF683">
        <f t="shared" si="73"/>
        <v>683</v>
      </c>
      <c r="AG683" s="1" t="s">
        <v>800</v>
      </c>
    </row>
    <row r="684" spans="32:33" ht="15.75" x14ac:dyDescent="0.25">
      <c r="AF684">
        <f t="shared" si="73"/>
        <v>684</v>
      </c>
      <c r="AG684" s="1" t="s">
        <v>801</v>
      </c>
    </row>
    <row r="685" spans="32:33" ht="15.75" x14ac:dyDescent="0.25">
      <c r="AF685">
        <f t="shared" si="73"/>
        <v>685</v>
      </c>
      <c r="AG685" s="1" t="s">
        <v>802</v>
      </c>
    </row>
    <row r="686" spans="32:33" ht="15.75" x14ac:dyDescent="0.25">
      <c r="AF686">
        <f t="shared" si="73"/>
        <v>686</v>
      </c>
      <c r="AG686" s="1" t="s">
        <v>803</v>
      </c>
    </row>
    <row r="687" spans="32:33" ht="15.75" x14ac:dyDescent="0.25">
      <c r="AF687">
        <f t="shared" si="73"/>
        <v>687</v>
      </c>
      <c r="AG687" s="1" t="s">
        <v>804</v>
      </c>
    </row>
    <row r="688" spans="32:33" ht="15.75" x14ac:dyDescent="0.25">
      <c r="AF688">
        <f t="shared" si="73"/>
        <v>688</v>
      </c>
      <c r="AG688" s="1" t="s">
        <v>805</v>
      </c>
    </row>
    <row r="689" spans="32:33" ht="15.75" x14ac:dyDescent="0.25">
      <c r="AF689">
        <f t="shared" si="73"/>
        <v>689</v>
      </c>
      <c r="AG689" s="1" t="s">
        <v>806</v>
      </c>
    </row>
    <row r="690" spans="32:33" ht="15.75" x14ac:dyDescent="0.25">
      <c r="AF690">
        <f t="shared" si="73"/>
        <v>690</v>
      </c>
      <c r="AG690" s="1" t="s">
        <v>807</v>
      </c>
    </row>
    <row r="691" spans="32:33" ht="15.75" x14ac:dyDescent="0.25">
      <c r="AF691">
        <f t="shared" si="73"/>
        <v>691</v>
      </c>
      <c r="AG691" s="1" t="s">
        <v>808</v>
      </c>
    </row>
    <row r="692" spans="32:33" ht="15.75" x14ac:dyDescent="0.25">
      <c r="AF692">
        <f t="shared" si="73"/>
        <v>692</v>
      </c>
      <c r="AG692" s="1" t="s">
        <v>809</v>
      </c>
    </row>
    <row r="693" spans="32:33" ht="15.75" x14ac:dyDescent="0.25">
      <c r="AF693">
        <f t="shared" si="73"/>
        <v>693</v>
      </c>
      <c r="AG693" s="1" t="s">
        <v>810</v>
      </c>
    </row>
    <row r="694" spans="32:33" ht="15.75" x14ac:dyDescent="0.25">
      <c r="AF694">
        <f t="shared" si="73"/>
        <v>694</v>
      </c>
      <c r="AG694" s="1" t="s">
        <v>811</v>
      </c>
    </row>
    <row r="695" spans="32:33" ht="15.75" x14ac:dyDescent="0.25">
      <c r="AF695">
        <f t="shared" si="73"/>
        <v>695</v>
      </c>
      <c r="AG695" s="1" t="s">
        <v>812</v>
      </c>
    </row>
    <row r="696" spans="32:33" ht="15.75" x14ac:dyDescent="0.25">
      <c r="AF696">
        <f t="shared" si="73"/>
        <v>696</v>
      </c>
      <c r="AG696" s="1" t="s">
        <v>813</v>
      </c>
    </row>
    <row r="697" spans="32:33" ht="15.75" x14ac:dyDescent="0.25">
      <c r="AF697">
        <f t="shared" si="73"/>
        <v>697</v>
      </c>
      <c r="AG697" s="1" t="s">
        <v>814</v>
      </c>
    </row>
    <row r="698" spans="32:33" ht="15.75" x14ac:dyDescent="0.25">
      <c r="AF698">
        <f t="shared" si="73"/>
        <v>698</v>
      </c>
      <c r="AG698" s="1" t="s">
        <v>815</v>
      </c>
    </row>
    <row r="699" spans="32:33" ht="15.75" x14ac:dyDescent="0.25">
      <c r="AF699">
        <f t="shared" si="73"/>
        <v>699</v>
      </c>
      <c r="AG699" s="1" t="s">
        <v>816</v>
      </c>
    </row>
    <row r="700" spans="32:33" ht="15.75" x14ac:dyDescent="0.25">
      <c r="AF700">
        <f t="shared" si="73"/>
        <v>700</v>
      </c>
      <c r="AG700" s="1" t="s">
        <v>817</v>
      </c>
    </row>
    <row r="701" spans="32:33" ht="15.75" x14ac:dyDescent="0.25">
      <c r="AF701">
        <f t="shared" si="73"/>
        <v>701</v>
      </c>
      <c r="AG701" s="1" t="s">
        <v>818</v>
      </c>
    </row>
    <row r="702" spans="32:33" ht="15.75" x14ac:dyDescent="0.25">
      <c r="AF702">
        <f t="shared" si="73"/>
        <v>702</v>
      </c>
      <c r="AG702" s="1" t="s">
        <v>819</v>
      </c>
    </row>
    <row r="703" spans="32:33" ht="15.75" x14ac:dyDescent="0.25">
      <c r="AF703">
        <f t="shared" si="73"/>
        <v>703</v>
      </c>
      <c r="AG703" s="1" t="s">
        <v>820</v>
      </c>
    </row>
    <row r="704" spans="32:33" ht="15.75" x14ac:dyDescent="0.25">
      <c r="AF704">
        <f t="shared" si="73"/>
        <v>704</v>
      </c>
      <c r="AG704" s="1" t="s">
        <v>821</v>
      </c>
    </row>
    <row r="705" spans="32:33" ht="15.75" x14ac:dyDescent="0.25">
      <c r="AF705">
        <f t="shared" si="73"/>
        <v>705</v>
      </c>
      <c r="AG705" s="1" t="s">
        <v>822</v>
      </c>
    </row>
    <row r="706" spans="32:33" ht="15.75" x14ac:dyDescent="0.25">
      <c r="AF706">
        <f t="shared" ref="AF706:AF769" si="74">AF705+1</f>
        <v>706</v>
      </c>
      <c r="AG706" s="1" t="s">
        <v>823</v>
      </c>
    </row>
    <row r="707" spans="32:33" ht="15.75" x14ac:dyDescent="0.25">
      <c r="AF707">
        <f t="shared" si="74"/>
        <v>707</v>
      </c>
      <c r="AG707" s="1" t="s">
        <v>824</v>
      </c>
    </row>
    <row r="708" spans="32:33" ht="15.75" x14ac:dyDescent="0.25">
      <c r="AF708">
        <f t="shared" si="74"/>
        <v>708</v>
      </c>
      <c r="AG708" s="1" t="s">
        <v>825</v>
      </c>
    </row>
    <row r="709" spans="32:33" ht="15.75" x14ac:dyDescent="0.25">
      <c r="AF709">
        <f t="shared" si="74"/>
        <v>709</v>
      </c>
      <c r="AG709" s="1" t="s">
        <v>826</v>
      </c>
    </row>
    <row r="710" spans="32:33" ht="15.75" x14ac:dyDescent="0.25">
      <c r="AF710">
        <f t="shared" si="74"/>
        <v>710</v>
      </c>
      <c r="AG710" s="1" t="s">
        <v>827</v>
      </c>
    </row>
    <row r="711" spans="32:33" ht="15.75" x14ac:dyDescent="0.25">
      <c r="AF711">
        <f t="shared" si="74"/>
        <v>711</v>
      </c>
      <c r="AG711" s="1" t="s">
        <v>828</v>
      </c>
    </row>
    <row r="712" spans="32:33" ht="15.75" x14ac:dyDescent="0.25">
      <c r="AF712">
        <f t="shared" si="74"/>
        <v>712</v>
      </c>
      <c r="AG712" s="1" t="s">
        <v>829</v>
      </c>
    </row>
    <row r="713" spans="32:33" ht="15.75" x14ac:dyDescent="0.25">
      <c r="AF713">
        <f t="shared" si="74"/>
        <v>713</v>
      </c>
      <c r="AG713" s="1" t="s">
        <v>830</v>
      </c>
    </row>
    <row r="714" spans="32:33" ht="15.75" x14ac:dyDescent="0.25">
      <c r="AF714">
        <f t="shared" si="74"/>
        <v>714</v>
      </c>
      <c r="AG714" s="1" t="s">
        <v>831</v>
      </c>
    </row>
    <row r="715" spans="32:33" ht="15.75" x14ac:dyDescent="0.25">
      <c r="AF715">
        <f t="shared" si="74"/>
        <v>715</v>
      </c>
      <c r="AG715" s="1" t="s">
        <v>832</v>
      </c>
    </row>
    <row r="716" spans="32:33" ht="15.75" x14ac:dyDescent="0.25">
      <c r="AF716">
        <f t="shared" si="74"/>
        <v>716</v>
      </c>
      <c r="AG716" s="1" t="s">
        <v>833</v>
      </c>
    </row>
    <row r="717" spans="32:33" ht="15.75" x14ac:dyDescent="0.25">
      <c r="AF717">
        <f t="shared" si="74"/>
        <v>717</v>
      </c>
      <c r="AG717" s="1" t="s">
        <v>834</v>
      </c>
    </row>
    <row r="718" spans="32:33" ht="15.75" x14ac:dyDescent="0.25">
      <c r="AF718">
        <f t="shared" si="74"/>
        <v>718</v>
      </c>
      <c r="AG718" s="1" t="s">
        <v>835</v>
      </c>
    </row>
    <row r="719" spans="32:33" ht="15.75" x14ac:dyDescent="0.25">
      <c r="AF719">
        <f t="shared" si="74"/>
        <v>719</v>
      </c>
      <c r="AG719" s="1" t="s">
        <v>836</v>
      </c>
    </row>
    <row r="720" spans="32:33" ht="15.75" x14ac:dyDescent="0.25">
      <c r="AF720">
        <f t="shared" si="74"/>
        <v>720</v>
      </c>
      <c r="AG720" s="1" t="s">
        <v>837</v>
      </c>
    </row>
    <row r="721" spans="32:33" ht="15.75" x14ac:dyDescent="0.25">
      <c r="AF721">
        <f t="shared" si="74"/>
        <v>721</v>
      </c>
      <c r="AG721" s="1" t="s">
        <v>838</v>
      </c>
    </row>
    <row r="722" spans="32:33" ht="15.75" x14ac:dyDescent="0.25">
      <c r="AF722">
        <f t="shared" si="74"/>
        <v>722</v>
      </c>
      <c r="AG722" s="1" t="s">
        <v>839</v>
      </c>
    </row>
    <row r="723" spans="32:33" ht="15.75" x14ac:dyDescent="0.25">
      <c r="AF723">
        <f t="shared" si="74"/>
        <v>723</v>
      </c>
      <c r="AG723" s="1" t="s">
        <v>840</v>
      </c>
    </row>
    <row r="724" spans="32:33" ht="15.75" x14ac:dyDescent="0.25">
      <c r="AF724">
        <f t="shared" si="74"/>
        <v>724</v>
      </c>
      <c r="AG724" s="1" t="s">
        <v>841</v>
      </c>
    </row>
    <row r="725" spans="32:33" ht="15.75" x14ac:dyDescent="0.25">
      <c r="AF725">
        <f t="shared" si="74"/>
        <v>725</v>
      </c>
      <c r="AG725" s="1" t="s">
        <v>842</v>
      </c>
    </row>
    <row r="726" spans="32:33" ht="15.75" x14ac:dyDescent="0.25">
      <c r="AF726">
        <f t="shared" si="74"/>
        <v>726</v>
      </c>
      <c r="AG726" s="1" t="s">
        <v>843</v>
      </c>
    </row>
    <row r="727" spans="32:33" ht="15.75" x14ac:dyDescent="0.25">
      <c r="AF727">
        <f t="shared" si="74"/>
        <v>727</v>
      </c>
      <c r="AG727" s="1" t="s">
        <v>844</v>
      </c>
    </row>
    <row r="728" spans="32:33" ht="15.75" x14ac:dyDescent="0.25">
      <c r="AF728">
        <f t="shared" si="74"/>
        <v>728</v>
      </c>
      <c r="AG728" s="1" t="s">
        <v>845</v>
      </c>
    </row>
    <row r="729" spans="32:33" ht="15.75" x14ac:dyDescent="0.25">
      <c r="AF729">
        <f t="shared" si="74"/>
        <v>729</v>
      </c>
      <c r="AG729" s="1" t="s">
        <v>846</v>
      </c>
    </row>
    <row r="730" spans="32:33" ht="15.75" x14ac:dyDescent="0.25">
      <c r="AF730">
        <f t="shared" si="74"/>
        <v>730</v>
      </c>
      <c r="AG730" s="1" t="s">
        <v>847</v>
      </c>
    </row>
    <row r="731" spans="32:33" ht="15.75" x14ac:dyDescent="0.25">
      <c r="AF731">
        <f t="shared" si="74"/>
        <v>731</v>
      </c>
      <c r="AG731" s="1" t="s">
        <v>848</v>
      </c>
    </row>
    <row r="732" spans="32:33" ht="15.75" x14ac:dyDescent="0.25">
      <c r="AF732">
        <f t="shared" si="74"/>
        <v>732</v>
      </c>
      <c r="AG732" s="1" t="s">
        <v>849</v>
      </c>
    </row>
    <row r="733" spans="32:33" ht="15.75" x14ac:dyDescent="0.25">
      <c r="AF733">
        <f t="shared" si="74"/>
        <v>733</v>
      </c>
      <c r="AG733" s="1" t="s">
        <v>850</v>
      </c>
    </row>
    <row r="734" spans="32:33" ht="15.75" x14ac:dyDescent="0.25">
      <c r="AF734">
        <f t="shared" si="74"/>
        <v>734</v>
      </c>
      <c r="AG734" s="1" t="s">
        <v>851</v>
      </c>
    </row>
    <row r="735" spans="32:33" ht="15.75" x14ac:dyDescent="0.25">
      <c r="AF735">
        <f t="shared" si="74"/>
        <v>735</v>
      </c>
      <c r="AG735" s="1" t="s">
        <v>852</v>
      </c>
    </row>
    <row r="736" spans="32:33" ht="15.75" x14ac:dyDescent="0.25">
      <c r="AF736">
        <f t="shared" si="74"/>
        <v>736</v>
      </c>
      <c r="AG736" s="1" t="s">
        <v>853</v>
      </c>
    </row>
    <row r="737" spans="32:33" ht="15.75" x14ac:dyDescent="0.25">
      <c r="AF737">
        <f t="shared" si="74"/>
        <v>737</v>
      </c>
      <c r="AG737" s="1" t="s">
        <v>854</v>
      </c>
    </row>
    <row r="738" spans="32:33" ht="15.75" x14ac:dyDescent="0.25">
      <c r="AF738">
        <f t="shared" si="74"/>
        <v>738</v>
      </c>
      <c r="AG738" s="1" t="s">
        <v>855</v>
      </c>
    </row>
    <row r="739" spans="32:33" ht="15.75" x14ac:dyDescent="0.25">
      <c r="AF739">
        <f t="shared" si="74"/>
        <v>739</v>
      </c>
      <c r="AG739" s="1" t="s">
        <v>856</v>
      </c>
    </row>
    <row r="740" spans="32:33" ht="15.75" x14ac:dyDescent="0.25">
      <c r="AF740">
        <f t="shared" si="74"/>
        <v>740</v>
      </c>
      <c r="AG740" s="1" t="s">
        <v>857</v>
      </c>
    </row>
    <row r="741" spans="32:33" ht="15.75" x14ac:dyDescent="0.25">
      <c r="AF741">
        <f t="shared" si="74"/>
        <v>741</v>
      </c>
      <c r="AG741" s="1" t="s">
        <v>858</v>
      </c>
    </row>
    <row r="742" spans="32:33" ht="15.75" x14ac:dyDescent="0.25">
      <c r="AF742">
        <f t="shared" si="74"/>
        <v>742</v>
      </c>
      <c r="AG742" s="1" t="s">
        <v>859</v>
      </c>
    </row>
    <row r="743" spans="32:33" ht="15.75" x14ac:dyDescent="0.25">
      <c r="AF743">
        <f t="shared" si="74"/>
        <v>743</v>
      </c>
      <c r="AG743" s="1" t="s">
        <v>860</v>
      </c>
    </row>
    <row r="744" spans="32:33" ht="15.75" x14ac:dyDescent="0.25">
      <c r="AF744">
        <f t="shared" si="74"/>
        <v>744</v>
      </c>
      <c r="AG744" s="1" t="s">
        <v>861</v>
      </c>
    </row>
    <row r="745" spans="32:33" ht="15.75" x14ac:dyDescent="0.25">
      <c r="AF745">
        <f t="shared" si="74"/>
        <v>745</v>
      </c>
      <c r="AG745" s="1" t="s">
        <v>862</v>
      </c>
    </row>
    <row r="746" spans="32:33" ht="15.75" x14ac:dyDescent="0.25">
      <c r="AF746">
        <f t="shared" si="74"/>
        <v>746</v>
      </c>
      <c r="AG746" s="1" t="s">
        <v>863</v>
      </c>
    </row>
    <row r="747" spans="32:33" ht="15.75" x14ac:dyDescent="0.25">
      <c r="AF747">
        <f t="shared" si="74"/>
        <v>747</v>
      </c>
      <c r="AG747" s="1" t="s">
        <v>864</v>
      </c>
    </row>
    <row r="748" spans="32:33" ht="15.75" x14ac:dyDescent="0.25">
      <c r="AF748">
        <f t="shared" si="74"/>
        <v>748</v>
      </c>
      <c r="AG748" s="1" t="s">
        <v>865</v>
      </c>
    </row>
    <row r="749" spans="32:33" ht="15.75" x14ac:dyDescent="0.25">
      <c r="AF749">
        <f t="shared" si="74"/>
        <v>749</v>
      </c>
      <c r="AG749" s="1" t="s">
        <v>866</v>
      </c>
    </row>
    <row r="750" spans="32:33" ht="15.75" x14ac:dyDescent="0.25">
      <c r="AF750">
        <f t="shared" si="74"/>
        <v>750</v>
      </c>
      <c r="AG750" s="1" t="s">
        <v>867</v>
      </c>
    </row>
    <row r="751" spans="32:33" ht="15.75" x14ac:dyDescent="0.25">
      <c r="AF751">
        <f t="shared" si="74"/>
        <v>751</v>
      </c>
      <c r="AG751" s="1" t="s">
        <v>868</v>
      </c>
    </row>
    <row r="752" spans="32:33" ht="15.75" x14ac:dyDescent="0.25">
      <c r="AF752">
        <f t="shared" si="74"/>
        <v>752</v>
      </c>
      <c r="AG752" s="1" t="s">
        <v>869</v>
      </c>
    </row>
    <row r="753" spans="32:33" ht="15.75" x14ac:dyDescent="0.25">
      <c r="AF753">
        <f t="shared" si="74"/>
        <v>753</v>
      </c>
      <c r="AG753" s="1" t="s">
        <v>870</v>
      </c>
    </row>
    <row r="754" spans="32:33" ht="15.75" x14ac:dyDescent="0.25">
      <c r="AF754">
        <f t="shared" si="74"/>
        <v>754</v>
      </c>
      <c r="AG754" s="1" t="s">
        <v>871</v>
      </c>
    </row>
    <row r="755" spans="32:33" ht="15.75" x14ac:dyDescent="0.25">
      <c r="AF755">
        <f t="shared" si="74"/>
        <v>755</v>
      </c>
      <c r="AG755" s="1" t="s">
        <v>872</v>
      </c>
    </row>
    <row r="756" spans="32:33" ht="15.75" x14ac:dyDescent="0.25">
      <c r="AF756">
        <f t="shared" si="74"/>
        <v>756</v>
      </c>
      <c r="AG756" s="1" t="s">
        <v>873</v>
      </c>
    </row>
    <row r="757" spans="32:33" ht="15.75" x14ac:dyDescent="0.25">
      <c r="AF757">
        <f t="shared" si="74"/>
        <v>757</v>
      </c>
      <c r="AG757" s="1" t="s">
        <v>874</v>
      </c>
    </row>
    <row r="758" spans="32:33" ht="15.75" x14ac:dyDescent="0.25">
      <c r="AF758">
        <f t="shared" si="74"/>
        <v>758</v>
      </c>
      <c r="AG758" s="1" t="s">
        <v>875</v>
      </c>
    </row>
    <row r="759" spans="32:33" ht="15.75" x14ac:dyDescent="0.25">
      <c r="AF759">
        <f t="shared" si="74"/>
        <v>759</v>
      </c>
      <c r="AG759" s="1" t="s">
        <v>876</v>
      </c>
    </row>
    <row r="760" spans="32:33" ht="15.75" x14ac:dyDescent="0.25">
      <c r="AF760">
        <f t="shared" si="74"/>
        <v>760</v>
      </c>
      <c r="AG760" s="1" t="s">
        <v>877</v>
      </c>
    </row>
    <row r="761" spans="32:33" ht="15.75" x14ac:dyDescent="0.25">
      <c r="AF761">
        <f t="shared" si="74"/>
        <v>761</v>
      </c>
      <c r="AG761" s="1" t="s">
        <v>878</v>
      </c>
    </row>
    <row r="762" spans="32:33" ht="15.75" x14ac:dyDescent="0.25">
      <c r="AF762">
        <f t="shared" si="74"/>
        <v>762</v>
      </c>
      <c r="AG762" s="1" t="s">
        <v>879</v>
      </c>
    </row>
    <row r="763" spans="32:33" ht="15.75" x14ac:dyDescent="0.25">
      <c r="AF763">
        <f t="shared" si="74"/>
        <v>763</v>
      </c>
      <c r="AG763" s="1" t="s">
        <v>880</v>
      </c>
    </row>
    <row r="764" spans="32:33" ht="15.75" x14ac:dyDescent="0.25">
      <c r="AF764">
        <f t="shared" si="74"/>
        <v>764</v>
      </c>
      <c r="AG764" s="1" t="s">
        <v>881</v>
      </c>
    </row>
    <row r="765" spans="32:33" ht="15.75" x14ac:dyDescent="0.25">
      <c r="AF765">
        <f t="shared" si="74"/>
        <v>765</v>
      </c>
      <c r="AG765" s="1" t="s">
        <v>882</v>
      </c>
    </row>
    <row r="766" spans="32:33" ht="15.75" x14ac:dyDescent="0.25">
      <c r="AF766">
        <f t="shared" si="74"/>
        <v>766</v>
      </c>
      <c r="AG766" s="1" t="s">
        <v>883</v>
      </c>
    </row>
    <row r="767" spans="32:33" ht="15.75" x14ac:dyDescent="0.25">
      <c r="AF767">
        <f t="shared" si="74"/>
        <v>767</v>
      </c>
      <c r="AG767" s="1" t="s">
        <v>884</v>
      </c>
    </row>
    <row r="768" spans="32:33" ht="15.75" x14ac:dyDescent="0.25">
      <c r="AF768">
        <f t="shared" si="74"/>
        <v>768</v>
      </c>
      <c r="AG768" s="1" t="s">
        <v>885</v>
      </c>
    </row>
    <row r="769" spans="32:33" ht="15.75" x14ac:dyDescent="0.25">
      <c r="AF769">
        <f t="shared" si="74"/>
        <v>769</v>
      </c>
      <c r="AG769" s="1" t="s">
        <v>886</v>
      </c>
    </row>
    <row r="770" spans="32:33" ht="15.75" x14ac:dyDescent="0.25">
      <c r="AF770">
        <f t="shared" ref="AF770:AF833" si="75">AF769+1</f>
        <v>770</v>
      </c>
      <c r="AG770" s="1" t="s">
        <v>887</v>
      </c>
    </row>
    <row r="771" spans="32:33" ht="15.75" x14ac:dyDescent="0.25">
      <c r="AF771">
        <f t="shared" si="75"/>
        <v>771</v>
      </c>
      <c r="AG771" s="1" t="s">
        <v>888</v>
      </c>
    </row>
    <row r="772" spans="32:33" ht="15.75" x14ac:dyDescent="0.25">
      <c r="AF772">
        <f t="shared" si="75"/>
        <v>772</v>
      </c>
      <c r="AG772" s="1" t="s">
        <v>889</v>
      </c>
    </row>
    <row r="773" spans="32:33" ht="15.75" x14ac:dyDescent="0.25">
      <c r="AF773">
        <f t="shared" si="75"/>
        <v>773</v>
      </c>
      <c r="AG773" s="1" t="s">
        <v>890</v>
      </c>
    </row>
    <row r="774" spans="32:33" ht="15.75" x14ac:dyDescent="0.25">
      <c r="AF774">
        <f t="shared" si="75"/>
        <v>774</v>
      </c>
      <c r="AG774" s="1" t="s">
        <v>891</v>
      </c>
    </row>
    <row r="775" spans="32:33" ht="15.75" x14ac:dyDescent="0.25">
      <c r="AF775">
        <f t="shared" si="75"/>
        <v>775</v>
      </c>
      <c r="AG775" s="1" t="s">
        <v>892</v>
      </c>
    </row>
    <row r="776" spans="32:33" ht="15.75" x14ac:dyDescent="0.25">
      <c r="AF776">
        <f t="shared" si="75"/>
        <v>776</v>
      </c>
      <c r="AG776" s="1" t="s">
        <v>893</v>
      </c>
    </row>
    <row r="777" spans="32:33" ht="15.75" x14ac:dyDescent="0.25">
      <c r="AF777">
        <f t="shared" si="75"/>
        <v>777</v>
      </c>
      <c r="AG777" s="1" t="s">
        <v>894</v>
      </c>
    </row>
    <row r="778" spans="32:33" ht="15.75" x14ac:dyDescent="0.25">
      <c r="AF778">
        <f t="shared" si="75"/>
        <v>778</v>
      </c>
      <c r="AG778" s="1" t="s">
        <v>895</v>
      </c>
    </row>
    <row r="779" spans="32:33" ht="15.75" x14ac:dyDescent="0.25">
      <c r="AF779">
        <f t="shared" si="75"/>
        <v>779</v>
      </c>
      <c r="AG779" s="1" t="s">
        <v>896</v>
      </c>
    </row>
    <row r="780" spans="32:33" ht="15.75" x14ac:dyDescent="0.25">
      <c r="AF780">
        <f t="shared" si="75"/>
        <v>780</v>
      </c>
      <c r="AG780" s="1" t="s">
        <v>897</v>
      </c>
    </row>
    <row r="781" spans="32:33" ht="15.75" x14ac:dyDescent="0.25">
      <c r="AF781">
        <f t="shared" si="75"/>
        <v>781</v>
      </c>
      <c r="AG781" s="1" t="s">
        <v>898</v>
      </c>
    </row>
    <row r="782" spans="32:33" ht="15.75" x14ac:dyDescent="0.25">
      <c r="AF782">
        <f t="shared" si="75"/>
        <v>782</v>
      </c>
      <c r="AG782" s="1" t="s">
        <v>899</v>
      </c>
    </row>
    <row r="783" spans="32:33" ht="15.75" x14ac:dyDescent="0.25">
      <c r="AF783">
        <f t="shared" si="75"/>
        <v>783</v>
      </c>
      <c r="AG783" s="1" t="s">
        <v>900</v>
      </c>
    </row>
    <row r="784" spans="32:33" ht="15.75" x14ac:dyDescent="0.25">
      <c r="AF784">
        <f t="shared" si="75"/>
        <v>784</v>
      </c>
      <c r="AG784" s="1" t="s">
        <v>901</v>
      </c>
    </row>
    <row r="785" spans="32:33" ht="15.75" x14ac:dyDescent="0.25">
      <c r="AF785">
        <f t="shared" si="75"/>
        <v>785</v>
      </c>
      <c r="AG785" s="1" t="s">
        <v>902</v>
      </c>
    </row>
    <row r="786" spans="32:33" ht="15.75" x14ac:dyDescent="0.25">
      <c r="AF786">
        <f t="shared" si="75"/>
        <v>786</v>
      </c>
      <c r="AG786" s="1" t="s">
        <v>903</v>
      </c>
    </row>
    <row r="787" spans="32:33" ht="15.75" x14ac:dyDescent="0.25">
      <c r="AF787">
        <f t="shared" si="75"/>
        <v>787</v>
      </c>
      <c r="AG787" s="1" t="s">
        <v>904</v>
      </c>
    </row>
    <row r="788" spans="32:33" ht="15.75" x14ac:dyDescent="0.25">
      <c r="AF788">
        <f t="shared" si="75"/>
        <v>788</v>
      </c>
      <c r="AG788" s="1" t="s">
        <v>905</v>
      </c>
    </row>
    <row r="789" spans="32:33" ht="15.75" x14ac:dyDescent="0.25">
      <c r="AF789">
        <f t="shared" si="75"/>
        <v>789</v>
      </c>
      <c r="AG789" s="1" t="s">
        <v>906</v>
      </c>
    </row>
    <row r="790" spans="32:33" ht="15.75" x14ac:dyDescent="0.25">
      <c r="AF790">
        <f t="shared" si="75"/>
        <v>790</v>
      </c>
      <c r="AG790" s="1" t="s">
        <v>907</v>
      </c>
    </row>
    <row r="791" spans="32:33" ht="15.75" x14ac:dyDescent="0.25">
      <c r="AF791">
        <f t="shared" si="75"/>
        <v>791</v>
      </c>
      <c r="AG791" s="1" t="s">
        <v>908</v>
      </c>
    </row>
    <row r="792" spans="32:33" ht="15.75" x14ac:dyDescent="0.25">
      <c r="AF792">
        <f t="shared" si="75"/>
        <v>792</v>
      </c>
      <c r="AG792" s="1" t="s">
        <v>909</v>
      </c>
    </row>
    <row r="793" spans="32:33" ht="15.75" x14ac:dyDescent="0.25">
      <c r="AF793">
        <f t="shared" si="75"/>
        <v>793</v>
      </c>
      <c r="AG793" s="1" t="s">
        <v>910</v>
      </c>
    </row>
    <row r="794" spans="32:33" ht="15.75" x14ac:dyDescent="0.25">
      <c r="AF794">
        <f t="shared" si="75"/>
        <v>794</v>
      </c>
      <c r="AG794" s="1" t="s">
        <v>911</v>
      </c>
    </row>
    <row r="795" spans="32:33" ht="15.75" x14ac:dyDescent="0.25">
      <c r="AF795">
        <f t="shared" si="75"/>
        <v>795</v>
      </c>
      <c r="AG795" s="1" t="s">
        <v>912</v>
      </c>
    </row>
    <row r="796" spans="32:33" ht="15.75" x14ac:dyDescent="0.25">
      <c r="AF796">
        <f t="shared" si="75"/>
        <v>796</v>
      </c>
      <c r="AG796" s="1" t="s">
        <v>913</v>
      </c>
    </row>
    <row r="797" spans="32:33" ht="15.75" x14ac:dyDescent="0.25">
      <c r="AF797">
        <f t="shared" si="75"/>
        <v>797</v>
      </c>
      <c r="AG797" s="1" t="s">
        <v>914</v>
      </c>
    </row>
    <row r="798" spans="32:33" ht="15.75" x14ac:dyDescent="0.25">
      <c r="AF798">
        <f t="shared" si="75"/>
        <v>798</v>
      </c>
      <c r="AG798" s="1" t="s">
        <v>915</v>
      </c>
    </row>
    <row r="799" spans="32:33" ht="15.75" x14ac:dyDescent="0.25">
      <c r="AF799">
        <f t="shared" si="75"/>
        <v>799</v>
      </c>
      <c r="AG799" s="1" t="s">
        <v>916</v>
      </c>
    </row>
    <row r="800" spans="32:33" ht="15.75" x14ac:dyDescent="0.25">
      <c r="AF800">
        <f t="shared" si="75"/>
        <v>800</v>
      </c>
      <c r="AG800" s="1" t="s">
        <v>917</v>
      </c>
    </row>
    <row r="801" spans="32:33" ht="15.75" x14ac:dyDescent="0.25">
      <c r="AF801">
        <f t="shared" si="75"/>
        <v>801</v>
      </c>
      <c r="AG801" s="1" t="s">
        <v>918</v>
      </c>
    </row>
    <row r="802" spans="32:33" ht="15.75" x14ac:dyDescent="0.25">
      <c r="AF802">
        <f t="shared" si="75"/>
        <v>802</v>
      </c>
      <c r="AG802" s="1" t="s">
        <v>919</v>
      </c>
    </row>
    <row r="803" spans="32:33" ht="15.75" x14ac:dyDescent="0.25">
      <c r="AF803">
        <f t="shared" si="75"/>
        <v>803</v>
      </c>
      <c r="AG803" s="1" t="s">
        <v>920</v>
      </c>
    </row>
    <row r="804" spans="32:33" ht="15.75" x14ac:dyDescent="0.25">
      <c r="AF804">
        <f t="shared" si="75"/>
        <v>804</v>
      </c>
      <c r="AG804" s="1" t="s">
        <v>921</v>
      </c>
    </row>
    <row r="805" spans="32:33" ht="15.75" x14ac:dyDescent="0.25">
      <c r="AF805">
        <f t="shared" si="75"/>
        <v>805</v>
      </c>
      <c r="AG805" s="1" t="s">
        <v>922</v>
      </c>
    </row>
    <row r="806" spans="32:33" ht="15.75" x14ac:dyDescent="0.25">
      <c r="AF806">
        <f t="shared" si="75"/>
        <v>806</v>
      </c>
      <c r="AG806" s="1" t="s">
        <v>923</v>
      </c>
    </row>
    <row r="807" spans="32:33" ht="15.75" x14ac:dyDescent="0.25">
      <c r="AF807">
        <f t="shared" si="75"/>
        <v>807</v>
      </c>
      <c r="AG807" s="1" t="s">
        <v>924</v>
      </c>
    </row>
    <row r="808" spans="32:33" ht="15.75" x14ac:dyDescent="0.25">
      <c r="AF808">
        <f t="shared" si="75"/>
        <v>808</v>
      </c>
      <c r="AG808" s="1" t="s">
        <v>925</v>
      </c>
    </row>
    <row r="809" spans="32:33" ht="15.75" x14ac:dyDescent="0.25">
      <c r="AF809">
        <f t="shared" si="75"/>
        <v>809</v>
      </c>
      <c r="AG809" s="1" t="s">
        <v>926</v>
      </c>
    </row>
    <row r="810" spans="32:33" ht="15.75" x14ac:dyDescent="0.25">
      <c r="AF810">
        <f t="shared" si="75"/>
        <v>810</v>
      </c>
      <c r="AG810" s="1" t="s">
        <v>927</v>
      </c>
    </row>
    <row r="811" spans="32:33" ht="15.75" x14ac:dyDescent="0.25">
      <c r="AF811">
        <f t="shared" si="75"/>
        <v>811</v>
      </c>
      <c r="AG811" s="1" t="s">
        <v>928</v>
      </c>
    </row>
    <row r="812" spans="32:33" ht="15.75" x14ac:dyDescent="0.25">
      <c r="AF812">
        <f t="shared" si="75"/>
        <v>812</v>
      </c>
      <c r="AG812" s="1" t="s">
        <v>929</v>
      </c>
    </row>
    <row r="813" spans="32:33" ht="15.75" x14ac:dyDescent="0.25">
      <c r="AF813">
        <f t="shared" si="75"/>
        <v>813</v>
      </c>
      <c r="AG813" s="1" t="s">
        <v>930</v>
      </c>
    </row>
    <row r="814" spans="32:33" ht="15.75" x14ac:dyDescent="0.25">
      <c r="AF814">
        <f t="shared" si="75"/>
        <v>814</v>
      </c>
      <c r="AG814" s="1" t="s">
        <v>931</v>
      </c>
    </row>
    <row r="815" spans="32:33" ht="15.75" x14ac:dyDescent="0.25">
      <c r="AF815">
        <f t="shared" si="75"/>
        <v>815</v>
      </c>
      <c r="AG815" s="1" t="s">
        <v>932</v>
      </c>
    </row>
    <row r="816" spans="32:33" ht="15.75" x14ac:dyDescent="0.25">
      <c r="AF816">
        <f t="shared" si="75"/>
        <v>816</v>
      </c>
      <c r="AG816" s="1" t="s">
        <v>933</v>
      </c>
    </row>
    <row r="817" spans="32:33" ht="15.75" x14ac:dyDescent="0.25">
      <c r="AF817">
        <f t="shared" si="75"/>
        <v>817</v>
      </c>
      <c r="AG817" s="1" t="s">
        <v>934</v>
      </c>
    </row>
    <row r="818" spans="32:33" ht="15.75" x14ac:dyDescent="0.25">
      <c r="AF818">
        <f t="shared" si="75"/>
        <v>818</v>
      </c>
      <c r="AG818" s="1" t="s">
        <v>935</v>
      </c>
    </row>
    <row r="819" spans="32:33" ht="15.75" x14ac:dyDescent="0.25">
      <c r="AF819">
        <f t="shared" si="75"/>
        <v>819</v>
      </c>
      <c r="AG819" s="1" t="s">
        <v>936</v>
      </c>
    </row>
    <row r="820" spans="32:33" ht="15.75" x14ac:dyDescent="0.25">
      <c r="AF820">
        <f t="shared" si="75"/>
        <v>820</v>
      </c>
      <c r="AG820" s="1" t="s">
        <v>937</v>
      </c>
    </row>
    <row r="821" spans="32:33" ht="15.75" x14ac:dyDescent="0.25">
      <c r="AF821">
        <f t="shared" si="75"/>
        <v>821</v>
      </c>
      <c r="AG821" s="1" t="s">
        <v>938</v>
      </c>
    </row>
    <row r="822" spans="32:33" ht="15.75" x14ac:dyDescent="0.25">
      <c r="AF822">
        <f t="shared" si="75"/>
        <v>822</v>
      </c>
      <c r="AG822" s="1" t="s">
        <v>939</v>
      </c>
    </row>
    <row r="823" spans="32:33" ht="15.75" x14ac:dyDescent="0.25">
      <c r="AF823">
        <f t="shared" si="75"/>
        <v>823</v>
      </c>
      <c r="AG823" s="1" t="s">
        <v>940</v>
      </c>
    </row>
    <row r="824" spans="32:33" ht="15.75" x14ac:dyDescent="0.25">
      <c r="AF824">
        <f t="shared" si="75"/>
        <v>824</v>
      </c>
      <c r="AG824" s="1" t="s">
        <v>941</v>
      </c>
    </row>
    <row r="825" spans="32:33" ht="15.75" x14ac:dyDescent="0.25">
      <c r="AF825">
        <f t="shared" si="75"/>
        <v>825</v>
      </c>
      <c r="AG825" s="1" t="s">
        <v>942</v>
      </c>
    </row>
    <row r="826" spans="32:33" ht="15.75" x14ac:dyDescent="0.25">
      <c r="AF826">
        <f t="shared" si="75"/>
        <v>826</v>
      </c>
      <c r="AG826" s="1" t="s">
        <v>943</v>
      </c>
    </row>
    <row r="827" spans="32:33" ht="15.75" x14ac:dyDescent="0.25">
      <c r="AF827">
        <f t="shared" si="75"/>
        <v>827</v>
      </c>
      <c r="AG827" s="1" t="s">
        <v>944</v>
      </c>
    </row>
    <row r="828" spans="32:33" ht="15.75" x14ac:dyDescent="0.25">
      <c r="AF828">
        <f t="shared" si="75"/>
        <v>828</v>
      </c>
      <c r="AG828" s="1" t="s">
        <v>945</v>
      </c>
    </row>
    <row r="829" spans="32:33" ht="15.75" x14ac:dyDescent="0.25">
      <c r="AF829">
        <f t="shared" si="75"/>
        <v>829</v>
      </c>
      <c r="AG829" s="1" t="s">
        <v>946</v>
      </c>
    </row>
    <row r="830" spans="32:33" ht="15.75" x14ac:dyDescent="0.25">
      <c r="AF830">
        <f t="shared" si="75"/>
        <v>830</v>
      </c>
      <c r="AG830" s="1" t="s">
        <v>947</v>
      </c>
    </row>
    <row r="831" spans="32:33" ht="15.75" x14ac:dyDescent="0.25">
      <c r="AF831">
        <f t="shared" si="75"/>
        <v>831</v>
      </c>
      <c r="AG831" s="1" t="s">
        <v>948</v>
      </c>
    </row>
    <row r="832" spans="32:33" ht="15.75" x14ac:dyDescent="0.25">
      <c r="AF832">
        <f t="shared" si="75"/>
        <v>832</v>
      </c>
      <c r="AG832" s="1" t="s">
        <v>949</v>
      </c>
    </row>
    <row r="833" spans="32:33" ht="15.75" x14ac:dyDescent="0.25">
      <c r="AF833">
        <f t="shared" si="75"/>
        <v>833</v>
      </c>
      <c r="AG833" s="1" t="s">
        <v>950</v>
      </c>
    </row>
    <row r="834" spans="32:33" ht="15.75" x14ac:dyDescent="0.25">
      <c r="AF834">
        <f t="shared" ref="AF834:AF897" si="76">AF833+1</f>
        <v>834</v>
      </c>
      <c r="AG834" s="1" t="s">
        <v>951</v>
      </c>
    </row>
    <row r="835" spans="32:33" ht="15.75" x14ac:dyDescent="0.25">
      <c r="AF835">
        <f t="shared" si="76"/>
        <v>835</v>
      </c>
      <c r="AG835" s="1" t="s">
        <v>952</v>
      </c>
    </row>
    <row r="836" spans="32:33" ht="15.75" x14ac:dyDescent="0.25">
      <c r="AF836">
        <f t="shared" si="76"/>
        <v>836</v>
      </c>
      <c r="AG836" s="1" t="s">
        <v>953</v>
      </c>
    </row>
    <row r="837" spans="32:33" ht="15.75" x14ac:dyDescent="0.25">
      <c r="AF837">
        <f t="shared" si="76"/>
        <v>837</v>
      </c>
      <c r="AG837" s="1" t="s">
        <v>954</v>
      </c>
    </row>
    <row r="838" spans="32:33" ht="15.75" x14ac:dyDescent="0.25">
      <c r="AF838">
        <f t="shared" si="76"/>
        <v>838</v>
      </c>
      <c r="AG838" s="1" t="s">
        <v>955</v>
      </c>
    </row>
    <row r="839" spans="32:33" ht="15.75" x14ac:dyDescent="0.25">
      <c r="AF839">
        <f t="shared" si="76"/>
        <v>839</v>
      </c>
      <c r="AG839" s="1" t="s">
        <v>956</v>
      </c>
    </row>
    <row r="840" spans="32:33" ht="15.75" x14ac:dyDescent="0.25">
      <c r="AF840">
        <f t="shared" si="76"/>
        <v>840</v>
      </c>
      <c r="AG840" s="1" t="s">
        <v>957</v>
      </c>
    </row>
    <row r="841" spans="32:33" ht="15.75" x14ac:dyDescent="0.25">
      <c r="AF841">
        <f t="shared" si="76"/>
        <v>841</v>
      </c>
      <c r="AG841" s="1" t="s">
        <v>958</v>
      </c>
    </row>
    <row r="842" spans="32:33" ht="15.75" x14ac:dyDescent="0.25">
      <c r="AF842">
        <f t="shared" si="76"/>
        <v>842</v>
      </c>
      <c r="AG842" s="1" t="s">
        <v>959</v>
      </c>
    </row>
    <row r="843" spans="32:33" ht="15.75" x14ac:dyDescent="0.25">
      <c r="AF843">
        <f t="shared" si="76"/>
        <v>843</v>
      </c>
      <c r="AG843" s="1" t="s">
        <v>960</v>
      </c>
    </row>
    <row r="844" spans="32:33" ht="15.75" x14ac:dyDescent="0.25">
      <c r="AF844">
        <f t="shared" si="76"/>
        <v>844</v>
      </c>
      <c r="AG844" s="1" t="s">
        <v>961</v>
      </c>
    </row>
    <row r="845" spans="32:33" ht="15.75" x14ac:dyDescent="0.25">
      <c r="AF845">
        <f t="shared" si="76"/>
        <v>845</v>
      </c>
      <c r="AG845" s="1" t="s">
        <v>962</v>
      </c>
    </row>
    <row r="846" spans="32:33" ht="15.75" x14ac:dyDescent="0.25">
      <c r="AF846">
        <f t="shared" si="76"/>
        <v>846</v>
      </c>
      <c r="AG846" s="1" t="s">
        <v>963</v>
      </c>
    </row>
    <row r="847" spans="32:33" ht="15.75" x14ac:dyDescent="0.25">
      <c r="AF847">
        <f t="shared" si="76"/>
        <v>847</v>
      </c>
      <c r="AG847" s="1" t="s">
        <v>964</v>
      </c>
    </row>
    <row r="848" spans="32:33" ht="15.75" x14ac:dyDescent="0.25">
      <c r="AF848">
        <f t="shared" si="76"/>
        <v>848</v>
      </c>
      <c r="AG848" s="1" t="s">
        <v>965</v>
      </c>
    </row>
    <row r="849" spans="32:33" ht="15.75" x14ac:dyDescent="0.25">
      <c r="AF849">
        <f t="shared" si="76"/>
        <v>849</v>
      </c>
      <c r="AG849" s="1" t="s">
        <v>966</v>
      </c>
    </row>
    <row r="850" spans="32:33" ht="15.75" x14ac:dyDescent="0.25">
      <c r="AF850">
        <f t="shared" si="76"/>
        <v>850</v>
      </c>
      <c r="AG850" s="1" t="s">
        <v>967</v>
      </c>
    </row>
    <row r="851" spans="32:33" ht="15.75" x14ac:dyDescent="0.25">
      <c r="AF851">
        <f t="shared" si="76"/>
        <v>851</v>
      </c>
      <c r="AG851" s="1" t="s">
        <v>968</v>
      </c>
    </row>
    <row r="852" spans="32:33" ht="15.75" x14ac:dyDescent="0.25">
      <c r="AF852">
        <f t="shared" si="76"/>
        <v>852</v>
      </c>
      <c r="AG852" s="1" t="s">
        <v>969</v>
      </c>
    </row>
    <row r="853" spans="32:33" ht="15.75" x14ac:dyDescent="0.25">
      <c r="AF853">
        <f t="shared" si="76"/>
        <v>853</v>
      </c>
      <c r="AG853" s="1" t="s">
        <v>970</v>
      </c>
    </row>
    <row r="854" spans="32:33" ht="15.75" x14ac:dyDescent="0.25">
      <c r="AF854">
        <f t="shared" si="76"/>
        <v>854</v>
      </c>
      <c r="AG854" s="1" t="s">
        <v>971</v>
      </c>
    </row>
    <row r="855" spans="32:33" ht="15.75" x14ac:dyDescent="0.25">
      <c r="AF855">
        <f t="shared" si="76"/>
        <v>855</v>
      </c>
      <c r="AG855" s="1" t="s">
        <v>972</v>
      </c>
    </row>
    <row r="856" spans="32:33" ht="15.75" x14ac:dyDescent="0.25">
      <c r="AF856">
        <f t="shared" si="76"/>
        <v>856</v>
      </c>
      <c r="AG856" s="1" t="s">
        <v>973</v>
      </c>
    </row>
    <row r="857" spans="32:33" ht="15.75" x14ac:dyDescent="0.25">
      <c r="AF857">
        <f t="shared" si="76"/>
        <v>857</v>
      </c>
      <c r="AG857" s="1" t="s">
        <v>974</v>
      </c>
    </row>
    <row r="858" spans="32:33" ht="15.75" x14ac:dyDescent="0.25">
      <c r="AF858">
        <f t="shared" si="76"/>
        <v>858</v>
      </c>
      <c r="AG858" s="1" t="s">
        <v>975</v>
      </c>
    </row>
    <row r="859" spans="32:33" ht="15.75" x14ac:dyDescent="0.25">
      <c r="AF859">
        <f t="shared" si="76"/>
        <v>859</v>
      </c>
      <c r="AG859" s="1" t="s">
        <v>976</v>
      </c>
    </row>
    <row r="860" spans="32:33" ht="15.75" x14ac:dyDescent="0.25">
      <c r="AF860">
        <f t="shared" si="76"/>
        <v>860</v>
      </c>
      <c r="AG860" s="1" t="s">
        <v>977</v>
      </c>
    </row>
    <row r="861" spans="32:33" ht="15.75" x14ac:dyDescent="0.25">
      <c r="AF861">
        <f t="shared" si="76"/>
        <v>861</v>
      </c>
      <c r="AG861" s="1" t="s">
        <v>978</v>
      </c>
    </row>
    <row r="862" spans="32:33" ht="15.75" x14ac:dyDescent="0.25">
      <c r="AF862">
        <f t="shared" si="76"/>
        <v>862</v>
      </c>
      <c r="AG862" s="1" t="s">
        <v>979</v>
      </c>
    </row>
    <row r="863" spans="32:33" ht="15.75" x14ac:dyDescent="0.25">
      <c r="AF863">
        <f t="shared" si="76"/>
        <v>863</v>
      </c>
      <c r="AG863" s="1" t="s">
        <v>980</v>
      </c>
    </row>
    <row r="864" spans="32:33" ht="15.75" x14ac:dyDescent="0.25">
      <c r="AF864">
        <f t="shared" si="76"/>
        <v>864</v>
      </c>
      <c r="AG864" s="1" t="s">
        <v>981</v>
      </c>
    </row>
    <row r="865" spans="32:33" ht="15.75" x14ac:dyDescent="0.25">
      <c r="AF865">
        <f t="shared" si="76"/>
        <v>865</v>
      </c>
      <c r="AG865" s="1" t="s">
        <v>982</v>
      </c>
    </row>
    <row r="866" spans="32:33" ht="15.75" x14ac:dyDescent="0.25">
      <c r="AF866">
        <f t="shared" si="76"/>
        <v>866</v>
      </c>
      <c r="AG866" s="1" t="s">
        <v>983</v>
      </c>
    </row>
    <row r="867" spans="32:33" ht="15.75" x14ac:dyDescent="0.25">
      <c r="AF867">
        <f t="shared" si="76"/>
        <v>867</v>
      </c>
      <c r="AG867" s="1" t="s">
        <v>984</v>
      </c>
    </row>
    <row r="868" spans="32:33" ht="15.75" x14ac:dyDescent="0.25">
      <c r="AF868">
        <f t="shared" si="76"/>
        <v>868</v>
      </c>
      <c r="AG868" s="1" t="s">
        <v>985</v>
      </c>
    </row>
    <row r="869" spans="32:33" ht="15.75" x14ac:dyDescent="0.25">
      <c r="AF869">
        <f t="shared" si="76"/>
        <v>869</v>
      </c>
      <c r="AG869" s="1" t="s">
        <v>986</v>
      </c>
    </row>
    <row r="870" spans="32:33" ht="15.75" x14ac:dyDescent="0.25">
      <c r="AF870">
        <f t="shared" si="76"/>
        <v>870</v>
      </c>
      <c r="AG870" s="1" t="s">
        <v>987</v>
      </c>
    </row>
    <row r="871" spans="32:33" ht="15.75" x14ac:dyDescent="0.25">
      <c r="AF871">
        <f t="shared" si="76"/>
        <v>871</v>
      </c>
      <c r="AG871" s="1" t="s">
        <v>988</v>
      </c>
    </row>
    <row r="872" spans="32:33" ht="15.75" x14ac:dyDescent="0.25">
      <c r="AF872">
        <f t="shared" si="76"/>
        <v>872</v>
      </c>
      <c r="AG872" s="1" t="s">
        <v>989</v>
      </c>
    </row>
    <row r="873" spans="32:33" ht="15.75" x14ac:dyDescent="0.25">
      <c r="AF873">
        <f t="shared" si="76"/>
        <v>873</v>
      </c>
      <c r="AG873" s="1" t="s">
        <v>990</v>
      </c>
    </row>
    <row r="874" spans="32:33" ht="15.75" x14ac:dyDescent="0.25">
      <c r="AF874">
        <f t="shared" si="76"/>
        <v>874</v>
      </c>
      <c r="AG874" s="1" t="s">
        <v>991</v>
      </c>
    </row>
    <row r="875" spans="32:33" ht="15.75" x14ac:dyDescent="0.25">
      <c r="AF875">
        <f t="shared" si="76"/>
        <v>875</v>
      </c>
      <c r="AG875" s="1" t="s">
        <v>992</v>
      </c>
    </row>
    <row r="876" spans="32:33" ht="15.75" x14ac:dyDescent="0.25">
      <c r="AF876">
        <f t="shared" si="76"/>
        <v>876</v>
      </c>
      <c r="AG876" s="1" t="s">
        <v>993</v>
      </c>
    </row>
    <row r="877" spans="32:33" ht="15.75" x14ac:dyDescent="0.25">
      <c r="AF877">
        <f t="shared" si="76"/>
        <v>877</v>
      </c>
      <c r="AG877" s="1" t="s">
        <v>994</v>
      </c>
    </row>
    <row r="878" spans="32:33" ht="15.75" x14ac:dyDescent="0.25">
      <c r="AF878">
        <f t="shared" si="76"/>
        <v>878</v>
      </c>
      <c r="AG878" s="1" t="s">
        <v>995</v>
      </c>
    </row>
    <row r="879" spans="32:33" ht="15.75" x14ac:dyDescent="0.25">
      <c r="AF879">
        <f t="shared" si="76"/>
        <v>879</v>
      </c>
      <c r="AG879" s="1" t="s">
        <v>996</v>
      </c>
    </row>
    <row r="880" spans="32:33" ht="15.75" x14ac:dyDescent="0.25">
      <c r="AF880">
        <f t="shared" si="76"/>
        <v>880</v>
      </c>
      <c r="AG880" s="1" t="s">
        <v>997</v>
      </c>
    </row>
    <row r="881" spans="32:33" ht="15.75" x14ac:dyDescent="0.25">
      <c r="AF881">
        <f t="shared" si="76"/>
        <v>881</v>
      </c>
      <c r="AG881" s="1" t="s">
        <v>998</v>
      </c>
    </row>
    <row r="882" spans="32:33" ht="15.75" x14ac:dyDescent="0.25">
      <c r="AF882">
        <f t="shared" si="76"/>
        <v>882</v>
      </c>
      <c r="AG882" s="1" t="s">
        <v>999</v>
      </c>
    </row>
    <row r="883" spans="32:33" ht="15.75" x14ac:dyDescent="0.25">
      <c r="AF883">
        <f t="shared" si="76"/>
        <v>883</v>
      </c>
      <c r="AG883" s="1" t="s">
        <v>1000</v>
      </c>
    </row>
    <row r="884" spans="32:33" ht="15.75" x14ac:dyDescent="0.25">
      <c r="AF884">
        <f t="shared" si="76"/>
        <v>884</v>
      </c>
      <c r="AG884" s="1" t="s">
        <v>1001</v>
      </c>
    </row>
    <row r="885" spans="32:33" ht="15.75" x14ac:dyDescent="0.25">
      <c r="AF885">
        <f t="shared" si="76"/>
        <v>885</v>
      </c>
      <c r="AG885" s="1" t="s">
        <v>1002</v>
      </c>
    </row>
    <row r="886" spans="32:33" ht="15.75" x14ac:dyDescent="0.25">
      <c r="AF886">
        <f t="shared" si="76"/>
        <v>886</v>
      </c>
      <c r="AG886" s="1" t="s">
        <v>1003</v>
      </c>
    </row>
    <row r="887" spans="32:33" ht="15.75" x14ac:dyDescent="0.25">
      <c r="AF887">
        <f t="shared" si="76"/>
        <v>887</v>
      </c>
      <c r="AG887" s="1" t="s">
        <v>1004</v>
      </c>
    </row>
    <row r="888" spans="32:33" ht="15.75" x14ac:dyDescent="0.25">
      <c r="AF888">
        <f t="shared" si="76"/>
        <v>888</v>
      </c>
      <c r="AG888" s="1" t="s">
        <v>1005</v>
      </c>
    </row>
    <row r="889" spans="32:33" ht="15.75" x14ac:dyDescent="0.25">
      <c r="AF889">
        <f t="shared" si="76"/>
        <v>889</v>
      </c>
      <c r="AG889" s="1" t="s">
        <v>1006</v>
      </c>
    </row>
    <row r="890" spans="32:33" ht="15.75" x14ac:dyDescent="0.25">
      <c r="AF890">
        <f t="shared" si="76"/>
        <v>890</v>
      </c>
      <c r="AG890" s="1" t="s">
        <v>1007</v>
      </c>
    </row>
    <row r="891" spans="32:33" ht="15.75" x14ac:dyDescent="0.25">
      <c r="AF891">
        <f t="shared" si="76"/>
        <v>891</v>
      </c>
      <c r="AG891" s="1" t="s">
        <v>1008</v>
      </c>
    </row>
    <row r="892" spans="32:33" ht="15.75" x14ac:dyDescent="0.25">
      <c r="AF892">
        <f t="shared" si="76"/>
        <v>892</v>
      </c>
      <c r="AG892" s="1" t="s">
        <v>1009</v>
      </c>
    </row>
    <row r="893" spans="32:33" ht="15.75" x14ac:dyDescent="0.25">
      <c r="AF893">
        <f t="shared" si="76"/>
        <v>893</v>
      </c>
      <c r="AG893" s="1" t="s">
        <v>1010</v>
      </c>
    </row>
    <row r="894" spans="32:33" ht="15.75" x14ac:dyDescent="0.25">
      <c r="AF894">
        <f t="shared" si="76"/>
        <v>894</v>
      </c>
      <c r="AG894" s="1" t="s">
        <v>1011</v>
      </c>
    </row>
    <row r="895" spans="32:33" ht="15.75" x14ac:dyDescent="0.25">
      <c r="AF895">
        <f t="shared" si="76"/>
        <v>895</v>
      </c>
      <c r="AG895" s="1" t="s">
        <v>1012</v>
      </c>
    </row>
    <row r="896" spans="32:33" ht="15.75" x14ac:dyDescent="0.25">
      <c r="AF896">
        <f t="shared" si="76"/>
        <v>896</v>
      </c>
      <c r="AG896" s="1" t="s">
        <v>1013</v>
      </c>
    </row>
    <row r="897" spans="32:33" ht="15.75" x14ac:dyDescent="0.25">
      <c r="AF897">
        <f t="shared" si="76"/>
        <v>897</v>
      </c>
      <c r="AG897" s="1" t="s">
        <v>1014</v>
      </c>
    </row>
    <row r="898" spans="32:33" ht="15.75" x14ac:dyDescent="0.25">
      <c r="AF898">
        <f t="shared" ref="AF898:AF961" si="77">AF897+1</f>
        <v>898</v>
      </c>
      <c r="AG898" s="1" t="s">
        <v>1015</v>
      </c>
    </row>
    <row r="899" spans="32:33" ht="15.75" x14ac:dyDescent="0.25">
      <c r="AF899">
        <f t="shared" si="77"/>
        <v>899</v>
      </c>
      <c r="AG899" s="1" t="s">
        <v>1016</v>
      </c>
    </row>
    <row r="900" spans="32:33" ht="15.75" x14ac:dyDescent="0.25">
      <c r="AF900">
        <f t="shared" si="77"/>
        <v>900</v>
      </c>
      <c r="AG900" s="1" t="s">
        <v>1017</v>
      </c>
    </row>
    <row r="901" spans="32:33" ht="15.75" x14ac:dyDescent="0.25">
      <c r="AF901">
        <f t="shared" si="77"/>
        <v>901</v>
      </c>
      <c r="AG901" s="1" t="s">
        <v>1018</v>
      </c>
    </row>
    <row r="902" spans="32:33" ht="15.75" x14ac:dyDescent="0.25">
      <c r="AF902">
        <f t="shared" si="77"/>
        <v>902</v>
      </c>
      <c r="AG902" s="1" t="s">
        <v>1019</v>
      </c>
    </row>
    <row r="903" spans="32:33" ht="15.75" x14ac:dyDescent="0.25">
      <c r="AF903">
        <f t="shared" si="77"/>
        <v>903</v>
      </c>
      <c r="AG903" s="1" t="s">
        <v>1020</v>
      </c>
    </row>
    <row r="904" spans="32:33" ht="15.75" x14ac:dyDescent="0.25">
      <c r="AF904">
        <f t="shared" si="77"/>
        <v>904</v>
      </c>
      <c r="AG904" s="1" t="s">
        <v>1021</v>
      </c>
    </row>
    <row r="905" spans="32:33" ht="15.75" x14ac:dyDescent="0.25">
      <c r="AF905">
        <f t="shared" si="77"/>
        <v>905</v>
      </c>
      <c r="AG905" s="1" t="s">
        <v>1022</v>
      </c>
    </row>
    <row r="906" spans="32:33" ht="15.75" x14ac:dyDescent="0.25">
      <c r="AF906">
        <f t="shared" si="77"/>
        <v>906</v>
      </c>
      <c r="AG906" s="1" t="s">
        <v>1023</v>
      </c>
    </row>
    <row r="907" spans="32:33" ht="15.75" x14ac:dyDescent="0.25">
      <c r="AF907">
        <f t="shared" si="77"/>
        <v>907</v>
      </c>
      <c r="AG907" s="1" t="s">
        <v>1024</v>
      </c>
    </row>
    <row r="908" spans="32:33" ht="15.75" x14ac:dyDescent="0.25">
      <c r="AF908">
        <f t="shared" si="77"/>
        <v>908</v>
      </c>
      <c r="AG908" s="1" t="s">
        <v>1025</v>
      </c>
    </row>
    <row r="909" spans="32:33" ht="15.75" x14ac:dyDescent="0.25">
      <c r="AF909">
        <f t="shared" si="77"/>
        <v>909</v>
      </c>
      <c r="AG909" s="1" t="s">
        <v>1026</v>
      </c>
    </row>
    <row r="910" spans="32:33" ht="15.75" x14ac:dyDescent="0.25">
      <c r="AF910">
        <f t="shared" si="77"/>
        <v>910</v>
      </c>
      <c r="AG910" s="1" t="s">
        <v>1027</v>
      </c>
    </row>
    <row r="911" spans="32:33" ht="15.75" x14ac:dyDescent="0.25">
      <c r="AF911">
        <f t="shared" si="77"/>
        <v>911</v>
      </c>
      <c r="AG911" s="1" t="s">
        <v>1028</v>
      </c>
    </row>
    <row r="912" spans="32:33" ht="15.75" x14ac:dyDescent="0.25">
      <c r="AF912">
        <f t="shared" si="77"/>
        <v>912</v>
      </c>
      <c r="AG912" s="1" t="s">
        <v>1029</v>
      </c>
    </row>
    <row r="913" spans="32:33" ht="15.75" x14ac:dyDescent="0.25">
      <c r="AF913">
        <f t="shared" si="77"/>
        <v>913</v>
      </c>
      <c r="AG913" s="1" t="s">
        <v>1030</v>
      </c>
    </row>
    <row r="914" spans="32:33" ht="15.75" x14ac:dyDescent="0.25">
      <c r="AF914">
        <f t="shared" si="77"/>
        <v>914</v>
      </c>
      <c r="AG914" s="1" t="s">
        <v>1031</v>
      </c>
    </row>
    <row r="915" spans="32:33" ht="15.75" x14ac:dyDescent="0.25">
      <c r="AF915">
        <f t="shared" si="77"/>
        <v>915</v>
      </c>
      <c r="AG915" s="1" t="s">
        <v>1032</v>
      </c>
    </row>
    <row r="916" spans="32:33" ht="15.75" x14ac:dyDescent="0.25">
      <c r="AF916">
        <f t="shared" si="77"/>
        <v>916</v>
      </c>
      <c r="AG916" s="1" t="s">
        <v>1033</v>
      </c>
    </row>
    <row r="917" spans="32:33" ht="15.75" x14ac:dyDescent="0.25">
      <c r="AF917">
        <f t="shared" si="77"/>
        <v>917</v>
      </c>
      <c r="AG917" s="1" t="s">
        <v>1034</v>
      </c>
    </row>
    <row r="918" spans="32:33" ht="15.75" x14ac:dyDescent="0.25">
      <c r="AF918">
        <f t="shared" si="77"/>
        <v>918</v>
      </c>
      <c r="AG918" s="1" t="s">
        <v>1035</v>
      </c>
    </row>
    <row r="919" spans="32:33" ht="15.75" x14ac:dyDescent="0.25">
      <c r="AF919">
        <f t="shared" si="77"/>
        <v>919</v>
      </c>
      <c r="AG919" s="1" t="s">
        <v>1036</v>
      </c>
    </row>
    <row r="920" spans="32:33" ht="15.75" x14ac:dyDescent="0.25">
      <c r="AF920">
        <f t="shared" si="77"/>
        <v>920</v>
      </c>
      <c r="AG920" s="1" t="s">
        <v>1037</v>
      </c>
    </row>
    <row r="921" spans="32:33" ht="15.75" x14ac:dyDescent="0.25">
      <c r="AF921">
        <f t="shared" si="77"/>
        <v>921</v>
      </c>
      <c r="AG921" s="1" t="s">
        <v>1038</v>
      </c>
    </row>
    <row r="922" spans="32:33" ht="15.75" x14ac:dyDescent="0.25">
      <c r="AF922">
        <f t="shared" si="77"/>
        <v>922</v>
      </c>
      <c r="AG922" s="1" t="s">
        <v>1039</v>
      </c>
    </row>
    <row r="923" spans="32:33" ht="15.75" x14ac:dyDescent="0.25">
      <c r="AF923">
        <f t="shared" si="77"/>
        <v>923</v>
      </c>
      <c r="AG923" s="1" t="s">
        <v>1040</v>
      </c>
    </row>
    <row r="924" spans="32:33" ht="15.75" x14ac:dyDescent="0.25">
      <c r="AF924">
        <f t="shared" si="77"/>
        <v>924</v>
      </c>
      <c r="AG924" s="1" t="s">
        <v>1041</v>
      </c>
    </row>
    <row r="925" spans="32:33" ht="15.75" x14ac:dyDescent="0.25">
      <c r="AF925">
        <f t="shared" si="77"/>
        <v>925</v>
      </c>
      <c r="AG925" s="1" t="s">
        <v>1042</v>
      </c>
    </row>
    <row r="926" spans="32:33" ht="15.75" x14ac:dyDescent="0.25">
      <c r="AF926">
        <f t="shared" si="77"/>
        <v>926</v>
      </c>
      <c r="AG926" s="1" t="s">
        <v>1043</v>
      </c>
    </row>
    <row r="927" spans="32:33" ht="15.75" x14ac:dyDescent="0.25">
      <c r="AF927">
        <f t="shared" si="77"/>
        <v>927</v>
      </c>
      <c r="AG927" s="1" t="s">
        <v>1044</v>
      </c>
    </row>
    <row r="928" spans="32:33" ht="15.75" x14ac:dyDescent="0.25">
      <c r="AF928">
        <f t="shared" si="77"/>
        <v>928</v>
      </c>
      <c r="AG928" s="1" t="s">
        <v>1045</v>
      </c>
    </row>
    <row r="929" spans="32:33" ht="15.75" x14ac:dyDescent="0.25">
      <c r="AF929">
        <f t="shared" si="77"/>
        <v>929</v>
      </c>
      <c r="AG929" s="1" t="s">
        <v>1046</v>
      </c>
    </row>
    <row r="930" spans="32:33" ht="15.75" x14ac:dyDescent="0.25">
      <c r="AF930">
        <f t="shared" si="77"/>
        <v>930</v>
      </c>
      <c r="AG930" s="1" t="s">
        <v>1047</v>
      </c>
    </row>
    <row r="931" spans="32:33" ht="15.75" x14ac:dyDescent="0.25">
      <c r="AF931">
        <f t="shared" si="77"/>
        <v>931</v>
      </c>
      <c r="AG931" s="1" t="s">
        <v>1048</v>
      </c>
    </row>
    <row r="932" spans="32:33" ht="15.75" x14ac:dyDescent="0.25">
      <c r="AF932">
        <f t="shared" si="77"/>
        <v>932</v>
      </c>
      <c r="AG932" s="1" t="s">
        <v>1049</v>
      </c>
    </row>
    <row r="933" spans="32:33" ht="15.75" x14ac:dyDescent="0.25">
      <c r="AF933">
        <f t="shared" si="77"/>
        <v>933</v>
      </c>
      <c r="AG933" s="1" t="s">
        <v>1050</v>
      </c>
    </row>
    <row r="934" spans="32:33" ht="15.75" x14ac:dyDescent="0.25">
      <c r="AF934">
        <f t="shared" si="77"/>
        <v>934</v>
      </c>
      <c r="AG934" s="1" t="s">
        <v>1051</v>
      </c>
    </row>
    <row r="935" spans="32:33" ht="15.75" x14ac:dyDescent="0.25">
      <c r="AF935">
        <f t="shared" si="77"/>
        <v>935</v>
      </c>
      <c r="AG935" s="1" t="s">
        <v>1052</v>
      </c>
    </row>
    <row r="936" spans="32:33" ht="15.75" x14ac:dyDescent="0.25">
      <c r="AF936">
        <f t="shared" si="77"/>
        <v>936</v>
      </c>
      <c r="AG936" s="1" t="s">
        <v>1053</v>
      </c>
    </row>
    <row r="937" spans="32:33" ht="15.75" x14ac:dyDescent="0.25">
      <c r="AF937">
        <f t="shared" si="77"/>
        <v>937</v>
      </c>
      <c r="AG937" s="1" t="s">
        <v>1054</v>
      </c>
    </row>
    <row r="938" spans="32:33" ht="15.75" x14ac:dyDescent="0.25">
      <c r="AF938">
        <f t="shared" si="77"/>
        <v>938</v>
      </c>
      <c r="AG938" s="1" t="s">
        <v>1055</v>
      </c>
    </row>
    <row r="939" spans="32:33" ht="15.75" x14ac:dyDescent="0.25">
      <c r="AF939">
        <f t="shared" si="77"/>
        <v>939</v>
      </c>
      <c r="AG939" s="1" t="s">
        <v>1056</v>
      </c>
    </row>
    <row r="940" spans="32:33" ht="15.75" x14ac:dyDescent="0.25">
      <c r="AF940">
        <f t="shared" si="77"/>
        <v>940</v>
      </c>
      <c r="AG940" s="1" t="s">
        <v>1057</v>
      </c>
    </row>
    <row r="941" spans="32:33" ht="15.75" x14ac:dyDescent="0.25">
      <c r="AF941">
        <f t="shared" si="77"/>
        <v>941</v>
      </c>
      <c r="AG941" s="1" t="s">
        <v>1058</v>
      </c>
    </row>
    <row r="942" spans="32:33" ht="15.75" x14ac:dyDescent="0.25">
      <c r="AF942">
        <f t="shared" si="77"/>
        <v>942</v>
      </c>
      <c r="AG942" s="1" t="s">
        <v>1059</v>
      </c>
    </row>
    <row r="943" spans="32:33" ht="15.75" x14ac:dyDescent="0.25">
      <c r="AF943">
        <f t="shared" si="77"/>
        <v>943</v>
      </c>
      <c r="AG943" s="1" t="s">
        <v>1060</v>
      </c>
    </row>
    <row r="944" spans="32:33" ht="15.75" x14ac:dyDescent="0.25">
      <c r="AF944">
        <f t="shared" si="77"/>
        <v>944</v>
      </c>
      <c r="AG944" s="1" t="s">
        <v>1061</v>
      </c>
    </row>
    <row r="945" spans="32:33" ht="15.75" x14ac:dyDescent="0.25">
      <c r="AF945">
        <f t="shared" si="77"/>
        <v>945</v>
      </c>
      <c r="AG945" s="1" t="s">
        <v>1062</v>
      </c>
    </row>
    <row r="946" spans="32:33" ht="15.75" x14ac:dyDescent="0.25">
      <c r="AF946">
        <f t="shared" si="77"/>
        <v>946</v>
      </c>
      <c r="AG946" s="1" t="s">
        <v>1063</v>
      </c>
    </row>
    <row r="947" spans="32:33" ht="15.75" x14ac:dyDescent="0.25">
      <c r="AF947">
        <f t="shared" si="77"/>
        <v>947</v>
      </c>
      <c r="AG947" s="1" t="s">
        <v>1064</v>
      </c>
    </row>
    <row r="948" spans="32:33" ht="15.75" x14ac:dyDescent="0.25">
      <c r="AF948">
        <f t="shared" si="77"/>
        <v>948</v>
      </c>
      <c r="AG948" s="1" t="s">
        <v>1065</v>
      </c>
    </row>
    <row r="949" spans="32:33" ht="15.75" x14ac:dyDescent="0.25">
      <c r="AF949">
        <f t="shared" si="77"/>
        <v>949</v>
      </c>
      <c r="AG949" s="1" t="s">
        <v>1066</v>
      </c>
    </row>
    <row r="950" spans="32:33" ht="15.75" x14ac:dyDescent="0.25">
      <c r="AF950">
        <f t="shared" si="77"/>
        <v>950</v>
      </c>
      <c r="AG950" s="1" t="s">
        <v>1067</v>
      </c>
    </row>
    <row r="951" spans="32:33" ht="15.75" x14ac:dyDescent="0.25">
      <c r="AF951">
        <f t="shared" si="77"/>
        <v>951</v>
      </c>
      <c r="AG951" s="1" t="s">
        <v>1068</v>
      </c>
    </row>
    <row r="952" spans="32:33" ht="15.75" x14ac:dyDescent="0.25">
      <c r="AF952">
        <f t="shared" si="77"/>
        <v>952</v>
      </c>
      <c r="AG952" s="1" t="s">
        <v>1069</v>
      </c>
    </row>
    <row r="953" spans="32:33" ht="15.75" x14ac:dyDescent="0.25">
      <c r="AF953">
        <f t="shared" si="77"/>
        <v>953</v>
      </c>
      <c r="AG953" s="1" t="s">
        <v>1070</v>
      </c>
    </row>
    <row r="954" spans="32:33" ht="15.75" x14ac:dyDescent="0.25">
      <c r="AF954">
        <f t="shared" si="77"/>
        <v>954</v>
      </c>
      <c r="AG954" s="1" t="s">
        <v>1071</v>
      </c>
    </row>
    <row r="955" spans="32:33" ht="15.75" x14ac:dyDescent="0.25">
      <c r="AF955">
        <f t="shared" si="77"/>
        <v>955</v>
      </c>
      <c r="AG955" s="1" t="s">
        <v>1072</v>
      </c>
    </row>
    <row r="956" spans="32:33" ht="15.75" x14ac:dyDescent="0.25">
      <c r="AF956">
        <f t="shared" si="77"/>
        <v>956</v>
      </c>
      <c r="AG956" s="1" t="s">
        <v>1073</v>
      </c>
    </row>
    <row r="957" spans="32:33" ht="15.75" x14ac:dyDescent="0.25">
      <c r="AF957">
        <f t="shared" si="77"/>
        <v>957</v>
      </c>
      <c r="AG957" s="1" t="s">
        <v>1074</v>
      </c>
    </row>
    <row r="958" spans="32:33" ht="15.75" x14ac:dyDescent="0.25">
      <c r="AF958">
        <f t="shared" si="77"/>
        <v>958</v>
      </c>
      <c r="AG958" s="1" t="s">
        <v>1075</v>
      </c>
    </row>
    <row r="959" spans="32:33" ht="15.75" x14ac:dyDescent="0.25">
      <c r="AF959">
        <f t="shared" si="77"/>
        <v>959</v>
      </c>
      <c r="AG959" s="1" t="s">
        <v>1076</v>
      </c>
    </row>
    <row r="960" spans="32:33" ht="15.75" x14ac:dyDescent="0.25">
      <c r="AF960">
        <f t="shared" si="77"/>
        <v>960</v>
      </c>
      <c r="AG960" s="1" t="s">
        <v>1077</v>
      </c>
    </row>
    <row r="961" spans="32:33" ht="15.75" x14ac:dyDescent="0.25">
      <c r="AF961">
        <f t="shared" si="77"/>
        <v>961</v>
      </c>
      <c r="AG961" s="1" t="s">
        <v>1078</v>
      </c>
    </row>
    <row r="962" spans="32:33" ht="15.75" x14ac:dyDescent="0.25">
      <c r="AF962">
        <f t="shared" ref="AF962:AF1025" si="78">AF961+1</f>
        <v>962</v>
      </c>
      <c r="AG962" s="1" t="s">
        <v>1079</v>
      </c>
    </row>
    <row r="963" spans="32:33" ht="15.75" x14ac:dyDescent="0.25">
      <c r="AF963">
        <f t="shared" si="78"/>
        <v>963</v>
      </c>
      <c r="AG963" s="1" t="s">
        <v>1080</v>
      </c>
    </row>
    <row r="964" spans="32:33" ht="15.75" x14ac:dyDescent="0.25">
      <c r="AF964">
        <f t="shared" si="78"/>
        <v>964</v>
      </c>
      <c r="AG964" s="1" t="s">
        <v>1081</v>
      </c>
    </row>
    <row r="965" spans="32:33" ht="15.75" x14ac:dyDescent="0.25">
      <c r="AF965">
        <f t="shared" si="78"/>
        <v>965</v>
      </c>
      <c r="AG965" s="1" t="s">
        <v>1082</v>
      </c>
    </row>
    <row r="966" spans="32:33" ht="15.75" x14ac:dyDescent="0.25">
      <c r="AF966">
        <f t="shared" si="78"/>
        <v>966</v>
      </c>
      <c r="AG966" s="1" t="s">
        <v>1083</v>
      </c>
    </row>
    <row r="967" spans="32:33" ht="15.75" x14ac:dyDescent="0.25">
      <c r="AF967">
        <f t="shared" si="78"/>
        <v>967</v>
      </c>
      <c r="AG967" s="1" t="s">
        <v>1084</v>
      </c>
    </row>
    <row r="968" spans="32:33" ht="15.75" x14ac:dyDescent="0.25">
      <c r="AF968">
        <f t="shared" si="78"/>
        <v>968</v>
      </c>
      <c r="AG968" s="1" t="s">
        <v>1085</v>
      </c>
    </row>
    <row r="969" spans="32:33" ht="15.75" x14ac:dyDescent="0.25">
      <c r="AF969">
        <f t="shared" si="78"/>
        <v>969</v>
      </c>
      <c r="AG969" s="1" t="s">
        <v>1086</v>
      </c>
    </row>
    <row r="970" spans="32:33" ht="15.75" x14ac:dyDescent="0.25">
      <c r="AF970">
        <f t="shared" si="78"/>
        <v>970</v>
      </c>
      <c r="AG970" s="1" t="s">
        <v>1087</v>
      </c>
    </row>
    <row r="971" spans="32:33" ht="15.75" x14ac:dyDescent="0.25">
      <c r="AF971">
        <f t="shared" si="78"/>
        <v>971</v>
      </c>
      <c r="AG971" s="1" t="s">
        <v>1088</v>
      </c>
    </row>
    <row r="972" spans="32:33" ht="15.75" x14ac:dyDescent="0.25">
      <c r="AF972">
        <f t="shared" si="78"/>
        <v>972</v>
      </c>
      <c r="AG972" s="1" t="s">
        <v>1089</v>
      </c>
    </row>
    <row r="973" spans="32:33" ht="15.75" x14ac:dyDescent="0.25">
      <c r="AF973">
        <f t="shared" si="78"/>
        <v>973</v>
      </c>
      <c r="AG973" s="1" t="s">
        <v>1090</v>
      </c>
    </row>
    <row r="974" spans="32:33" ht="15.75" x14ac:dyDescent="0.25">
      <c r="AF974">
        <f t="shared" si="78"/>
        <v>974</v>
      </c>
      <c r="AG974" s="1" t="s">
        <v>1091</v>
      </c>
    </row>
    <row r="975" spans="32:33" ht="15.75" x14ac:dyDescent="0.25">
      <c r="AF975">
        <f t="shared" si="78"/>
        <v>975</v>
      </c>
      <c r="AG975" s="1" t="s">
        <v>1092</v>
      </c>
    </row>
    <row r="976" spans="32:33" ht="15.75" x14ac:dyDescent="0.25">
      <c r="AF976">
        <f t="shared" si="78"/>
        <v>976</v>
      </c>
      <c r="AG976" s="1" t="s">
        <v>1093</v>
      </c>
    </row>
    <row r="977" spans="32:33" ht="15.75" x14ac:dyDescent="0.25">
      <c r="AF977">
        <f t="shared" si="78"/>
        <v>977</v>
      </c>
      <c r="AG977" s="1" t="s">
        <v>1094</v>
      </c>
    </row>
    <row r="978" spans="32:33" ht="15.75" x14ac:dyDescent="0.25">
      <c r="AF978">
        <f t="shared" si="78"/>
        <v>978</v>
      </c>
      <c r="AG978" s="1" t="s">
        <v>1095</v>
      </c>
    </row>
    <row r="979" spans="32:33" ht="15.75" x14ac:dyDescent="0.25">
      <c r="AF979">
        <f t="shared" si="78"/>
        <v>979</v>
      </c>
      <c r="AG979" s="1" t="s">
        <v>1096</v>
      </c>
    </row>
    <row r="980" spans="32:33" ht="15.75" x14ac:dyDescent="0.25">
      <c r="AF980">
        <f t="shared" si="78"/>
        <v>980</v>
      </c>
      <c r="AG980" s="1" t="s">
        <v>1097</v>
      </c>
    </row>
    <row r="981" spans="32:33" ht="15.75" x14ac:dyDescent="0.25">
      <c r="AF981">
        <f t="shared" si="78"/>
        <v>981</v>
      </c>
      <c r="AG981" s="1" t="s">
        <v>1098</v>
      </c>
    </row>
    <row r="982" spans="32:33" ht="15.75" x14ac:dyDescent="0.25">
      <c r="AF982">
        <f t="shared" si="78"/>
        <v>982</v>
      </c>
      <c r="AG982" s="1" t="s">
        <v>1099</v>
      </c>
    </row>
    <row r="983" spans="32:33" ht="15.75" x14ac:dyDescent="0.25">
      <c r="AF983">
        <f t="shared" si="78"/>
        <v>983</v>
      </c>
      <c r="AG983" s="1" t="s">
        <v>1100</v>
      </c>
    </row>
    <row r="984" spans="32:33" ht="15.75" x14ac:dyDescent="0.25">
      <c r="AF984">
        <f t="shared" si="78"/>
        <v>984</v>
      </c>
      <c r="AG984" s="1" t="s">
        <v>1101</v>
      </c>
    </row>
    <row r="985" spans="32:33" ht="15.75" x14ac:dyDescent="0.25">
      <c r="AF985">
        <f t="shared" si="78"/>
        <v>985</v>
      </c>
      <c r="AG985" s="1" t="s">
        <v>1102</v>
      </c>
    </row>
    <row r="986" spans="32:33" ht="15.75" x14ac:dyDescent="0.25">
      <c r="AF986">
        <f t="shared" si="78"/>
        <v>986</v>
      </c>
      <c r="AG986" s="1" t="s">
        <v>1103</v>
      </c>
    </row>
    <row r="987" spans="32:33" ht="15.75" x14ac:dyDescent="0.25">
      <c r="AF987">
        <f t="shared" si="78"/>
        <v>987</v>
      </c>
      <c r="AG987" s="1" t="s">
        <v>1104</v>
      </c>
    </row>
    <row r="988" spans="32:33" ht="15.75" x14ac:dyDescent="0.25">
      <c r="AF988">
        <f t="shared" si="78"/>
        <v>988</v>
      </c>
      <c r="AG988" s="1" t="s">
        <v>1105</v>
      </c>
    </row>
    <row r="989" spans="32:33" ht="15.75" x14ac:dyDescent="0.25">
      <c r="AF989">
        <f t="shared" si="78"/>
        <v>989</v>
      </c>
      <c r="AG989" s="1" t="s">
        <v>1106</v>
      </c>
    </row>
    <row r="990" spans="32:33" ht="15.75" x14ac:dyDescent="0.25">
      <c r="AF990">
        <f t="shared" si="78"/>
        <v>990</v>
      </c>
      <c r="AG990" s="1" t="s">
        <v>1107</v>
      </c>
    </row>
    <row r="991" spans="32:33" ht="15.75" x14ac:dyDescent="0.25">
      <c r="AF991">
        <f t="shared" si="78"/>
        <v>991</v>
      </c>
      <c r="AG991" s="1" t="s">
        <v>1108</v>
      </c>
    </row>
    <row r="992" spans="32:33" ht="15.75" x14ac:dyDescent="0.25">
      <c r="AF992">
        <f t="shared" si="78"/>
        <v>992</v>
      </c>
      <c r="AG992" s="1" t="s">
        <v>1109</v>
      </c>
    </row>
    <row r="993" spans="32:33" ht="15.75" x14ac:dyDescent="0.25">
      <c r="AF993">
        <f t="shared" si="78"/>
        <v>993</v>
      </c>
      <c r="AG993" s="1" t="s">
        <v>1110</v>
      </c>
    </row>
    <row r="994" spans="32:33" ht="15.75" x14ac:dyDescent="0.25">
      <c r="AF994">
        <f t="shared" si="78"/>
        <v>994</v>
      </c>
      <c r="AG994" s="1" t="s">
        <v>1111</v>
      </c>
    </row>
    <row r="995" spans="32:33" ht="15.75" x14ac:dyDescent="0.25">
      <c r="AF995">
        <f t="shared" si="78"/>
        <v>995</v>
      </c>
      <c r="AG995" s="1" t="s">
        <v>1112</v>
      </c>
    </row>
    <row r="996" spans="32:33" ht="15.75" x14ac:dyDescent="0.25">
      <c r="AF996">
        <f t="shared" si="78"/>
        <v>996</v>
      </c>
      <c r="AG996" s="1" t="s">
        <v>1113</v>
      </c>
    </row>
    <row r="997" spans="32:33" ht="15.75" x14ac:dyDescent="0.25">
      <c r="AF997">
        <f t="shared" si="78"/>
        <v>997</v>
      </c>
      <c r="AG997" s="1" t="s">
        <v>1114</v>
      </c>
    </row>
    <row r="998" spans="32:33" ht="15.75" x14ac:dyDescent="0.25">
      <c r="AF998">
        <f t="shared" si="78"/>
        <v>998</v>
      </c>
      <c r="AG998" s="1" t="s">
        <v>1115</v>
      </c>
    </row>
    <row r="999" spans="32:33" ht="15.75" x14ac:dyDescent="0.25">
      <c r="AF999">
        <f t="shared" si="78"/>
        <v>999</v>
      </c>
      <c r="AG999" s="1" t="s">
        <v>1116</v>
      </c>
    </row>
    <row r="1000" spans="32:33" ht="15.75" x14ac:dyDescent="0.25">
      <c r="AF1000">
        <f t="shared" si="78"/>
        <v>1000</v>
      </c>
      <c r="AG1000" s="1" t="s">
        <v>1117</v>
      </c>
    </row>
    <row r="1001" spans="32:33" ht="15.75" x14ac:dyDescent="0.25">
      <c r="AF1001">
        <f t="shared" si="78"/>
        <v>1001</v>
      </c>
      <c r="AG1001" s="1" t="s">
        <v>1118</v>
      </c>
    </row>
    <row r="1002" spans="32:33" ht="15.75" x14ac:dyDescent="0.25">
      <c r="AF1002">
        <f t="shared" si="78"/>
        <v>1002</v>
      </c>
      <c r="AG1002" s="1" t="s">
        <v>1119</v>
      </c>
    </row>
    <row r="1003" spans="32:33" ht="15.75" x14ac:dyDescent="0.25">
      <c r="AF1003">
        <f t="shared" si="78"/>
        <v>1003</v>
      </c>
      <c r="AG1003" s="1" t="s">
        <v>1120</v>
      </c>
    </row>
    <row r="1004" spans="32:33" ht="15.75" x14ac:dyDescent="0.25">
      <c r="AF1004">
        <f t="shared" si="78"/>
        <v>1004</v>
      </c>
      <c r="AG1004" s="1" t="s">
        <v>1121</v>
      </c>
    </row>
    <row r="1005" spans="32:33" ht="15.75" x14ac:dyDescent="0.25">
      <c r="AF1005">
        <f t="shared" si="78"/>
        <v>1005</v>
      </c>
      <c r="AG1005" s="1" t="s">
        <v>1122</v>
      </c>
    </row>
    <row r="1006" spans="32:33" ht="15.75" x14ac:dyDescent="0.25">
      <c r="AF1006">
        <f t="shared" si="78"/>
        <v>1006</v>
      </c>
      <c r="AG1006" s="1" t="s">
        <v>1123</v>
      </c>
    </row>
    <row r="1007" spans="32:33" ht="15.75" x14ac:dyDescent="0.25">
      <c r="AF1007">
        <f t="shared" si="78"/>
        <v>1007</v>
      </c>
      <c r="AG1007" s="1" t="s">
        <v>1124</v>
      </c>
    </row>
    <row r="1008" spans="32:33" ht="15.75" x14ac:dyDescent="0.25">
      <c r="AF1008">
        <f t="shared" si="78"/>
        <v>1008</v>
      </c>
      <c r="AG1008" s="1" t="s">
        <v>1125</v>
      </c>
    </row>
    <row r="1009" spans="32:33" ht="15.75" x14ac:dyDescent="0.25">
      <c r="AF1009">
        <f t="shared" si="78"/>
        <v>1009</v>
      </c>
      <c r="AG1009" s="1" t="s">
        <v>1126</v>
      </c>
    </row>
    <row r="1010" spans="32:33" ht="15.75" x14ac:dyDescent="0.25">
      <c r="AF1010">
        <f t="shared" si="78"/>
        <v>1010</v>
      </c>
      <c r="AG1010" s="1" t="s">
        <v>1127</v>
      </c>
    </row>
    <row r="1011" spans="32:33" ht="15.75" x14ac:dyDescent="0.25">
      <c r="AF1011">
        <f t="shared" si="78"/>
        <v>1011</v>
      </c>
      <c r="AG1011" s="1" t="s">
        <v>1128</v>
      </c>
    </row>
    <row r="1012" spans="32:33" ht="15.75" x14ac:dyDescent="0.25">
      <c r="AF1012">
        <f t="shared" si="78"/>
        <v>1012</v>
      </c>
      <c r="AG1012" s="1" t="s">
        <v>1129</v>
      </c>
    </row>
    <row r="1013" spans="32:33" ht="15.75" x14ac:dyDescent="0.25">
      <c r="AF1013">
        <f t="shared" si="78"/>
        <v>1013</v>
      </c>
      <c r="AG1013" s="1" t="s">
        <v>1130</v>
      </c>
    </row>
    <row r="1014" spans="32:33" ht="15.75" x14ac:dyDescent="0.25">
      <c r="AF1014">
        <f t="shared" si="78"/>
        <v>1014</v>
      </c>
      <c r="AG1014" s="1" t="s">
        <v>1131</v>
      </c>
    </row>
    <row r="1015" spans="32:33" ht="15.75" x14ac:dyDescent="0.25">
      <c r="AF1015">
        <f t="shared" si="78"/>
        <v>1015</v>
      </c>
      <c r="AG1015" s="1" t="s">
        <v>1132</v>
      </c>
    </row>
    <row r="1016" spans="32:33" ht="15.75" x14ac:dyDescent="0.25">
      <c r="AF1016">
        <f t="shared" si="78"/>
        <v>1016</v>
      </c>
      <c r="AG1016" s="1" t="s">
        <v>1133</v>
      </c>
    </row>
    <row r="1017" spans="32:33" ht="15.75" x14ac:dyDescent="0.25">
      <c r="AF1017">
        <f t="shared" si="78"/>
        <v>1017</v>
      </c>
      <c r="AG1017" s="1" t="s">
        <v>1134</v>
      </c>
    </row>
    <row r="1018" spans="32:33" ht="15.75" x14ac:dyDescent="0.25">
      <c r="AF1018">
        <f t="shared" si="78"/>
        <v>1018</v>
      </c>
      <c r="AG1018" s="1" t="s">
        <v>1135</v>
      </c>
    </row>
    <row r="1019" spans="32:33" ht="15.75" x14ac:dyDescent="0.25">
      <c r="AF1019">
        <f t="shared" si="78"/>
        <v>1019</v>
      </c>
      <c r="AG1019" s="1" t="s">
        <v>1136</v>
      </c>
    </row>
    <row r="1020" spans="32:33" ht="15.75" x14ac:dyDescent="0.25">
      <c r="AF1020">
        <f t="shared" si="78"/>
        <v>1020</v>
      </c>
      <c r="AG1020" s="1" t="s">
        <v>1137</v>
      </c>
    </row>
    <row r="1021" spans="32:33" ht="15.75" x14ac:dyDescent="0.25">
      <c r="AF1021">
        <f t="shared" si="78"/>
        <v>1021</v>
      </c>
      <c r="AG1021" s="1" t="s">
        <v>1138</v>
      </c>
    </row>
    <row r="1022" spans="32:33" ht="15.75" x14ac:dyDescent="0.25">
      <c r="AF1022">
        <f t="shared" si="78"/>
        <v>1022</v>
      </c>
      <c r="AG1022" s="1" t="s">
        <v>1139</v>
      </c>
    </row>
    <row r="1023" spans="32:33" ht="15.75" x14ac:dyDescent="0.25">
      <c r="AF1023">
        <f t="shared" si="78"/>
        <v>1023</v>
      </c>
      <c r="AG1023" s="1" t="s">
        <v>1140</v>
      </c>
    </row>
    <row r="1024" spans="32:33" ht="15.75" x14ac:dyDescent="0.25">
      <c r="AF1024">
        <f t="shared" si="78"/>
        <v>1024</v>
      </c>
      <c r="AG1024" s="1" t="s">
        <v>1141</v>
      </c>
    </row>
    <row r="1025" spans="32:33" ht="15.75" x14ac:dyDescent="0.25">
      <c r="AF1025">
        <f t="shared" si="78"/>
        <v>1025</v>
      </c>
      <c r="AG1025" s="1" t="s">
        <v>1142</v>
      </c>
    </row>
    <row r="1026" spans="32:33" ht="15.75" x14ac:dyDescent="0.25">
      <c r="AF1026">
        <f t="shared" ref="AF1026:AF1089" si="79">AF1025+1</f>
        <v>1026</v>
      </c>
      <c r="AG1026" s="1" t="s">
        <v>1143</v>
      </c>
    </row>
    <row r="1027" spans="32:33" ht="15.75" x14ac:dyDescent="0.25">
      <c r="AF1027">
        <f t="shared" si="79"/>
        <v>1027</v>
      </c>
      <c r="AG1027" s="1" t="s">
        <v>1144</v>
      </c>
    </row>
    <row r="1028" spans="32:33" ht="15.75" x14ac:dyDescent="0.25">
      <c r="AF1028">
        <f t="shared" si="79"/>
        <v>1028</v>
      </c>
      <c r="AG1028" s="1" t="s">
        <v>1145</v>
      </c>
    </row>
    <row r="1029" spans="32:33" ht="15.75" x14ac:dyDescent="0.25">
      <c r="AF1029">
        <f t="shared" si="79"/>
        <v>1029</v>
      </c>
      <c r="AG1029" s="1" t="s">
        <v>1146</v>
      </c>
    </row>
    <row r="1030" spans="32:33" ht="15.75" x14ac:dyDescent="0.25">
      <c r="AF1030">
        <f t="shared" si="79"/>
        <v>1030</v>
      </c>
      <c r="AG1030" s="1" t="s">
        <v>1147</v>
      </c>
    </row>
    <row r="1031" spans="32:33" ht="15.75" x14ac:dyDescent="0.25">
      <c r="AF1031">
        <f t="shared" si="79"/>
        <v>1031</v>
      </c>
      <c r="AG1031" s="1" t="s">
        <v>1148</v>
      </c>
    </row>
    <row r="1032" spans="32:33" ht="15.75" x14ac:dyDescent="0.25">
      <c r="AF1032">
        <f t="shared" si="79"/>
        <v>1032</v>
      </c>
      <c r="AG1032" s="1" t="s">
        <v>1149</v>
      </c>
    </row>
    <row r="1033" spans="32:33" ht="15.75" x14ac:dyDescent="0.25">
      <c r="AF1033">
        <f t="shared" si="79"/>
        <v>1033</v>
      </c>
      <c r="AG1033" s="1" t="s">
        <v>1150</v>
      </c>
    </row>
    <row r="1034" spans="32:33" ht="15.75" x14ac:dyDescent="0.25">
      <c r="AF1034">
        <f t="shared" si="79"/>
        <v>1034</v>
      </c>
      <c r="AG1034" s="1" t="s">
        <v>1151</v>
      </c>
    </row>
    <row r="1035" spans="32:33" ht="15.75" x14ac:dyDescent="0.25">
      <c r="AF1035">
        <f t="shared" si="79"/>
        <v>1035</v>
      </c>
      <c r="AG1035" s="1" t="s">
        <v>1152</v>
      </c>
    </row>
    <row r="1036" spans="32:33" ht="15.75" x14ac:dyDescent="0.25">
      <c r="AF1036">
        <f t="shared" si="79"/>
        <v>1036</v>
      </c>
      <c r="AG1036" s="1" t="s">
        <v>1153</v>
      </c>
    </row>
    <row r="1037" spans="32:33" ht="15.75" x14ac:dyDescent="0.25">
      <c r="AF1037">
        <f t="shared" si="79"/>
        <v>1037</v>
      </c>
      <c r="AG1037" s="1" t="s">
        <v>1154</v>
      </c>
    </row>
    <row r="1038" spans="32:33" ht="15.75" x14ac:dyDescent="0.25">
      <c r="AF1038">
        <f t="shared" si="79"/>
        <v>1038</v>
      </c>
      <c r="AG1038" s="1" t="s">
        <v>1155</v>
      </c>
    </row>
    <row r="1039" spans="32:33" ht="15.75" x14ac:dyDescent="0.25">
      <c r="AF1039">
        <f t="shared" si="79"/>
        <v>1039</v>
      </c>
      <c r="AG1039" s="1" t="s">
        <v>1156</v>
      </c>
    </row>
    <row r="1040" spans="32:33" ht="15.75" x14ac:dyDescent="0.25">
      <c r="AF1040">
        <f t="shared" si="79"/>
        <v>1040</v>
      </c>
      <c r="AG1040" s="1" t="s">
        <v>1157</v>
      </c>
    </row>
    <row r="1041" spans="32:33" ht="15.75" x14ac:dyDescent="0.25">
      <c r="AF1041">
        <f t="shared" si="79"/>
        <v>1041</v>
      </c>
      <c r="AG1041" s="1" t="s">
        <v>1158</v>
      </c>
    </row>
    <row r="1042" spans="32:33" ht="15.75" x14ac:dyDescent="0.25">
      <c r="AF1042">
        <f t="shared" si="79"/>
        <v>1042</v>
      </c>
      <c r="AG1042" s="1" t="s">
        <v>1159</v>
      </c>
    </row>
    <row r="1043" spans="32:33" ht="15.75" x14ac:dyDescent="0.25">
      <c r="AF1043">
        <f t="shared" si="79"/>
        <v>1043</v>
      </c>
      <c r="AG1043" s="1" t="s">
        <v>1160</v>
      </c>
    </row>
    <row r="1044" spans="32:33" ht="15.75" x14ac:dyDescent="0.25">
      <c r="AF1044">
        <f t="shared" si="79"/>
        <v>1044</v>
      </c>
      <c r="AG1044" s="1" t="s">
        <v>1161</v>
      </c>
    </row>
    <row r="1045" spans="32:33" ht="15.75" x14ac:dyDescent="0.25">
      <c r="AF1045">
        <f t="shared" si="79"/>
        <v>1045</v>
      </c>
      <c r="AG1045" s="1" t="s">
        <v>1162</v>
      </c>
    </row>
    <row r="1046" spans="32:33" ht="15.75" x14ac:dyDescent="0.25">
      <c r="AF1046">
        <f t="shared" si="79"/>
        <v>1046</v>
      </c>
      <c r="AG1046" s="1" t="s">
        <v>1163</v>
      </c>
    </row>
    <row r="1047" spans="32:33" ht="15.75" x14ac:dyDescent="0.25">
      <c r="AF1047">
        <f t="shared" si="79"/>
        <v>1047</v>
      </c>
      <c r="AG1047" s="1" t="s">
        <v>1164</v>
      </c>
    </row>
    <row r="1048" spans="32:33" ht="15.75" x14ac:dyDescent="0.25">
      <c r="AF1048">
        <f t="shared" si="79"/>
        <v>1048</v>
      </c>
      <c r="AG1048" s="1" t="s">
        <v>1165</v>
      </c>
    </row>
    <row r="1049" spans="32:33" ht="15.75" x14ac:dyDescent="0.25">
      <c r="AF1049">
        <f t="shared" si="79"/>
        <v>1049</v>
      </c>
      <c r="AG1049" s="1" t="s">
        <v>1166</v>
      </c>
    </row>
    <row r="1050" spans="32:33" ht="15.75" x14ac:dyDescent="0.25">
      <c r="AF1050">
        <f t="shared" si="79"/>
        <v>1050</v>
      </c>
      <c r="AG1050" s="1" t="s">
        <v>1167</v>
      </c>
    </row>
    <row r="1051" spans="32:33" ht="15.75" x14ac:dyDescent="0.25">
      <c r="AF1051">
        <f t="shared" si="79"/>
        <v>1051</v>
      </c>
      <c r="AG1051" s="1" t="s">
        <v>1168</v>
      </c>
    </row>
    <row r="1052" spans="32:33" ht="15.75" x14ac:dyDescent="0.25">
      <c r="AF1052">
        <f t="shared" si="79"/>
        <v>1052</v>
      </c>
      <c r="AG1052" s="1" t="s">
        <v>1169</v>
      </c>
    </row>
    <row r="1053" spans="32:33" ht="15.75" x14ac:dyDescent="0.25">
      <c r="AF1053">
        <f t="shared" si="79"/>
        <v>1053</v>
      </c>
      <c r="AG1053" s="1" t="s">
        <v>1170</v>
      </c>
    </row>
    <row r="1054" spans="32:33" ht="15.75" x14ac:dyDescent="0.25">
      <c r="AF1054">
        <f t="shared" si="79"/>
        <v>1054</v>
      </c>
      <c r="AG1054" s="1" t="s">
        <v>1171</v>
      </c>
    </row>
    <row r="1055" spans="32:33" ht="15.75" x14ac:dyDescent="0.25">
      <c r="AF1055">
        <f t="shared" si="79"/>
        <v>1055</v>
      </c>
      <c r="AG1055" s="1" t="s">
        <v>1172</v>
      </c>
    </row>
    <row r="1056" spans="32:33" ht="15.75" x14ac:dyDescent="0.25">
      <c r="AF1056">
        <f t="shared" si="79"/>
        <v>1056</v>
      </c>
      <c r="AG1056" s="1" t="s">
        <v>1173</v>
      </c>
    </row>
    <row r="1057" spans="32:33" ht="15.75" x14ac:dyDescent="0.25">
      <c r="AF1057">
        <f t="shared" si="79"/>
        <v>1057</v>
      </c>
      <c r="AG1057" s="1" t="s">
        <v>1174</v>
      </c>
    </row>
    <row r="1058" spans="32:33" ht="15.75" x14ac:dyDescent="0.25">
      <c r="AF1058">
        <f t="shared" si="79"/>
        <v>1058</v>
      </c>
      <c r="AG1058" s="1" t="s">
        <v>1175</v>
      </c>
    </row>
    <row r="1059" spans="32:33" ht="15.75" x14ac:dyDescent="0.25">
      <c r="AF1059">
        <f t="shared" si="79"/>
        <v>1059</v>
      </c>
      <c r="AG1059" s="1" t="s">
        <v>1176</v>
      </c>
    </row>
    <row r="1060" spans="32:33" ht="15.75" x14ac:dyDescent="0.25">
      <c r="AF1060">
        <f t="shared" si="79"/>
        <v>1060</v>
      </c>
      <c r="AG1060" s="1" t="s">
        <v>1177</v>
      </c>
    </row>
    <row r="1061" spans="32:33" ht="15.75" x14ac:dyDescent="0.25">
      <c r="AF1061">
        <f t="shared" si="79"/>
        <v>1061</v>
      </c>
      <c r="AG1061" s="1" t="s">
        <v>1178</v>
      </c>
    </row>
    <row r="1062" spans="32:33" ht="15.75" x14ac:dyDescent="0.25">
      <c r="AF1062">
        <f t="shared" si="79"/>
        <v>1062</v>
      </c>
      <c r="AG1062" s="1" t="s">
        <v>1179</v>
      </c>
    </row>
    <row r="1063" spans="32:33" ht="15.75" x14ac:dyDescent="0.25">
      <c r="AF1063">
        <f t="shared" si="79"/>
        <v>1063</v>
      </c>
      <c r="AG1063" s="1" t="s">
        <v>1180</v>
      </c>
    </row>
    <row r="1064" spans="32:33" ht="15.75" x14ac:dyDescent="0.25">
      <c r="AF1064">
        <f t="shared" si="79"/>
        <v>1064</v>
      </c>
      <c r="AG1064" s="1" t="s">
        <v>1181</v>
      </c>
    </row>
    <row r="1065" spans="32:33" ht="15.75" x14ac:dyDescent="0.25">
      <c r="AF1065">
        <f t="shared" si="79"/>
        <v>1065</v>
      </c>
      <c r="AG1065" s="1" t="s">
        <v>1182</v>
      </c>
    </row>
    <row r="1066" spans="32:33" ht="15.75" x14ac:dyDescent="0.25">
      <c r="AF1066">
        <f t="shared" si="79"/>
        <v>1066</v>
      </c>
      <c r="AG1066" s="1" t="s">
        <v>1183</v>
      </c>
    </row>
    <row r="1067" spans="32:33" ht="15.75" x14ac:dyDescent="0.25">
      <c r="AF1067">
        <f t="shared" si="79"/>
        <v>1067</v>
      </c>
      <c r="AG1067" s="1" t="s">
        <v>1184</v>
      </c>
    </row>
    <row r="1068" spans="32:33" ht="15.75" x14ac:dyDescent="0.25">
      <c r="AF1068">
        <f t="shared" si="79"/>
        <v>1068</v>
      </c>
      <c r="AG1068" s="1" t="s">
        <v>1185</v>
      </c>
    </row>
    <row r="1069" spans="32:33" ht="15.75" x14ac:dyDescent="0.25">
      <c r="AF1069">
        <f t="shared" si="79"/>
        <v>1069</v>
      </c>
      <c r="AG1069" s="1" t="s">
        <v>1186</v>
      </c>
    </row>
    <row r="1070" spans="32:33" ht="15.75" x14ac:dyDescent="0.25">
      <c r="AF1070">
        <f t="shared" si="79"/>
        <v>1070</v>
      </c>
      <c r="AG1070" s="1" t="s">
        <v>1187</v>
      </c>
    </row>
    <row r="1071" spans="32:33" ht="15.75" x14ac:dyDescent="0.25">
      <c r="AF1071">
        <f t="shared" si="79"/>
        <v>1071</v>
      </c>
      <c r="AG1071" s="1" t="s">
        <v>1188</v>
      </c>
    </row>
    <row r="1072" spans="32:33" ht="15.75" x14ac:dyDescent="0.25">
      <c r="AF1072">
        <f t="shared" si="79"/>
        <v>1072</v>
      </c>
      <c r="AG1072" s="1" t="s">
        <v>1189</v>
      </c>
    </row>
    <row r="1073" spans="32:33" ht="15.75" x14ac:dyDescent="0.25">
      <c r="AF1073">
        <f t="shared" si="79"/>
        <v>1073</v>
      </c>
      <c r="AG1073" s="1" t="s">
        <v>1190</v>
      </c>
    </row>
    <row r="1074" spans="32:33" ht="15.75" x14ac:dyDescent="0.25">
      <c r="AF1074">
        <f t="shared" si="79"/>
        <v>1074</v>
      </c>
      <c r="AG1074" s="1" t="s">
        <v>1191</v>
      </c>
    </row>
    <row r="1075" spans="32:33" ht="15.75" x14ac:dyDescent="0.25">
      <c r="AF1075">
        <f t="shared" si="79"/>
        <v>1075</v>
      </c>
      <c r="AG1075" s="1" t="s">
        <v>1192</v>
      </c>
    </row>
    <row r="1076" spans="32:33" ht="15.75" x14ac:dyDescent="0.25">
      <c r="AF1076">
        <f t="shared" si="79"/>
        <v>1076</v>
      </c>
      <c r="AG1076" s="1" t="s">
        <v>1193</v>
      </c>
    </row>
    <row r="1077" spans="32:33" ht="15.75" x14ac:dyDescent="0.25">
      <c r="AF1077">
        <f t="shared" si="79"/>
        <v>1077</v>
      </c>
      <c r="AG1077" s="1" t="s">
        <v>1194</v>
      </c>
    </row>
    <row r="1078" spans="32:33" ht="15.75" x14ac:dyDescent="0.25">
      <c r="AF1078">
        <f t="shared" si="79"/>
        <v>1078</v>
      </c>
      <c r="AG1078" s="1" t="s">
        <v>1195</v>
      </c>
    </row>
    <row r="1079" spans="32:33" ht="15.75" x14ac:dyDescent="0.25">
      <c r="AF1079">
        <f t="shared" si="79"/>
        <v>1079</v>
      </c>
      <c r="AG1079" s="1" t="s">
        <v>1196</v>
      </c>
    </row>
    <row r="1080" spans="32:33" ht="15.75" x14ac:dyDescent="0.25">
      <c r="AF1080">
        <f t="shared" si="79"/>
        <v>1080</v>
      </c>
      <c r="AG1080" s="1" t="s">
        <v>1197</v>
      </c>
    </row>
    <row r="1081" spans="32:33" ht="15.75" x14ac:dyDescent="0.25">
      <c r="AF1081">
        <f t="shared" si="79"/>
        <v>1081</v>
      </c>
      <c r="AG1081" s="1" t="s">
        <v>1198</v>
      </c>
    </row>
    <row r="1082" spans="32:33" ht="15.75" x14ac:dyDescent="0.25">
      <c r="AF1082">
        <f t="shared" si="79"/>
        <v>1082</v>
      </c>
      <c r="AG1082" s="1" t="s">
        <v>1199</v>
      </c>
    </row>
    <row r="1083" spans="32:33" ht="15.75" x14ac:dyDescent="0.25">
      <c r="AF1083">
        <f t="shared" si="79"/>
        <v>1083</v>
      </c>
      <c r="AG1083" s="1" t="s">
        <v>1200</v>
      </c>
    </row>
    <row r="1084" spans="32:33" ht="15.75" x14ac:dyDescent="0.25">
      <c r="AF1084">
        <f t="shared" si="79"/>
        <v>1084</v>
      </c>
      <c r="AG1084" s="1" t="s">
        <v>1201</v>
      </c>
    </row>
    <row r="1085" spans="32:33" ht="15.75" x14ac:dyDescent="0.25">
      <c r="AF1085">
        <f t="shared" si="79"/>
        <v>1085</v>
      </c>
      <c r="AG1085" s="1" t="s">
        <v>1202</v>
      </c>
    </row>
    <row r="1086" spans="32:33" ht="15.75" x14ac:dyDescent="0.25">
      <c r="AF1086">
        <f t="shared" si="79"/>
        <v>1086</v>
      </c>
      <c r="AG1086" s="1" t="s">
        <v>1203</v>
      </c>
    </row>
    <row r="1087" spans="32:33" ht="15.75" x14ac:dyDescent="0.25">
      <c r="AF1087">
        <f t="shared" si="79"/>
        <v>1087</v>
      </c>
      <c r="AG1087" s="1" t="s">
        <v>1204</v>
      </c>
    </row>
    <row r="1088" spans="32:33" ht="15.75" x14ac:dyDescent="0.25">
      <c r="AF1088">
        <f t="shared" si="79"/>
        <v>1088</v>
      </c>
      <c r="AG1088" s="1" t="s">
        <v>1205</v>
      </c>
    </row>
    <row r="1089" spans="32:33" ht="15.75" x14ac:dyDescent="0.25">
      <c r="AF1089">
        <f t="shared" si="79"/>
        <v>1089</v>
      </c>
      <c r="AG1089" s="1" t="s">
        <v>1206</v>
      </c>
    </row>
    <row r="1090" spans="32:33" ht="15.75" x14ac:dyDescent="0.25">
      <c r="AF1090">
        <f t="shared" ref="AF1090:AF1153" si="80">AF1089+1</f>
        <v>1090</v>
      </c>
      <c r="AG1090" s="1" t="s">
        <v>1207</v>
      </c>
    </row>
    <row r="1091" spans="32:33" ht="15.75" x14ac:dyDescent="0.25">
      <c r="AF1091">
        <f t="shared" si="80"/>
        <v>1091</v>
      </c>
      <c r="AG1091" s="1" t="s">
        <v>1208</v>
      </c>
    </row>
    <row r="1092" spans="32:33" ht="15.75" x14ac:dyDescent="0.25">
      <c r="AF1092">
        <f t="shared" si="80"/>
        <v>1092</v>
      </c>
      <c r="AG1092" s="1" t="s">
        <v>1209</v>
      </c>
    </row>
    <row r="1093" spans="32:33" ht="15.75" x14ac:dyDescent="0.25">
      <c r="AF1093">
        <f t="shared" si="80"/>
        <v>1093</v>
      </c>
      <c r="AG1093" s="1" t="s">
        <v>1210</v>
      </c>
    </row>
    <row r="1094" spans="32:33" ht="15.75" x14ac:dyDescent="0.25">
      <c r="AF1094">
        <f t="shared" si="80"/>
        <v>1094</v>
      </c>
      <c r="AG1094" s="1" t="s">
        <v>1211</v>
      </c>
    </row>
    <row r="1095" spans="32:33" ht="15.75" x14ac:dyDescent="0.25">
      <c r="AF1095">
        <f t="shared" si="80"/>
        <v>1095</v>
      </c>
      <c r="AG1095" s="1" t="s">
        <v>1212</v>
      </c>
    </row>
    <row r="1096" spans="32:33" ht="15.75" x14ac:dyDescent="0.25">
      <c r="AF1096">
        <f t="shared" si="80"/>
        <v>1096</v>
      </c>
      <c r="AG1096" s="1" t="s">
        <v>1213</v>
      </c>
    </row>
    <row r="1097" spans="32:33" ht="15.75" x14ac:dyDescent="0.25">
      <c r="AF1097">
        <f t="shared" si="80"/>
        <v>1097</v>
      </c>
      <c r="AG1097" s="1" t="s">
        <v>1214</v>
      </c>
    </row>
    <row r="1098" spans="32:33" ht="15.75" x14ac:dyDescent="0.25">
      <c r="AF1098">
        <f t="shared" si="80"/>
        <v>1098</v>
      </c>
      <c r="AG1098" s="1" t="s">
        <v>1215</v>
      </c>
    </row>
    <row r="1099" spans="32:33" ht="15.75" x14ac:dyDescent="0.25">
      <c r="AF1099">
        <f t="shared" si="80"/>
        <v>1099</v>
      </c>
      <c r="AG1099" s="1" t="s">
        <v>1216</v>
      </c>
    </row>
    <row r="1100" spans="32:33" ht="15.75" x14ac:dyDescent="0.25">
      <c r="AF1100">
        <f t="shared" si="80"/>
        <v>1100</v>
      </c>
      <c r="AG1100" s="1" t="s">
        <v>1217</v>
      </c>
    </row>
    <row r="1101" spans="32:33" ht="15.75" x14ac:dyDescent="0.25">
      <c r="AF1101">
        <f t="shared" si="80"/>
        <v>1101</v>
      </c>
      <c r="AG1101" s="1" t="s">
        <v>1218</v>
      </c>
    </row>
    <row r="1102" spans="32:33" ht="15.75" x14ac:dyDescent="0.25">
      <c r="AF1102">
        <f t="shared" si="80"/>
        <v>1102</v>
      </c>
      <c r="AG1102" s="1" t="s">
        <v>1219</v>
      </c>
    </row>
    <row r="1103" spans="32:33" ht="15.75" x14ac:dyDescent="0.25">
      <c r="AF1103">
        <f t="shared" si="80"/>
        <v>1103</v>
      </c>
      <c r="AG1103" s="1" t="s">
        <v>1220</v>
      </c>
    </row>
    <row r="1104" spans="32:33" ht="15.75" x14ac:dyDescent="0.25">
      <c r="AF1104">
        <f t="shared" si="80"/>
        <v>1104</v>
      </c>
      <c r="AG1104" s="1" t="s">
        <v>1221</v>
      </c>
    </row>
    <row r="1105" spans="32:33" ht="15.75" x14ac:dyDescent="0.25">
      <c r="AF1105">
        <f t="shared" si="80"/>
        <v>1105</v>
      </c>
      <c r="AG1105" s="1" t="s">
        <v>1222</v>
      </c>
    </row>
    <row r="1106" spans="32:33" ht="15.75" x14ac:dyDescent="0.25">
      <c r="AF1106">
        <f t="shared" si="80"/>
        <v>1106</v>
      </c>
      <c r="AG1106" s="1" t="s">
        <v>1223</v>
      </c>
    </row>
    <row r="1107" spans="32:33" ht="15.75" x14ac:dyDescent="0.25">
      <c r="AF1107">
        <f t="shared" si="80"/>
        <v>1107</v>
      </c>
      <c r="AG1107" s="1" t="s">
        <v>1224</v>
      </c>
    </row>
    <row r="1108" spans="32:33" ht="15.75" x14ac:dyDescent="0.25">
      <c r="AF1108">
        <f t="shared" si="80"/>
        <v>1108</v>
      </c>
      <c r="AG1108" s="1" t="s">
        <v>1225</v>
      </c>
    </row>
    <row r="1109" spans="32:33" ht="15.75" x14ac:dyDescent="0.25">
      <c r="AF1109">
        <f t="shared" si="80"/>
        <v>1109</v>
      </c>
      <c r="AG1109" s="1" t="s">
        <v>1226</v>
      </c>
    </row>
    <row r="1110" spans="32:33" ht="15.75" x14ac:dyDescent="0.25">
      <c r="AF1110">
        <f t="shared" si="80"/>
        <v>1110</v>
      </c>
      <c r="AG1110" s="1" t="s">
        <v>1227</v>
      </c>
    </row>
    <row r="1111" spans="32:33" ht="15.75" x14ac:dyDescent="0.25">
      <c r="AF1111">
        <f t="shared" si="80"/>
        <v>1111</v>
      </c>
      <c r="AG1111" s="1" t="s">
        <v>1228</v>
      </c>
    </row>
    <row r="1112" spans="32:33" ht="15.75" x14ac:dyDescent="0.25">
      <c r="AF1112">
        <f t="shared" si="80"/>
        <v>1112</v>
      </c>
      <c r="AG1112" s="1" t="s">
        <v>1229</v>
      </c>
    </row>
    <row r="1113" spans="32:33" ht="15.75" x14ac:dyDescent="0.25">
      <c r="AF1113">
        <f t="shared" si="80"/>
        <v>1113</v>
      </c>
      <c r="AG1113" s="1" t="s">
        <v>1230</v>
      </c>
    </row>
    <row r="1114" spans="32:33" ht="15.75" x14ac:dyDescent="0.25">
      <c r="AF1114">
        <f t="shared" si="80"/>
        <v>1114</v>
      </c>
      <c r="AG1114" s="1" t="s">
        <v>1231</v>
      </c>
    </row>
    <row r="1115" spans="32:33" ht="15.75" x14ac:dyDescent="0.25">
      <c r="AF1115">
        <f t="shared" si="80"/>
        <v>1115</v>
      </c>
      <c r="AG1115" s="1" t="s">
        <v>1232</v>
      </c>
    </row>
    <row r="1116" spans="32:33" ht="15.75" x14ac:dyDescent="0.25">
      <c r="AF1116">
        <f t="shared" si="80"/>
        <v>1116</v>
      </c>
      <c r="AG1116" s="1" t="s">
        <v>1233</v>
      </c>
    </row>
    <row r="1117" spans="32:33" ht="15.75" x14ac:dyDescent="0.25">
      <c r="AF1117">
        <f t="shared" si="80"/>
        <v>1117</v>
      </c>
      <c r="AG1117" s="1" t="s">
        <v>1234</v>
      </c>
    </row>
    <row r="1118" spans="32:33" ht="15.75" x14ac:dyDescent="0.25">
      <c r="AF1118">
        <f t="shared" si="80"/>
        <v>1118</v>
      </c>
      <c r="AG1118" s="1" t="s">
        <v>1235</v>
      </c>
    </row>
    <row r="1119" spans="32:33" ht="15.75" x14ac:dyDescent="0.25">
      <c r="AF1119">
        <f t="shared" si="80"/>
        <v>1119</v>
      </c>
      <c r="AG1119" s="1" t="s">
        <v>1236</v>
      </c>
    </row>
    <row r="1120" spans="32:33" ht="15.75" x14ac:dyDescent="0.25">
      <c r="AF1120">
        <f t="shared" si="80"/>
        <v>1120</v>
      </c>
      <c r="AG1120" s="1" t="s">
        <v>1237</v>
      </c>
    </row>
    <row r="1121" spans="32:33" ht="15.75" x14ac:dyDescent="0.25">
      <c r="AF1121">
        <f t="shared" si="80"/>
        <v>1121</v>
      </c>
      <c r="AG1121" s="1" t="s">
        <v>1238</v>
      </c>
    </row>
    <row r="1122" spans="32:33" ht="15.75" x14ac:dyDescent="0.25">
      <c r="AF1122">
        <f t="shared" si="80"/>
        <v>1122</v>
      </c>
      <c r="AG1122" s="1" t="s">
        <v>1239</v>
      </c>
    </row>
    <row r="1123" spans="32:33" ht="15.75" x14ac:dyDescent="0.25">
      <c r="AF1123">
        <f t="shared" si="80"/>
        <v>1123</v>
      </c>
      <c r="AG1123" s="1" t="s">
        <v>1240</v>
      </c>
    </row>
    <row r="1124" spans="32:33" ht="15.75" x14ac:dyDescent="0.25">
      <c r="AF1124">
        <f t="shared" si="80"/>
        <v>1124</v>
      </c>
      <c r="AG1124" s="1" t="s">
        <v>1241</v>
      </c>
    </row>
    <row r="1125" spans="32:33" ht="15.75" x14ac:dyDescent="0.25">
      <c r="AF1125">
        <f t="shared" si="80"/>
        <v>1125</v>
      </c>
      <c r="AG1125" s="1" t="s">
        <v>1242</v>
      </c>
    </row>
    <row r="1126" spans="32:33" ht="15.75" x14ac:dyDescent="0.25">
      <c r="AF1126">
        <f t="shared" si="80"/>
        <v>1126</v>
      </c>
      <c r="AG1126" s="1" t="s">
        <v>1243</v>
      </c>
    </row>
    <row r="1127" spans="32:33" ht="15.75" x14ac:dyDescent="0.25">
      <c r="AF1127">
        <f t="shared" si="80"/>
        <v>1127</v>
      </c>
      <c r="AG1127" s="1" t="s">
        <v>1244</v>
      </c>
    </row>
    <row r="1128" spans="32:33" ht="15.75" x14ac:dyDescent="0.25">
      <c r="AF1128">
        <f t="shared" si="80"/>
        <v>1128</v>
      </c>
      <c r="AG1128" s="1" t="s">
        <v>1245</v>
      </c>
    </row>
    <row r="1129" spans="32:33" ht="15.75" x14ac:dyDescent="0.25">
      <c r="AF1129">
        <f t="shared" si="80"/>
        <v>1129</v>
      </c>
      <c r="AG1129" s="1" t="s">
        <v>1246</v>
      </c>
    </row>
    <row r="1130" spans="32:33" ht="15.75" x14ac:dyDescent="0.25">
      <c r="AF1130">
        <f t="shared" si="80"/>
        <v>1130</v>
      </c>
      <c r="AG1130" s="1" t="s">
        <v>1247</v>
      </c>
    </row>
    <row r="1131" spans="32:33" ht="15.75" x14ac:dyDescent="0.25">
      <c r="AF1131">
        <f t="shared" si="80"/>
        <v>1131</v>
      </c>
      <c r="AG1131" s="1" t="s">
        <v>1248</v>
      </c>
    </row>
    <row r="1132" spans="32:33" ht="15.75" x14ac:dyDescent="0.25">
      <c r="AF1132">
        <f t="shared" si="80"/>
        <v>1132</v>
      </c>
      <c r="AG1132" s="1" t="s">
        <v>1249</v>
      </c>
    </row>
    <row r="1133" spans="32:33" ht="15.75" x14ac:dyDescent="0.25">
      <c r="AF1133">
        <f t="shared" si="80"/>
        <v>1133</v>
      </c>
      <c r="AG1133" s="1" t="s">
        <v>1250</v>
      </c>
    </row>
    <row r="1134" spans="32:33" ht="15.75" x14ac:dyDescent="0.25">
      <c r="AF1134">
        <f t="shared" si="80"/>
        <v>1134</v>
      </c>
      <c r="AG1134" s="1" t="s">
        <v>1251</v>
      </c>
    </row>
    <row r="1135" spans="32:33" ht="15.75" x14ac:dyDescent="0.25">
      <c r="AF1135">
        <f t="shared" si="80"/>
        <v>1135</v>
      </c>
      <c r="AG1135" s="1" t="s">
        <v>1252</v>
      </c>
    </row>
    <row r="1136" spans="32:33" ht="15.75" x14ac:dyDescent="0.25">
      <c r="AF1136">
        <f t="shared" si="80"/>
        <v>1136</v>
      </c>
      <c r="AG1136" s="1" t="s">
        <v>1253</v>
      </c>
    </row>
    <row r="1137" spans="32:33" ht="15.75" x14ac:dyDescent="0.25">
      <c r="AF1137">
        <f t="shared" si="80"/>
        <v>1137</v>
      </c>
      <c r="AG1137" s="1" t="s">
        <v>1254</v>
      </c>
    </row>
    <row r="1138" spans="32:33" ht="15.75" x14ac:dyDescent="0.25">
      <c r="AF1138">
        <f t="shared" si="80"/>
        <v>1138</v>
      </c>
      <c r="AG1138" s="1" t="s">
        <v>1255</v>
      </c>
    </row>
    <row r="1139" spans="32:33" ht="15.75" x14ac:dyDescent="0.25">
      <c r="AF1139">
        <f t="shared" si="80"/>
        <v>1139</v>
      </c>
      <c r="AG1139" s="1" t="s">
        <v>1256</v>
      </c>
    </row>
    <row r="1140" spans="32:33" ht="15.75" x14ac:dyDescent="0.25">
      <c r="AF1140">
        <f t="shared" si="80"/>
        <v>1140</v>
      </c>
      <c r="AG1140" s="1" t="s">
        <v>1257</v>
      </c>
    </row>
    <row r="1141" spans="32:33" ht="15.75" x14ac:dyDescent="0.25">
      <c r="AF1141">
        <f t="shared" si="80"/>
        <v>1141</v>
      </c>
      <c r="AG1141" s="1" t="s">
        <v>1258</v>
      </c>
    </row>
    <row r="1142" spans="32:33" ht="15.75" x14ac:dyDescent="0.25">
      <c r="AF1142">
        <f t="shared" si="80"/>
        <v>1142</v>
      </c>
      <c r="AG1142" s="1" t="s">
        <v>1259</v>
      </c>
    </row>
    <row r="1143" spans="32:33" ht="15.75" x14ac:dyDescent="0.25">
      <c r="AF1143">
        <f t="shared" si="80"/>
        <v>1143</v>
      </c>
      <c r="AG1143" s="1" t="s">
        <v>1260</v>
      </c>
    </row>
    <row r="1144" spans="32:33" ht="15.75" x14ac:dyDescent="0.25">
      <c r="AF1144">
        <f t="shared" si="80"/>
        <v>1144</v>
      </c>
      <c r="AG1144" s="1" t="s">
        <v>1261</v>
      </c>
    </row>
    <row r="1145" spans="32:33" ht="15.75" x14ac:dyDescent="0.25">
      <c r="AF1145">
        <f t="shared" si="80"/>
        <v>1145</v>
      </c>
      <c r="AG1145" s="1" t="s">
        <v>1262</v>
      </c>
    </row>
    <row r="1146" spans="32:33" ht="15.75" x14ac:dyDescent="0.25">
      <c r="AF1146">
        <f t="shared" si="80"/>
        <v>1146</v>
      </c>
      <c r="AG1146" s="1" t="s">
        <v>1263</v>
      </c>
    </row>
    <row r="1147" spans="32:33" ht="15.75" x14ac:dyDescent="0.25">
      <c r="AF1147">
        <f t="shared" si="80"/>
        <v>1147</v>
      </c>
      <c r="AG1147" s="1" t="s">
        <v>1264</v>
      </c>
    </row>
    <row r="1148" spans="32:33" ht="15.75" x14ac:dyDescent="0.25">
      <c r="AF1148">
        <f t="shared" si="80"/>
        <v>1148</v>
      </c>
      <c r="AG1148" s="1" t="s">
        <v>1265</v>
      </c>
    </row>
    <row r="1149" spans="32:33" ht="15.75" x14ac:dyDescent="0.25">
      <c r="AF1149">
        <f t="shared" si="80"/>
        <v>1149</v>
      </c>
      <c r="AG1149" s="1" t="s">
        <v>1266</v>
      </c>
    </row>
    <row r="1150" spans="32:33" ht="15.75" x14ac:dyDescent="0.25">
      <c r="AF1150">
        <f t="shared" si="80"/>
        <v>1150</v>
      </c>
      <c r="AG1150" s="1" t="s">
        <v>1267</v>
      </c>
    </row>
    <row r="1151" spans="32:33" ht="15.75" x14ac:dyDescent="0.25">
      <c r="AF1151">
        <f t="shared" si="80"/>
        <v>1151</v>
      </c>
      <c r="AG1151" s="1" t="s">
        <v>1268</v>
      </c>
    </row>
    <row r="1152" spans="32:33" ht="15.75" x14ac:dyDescent="0.25">
      <c r="AF1152">
        <f t="shared" si="80"/>
        <v>1152</v>
      </c>
      <c r="AG1152" s="1" t="s">
        <v>1269</v>
      </c>
    </row>
    <row r="1153" spans="32:33" ht="15.75" x14ac:dyDescent="0.25">
      <c r="AF1153">
        <f t="shared" si="80"/>
        <v>1153</v>
      </c>
      <c r="AG1153" s="1" t="s">
        <v>1270</v>
      </c>
    </row>
    <row r="1154" spans="32:33" ht="15.75" x14ac:dyDescent="0.25">
      <c r="AF1154">
        <f t="shared" ref="AF1154:AF1217" si="81">AF1153+1</f>
        <v>1154</v>
      </c>
      <c r="AG1154" s="1" t="s">
        <v>1271</v>
      </c>
    </row>
    <row r="1155" spans="32:33" ht="15.75" x14ac:dyDescent="0.25">
      <c r="AF1155">
        <f t="shared" si="81"/>
        <v>1155</v>
      </c>
      <c r="AG1155" s="1" t="s">
        <v>1272</v>
      </c>
    </row>
    <row r="1156" spans="32:33" ht="15.75" x14ac:dyDescent="0.25">
      <c r="AF1156">
        <f t="shared" si="81"/>
        <v>1156</v>
      </c>
      <c r="AG1156" s="1" t="s">
        <v>1273</v>
      </c>
    </row>
    <row r="1157" spans="32:33" ht="15.75" x14ac:dyDescent="0.25">
      <c r="AF1157">
        <f t="shared" si="81"/>
        <v>1157</v>
      </c>
      <c r="AG1157" s="1" t="s">
        <v>1274</v>
      </c>
    </row>
    <row r="1158" spans="32:33" ht="15.75" x14ac:dyDescent="0.25">
      <c r="AF1158">
        <f t="shared" si="81"/>
        <v>1158</v>
      </c>
      <c r="AG1158" s="1" t="s">
        <v>1275</v>
      </c>
    </row>
    <row r="1159" spans="32:33" ht="15.75" x14ac:dyDescent="0.25">
      <c r="AF1159">
        <f t="shared" si="81"/>
        <v>1159</v>
      </c>
      <c r="AG1159" s="1" t="s">
        <v>1276</v>
      </c>
    </row>
    <row r="1160" spans="32:33" ht="15.75" x14ac:dyDescent="0.25">
      <c r="AF1160">
        <f t="shared" si="81"/>
        <v>1160</v>
      </c>
      <c r="AG1160" s="1" t="s">
        <v>1277</v>
      </c>
    </row>
    <row r="1161" spans="32:33" ht="15.75" x14ac:dyDescent="0.25">
      <c r="AF1161">
        <f t="shared" si="81"/>
        <v>1161</v>
      </c>
      <c r="AG1161" s="1" t="s">
        <v>1262</v>
      </c>
    </row>
    <row r="1162" spans="32:33" ht="15.75" x14ac:dyDescent="0.25">
      <c r="AF1162">
        <f t="shared" si="81"/>
        <v>1162</v>
      </c>
      <c r="AG1162" s="1" t="s">
        <v>1278</v>
      </c>
    </row>
    <row r="1163" spans="32:33" ht="15.75" x14ac:dyDescent="0.25">
      <c r="AF1163">
        <f t="shared" si="81"/>
        <v>1163</v>
      </c>
      <c r="AG1163" s="1" t="s">
        <v>1279</v>
      </c>
    </row>
    <row r="1164" spans="32:33" ht="15.75" x14ac:dyDescent="0.25">
      <c r="AF1164">
        <f t="shared" si="81"/>
        <v>1164</v>
      </c>
      <c r="AG1164" s="1" t="s">
        <v>1280</v>
      </c>
    </row>
    <row r="1165" spans="32:33" ht="15.75" x14ac:dyDescent="0.25">
      <c r="AF1165">
        <f t="shared" si="81"/>
        <v>1165</v>
      </c>
      <c r="AG1165" s="1" t="s">
        <v>1281</v>
      </c>
    </row>
    <row r="1166" spans="32:33" ht="15.75" x14ac:dyDescent="0.25">
      <c r="AF1166">
        <f t="shared" si="81"/>
        <v>1166</v>
      </c>
      <c r="AG1166" s="1" t="s">
        <v>1282</v>
      </c>
    </row>
    <row r="1167" spans="32:33" ht="15.75" x14ac:dyDescent="0.25">
      <c r="AF1167">
        <f t="shared" si="81"/>
        <v>1167</v>
      </c>
      <c r="AG1167" s="1" t="s">
        <v>1283</v>
      </c>
    </row>
    <row r="1168" spans="32:33" ht="15.75" x14ac:dyDescent="0.25">
      <c r="AF1168">
        <f t="shared" si="81"/>
        <v>1168</v>
      </c>
      <c r="AG1168" s="1" t="s">
        <v>1284</v>
      </c>
    </row>
    <row r="1169" spans="32:33" ht="15.75" x14ac:dyDescent="0.25">
      <c r="AF1169">
        <f t="shared" si="81"/>
        <v>1169</v>
      </c>
      <c r="AG1169" s="1" t="s">
        <v>1285</v>
      </c>
    </row>
    <row r="1170" spans="32:33" ht="15.75" x14ac:dyDescent="0.25">
      <c r="AF1170">
        <f t="shared" si="81"/>
        <v>1170</v>
      </c>
      <c r="AG1170" s="1" t="s">
        <v>1286</v>
      </c>
    </row>
    <row r="1171" spans="32:33" ht="15.75" x14ac:dyDescent="0.25">
      <c r="AF1171">
        <f t="shared" si="81"/>
        <v>1171</v>
      </c>
      <c r="AG1171" s="1" t="s">
        <v>1287</v>
      </c>
    </row>
    <row r="1172" spans="32:33" ht="15.75" x14ac:dyDescent="0.25">
      <c r="AF1172">
        <f t="shared" si="81"/>
        <v>1172</v>
      </c>
      <c r="AG1172" s="1" t="s">
        <v>1288</v>
      </c>
    </row>
    <row r="1173" spans="32:33" ht="15.75" x14ac:dyDescent="0.25">
      <c r="AF1173">
        <f t="shared" si="81"/>
        <v>1173</v>
      </c>
      <c r="AG1173" s="1" t="s">
        <v>1289</v>
      </c>
    </row>
    <row r="1174" spans="32:33" ht="15.75" x14ac:dyDescent="0.25">
      <c r="AF1174">
        <f t="shared" si="81"/>
        <v>1174</v>
      </c>
      <c r="AG1174" s="1" t="s">
        <v>1290</v>
      </c>
    </row>
    <row r="1175" spans="32:33" ht="15.75" x14ac:dyDescent="0.25">
      <c r="AF1175">
        <f t="shared" si="81"/>
        <v>1175</v>
      </c>
      <c r="AG1175" s="1" t="s">
        <v>1291</v>
      </c>
    </row>
    <row r="1176" spans="32:33" ht="15.75" x14ac:dyDescent="0.25">
      <c r="AF1176">
        <f t="shared" si="81"/>
        <v>1176</v>
      </c>
      <c r="AG1176" s="1" t="s">
        <v>1292</v>
      </c>
    </row>
    <row r="1177" spans="32:33" ht="15.75" x14ac:dyDescent="0.25">
      <c r="AF1177">
        <f t="shared" si="81"/>
        <v>1177</v>
      </c>
      <c r="AG1177" s="1" t="s">
        <v>1293</v>
      </c>
    </row>
    <row r="1178" spans="32:33" ht="15.75" x14ac:dyDescent="0.25">
      <c r="AF1178">
        <f t="shared" si="81"/>
        <v>1178</v>
      </c>
      <c r="AG1178" s="1" t="s">
        <v>1294</v>
      </c>
    </row>
    <row r="1179" spans="32:33" ht="15.75" x14ac:dyDescent="0.25">
      <c r="AF1179">
        <f t="shared" si="81"/>
        <v>1179</v>
      </c>
      <c r="AG1179" s="1" t="s">
        <v>1295</v>
      </c>
    </row>
    <row r="1180" spans="32:33" ht="15.75" x14ac:dyDescent="0.25">
      <c r="AF1180">
        <f t="shared" si="81"/>
        <v>1180</v>
      </c>
      <c r="AG1180" s="1" t="s">
        <v>1296</v>
      </c>
    </row>
    <row r="1181" spans="32:33" ht="15.75" x14ac:dyDescent="0.25">
      <c r="AF1181">
        <f t="shared" si="81"/>
        <v>1181</v>
      </c>
      <c r="AG1181" s="1" t="s">
        <v>1297</v>
      </c>
    </row>
    <row r="1182" spans="32:33" ht="15.75" x14ac:dyDescent="0.25">
      <c r="AF1182">
        <f t="shared" si="81"/>
        <v>1182</v>
      </c>
      <c r="AG1182" s="1" t="s">
        <v>1298</v>
      </c>
    </row>
    <row r="1183" spans="32:33" ht="15.75" x14ac:dyDescent="0.25">
      <c r="AF1183">
        <f t="shared" si="81"/>
        <v>1183</v>
      </c>
      <c r="AG1183" s="1" t="s">
        <v>1299</v>
      </c>
    </row>
    <row r="1184" spans="32:33" ht="15.75" x14ac:dyDescent="0.25">
      <c r="AF1184">
        <f t="shared" si="81"/>
        <v>1184</v>
      </c>
      <c r="AG1184" s="1" t="s">
        <v>1300</v>
      </c>
    </row>
    <row r="1185" spans="32:33" ht="15.75" x14ac:dyDescent="0.25">
      <c r="AF1185">
        <f t="shared" si="81"/>
        <v>1185</v>
      </c>
      <c r="AG1185" s="1" t="s">
        <v>1263</v>
      </c>
    </row>
    <row r="1186" spans="32:33" ht="15.75" x14ac:dyDescent="0.25">
      <c r="AF1186">
        <f t="shared" si="81"/>
        <v>1186</v>
      </c>
      <c r="AG1186" s="1" t="s">
        <v>1301</v>
      </c>
    </row>
    <row r="1187" spans="32:33" ht="15.75" x14ac:dyDescent="0.25">
      <c r="AF1187">
        <f t="shared" si="81"/>
        <v>1187</v>
      </c>
      <c r="AG1187" s="1" t="s">
        <v>1302</v>
      </c>
    </row>
    <row r="1188" spans="32:33" ht="15.75" x14ac:dyDescent="0.25">
      <c r="AF1188">
        <f t="shared" si="81"/>
        <v>1188</v>
      </c>
      <c r="AG1188" s="1" t="s">
        <v>1303</v>
      </c>
    </row>
    <row r="1189" spans="32:33" ht="15.75" x14ac:dyDescent="0.25">
      <c r="AF1189">
        <f t="shared" si="81"/>
        <v>1189</v>
      </c>
      <c r="AG1189" s="1" t="s">
        <v>1304</v>
      </c>
    </row>
    <row r="1190" spans="32:33" ht="15.75" x14ac:dyDescent="0.25">
      <c r="AF1190">
        <f t="shared" si="81"/>
        <v>1190</v>
      </c>
      <c r="AG1190" s="1" t="s">
        <v>1305</v>
      </c>
    </row>
    <row r="1191" spans="32:33" ht="15.75" x14ac:dyDescent="0.25">
      <c r="AF1191">
        <f t="shared" si="81"/>
        <v>1191</v>
      </c>
      <c r="AG1191" s="1" t="s">
        <v>1306</v>
      </c>
    </row>
    <row r="1192" spans="32:33" ht="15.75" x14ac:dyDescent="0.25">
      <c r="AF1192">
        <f t="shared" si="81"/>
        <v>1192</v>
      </c>
      <c r="AG1192" s="1" t="s">
        <v>1307</v>
      </c>
    </row>
    <row r="1193" spans="32:33" ht="15.75" x14ac:dyDescent="0.25">
      <c r="AF1193">
        <f t="shared" si="81"/>
        <v>1193</v>
      </c>
      <c r="AG1193" s="1" t="s">
        <v>1308</v>
      </c>
    </row>
    <row r="1194" spans="32:33" ht="15.75" x14ac:dyDescent="0.25">
      <c r="AF1194">
        <f t="shared" si="81"/>
        <v>1194</v>
      </c>
      <c r="AG1194" s="1" t="s">
        <v>1309</v>
      </c>
    </row>
    <row r="1195" spans="32:33" ht="15.75" x14ac:dyDescent="0.25">
      <c r="AF1195">
        <f t="shared" si="81"/>
        <v>1195</v>
      </c>
      <c r="AG1195" s="1" t="s">
        <v>1310</v>
      </c>
    </row>
    <row r="1196" spans="32:33" ht="15.75" x14ac:dyDescent="0.25">
      <c r="AF1196">
        <f t="shared" si="81"/>
        <v>1196</v>
      </c>
      <c r="AG1196" s="1" t="s">
        <v>1311</v>
      </c>
    </row>
    <row r="1197" spans="32:33" ht="15.75" x14ac:dyDescent="0.25">
      <c r="AF1197">
        <f t="shared" si="81"/>
        <v>1197</v>
      </c>
      <c r="AG1197" s="1" t="s">
        <v>1312</v>
      </c>
    </row>
    <row r="1198" spans="32:33" ht="15.75" x14ac:dyDescent="0.25">
      <c r="AF1198">
        <f t="shared" si="81"/>
        <v>1198</v>
      </c>
      <c r="AG1198" s="1" t="s">
        <v>1196</v>
      </c>
    </row>
    <row r="1199" spans="32:33" ht="15.75" x14ac:dyDescent="0.25">
      <c r="AF1199">
        <f t="shared" si="81"/>
        <v>1199</v>
      </c>
      <c r="AG1199" s="1" t="s">
        <v>1313</v>
      </c>
    </row>
    <row r="1200" spans="32:33" ht="15.75" x14ac:dyDescent="0.25">
      <c r="AF1200">
        <f t="shared" si="81"/>
        <v>1200</v>
      </c>
      <c r="AG1200" s="1" t="s">
        <v>1314</v>
      </c>
    </row>
    <row r="1201" spans="32:33" ht="15.75" x14ac:dyDescent="0.25">
      <c r="AF1201">
        <f t="shared" si="81"/>
        <v>1201</v>
      </c>
      <c r="AG1201" s="1" t="s">
        <v>1315</v>
      </c>
    </row>
    <row r="1202" spans="32:33" ht="15.75" x14ac:dyDescent="0.25">
      <c r="AF1202">
        <f t="shared" si="81"/>
        <v>1202</v>
      </c>
      <c r="AG1202" s="1" t="s">
        <v>1316</v>
      </c>
    </row>
    <row r="1203" spans="32:33" ht="15.75" x14ac:dyDescent="0.25">
      <c r="AF1203">
        <f t="shared" si="81"/>
        <v>1203</v>
      </c>
      <c r="AG1203" s="1" t="s">
        <v>1317</v>
      </c>
    </row>
    <row r="1204" spans="32:33" ht="15.75" x14ac:dyDescent="0.25">
      <c r="AF1204">
        <f t="shared" si="81"/>
        <v>1204</v>
      </c>
      <c r="AG1204" s="1" t="s">
        <v>1318</v>
      </c>
    </row>
    <row r="1205" spans="32:33" ht="15.75" x14ac:dyDescent="0.25">
      <c r="AF1205">
        <f t="shared" si="81"/>
        <v>1205</v>
      </c>
      <c r="AG1205" s="1" t="s">
        <v>1319</v>
      </c>
    </row>
    <row r="1206" spans="32:33" ht="15.75" x14ac:dyDescent="0.25">
      <c r="AF1206">
        <f t="shared" si="81"/>
        <v>1206</v>
      </c>
      <c r="AG1206" s="1" t="s">
        <v>1320</v>
      </c>
    </row>
    <row r="1207" spans="32:33" ht="15.75" x14ac:dyDescent="0.25">
      <c r="AF1207">
        <f t="shared" si="81"/>
        <v>1207</v>
      </c>
      <c r="AG1207" s="1" t="s">
        <v>1321</v>
      </c>
    </row>
    <row r="1208" spans="32:33" ht="15.75" x14ac:dyDescent="0.25">
      <c r="AF1208">
        <f t="shared" si="81"/>
        <v>1208</v>
      </c>
      <c r="AG1208" s="1" t="s">
        <v>1322</v>
      </c>
    </row>
    <row r="1209" spans="32:33" ht="15.75" x14ac:dyDescent="0.25">
      <c r="AF1209">
        <f t="shared" si="81"/>
        <v>1209</v>
      </c>
      <c r="AG1209" s="1" t="s">
        <v>1323</v>
      </c>
    </row>
    <row r="1210" spans="32:33" ht="15.75" x14ac:dyDescent="0.25">
      <c r="AF1210">
        <f t="shared" si="81"/>
        <v>1210</v>
      </c>
      <c r="AG1210" s="1" t="s">
        <v>1324</v>
      </c>
    </row>
    <row r="1211" spans="32:33" ht="15.75" x14ac:dyDescent="0.25">
      <c r="AF1211">
        <f t="shared" si="81"/>
        <v>1211</v>
      </c>
      <c r="AG1211" s="1" t="s">
        <v>1325</v>
      </c>
    </row>
    <row r="1212" spans="32:33" ht="15.75" x14ac:dyDescent="0.25">
      <c r="AF1212">
        <f t="shared" si="81"/>
        <v>1212</v>
      </c>
      <c r="AG1212" s="1" t="s">
        <v>1326</v>
      </c>
    </row>
    <row r="1213" spans="32:33" ht="15.75" x14ac:dyDescent="0.25">
      <c r="AF1213">
        <f t="shared" si="81"/>
        <v>1213</v>
      </c>
      <c r="AG1213" s="1" t="s">
        <v>1327</v>
      </c>
    </row>
    <row r="1214" spans="32:33" ht="15.75" x14ac:dyDescent="0.25">
      <c r="AF1214">
        <f t="shared" si="81"/>
        <v>1214</v>
      </c>
      <c r="AG1214" s="1" t="s">
        <v>1328</v>
      </c>
    </row>
    <row r="1215" spans="32:33" ht="15.75" x14ac:dyDescent="0.25">
      <c r="AF1215">
        <f t="shared" si="81"/>
        <v>1215</v>
      </c>
      <c r="AG1215" s="1" t="s">
        <v>1329</v>
      </c>
    </row>
    <row r="1216" spans="32:33" ht="15.75" x14ac:dyDescent="0.25">
      <c r="AF1216">
        <f t="shared" si="81"/>
        <v>1216</v>
      </c>
      <c r="AG1216" s="1" t="s">
        <v>1330</v>
      </c>
    </row>
    <row r="1217" spans="32:33" ht="15.75" x14ac:dyDescent="0.25">
      <c r="AF1217">
        <f t="shared" si="81"/>
        <v>1217</v>
      </c>
      <c r="AG1217" s="1" t="s">
        <v>1331</v>
      </c>
    </row>
    <row r="1218" spans="32:33" ht="15.75" x14ac:dyDescent="0.25">
      <c r="AF1218">
        <f t="shared" ref="AF1218:AF1281" si="82">AF1217+1</f>
        <v>1218</v>
      </c>
      <c r="AG1218" s="1" t="s">
        <v>1332</v>
      </c>
    </row>
    <row r="1219" spans="32:33" ht="15.75" x14ac:dyDescent="0.25">
      <c r="AF1219">
        <f t="shared" si="82"/>
        <v>1219</v>
      </c>
      <c r="AG1219" s="1" t="s">
        <v>1333</v>
      </c>
    </row>
    <row r="1220" spans="32:33" ht="15.75" x14ac:dyDescent="0.25">
      <c r="AF1220">
        <f t="shared" si="82"/>
        <v>1220</v>
      </c>
      <c r="AG1220" s="1" t="s">
        <v>1334</v>
      </c>
    </row>
    <row r="1221" spans="32:33" ht="15.75" x14ac:dyDescent="0.25">
      <c r="AF1221">
        <f t="shared" si="82"/>
        <v>1221</v>
      </c>
      <c r="AG1221" s="1" t="s">
        <v>1335</v>
      </c>
    </row>
    <row r="1222" spans="32:33" ht="15.75" x14ac:dyDescent="0.25">
      <c r="AF1222">
        <f t="shared" si="82"/>
        <v>1222</v>
      </c>
      <c r="AG1222" s="1" t="s">
        <v>1336</v>
      </c>
    </row>
    <row r="1223" spans="32:33" ht="15.75" x14ac:dyDescent="0.25">
      <c r="AF1223">
        <f t="shared" si="82"/>
        <v>1223</v>
      </c>
      <c r="AG1223" s="1" t="s">
        <v>1337</v>
      </c>
    </row>
    <row r="1224" spans="32:33" ht="15.75" x14ac:dyDescent="0.25">
      <c r="AF1224">
        <f t="shared" si="82"/>
        <v>1224</v>
      </c>
      <c r="AG1224" s="1" t="s">
        <v>1338</v>
      </c>
    </row>
    <row r="1225" spans="32:33" ht="15.75" x14ac:dyDescent="0.25">
      <c r="AF1225">
        <f t="shared" si="82"/>
        <v>1225</v>
      </c>
      <c r="AG1225" s="1" t="s">
        <v>1339</v>
      </c>
    </row>
    <row r="1226" spans="32:33" ht="15.75" x14ac:dyDescent="0.25">
      <c r="AF1226">
        <f t="shared" si="82"/>
        <v>1226</v>
      </c>
      <c r="AG1226" s="1" t="s">
        <v>1340</v>
      </c>
    </row>
    <row r="1227" spans="32:33" ht="15.75" x14ac:dyDescent="0.25">
      <c r="AF1227">
        <f t="shared" si="82"/>
        <v>1227</v>
      </c>
      <c r="AG1227" s="1" t="s">
        <v>1341</v>
      </c>
    </row>
    <row r="1228" spans="32:33" ht="15.75" x14ac:dyDescent="0.25">
      <c r="AF1228">
        <f t="shared" si="82"/>
        <v>1228</v>
      </c>
      <c r="AG1228" s="1" t="s">
        <v>1297</v>
      </c>
    </row>
    <row r="1229" spans="32:33" ht="15.75" x14ac:dyDescent="0.25">
      <c r="AF1229">
        <f t="shared" si="82"/>
        <v>1229</v>
      </c>
      <c r="AG1229" s="1" t="s">
        <v>1342</v>
      </c>
    </row>
    <row r="1230" spans="32:33" ht="15.75" x14ac:dyDescent="0.25">
      <c r="AF1230">
        <f t="shared" si="82"/>
        <v>1230</v>
      </c>
      <c r="AG1230" s="1" t="s">
        <v>1343</v>
      </c>
    </row>
    <row r="1231" spans="32:33" ht="15.75" x14ac:dyDescent="0.25">
      <c r="AF1231">
        <f t="shared" si="82"/>
        <v>1231</v>
      </c>
      <c r="AG1231" s="1" t="s">
        <v>1344</v>
      </c>
    </row>
    <row r="1232" spans="32:33" ht="15.75" x14ac:dyDescent="0.25">
      <c r="AF1232">
        <f t="shared" si="82"/>
        <v>1232</v>
      </c>
      <c r="AG1232" s="1" t="s">
        <v>1345</v>
      </c>
    </row>
    <row r="1233" spans="32:33" ht="15.75" x14ac:dyDescent="0.25">
      <c r="AF1233">
        <f t="shared" si="82"/>
        <v>1233</v>
      </c>
      <c r="AG1233" s="1" t="s">
        <v>1346</v>
      </c>
    </row>
    <row r="1234" spans="32:33" ht="15.75" x14ac:dyDescent="0.25">
      <c r="AF1234">
        <f t="shared" si="82"/>
        <v>1234</v>
      </c>
      <c r="AG1234" s="1" t="s">
        <v>1347</v>
      </c>
    </row>
    <row r="1235" spans="32:33" ht="15.75" x14ac:dyDescent="0.25">
      <c r="AF1235">
        <f t="shared" si="82"/>
        <v>1235</v>
      </c>
      <c r="AG1235" s="1" t="s">
        <v>1348</v>
      </c>
    </row>
    <row r="1236" spans="32:33" ht="15.75" x14ac:dyDescent="0.25">
      <c r="AF1236">
        <f t="shared" si="82"/>
        <v>1236</v>
      </c>
      <c r="AG1236" s="1" t="s">
        <v>1349</v>
      </c>
    </row>
    <row r="1237" spans="32:33" ht="15.75" x14ac:dyDescent="0.25">
      <c r="AF1237">
        <f t="shared" si="82"/>
        <v>1237</v>
      </c>
      <c r="AG1237" s="1" t="s">
        <v>1350</v>
      </c>
    </row>
    <row r="1238" spans="32:33" ht="15.75" x14ac:dyDescent="0.25">
      <c r="AF1238">
        <f t="shared" si="82"/>
        <v>1238</v>
      </c>
      <c r="AG1238" s="1" t="s">
        <v>1351</v>
      </c>
    </row>
    <row r="1239" spans="32:33" ht="15.75" x14ac:dyDescent="0.25">
      <c r="AF1239">
        <f t="shared" si="82"/>
        <v>1239</v>
      </c>
      <c r="AG1239" s="1" t="s">
        <v>1352</v>
      </c>
    </row>
    <row r="1240" spans="32:33" ht="15.75" x14ac:dyDescent="0.25">
      <c r="AF1240">
        <f t="shared" si="82"/>
        <v>1240</v>
      </c>
      <c r="AG1240" s="1" t="s">
        <v>1353</v>
      </c>
    </row>
    <row r="1241" spans="32:33" ht="15.75" x14ac:dyDescent="0.25">
      <c r="AF1241">
        <f t="shared" si="82"/>
        <v>1241</v>
      </c>
      <c r="AG1241" s="1" t="s">
        <v>1354</v>
      </c>
    </row>
    <row r="1242" spans="32:33" ht="15.75" x14ac:dyDescent="0.25">
      <c r="AF1242">
        <f t="shared" si="82"/>
        <v>1242</v>
      </c>
      <c r="AG1242" s="1" t="s">
        <v>1355</v>
      </c>
    </row>
    <row r="1243" spans="32:33" ht="15.75" x14ac:dyDescent="0.25">
      <c r="AF1243">
        <f t="shared" si="82"/>
        <v>1243</v>
      </c>
      <c r="AG1243" s="1" t="s">
        <v>1356</v>
      </c>
    </row>
    <row r="1244" spans="32:33" ht="15.75" x14ac:dyDescent="0.25">
      <c r="AF1244">
        <f t="shared" si="82"/>
        <v>1244</v>
      </c>
      <c r="AG1244" s="1" t="s">
        <v>1357</v>
      </c>
    </row>
    <row r="1245" spans="32:33" ht="15.75" x14ac:dyDescent="0.25">
      <c r="AF1245">
        <f t="shared" si="82"/>
        <v>1245</v>
      </c>
      <c r="AG1245" s="1" t="s">
        <v>1072</v>
      </c>
    </row>
    <row r="1246" spans="32:33" ht="15.75" x14ac:dyDescent="0.25">
      <c r="AF1246">
        <f t="shared" si="82"/>
        <v>1246</v>
      </c>
      <c r="AG1246" s="1" t="s">
        <v>1358</v>
      </c>
    </row>
    <row r="1247" spans="32:33" ht="15.75" x14ac:dyDescent="0.25">
      <c r="AF1247">
        <f t="shared" si="82"/>
        <v>1247</v>
      </c>
      <c r="AG1247" s="1" t="s">
        <v>1265</v>
      </c>
    </row>
    <row r="1248" spans="32:33" ht="15.75" x14ac:dyDescent="0.25">
      <c r="AF1248">
        <f t="shared" si="82"/>
        <v>1248</v>
      </c>
      <c r="AG1248" s="1" t="s">
        <v>1359</v>
      </c>
    </row>
    <row r="1249" spans="32:33" ht="15.75" x14ac:dyDescent="0.25">
      <c r="AF1249">
        <f t="shared" si="82"/>
        <v>1249</v>
      </c>
      <c r="AG1249" s="1" t="s">
        <v>1360</v>
      </c>
    </row>
    <row r="1250" spans="32:33" ht="15.75" x14ac:dyDescent="0.25">
      <c r="AF1250">
        <f t="shared" si="82"/>
        <v>1250</v>
      </c>
      <c r="AG1250" s="1" t="s">
        <v>1361</v>
      </c>
    </row>
    <row r="1251" spans="32:33" ht="15.75" x14ac:dyDescent="0.25">
      <c r="AF1251">
        <f t="shared" si="82"/>
        <v>1251</v>
      </c>
      <c r="AG1251" s="1" t="s">
        <v>1362</v>
      </c>
    </row>
    <row r="1252" spans="32:33" ht="15.75" x14ac:dyDescent="0.25">
      <c r="AF1252">
        <f t="shared" si="82"/>
        <v>1252</v>
      </c>
      <c r="AG1252" s="1" t="s">
        <v>1363</v>
      </c>
    </row>
    <row r="1253" spans="32:33" ht="15.75" x14ac:dyDescent="0.25">
      <c r="AF1253">
        <f t="shared" si="82"/>
        <v>1253</v>
      </c>
      <c r="AG1253" s="1" t="s">
        <v>1364</v>
      </c>
    </row>
    <row r="1254" spans="32:33" ht="15.75" x14ac:dyDescent="0.25">
      <c r="AF1254">
        <f t="shared" si="82"/>
        <v>1254</v>
      </c>
      <c r="AG1254" s="1" t="s">
        <v>1365</v>
      </c>
    </row>
    <row r="1255" spans="32:33" ht="15.75" x14ac:dyDescent="0.25">
      <c r="AF1255">
        <f t="shared" si="82"/>
        <v>1255</v>
      </c>
      <c r="AG1255" s="1" t="s">
        <v>1366</v>
      </c>
    </row>
    <row r="1256" spans="32:33" ht="15.75" x14ac:dyDescent="0.25">
      <c r="AF1256">
        <f t="shared" si="82"/>
        <v>1256</v>
      </c>
      <c r="AG1256" s="1" t="s">
        <v>1367</v>
      </c>
    </row>
    <row r="1257" spans="32:33" ht="15.75" x14ac:dyDescent="0.25">
      <c r="AF1257">
        <f t="shared" si="82"/>
        <v>1257</v>
      </c>
      <c r="AG1257" s="1" t="s">
        <v>1368</v>
      </c>
    </row>
    <row r="1258" spans="32:33" ht="15.75" x14ac:dyDescent="0.25">
      <c r="AF1258">
        <f t="shared" si="82"/>
        <v>1258</v>
      </c>
      <c r="AG1258" s="1" t="s">
        <v>1369</v>
      </c>
    </row>
    <row r="1259" spans="32:33" ht="15.75" x14ac:dyDescent="0.25">
      <c r="AF1259">
        <f t="shared" si="82"/>
        <v>1259</v>
      </c>
      <c r="AG1259" s="1" t="s">
        <v>1370</v>
      </c>
    </row>
    <row r="1260" spans="32:33" ht="15.75" x14ac:dyDescent="0.25">
      <c r="AF1260">
        <f t="shared" si="82"/>
        <v>1260</v>
      </c>
      <c r="AG1260" s="1" t="s">
        <v>1371</v>
      </c>
    </row>
    <row r="1261" spans="32:33" ht="15.75" x14ac:dyDescent="0.25">
      <c r="AF1261">
        <f t="shared" si="82"/>
        <v>1261</v>
      </c>
      <c r="AG1261" s="1" t="s">
        <v>1372</v>
      </c>
    </row>
    <row r="1262" spans="32:33" ht="15.75" x14ac:dyDescent="0.25">
      <c r="AF1262">
        <f t="shared" si="82"/>
        <v>1262</v>
      </c>
      <c r="AG1262" s="1" t="s">
        <v>1373</v>
      </c>
    </row>
    <row r="1263" spans="32:33" ht="15.75" x14ac:dyDescent="0.25">
      <c r="AF1263">
        <f t="shared" si="82"/>
        <v>1263</v>
      </c>
      <c r="AG1263" s="1" t="s">
        <v>1374</v>
      </c>
    </row>
    <row r="1264" spans="32:33" ht="15.75" x14ac:dyDescent="0.25">
      <c r="AF1264">
        <f t="shared" si="82"/>
        <v>1264</v>
      </c>
      <c r="AG1264" s="1" t="s">
        <v>1305</v>
      </c>
    </row>
    <row r="1265" spans="32:33" ht="15.75" x14ac:dyDescent="0.25">
      <c r="AF1265">
        <f t="shared" si="82"/>
        <v>1265</v>
      </c>
      <c r="AG1265" s="1" t="s">
        <v>1375</v>
      </c>
    </row>
    <row r="1266" spans="32:33" ht="15.75" x14ac:dyDescent="0.25">
      <c r="AF1266">
        <f t="shared" si="82"/>
        <v>1266</v>
      </c>
      <c r="AG1266" s="1" t="s">
        <v>1376</v>
      </c>
    </row>
    <row r="1267" spans="32:33" ht="15.75" x14ac:dyDescent="0.25">
      <c r="AF1267">
        <f t="shared" si="82"/>
        <v>1267</v>
      </c>
      <c r="AG1267" s="1" t="s">
        <v>1377</v>
      </c>
    </row>
    <row r="1268" spans="32:33" ht="15.75" x14ac:dyDescent="0.25">
      <c r="AF1268">
        <f t="shared" si="82"/>
        <v>1268</v>
      </c>
      <c r="AG1268" s="1" t="s">
        <v>1378</v>
      </c>
    </row>
    <row r="1269" spans="32:33" ht="15.75" x14ac:dyDescent="0.25">
      <c r="AF1269">
        <f t="shared" si="82"/>
        <v>1269</v>
      </c>
      <c r="AG1269" s="1" t="s">
        <v>1379</v>
      </c>
    </row>
    <row r="1270" spans="32:33" ht="15.75" x14ac:dyDescent="0.25">
      <c r="AF1270">
        <f t="shared" si="82"/>
        <v>1270</v>
      </c>
      <c r="AG1270" s="1" t="s">
        <v>1380</v>
      </c>
    </row>
    <row r="1271" spans="32:33" ht="15.75" x14ac:dyDescent="0.25">
      <c r="AF1271">
        <f t="shared" si="82"/>
        <v>1271</v>
      </c>
      <c r="AG1271" s="1" t="s">
        <v>1381</v>
      </c>
    </row>
    <row r="1272" spans="32:33" ht="15.75" x14ac:dyDescent="0.25">
      <c r="AF1272">
        <f t="shared" si="82"/>
        <v>1272</v>
      </c>
      <c r="AG1272" s="1" t="s">
        <v>1382</v>
      </c>
    </row>
    <row r="1273" spans="32:33" ht="15.75" x14ac:dyDescent="0.25">
      <c r="AF1273">
        <f t="shared" si="82"/>
        <v>1273</v>
      </c>
      <c r="AG1273" s="1" t="s">
        <v>1383</v>
      </c>
    </row>
    <row r="1274" spans="32:33" ht="15.75" x14ac:dyDescent="0.25">
      <c r="AF1274">
        <f t="shared" si="82"/>
        <v>1274</v>
      </c>
      <c r="AG1274" s="1" t="s">
        <v>1384</v>
      </c>
    </row>
    <row r="1275" spans="32:33" ht="15.75" x14ac:dyDescent="0.25">
      <c r="AF1275">
        <f t="shared" si="82"/>
        <v>1275</v>
      </c>
      <c r="AG1275" s="1" t="s">
        <v>1385</v>
      </c>
    </row>
    <row r="1276" spans="32:33" ht="15.75" x14ac:dyDescent="0.25">
      <c r="AF1276">
        <f t="shared" si="82"/>
        <v>1276</v>
      </c>
      <c r="AG1276" s="1" t="s">
        <v>1386</v>
      </c>
    </row>
    <row r="1277" spans="32:33" ht="15.75" x14ac:dyDescent="0.25">
      <c r="AF1277">
        <f t="shared" si="82"/>
        <v>1277</v>
      </c>
      <c r="AG1277" s="1" t="s">
        <v>1387</v>
      </c>
    </row>
    <row r="1278" spans="32:33" ht="15.75" x14ac:dyDescent="0.25">
      <c r="AF1278">
        <f t="shared" si="82"/>
        <v>1278</v>
      </c>
      <c r="AG1278" s="1" t="s">
        <v>1388</v>
      </c>
    </row>
    <row r="1279" spans="32:33" ht="15.75" x14ac:dyDescent="0.25">
      <c r="AF1279">
        <f t="shared" si="82"/>
        <v>1279</v>
      </c>
      <c r="AG1279" s="1" t="s">
        <v>1389</v>
      </c>
    </row>
    <row r="1280" spans="32:33" ht="15.75" x14ac:dyDescent="0.25">
      <c r="AF1280">
        <f t="shared" si="82"/>
        <v>1280</v>
      </c>
      <c r="AG1280" s="1" t="s">
        <v>1390</v>
      </c>
    </row>
    <row r="1281" spans="32:33" ht="15.75" x14ac:dyDescent="0.25">
      <c r="AF1281">
        <f t="shared" si="82"/>
        <v>1281</v>
      </c>
      <c r="AG1281" s="1" t="s">
        <v>1391</v>
      </c>
    </row>
    <row r="1282" spans="32:33" ht="15.75" x14ac:dyDescent="0.25">
      <c r="AF1282">
        <f t="shared" ref="AF1282:AF1345" si="83">AF1281+1</f>
        <v>1282</v>
      </c>
      <c r="AG1282" s="1" t="s">
        <v>1392</v>
      </c>
    </row>
    <row r="1283" spans="32:33" ht="15.75" x14ac:dyDescent="0.25">
      <c r="AF1283">
        <f t="shared" si="83"/>
        <v>1283</v>
      </c>
      <c r="AG1283" s="1" t="s">
        <v>1393</v>
      </c>
    </row>
    <row r="1284" spans="32:33" ht="15.75" x14ac:dyDescent="0.25">
      <c r="AF1284">
        <f t="shared" si="83"/>
        <v>1284</v>
      </c>
      <c r="AG1284" s="1" t="s">
        <v>1394</v>
      </c>
    </row>
    <row r="1285" spans="32:33" ht="15.75" x14ac:dyDescent="0.25">
      <c r="AF1285">
        <f t="shared" si="83"/>
        <v>1285</v>
      </c>
      <c r="AG1285" s="1" t="s">
        <v>1395</v>
      </c>
    </row>
    <row r="1286" spans="32:33" ht="15.75" x14ac:dyDescent="0.25">
      <c r="AF1286">
        <f t="shared" si="83"/>
        <v>1286</v>
      </c>
      <c r="AG1286" s="1" t="s">
        <v>1396</v>
      </c>
    </row>
    <row r="1287" spans="32:33" ht="15.75" x14ac:dyDescent="0.25">
      <c r="AF1287">
        <f t="shared" si="83"/>
        <v>1287</v>
      </c>
      <c r="AG1287" s="1" t="s">
        <v>1397</v>
      </c>
    </row>
    <row r="1288" spans="32:33" ht="15.75" x14ac:dyDescent="0.25">
      <c r="AF1288">
        <f t="shared" si="83"/>
        <v>1288</v>
      </c>
      <c r="AG1288" s="1" t="s">
        <v>1398</v>
      </c>
    </row>
    <row r="1289" spans="32:33" ht="15.75" x14ac:dyDescent="0.25">
      <c r="AF1289">
        <f t="shared" si="83"/>
        <v>1289</v>
      </c>
      <c r="AG1289" s="1" t="s">
        <v>1399</v>
      </c>
    </row>
    <row r="1290" spans="32:33" ht="15.75" x14ac:dyDescent="0.25">
      <c r="AF1290">
        <f t="shared" si="83"/>
        <v>1290</v>
      </c>
      <c r="AG1290" s="1" t="s">
        <v>1400</v>
      </c>
    </row>
    <row r="1291" spans="32:33" ht="15.75" x14ac:dyDescent="0.25">
      <c r="AF1291">
        <f t="shared" si="83"/>
        <v>1291</v>
      </c>
      <c r="AG1291" s="1" t="s">
        <v>1401</v>
      </c>
    </row>
    <row r="1292" spans="32:33" ht="15.75" x14ac:dyDescent="0.25">
      <c r="AF1292">
        <f t="shared" si="83"/>
        <v>1292</v>
      </c>
      <c r="AG1292" s="1" t="s">
        <v>1402</v>
      </c>
    </row>
    <row r="1293" spans="32:33" ht="15.75" x14ac:dyDescent="0.25">
      <c r="AF1293">
        <f t="shared" si="83"/>
        <v>1293</v>
      </c>
      <c r="AG1293" s="1" t="s">
        <v>1403</v>
      </c>
    </row>
    <row r="1294" spans="32:33" ht="15.75" x14ac:dyDescent="0.25">
      <c r="AF1294">
        <f t="shared" si="83"/>
        <v>1294</v>
      </c>
      <c r="AG1294" s="1" t="s">
        <v>1404</v>
      </c>
    </row>
    <row r="1295" spans="32:33" ht="15.75" x14ac:dyDescent="0.25">
      <c r="AF1295">
        <f t="shared" si="83"/>
        <v>1295</v>
      </c>
      <c r="AG1295" s="1" t="s">
        <v>1405</v>
      </c>
    </row>
    <row r="1296" spans="32:33" ht="15.75" x14ac:dyDescent="0.25">
      <c r="AF1296">
        <f t="shared" si="83"/>
        <v>1296</v>
      </c>
      <c r="AG1296" s="1" t="s">
        <v>1406</v>
      </c>
    </row>
    <row r="1297" spans="32:33" ht="15.75" x14ac:dyDescent="0.25">
      <c r="AF1297">
        <f t="shared" si="83"/>
        <v>1297</v>
      </c>
      <c r="AG1297" s="1" t="s">
        <v>1407</v>
      </c>
    </row>
    <row r="1298" spans="32:33" ht="15.75" x14ac:dyDescent="0.25">
      <c r="AF1298">
        <f t="shared" si="83"/>
        <v>1298</v>
      </c>
      <c r="AG1298" s="1" t="s">
        <v>1408</v>
      </c>
    </row>
    <row r="1299" spans="32:33" ht="15.75" x14ac:dyDescent="0.25">
      <c r="AF1299">
        <f t="shared" si="83"/>
        <v>1299</v>
      </c>
      <c r="AG1299" s="1" t="s">
        <v>1409</v>
      </c>
    </row>
    <row r="1300" spans="32:33" ht="15.75" x14ac:dyDescent="0.25">
      <c r="AF1300">
        <f t="shared" si="83"/>
        <v>1300</v>
      </c>
      <c r="AG1300" s="1" t="s">
        <v>1410</v>
      </c>
    </row>
    <row r="1301" spans="32:33" ht="15.75" x14ac:dyDescent="0.25">
      <c r="AF1301">
        <f t="shared" si="83"/>
        <v>1301</v>
      </c>
      <c r="AG1301" s="1" t="s">
        <v>1411</v>
      </c>
    </row>
    <row r="1302" spans="32:33" ht="15.75" x14ac:dyDescent="0.25">
      <c r="AF1302">
        <f t="shared" si="83"/>
        <v>1302</v>
      </c>
      <c r="AG1302" s="1" t="s">
        <v>1412</v>
      </c>
    </row>
    <row r="1303" spans="32:33" ht="15.75" x14ac:dyDescent="0.25">
      <c r="AF1303">
        <f t="shared" si="83"/>
        <v>1303</v>
      </c>
      <c r="AG1303" s="1" t="s">
        <v>1413</v>
      </c>
    </row>
    <row r="1304" spans="32:33" ht="15.75" x14ac:dyDescent="0.25">
      <c r="AF1304">
        <f t="shared" si="83"/>
        <v>1304</v>
      </c>
      <c r="AG1304" s="1" t="s">
        <v>1414</v>
      </c>
    </row>
    <row r="1305" spans="32:33" ht="15.75" x14ac:dyDescent="0.25">
      <c r="AF1305">
        <f t="shared" si="83"/>
        <v>1305</v>
      </c>
      <c r="AG1305" s="1" t="s">
        <v>1415</v>
      </c>
    </row>
    <row r="1306" spans="32:33" ht="15.75" x14ac:dyDescent="0.25">
      <c r="AF1306">
        <f t="shared" si="83"/>
        <v>1306</v>
      </c>
      <c r="AG1306" s="1" t="s">
        <v>1416</v>
      </c>
    </row>
    <row r="1307" spans="32:33" ht="15.75" x14ac:dyDescent="0.25">
      <c r="AF1307">
        <f t="shared" si="83"/>
        <v>1307</v>
      </c>
      <c r="AG1307" s="1" t="s">
        <v>1417</v>
      </c>
    </row>
    <row r="1308" spans="32:33" ht="15.75" x14ac:dyDescent="0.25">
      <c r="AF1308">
        <f t="shared" si="83"/>
        <v>1308</v>
      </c>
      <c r="AG1308" s="1" t="s">
        <v>1418</v>
      </c>
    </row>
    <row r="1309" spans="32:33" ht="15.75" x14ac:dyDescent="0.25">
      <c r="AF1309">
        <f t="shared" si="83"/>
        <v>1309</v>
      </c>
      <c r="AG1309" s="1" t="s">
        <v>1419</v>
      </c>
    </row>
    <row r="1310" spans="32:33" ht="15.75" x14ac:dyDescent="0.25">
      <c r="AF1310">
        <f t="shared" si="83"/>
        <v>1310</v>
      </c>
      <c r="AG1310" s="1" t="s">
        <v>1420</v>
      </c>
    </row>
    <row r="1311" spans="32:33" ht="15.75" x14ac:dyDescent="0.25">
      <c r="AF1311">
        <f t="shared" si="83"/>
        <v>1311</v>
      </c>
      <c r="AG1311" s="1" t="s">
        <v>1421</v>
      </c>
    </row>
    <row r="1312" spans="32:33" ht="15.75" x14ac:dyDescent="0.25">
      <c r="AF1312">
        <f t="shared" si="83"/>
        <v>1312</v>
      </c>
      <c r="AG1312" s="1" t="s">
        <v>1422</v>
      </c>
    </row>
    <row r="1313" spans="32:33" ht="15.75" x14ac:dyDescent="0.25">
      <c r="AF1313">
        <f t="shared" si="83"/>
        <v>1313</v>
      </c>
      <c r="AG1313" s="1" t="s">
        <v>1423</v>
      </c>
    </row>
    <row r="1314" spans="32:33" ht="15.75" x14ac:dyDescent="0.25">
      <c r="AF1314">
        <f t="shared" si="83"/>
        <v>1314</v>
      </c>
      <c r="AG1314" s="1" t="s">
        <v>1424</v>
      </c>
    </row>
    <row r="1315" spans="32:33" ht="15.75" x14ac:dyDescent="0.25">
      <c r="AF1315">
        <f t="shared" si="83"/>
        <v>1315</v>
      </c>
      <c r="AG1315" s="1" t="s">
        <v>1425</v>
      </c>
    </row>
    <row r="1316" spans="32:33" ht="15.75" x14ac:dyDescent="0.25">
      <c r="AF1316">
        <f t="shared" si="83"/>
        <v>1316</v>
      </c>
      <c r="AG1316" s="1" t="s">
        <v>1426</v>
      </c>
    </row>
    <row r="1317" spans="32:33" ht="15.75" x14ac:dyDescent="0.25">
      <c r="AF1317">
        <f t="shared" si="83"/>
        <v>1317</v>
      </c>
      <c r="AG1317" s="1" t="s">
        <v>1427</v>
      </c>
    </row>
    <row r="1318" spans="32:33" ht="15.75" x14ac:dyDescent="0.25">
      <c r="AF1318">
        <f t="shared" si="83"/>
        <v>1318</v>
      </c>
      <c r="AG1318" s="1" t="s">
        <v>1428</v>
      </c>
    </row>
    <row r="1319" spans="32:33" ht="15.75" x14ac:dyDescent="0.25">
      <c r="AF1319">
        <f t="shared" si="83"/>
        <v>1319</v>
      </c>
      <c r="AG1319" s="1" t="s">
        <v>1429</v>
      </c>
    </row>
    <row r="1320" spans="32:33" ht="15.75" x14ac:dyDescent="0.25">
      <c r="AF1320">
        <f t="shared" si="83"/>
        <v>1320</v>
      </c>
      <c r="AG1320" s="1" t="s">
        <v>1430</v>
      </c>
    </row>
    <row r="1321" spans="32:33" ht="15.75" x14ac:dyDescent="0.25">
      <c r="AF1321">
        <f t="shared" si="83"/>
        <v>1321</v>
      </c>
      <c r="AG1321" s="1" t="s">
        <v>1431</v>
      </c>
    </row>
    <row r="1322" spans="32:33" ht="15.75" x14ac:dyDescent="0.25">
      <c r="AF1322">
        <f t="shared" si="83"/>
        <v>1322</v>
      </c>
      <c r="AG1322" s="1" t="s">
        <v>1432</v>
      </c>
    </row>
    <row r="1323" spans="32:33" ht="15.75" x14ac:dyDescent="0.25">
      <c r="AF1323">
        <f t="shared" si="83"/>
        <v>1323</v>
      </c>
      <c r="AG1323" s="1" t="s">
        <v>1433</v>
      </c>
    </row>
    <row r="1324" spans="32:33" ht="15.75" x14ac:dyDescent="0.25">
      <c r="AF1324">
        <f t="shared" si="83"/>
        <v>1324</v>
      </c>
      <c r="AG1324" s="1" t="s">
        <v>1434</v>
      </c>
    </row>
    <row r="1325" spans="32:33" ht="15.75" x14ac:dyDescent="0.25">
      <c r="AF1325">
        <f t="shared" si="83"/>
        <v>1325</v>
      </c>
      <c r="AG1325" s="1" t="s">
        <v>1435</v>
      </c>
    </row>
    <row r="1326" spans="32:33" ht="15.75" x14ac:dyDescent="0.25">
      <c r="AF1326">
        <f t="shared" si="83"/>
        <v>1326</v>
      </c>
      <c r="AG1326" s="1" t="s">
        <v>1436</v>
      </c>
    </row>
    <row r="1327" spans="32:33" ht="15.75" x14ac:dyDescent="0.25">
      <c r="AF1327">
        <f t="shared" si="83"/>
        <v>1327</v>
      </c>
      <c r="AG1327" s="1" t="s">
        <v>1437</v>
      </c>
    </row>
    <row r="1328" spans="32:33" ht="15.75" x14ac:dyDescent="0.25">
      <c r="AF1328">
        <f t="shared" si="83"/>
        <v>1328</v>
      </c>
      <c r="AG1328" s="1" t="s">
        <v>1438</v>
      </c>
    </row>
    <row r="1329" spans="32:33" ht="15.75" x14ac:dyDescent="0.25">
      <c r="AF1329">
        <f t="shared" si="83"/>
        <v>1329</v>
      </c>
      <c r="AG1329" s="1" t="s">
        <v>1439</v>
      </c>
    </row>
    <row r="1330" spans="32:33" ht="15.75" x14ac:dyDescent="0.25">
      <c r="AF1330">
        <f t="shared" si="83"/>
        <v>1330</v>
      </c>
      <c r="AG1330" s="1" t="s">
        <v>1440</v>
      </c>
    </row>
    <row r="1331" spans="32:33" ht="15.75" x14ac:dyDescent="0.25">
      <c r="AF1331">
        <f t="shared" si="83"/>
        <v>1331</v>
      </c>
      <c r="AG1331" s="1" t="s">
        <v>1441</v>
      </c>
    </row>
    <row r="1332" spans="32:33" ht="15.75" x14ac:dyDescent="0.25">
      <c r="AF1332">
        <f t="shared" si="83"/>
        <v>1332</v>
      </c>
      <c r="AG1332" s="1" t="s">
        <v>1442</v>
      </c>
    </row>
    <row r="1333" spans="32:33" ht="15.75" x14ac:dyDescent="0.25">
      <c r="AF1333">
        <f t="shared" si="83"/>
        <v>1333</v>
      </c>
      <c r="AG1333" s="1" t="s">
        <v>1443</v>
      </c>
    </row>
    <row r="1334" spans="32:33" ht="15.75" x14ac:dyDescent="0.25">
      <c r="AF1334">
        <f t="shared" si="83"/>
        <v>1334</v>
      </c>
      <c r="AG1334" s="1" t="s">
        <v>1444</v>
      </c>
    </row>
    <row r="1335" spans="32:33" ht="15.75" x14ac:dyDescent="0.25">
      <c r="AF1335">
        <f t="shared" si="83"/>
        <v>1335</v>
      </c>
      <c r="AG1335" s="1" t="s">
        <v>1445</v>
      </c>
    </row>
    <row r="1336" spans="32:33" ht="15.75" x14ac:dyDescent="0.25">
      <c r="AF1336">
        <f t="shared" si="83"/>
        <v>1336</v>
      </c>
      <c r="AG1336" s="1" t="s">
        <v>1446</v>
      </c>
    </row>
    <row r="1337" spans="32:33" ht="15.75" x14ac:dyDescent="0.25">
      <c r="AF1337">
        <f t="shared" si="83"/>
        <v>1337</v>
      </c>
      <c r="AG1337" s="1" t="s">
        <v>1447</v>
      </c>
    </row>
    <row r="1338" spans="32:33" ht="15.75" x14ac:dyDescent="0.25">
      <c r="AF1338">
        <f t="shared" si="83"/>
        <v>1338</v>
      </c>
      <c r="AG1338" s="1" t="s">
        <v>1448</v>
      </c>
    </row>
    <row r="1339" spans="32:33" ht="15.75" x14ac:dyDescent="0.25">
      <c r="AF1339">
        <f t="shared" si="83"/>
        <v>1339</v>
      </c>
      <c r="AG1339" s="1" t="s">
        <v>1449</v>
      </c>
    </row>
    <row r="1340" spans="32:33" ht="15.75" x14ac:dyDescent="0.25">
      <c r="AF1340">
        <f t="shared" si="83"/>
        <v>1340</v>
      </c>
      <c r="AG1340" s="1" t="s">
        <v>1450</v>
      </c>
    </row>
    <row r="1341" spans="32:33" ht="15.75" x14ac:dyDescent="0.25">
      <c r="AF1341">
        <f t="shared" si="83"/>
        <v>1341</v>
      </c>
      <c r="AG1341" s="1" t="s">
        <v>1451</v>
      </c>
    </row>
    <row r="1342" spans="32:33" ht="15.75" x14ac:dyDescent="0.25">
      <c r="AF1342">
        <f t="shared" si="83"/>
        <v>1342</v>
      </c>
      <c r="AG1342" s="1" t="s">
        <v>1452</v>
      </c>
    </row>
    <row r="1343" spans="32:33" ht="15.75" x14ac:dyDescent="0.25">
      <c r="AF1343">
        <f t="shared" si="83"/>
        <v>1343</v>
      </c>
      <c r="AG1343" s="1" t="s">
        <v>1453</v>
      </c>
    </row>
    <row r="1344" spans="32:33" ht="15.75" x14ac:dyDescent="0.25">
      <c r="AF1344">
        <f t="shared" si="83"/>
        <v>1344</v>
      </c>
      <c r="AG1344" s="1" t="s">
        <v>1454</v>
      </c>
    </row>
    <row r="1345" spans="32:33" ht="15.75" x14ac:dyDescent="0.25">
      <c r="AF1345">
        <f t="shared" si="83"/>
        <v>1345</v>
      </c>
      <c r="AG1345" s="1" t="s">
        <v>1455</v>
      </c>
    </row>
    <row r="1346" spans="32:33" ht="15.75" x14ac:dyDescent="0.25">
      <c r="AF1346">
        <f t="shared" ref="AF1346:AF1409" si="84">AF1345+1</f>
        <v>1346</v>
      </c>
      <c r="AG1346" s="1" t="s">
        <v>1456</v>
      </c>
    </row>
    <row r="1347" spans="32:33" ht="15.75" x14ac:dyDescent="0.25">
      <c r="AF1347">
        <f t="shared" si="84"/>
        <v>1347</v>
      </c>
      <c r="AG1347" s="1" t="s">
        <v>1457</v>
      </c>
    </row>
    <row r="1348" spans="32:33" ht="15.75" x14ac:dyDescent="0.25">
      <c r="AF1348">
        <f t="shared" si="84"/>
        <v>1348</v>
      </c>
      <c r="AG1348" s="1" t="s">
        <v>1458</v>
      </c>
    </row>
    <row r="1349" spans="32:33" ht="15.75" x14ac:dyDescent="0.25">
      <c r="AF1349">
        <f t="shared" si="84"/>
        <v>1349</v>
      </c>
      <c r="AG1349" s="1" t="s">
        <v>1459</v>
      </c>
    </row>
    <row r="1350" spans="32:33" ht="15.75" x14ac:dyDescent="0.25">
      <c r="AF1350">
        <f t="shared" si="84"/>
        <v>1350</v>
      </c>
      <c r="AG1350" s="1" t="s">
        <v>1460</v>
      </c>
    </row>
    <row r="1351" spans="32:33" ht="15.75" x14ac:dyDescent="0.25">
      <c r="AF1351">
        <f t="shared" si="84"/>
        <v>1351</v>
      </c>
      <c r="AG1351" s="1" t="s">
        <v>1461</v>
      </c>
    </row>
    <row r="1352" spans="32:33" ht="15.75" x14ac:dyDescent="0.25">
      <c r="AF1352">
        <f t="shared" si="84"/>
        <v>1352</v>
      </c>
      <c r="AG1352" s="1" t="s">
        <v>1462</v>
      </c>
    </row>
    <row r="1353" spans="32:33" ht="15.75" x14ac:dyDescent="0.25">
      <c r="AF1353">
        <f t="shared" si="84"/>
        <v>1353</v>
      </c>
      <c r="AG1353" s="1" t="s">
        <v>1463</v>
      </c>
    </row>
    <row r="1354" spans="32:33" ht="15.75" x14ac:dyDescent="0.25">
      <c r="AF1354">
        <f t="shared" si="84"/>
        <v>1354</v>
      </c>
      <c r="AG1354" s="1" t="s">
        <v>1464</v>
      </c>
    </row>
    <row r="1355" spans="32:33" ht="15.75" x14ac:dyDescent="0.25">
      <c r="AF1355">
        <f t="shared" si="84"/>
        <v>1355</v>
      </c>
      <c r="AG1355" s="1" t="s">
        <v>1465</v>
      </c>
    </row>
    <row r="1356" spans="32:33" ht="15.75" x14ac:dyDescent="0.25">
      <c r="AF1356">
        <f t="shared" si="84"/>
        <v>1356</v>
      </c>
      <c r="AG1356" s="1" t="s">
        <v>1466</v>
      </c>
    </row>
    <row r="1357" spans="32:33" ht="15.75" x14ac:dyDescent="0.25">
      <c r="AF1357">
        <f t="shared" si="84"/>
        <v>1357</v>
      </c>
      <c r="AG1357" s="1" t="s">
        <v>1467</v>
      </c>
    </row>
    <row r="1358" spans="32:33" ht="15.75" x14ac:dyDescent="0.25">
      <c r="AF1358">
        <f t="shared" si="84"/>
        <v>1358</v>
      </c>
      <c r="AG1358" s="1" t="s">
        <v>1468</v>
      </c>
    </row>
    <row r="1359" spans="32:33" ht="15.75" x14ac:dyDescent="0.25">
      <c r="AF1359">
        <f t="shared" si="84"/>
        <v>1359</v>
      </c>
      <c r="AG1359" s="1" t="s">
        <v>1469</v>
      </c>
    </row>
    <row r="1360" spans="32:33" ht="15.75" x14ac:dyDescent="0.25">
      <c r="AF1360">
        <f t="shared" si="84"/>
        <v>1360</v>
      </c>
      <c r="AG1360" s="1" t="s">
        <v>1470</v>
      </c>
    </row>
    <row r="1361" spans="32:33" ht="15.75" x14ac:dyDescent="0.25">
      <c r="AF1361">
        <f t="shared" si="84"/>
        <v>1361</v>
      </c>
      <c r="AG1361" s="1" t="s">
        <v>1471</v>
      </c>
    </row>
    <row r="1362" spans="32:33" ht="15.75" x14ac:dyDescent="0.25">
      <c r="AF1362">
        <f t="shared" si="84"/>
        <v>1362</v>
      </c>
      <c r="AG1362" s="1" t="s">
        <v>1472</v>
      </c>
    </row>
    <row r="1363" spans="32:33" ht="15.75" x14ac:dyDescent="0.25">
      <c r="AF1363">
        <f t="shared" si="84"/>
        <v>1363</v>
      </c>
      <c r="AG1363" s="1" t="s">
        <v>1473</v>
      </c>
    </row>
    <row r="1364" spans="32:33" ht="15.75" x14ac:dyDescent="0.25">
      <c r="AF1364">
        <f t="shared" si="84"/>
        <v>1364</v>
      </c>
      <c r="AG1364" s="1" t="s">
        <v>1474</v>
      </c>
    </row>
    <row r="1365" spans="32:33" ht="15.75" x14ac:dyDescent="0.25">
      <c r="AF1365">
        <f t="shared" si="84"/>
        <v>1365</v>
      </c>
      <c r="AG1365" s="1" t="s">
        <v>1475</v>
      </c>
    </row>
    <row r="1366" spans="32:33" ht="15.75" x14ac:dyDescent="0.25">
      <c r="AF1366">
        <f t="shared" si="84"/>
        <v>1366</v>
      </c>
      <c r="AG1366" s="1" t="s">
        <v>1476</v>
      </c>
    </row>
    <row r="1367" spans="32:33" ht="15.75" x14ac:dyDescent="0.25">
      <c r="AF1367">
        <f t="shared" si="84"/>
        <v>1367</v>
      </c>
      <c r="AG1367" s="1" t="s">
        <v>1477</v>
      </c>
    </row>
    <row r="1368" spans="32:33" ht="15.75" x14ac:dyDescent="0.25">
      <c r="AF1368">
        <f t="shared" si="84"/>
        <v>1368</v>
      </c>
      <c r="AG1368" s="1" t="s">
        <v>1196</v>
      </c>
    </row>
    <row r="1369" spans="32:33" ht="15.75" x14ac:dyDescent="0.25">
      <c r="AF1369">
        <f t="shared" si="84"/>
        <v>1369</v>
      </c>
      <c r="AG1369" s="1" t="s">
        <v>1478</v>
      </c>
    </row>
    <row r="1370" spans="32:33" ht="15.75" x14ac:dyDescent="0.25">
      <c r="AF1370">
        <f t="shared" si="84"/>
        <v>1370</v>
      </c>
      <c r="AG1370" s="1" t="s">
        <v>1479</v>
      </c>
    </row>
    <row r="1371" spans="32:33" ht="15.75" x14ac:dyDescent="0.25">
      <c r="AF1371">
        <f t="shared" si="84"/>
        <v>1371</v>
      </c>
      <c r="AG1371" s="1" t="s">
        <v>1480</v>
      </c>
    </row>
    <row r="1372" spans="32:33" ht="15.75" x14ac:dyDescent="0.25">
      <c r="AF1372">
        <f t="shared" si="84"/>
        <v>1372</v>
      </c>
      <c r="AG1372" s="1" t="s">
        <v>1481</v>
      </c>
    </row>
    <row r="1373" spans="32:33" ht="15.75" x14ac:dyDescent="0.25">
      <c r="AF1373">
        <f t="shared" si="84"/>
        <v>1373</v>
      </c>
      <c r="AG1373" s="1" t="s">
        <v>1482</v>
      </c>
    </row>
    <row r="1374" spans="32:33" ht="15.75" x14ac:dyDescent="0.25">
      <c r="AF1374">
        <f t="shared" si="84"/>
        <v>1374</v>
      </c>
      <c r="AG1374" s="1" t="s">
        <v>1483</v>
      </c>
    </row>
    <row r="1375" spans="32:33" ht="15.75" x14ac:dyDescent="0.25">
      <c r="AF1375">
        <f t="shared" si="84"/>
        <v>1375</v>
      </c>
      <c r="AG1375" s="1" t="s">
        <v>1484</v>
      </c>
    </row>
    <row r="1376" spans="32:33" ht="15.75" x14ac:dyDescent="0.25">
      <c r="AF1376">
        <f t="shared" si="84"/>
        <v>1376</v>
      </c>
      <c r="AG1376" s="1" t="s">
        <v>1485</v>
      </c>
    </row>
    <row r="1377" spans="32:33" ht="15.75" x14ac:dyDescent="0.25">
      <c r="AF1377">
        <f t="shared" si="84"/>
        <v>1377</v>
      </c>
      <c r="AG1377" s="1" t="s">
        <v>1486</v>
      </c>
    </row>
    <row r="1378" spans="32:33" ht="15.75" x14ac:dyDescent="0.25">
      <c r="AF1378">
        <f t="shared" si="84"/>
        <v>1378</v>
      </c>
      <c r="AG1378" s="1" t="s">
        <v>1487</v>
      </c>
    </row>
    <row r="1379" spans="32:33" ht="15.75" x14ac:dyDescent="0.25">
      <c r="AF1379">
        <f t="shared" si="84"/>
        <v>1379</v>
      </c>
      <c r="AG1379" s="1" t="s">
        <v>1488</v>
      </c>
    </row>
    <row r="1380" spans="32:33" ht="15.75" x14ac:dyDescent="0.25">
      <c r="AF1380">
        <f t="shared" si="84"/>
        <v>1380</v>
      </c>
      <c r="AG1380" s="1" t="s">
        <v>1489</v>
      </c>
    </row>
    <row r="1381" spans="32:33" ht="15.75" x14ac:dyDescent="0.25">
      <c r="AF1381">
        <f t="shared" si="84"/>
        <v>1381</v>
      </c>
      <c r="AG1381" s="1" t="s">
        <v>1490</v>
      </c>
    </row>
    <row r="1382" spans="32:33" ht="15.75" x14ac:dyDescent="0.25">
      <c r="AF1382">
        <f t="shared" si="84"/>
        <v>1382</v>
      </c>
      <c r="AG1382" s="1" t="s">
        <v>1491</v>
      </c>
    </row>
    <row r="1383" spans="32:33" ht="15.75" x14ac:dyDescent="0.25">
      <c r="AF1383">
        <f t="shared" si="84"/>
        <v>1383</v>
      </c>
      <c r="AG1383" s="1" t="s">
        <v>1492</v>
      </c>
    </row>
    <row r="1384" spans="32:33" ht="15.75" x14ac:dyDescent="0.25">
      <c r="AF1384">
        <f t="shared" si="84"/>
        <v>1384</v>
      </c>
      <c r="AG1384" s="1" t="s">
        <v>1493</v>
      </c>
    </row>
    <row r="1385" spans="32:33" ht="15.75" x14ac:dyDescent="0.25">
      <c r="AF1385">
        <f t="shared" si="84"/>
        <v>1385</v>
      </c>
      <c r="AG1385" s="1" t="s">
        <v>1494</v>
      </c>
    </row>
    <row r="1386" spans="32:33" ht="15.75" x14ac:dyDescent="0.25">
      <c r="AF1386">
        <f t="shared" si="84"/>
        <v>1386</v>
      </c>
      <c r="AG1386" s="1" t="s">
        <v>1495</v>
      </c>
    </row>
    <row r="1387" spans="32:33" ht="15.75" x14ac:dyDescent="0.25">
      <c r="AF1387">
        <f t="shared" si="84"/>
        <v>1387</v>
      </c>
      <c r="AG1387" s="1" t="s">
        <v>1496</v>
      </c>
    </row>
    <row r="1388" spans="32:33" ht="15.75" x14ac:dyDescent="0.25">
      <c r="AF1388">
        <f t="shared" si="84"/>
        <v>1388</v>
      </c>
      <c r="AG1388" s="1" t="s">
        <v>1497</v>
      </c>
    </row>
    <row r="1389" spans="32:33" ht="15.75" x14ac:dyDescent="0.25">
      <c r="AF1389">
        <f t="shared" si="84"/>
        <v>1389</v>
      </c>
      <c r="AG1389" s="1" t="s">
        <v>1423</v>
      </c>
    </row>
    <row r="1390" spans="32:33" ht="15.75" x14ac:dyDescent="0.25">
      <c r="AF1390">
        <f t="shared" si="84"/>
        <v>1390</v>
      </c>
      <c r="AG1390" s="1" t="s">
        <v>1498</v>
      </c>
    </row>
    <row r="1391" spans="32:33" ht="15.75" x14ac:dyDescent="0.25">
      <c r="AF1391">
        <f t="shared" si="84"/>
        <v>1391</v>
      </c>
      <c r="AG1391" s="1" t="s">
        <v>1499</v>
      </c>
    </row>
    <row r="1392" spans="32:33" ht="15.75" x14ac:dyDescent="0.25">
      <c r="AF1392">
        <f t="shared" si="84"/>
        <v>1392</v>
      </c>
      <c r="AG1392" s="1" t="s">
        <v>1500</v>
      </c>
    </row>
    <row r="1393" spans="32:33" ht="15.75" x14ac:dyDescent="0.25">
      <c r="AF1393">
        <f t="shared" si="84"/>
        <v>1393</v>
      </c>
      <c r="AG1393" s="1" t="s">
        <v>1501</v>
      </c>
    </row>
    <row r="1394" spans="32:33" ht="15.75" x14ac:dyDescent="0.25">
      <c r="AF1394">
        <f t="shared" si="84"/>
        <v>1394</v>
      </c>
      <c r="AG1394" s="1" t="s">
        <v>1502</v>
      </c>
    </row>
    <row r="1395" spans="32:33" ht="15.75" x14ac:dyDescent="0.25">
      <c r="AF1395">
        <f t="shared" si="84"/>
        <v>1395</v>
      </c>
      <c r="AG1395" s="1" t="s">
        <v>1503</v>
      </c>
    </row>
    <row r="1396" spans="32:33" ht="15.75" x14ac:dyDescent="0.25">
      <c r="AF1396">
        <f t="shared" si="84"/>
        <v>1396</v>
      </c>
      <c r="AG1396" s="1" t="s">
        <v>1504</v>
      </c>
    </row>
    <row r="1397" spans="32:33" ht="15.75" x14ac:dyDescent="0.25">
      <c r="AF1397">
        <f t="shared" si="84"/>
        <v>1397</v>
      </c>
      <c r="AG1397" s="1" t="s">
        <v>1505</v>
      </c>
    </row>
    <row r="1398" spans="32:33" ht="15.75" x14ac:dyDescent="0.25">
      <c r="AF1398">
        <f t="shared" si="84"/>
        <v>1398</v>
      </c>
      <c r="AG1398" s="1" t="s">
        <v>1506</v>
      </c>
    </row>
    <row r="1399" spans="32:33" ht="15.75" x14ac:dyDescent="0.25">
      <c r="AF1399">
        <f t="shared" si="84"/>
        <v>1399</v>
      </c>
      <c r="AG1399" s="1" t="s">
        <v>1507</v>
      </c>
    </row>
    <row r="1400" spans="32:33" ht="15.75" x14ac:dyDescent="0.25">
      <c r="AF1400">
        <f t="shared" si="84"/>
        <v>1400</v>
      </c>
      <c r="AG1400" s="1" t="s">
        <v>1508</v>
      </c>
    </row>
    <row r="1401" spans="32:33" ht="15.75" x14ac:dyDescent="0.25">
      <c r="AF1401">
        <f t="shared" si="84"/>
        <v>1401</v>
      </c>
      <c r="AG1401" s="1" t="s">
        <v>1509</v>
      </c>
    </row>
    <row r="1402" spans="32:33" ht="15.75" x14ac:dyDescent="0.25">
      <c r="AF1402">
        <f t="shared" si="84"/>
        <v>1402</v>
      </c>
      <c r="AG1402" s="1" t="s">
        <v>1510</v>
      </c>
    </row>
    <row r="1403" spans="32:33" ht="15.75" x14ac:dyDescent="0.25">
      <c r="AF1403">
        <f t="shared" si="84"/>
        <v>1403</v>
      </c>
      <c r="AG1403" s="1" t="s">
        <v>1511</v>
      </c>
    </row>
    <row r="1404" spans="32:33" ht="15.75" x14ac:dyDescent="0.25">
      <c r="AF1404">
        <f t="shared" si="84"/>
        <v>1404</v>
      </c>
      <c r="AG1404" s="1" t="s">
        <v>1512</v>
      </c>
    </row>
    <row r="1405" spans="32:33" ht="15.75" x14ac:dyDescent="0.25">
      <c r="AF1405">
        <f t="shared" si="84"/>
        <v>1405</v>
      </c>
      <c r="AG1405" s="1" t="s">
        <v>1513</v>
      </c>
    </row>
    <row r="1406" spans="32:33" ht="15.75" x14ac:dyDescent="0.25">
      <c r="AF1406">
        <f t="shared" si="84"/>
        <v>1406</v>
      </c>
      <c r="AG1406" s="1" t="s">
        <v>1514</v>
      </c>
    </row>
    <row r="1407" spans="32:33" ht="15.75" x14ac:dyDescent="0.25">
      <c r="AF1407">
        <f t="shared" si="84"/>
        <v>1407</v>
      </c>
      <c r="AG1407" s="1" t="s">
        <v>1515</v>
      </c>
    </row>
    <row r="1408" spans="32:33" ht="15.75" x14ac:dyDescent="0.25">
      <c r="AF1408">
        <f t="shared" si="84"/>
        <v>1408</v>
      </c>
      <c r="AG1408" s="1" t="s">
        <v>1516</v>
      </c>
    </row>
    <row r="1409" spans="32:33" ht="15.75" x14ac:dyDescent="0.25">
      <c r="AF1409">
        <f t="shared" si="84"/>
        <v>1409</v>
      </c>
      <c r="AG1409" s="1" t="s">
        <v>1517</v>
      </c>
    </row>
    <row r="1410" spans="32:33" ht="15.75" x14ac:dyDescent="0.25">
      <c r="AF1410">
        <f t="shared" ref="AF1410:AF1473" si="85">AF1409+1</f>
        <v>1410</v>
      </c>
      <c r="AG1410" s="1" t="s">
        <v>1518</v>
      </c>
    </row>
    <row r="1411" spans="32:33" ht="15.75" x14ac:dyDescent="0.25">
      <c r="AF1411">
        <f t="shared" si="85"/>
        <v>1411</v>
      </c>
      <c r="AG1411" s="1" t="s">
        <v>1519</v>
      </c>
    </row>
    <row r="1412" spans="32:33" ht="15.75" x14ac:dyDescent="0.25">
      <c r="AF1412">
        <f t="shared" si="85"/>
        <v>1412</v>
      </c>
      <c r="AG1412" s="1" t="s">
        <v>1520</v>
      </c>
    </row>
    <row r="1413" spans="32:33" ht="15.75" x14ac:dyDescent="0.25">
      <c r="AF1413">
        <f t="shared" si="85"/>
        <v>1413</v>
      </c>
      <c r="AG1413" s="1" t="s">
        <v>1521</v>
      </c>
    </row>
    <row r="1414" spans="32:33" ht="15.75" x14ac:dyDescent="0.25">
      <c r="AF1414">
        <f t="shared" si="85"/>
        <v>1414</v>
      </c>
      <c r="AG1414" s="1" t="s">
        <v>1522</v>
      </c>
    </row>
    <row r="1415" spans="32:33" ht="15.75" x14ac:dyDescent="0.25">
      <c r="AF1415">
        <f t="shared" si="85"/>
        <v>1415</v>
      </c>
      <c r="AG1415" s="1" t="s">
        <v>1523</v>
      </c>
    </row>
    <row r="1416" spans="32:33" ht="15.75" x14ac:dyDescent="0.25">
      <c r="AF1416">
        <f t="shared" si="85"/>
        <v>1416</v>
      </c>
      <c r="AG1416" s="1" t="s">
        <v>1524</v>
      </c>
    </row>
    <row r="1417" spans="32:33" ht="15.75" x14ac:dyDescent="0.25">
      <c r="AF1417">
        <f t="shared" si="85"/>
        <v>1417</v>
      </c>
      <c r="AG1417" s="1" t="s">
        <v>1525</v>
      </c>
    </row>
    <row r="1418" spans="32:33" ht="15.75" x14ac:dyDescent="0.25">
      <c r="AF1418">
        <f t="shared" si="85"/>
        <v>1418</v>
      </c>
      <c r="AG1418" s="1" t="s">
        <v>1526</v>
      </c>
    </row>
    <row r="1419" spans="32:33" ht="15.75" x14ac:dyDescent="0.25">
      <c r="AF1419">
        <f t="shared" si="85"/>
        <v>1419</v>
      </c>
      <c r="AG1419" s="1" t="s">
        <v>1527</v>
      </c>
    </row>
    <row r="1420" spans="32:33" ht="15.75" x14ac:dyDescent="0.25">
      <c r="AF1420">
        <f t="shared" si="85"/>
        <v>1420</v>
      </c>
      <c r="AG1420" s="1" t="s">
        <v>1528</v>
      </c>
    </row>
    <row r="1421" spans="32:33" ht="15.75" x14ac:dyDescent="0.25">
      <c r="AF1421">
        <f t="shared" si="85"/>
        <v>1421</v>
      </c>
      <c r="AG1421" s="1" t="s">
        <v>1529</v>
      </c>
    </row>
    <row r="1422" spans="32:33" ht="15.75" x14ac:dyDescent="0.25">
      <c r="AF1422">
        <f t="shared" si="85"/>
        <v>1422</v>
      </c>
      <c r="AG1422" s="1" t="s">
        <v>1530</v>
      </c>
    </row>
    <row r="1423" spans="32:33" ht="15.75" x14ac:dyDescent="0.25">
      <c r="AF1423">
        <f t="shared" si="85"/>
        <v>1423</v>
      </c>
      <c r="AG1423" s="1" t="s">
        <v>1531</v>
      </c>
    </row>
    <row r="1424" spans="32:33" ht="15.75" x14ac:dyDescent="0.25">
      <c r="AF1424">
        <f t="shared" si="85"/>
        <v>1424</v>
      </c>
      <c r="AG1424" s="1" t="s">
        <v>1532</v>
      </c>
    </row>
    <row r="1425" spans="32:33" ht="15.75" x14ac:dyDescent="0.25">
      <c r="AF1425">
        <f t="shared" si="85"/>
        <v>1425</v>
      </c>
      <c r="AG1425" s="1" t="s">
        <v>1533</v>
      </c>
    </row>
    <row r="1426" spans="32:33" ht="15.75" x14ac:dyDescent="0.25">
      <c r="AF1426">
        <f t="shared" si="85"/>
        <v>1426</v>
      </c>
      <c r="AG1426" s="1" t="s">
        <v>1534</v>
      </c>
    </row>
    <row r="1427" spans="32:33" ht="15.75" x14ac:dyDescent="0.25">
      <c r="AF1427">
        <f t="shared" si="85"/>
        <v>1427</v>
      </c>
      <c r="AG1427" s="1" t="s">
        <v>1535</v>
      </c>
    </row>
    <row r="1428" spans="32:33" ht="15.75" x14ac:dyDescent="0.25">
      <c r="AF1428">
        <f t="shared" si="85"/>
        <v>1428</v>
      </c>
      <c r="AG1428" s="1" t="s">
        <v>1536</v>
      </c>
    </row>
    <row r="1429" spans="32:33" ht="15.75" x14ac:dyDescent="0.25">
      <c r="AF1429">
        <f t="shared" si="85"/>
        <v>1429</v>
      </c>
      <c r="AG1429" s="1" t="s">
        <v>1537</v>
      </c>
    </row>
    <row r="1430" spans="32:33" ht="15.75" x14ac:dyDescent="0.25">
      <c r="AF1430">
        <f t="shared" si="85"/>
        <v>1430</v>
      </c>
      <c r="AG1430" s="1" t="s">
        <v>1538</v>
      </c>
    </row>
    <row r="1431" spans="32:33" ht="15.75" x14ac:dyDescent="0.25">
      <c r="AF1431">
        <f t="shared" si="85"/>
        <v>1431</v>
      </c>
      <c r="AG1431" s="1" t="s">
        <v>1539</v>
      </c>
    </row>
    <row r="1432" spans="32:33" ht="15.75" x14ac:dyDescent="0.25">
      <c r="AF1432">
        <f t="shared" si="85"/>
        <v>1432</v>
      </c>
      <c r="AG1432" s="1" t="s">
        <v>1540</v>
      </c>
    </row>
    <row r="1433" spans="32:33" ht="15.75" x14ac:dyDescent="0.25">
      <c r="AF1433">
        <f t="shared" si="85"/>
        <v>1433</v>
      </c>
      <c r="AG1433" s="1" t="s">
        <v>1541</v>
      </c>
    </row>
    <row r="1434" spans="32:33" ht="15.75" x14ac:dyDescent="0.25">
      <c r="AF1434">
        <f t="shared" si="85"/>
        <v>1434</v>
      </c>
      <c r="AG1434" s="1" t="s">
        <v>1542</v>
      </c>
    </row>
    <row r="1435" spans="32:33" ht="15.75" x14ac:dyDescent="0.25">
      <c r="AF1435">
        <f t="shared" si="85"/>
        <v>1435</v>
      </c>
      <c r="AG1435" s="1" t="s">
        <v>1543</v>
      </c>
    </row>
    <row r="1436" spans="32:33" ht="15.75" x14ac:dyDescent="0.25">
      <c r="AF1436">
        <f t="shared" si="85"/>
        <v>1436</v>
      </c>
      <c r="AG1436" s="1" t="s">
        <v>1544</v>
      </c>
    </row>
    <row r="1437" spans="32:33" ht="15.75" x14ac:dyDescent="0.25">
      <c r="AF1437">
        <f t="shared" si="85"/>
        <v>1437</v>
      </c>
      <c r="AG1437" s="1" t="s">
        <v>1545</v>
      </c>
    </row>
    <row r="1438" spans="32:33" ht="15.75" x14ac:dyDescent="0.25">
      <c r="AF1438">
        <f t="shared" si="85"/>
        <v>1438</v>
      </c>
      <c r="AG1438" s="1" t="s">
        <v>1297</v>
      </c>
    </row>
    <row r="1439" spans="32:33" ht="15.75" x14ac:dyDescent="0.25">
      <c r="AF1439">
        <f t="shared" si="85"/>
        <v>1439</v>
      </c>
      <c r="AG1439" s="1" t="s">
        <v>1546</v>
      </c>
    </row>
    <row r="1440" spans="32:33" ht="15.75" x14ac:dyDescent="0.25">
      <c r="AF1440">
        <f t="shared" si="85"/>
        <v>1440</v>
      </c>
      <c r="AG1440" s="1" t="s">
        <v>1547</v>
      </c>
    </row>
    <row r="1441" spans="32:33" ht="15.75" x14ac:dyDescent="0.25">
      <c r="AF1441">
        <f t="shared" si="85"/>
        <v>1441</v>
      </c>
      <c r="AG1441" s="1" t="s">
        <v>1548</v>
      </c>
    </row>
    <row r="1442" spans="32:33" ht="15.75" x14ac:dyDescent="0.25">
      <c r="AF1442">
        <f t="shared" si="85"/>
        <v>1442</v>
      </c>
      <c r="AG1442" s="1" t="s">
        <v>1549</v>
      </c>
    </row>
    <row r="1443" spans="32:33" ht="15.75" x14ac:dyDescent="0.25">
      <c r="AF1443">
        <f t="shared" si="85"/>
        <v>1443</v>
      </c>
      <c r="AG1443" s="1" t="s">
        <v>1550</v>
      </c>
    </row>
    <row r="1444" spans="32:33" ht="15.75" x14ac:dyDescent="0.25">
      <c r="AF1444">
        <f t="shared" si="85"/>
        <v>1444</v>
      </c>
      <c r="AG1444" s="1" t="s">
        <v>1551</v>
      </c>
    </row>
    <row r="1445" spans="32:33" ht="15.75" x14ac:dyDescent="0.25">
      <c r="AF1445">
        <f t="shared" si="85"/>
        <v>1445</v>
      </c>
      <c r="AG1445" s="1" t="s">
        <v>1552</v>
      </c>
    </row>
    <row r="1446" spans="32:33" ht="15.75" x14ac:dyDescent="0.25">
      <c r="AF1446">
        <f t="shared" si="85"/>
        <v>1446</v>
      </c>
      <c r="AG1446" s="1" t="s">
        <v>1553</v>
      </c>
    </row>
    <row r="1447" spans="32:33" ht="15.75" x14ac:dyDescent="0.25">
      <c r="AF1447">
        <f t="shared" si="85"/>
        <v>1447</v>
      </c>
      <c r="AG1447" s="1" t="s">
        <v>1554</v>
      </c>
    </row>
    <row r="1448" spans="32:33" ht="15.75" x14ac:dyDescent="0.25">
      <c r="AF1448">
        <f t="shared" si="85"/>
        <v>1448</v>
      </c>
      <c r="AG1448" s="1" t="s">
        <v>1555</v>
      </c>
    </row>
    <row r="1449" spans="32:33" ht="15.75" x14ac:dyDescent="0.25">
      <c r="AF1449">
        <f t="shared" si="85"/>
        <v>1449</v>
      </c>
      <c r="AG1449" s="1" t="s">
        <v>1556</v>
      </c>
    </row>
    <row r="1450" spans="32:33" ht="15.75" x14ac:dyDescent="0.25">
      <c r="AF1450">
        <f t="shared" si="85"/>
        <v>1450</v>
      </c>
      <c r="AG1450" s="1" t="s">
        <v>1557</v>
      </c>
    </row>
    <row r="1451" spans="32:33" ht="15.75" x14ac:dyDescent="0.25">
      <c r="AF1451">
        <f t="shared" si="85"/>
        <v>1451</v>
      </c>
      <c r="AG1451" s="1" t="s">
        <v>1558</v>
      </c>
    </row>
    <row r="1452" spans="32:33" ht="15.75" x14ac:dyDescent="0.25">
      <c r="AF1452">
        <f t="shared" si="85"/>
        <v>1452</v>
      </c>
      <c r="AG1452" s="1" t="s">
        <v>1559</v>
      </c>
    </row>
    <row r="1453" spans="32:33" ht="15.75" x14ac:dyDescent="0.25">
      <c r="AF1453">
        <f t="shared" si="85"/>
        <v>1453</v>
      </c>
      <c r="AG1453" s="1" t="s">
        <v>1560</v>
      </c>
    </row>
    <row r="1454" spans="32:33" ht="15.75" x14ac:dyDescent="0.25">
      <c r="AF1454">
        <f t="shared" si="85"/>
        <v>1454</v>
      </c>
      <c r="AG1454" s="1" t="s">
        <v>1561</v>
      </c>
    </row>
    <row r="1455" spans="32:33" ht="15.75" x14ac:dyDescent="0.25">
      <c r="AF1455">
        <f t="shared" si="85"/>
        <v>1455</v>
      </c>
      <c r="AG1455" s="1" t="s">
        <v>1562</v>
      </c>
    </row>
    <row r="1456" spans="32:33" ht="15.75" x14ac:dyDescent="0.25">
      <c r="AF1456">
        <f t="shared" si="85"/>
        <v>1456</v>
      </c>
      <c r="AG1456" s="1" t="s">
        <v>1563</v>
      </c>
    </row>
    <row r="1457" spans="32:33" ht="15.75" x14ac:dyDescent="0.25">
      <c r="AF1457">
        <f t="shared" si="85"/>
        <v>1457</v>
      </c>
      <c r="AG1457" s="1" t="s">
        <v>1564</v>
      </c>
    </row>
    <row r="1458" spans="32:33" ht="15.75" x14ac:dyDescent="0.25">
      <c r="AF1458">
        <f t="shared" si="85"/>
        <v>1458</v>
      </c>
      <c r="AG1458" s="1" t="s">
        <v>1565</v>
      </c>
    </row>
    <row r="1459" spans="32:33" ht="15.75" x14ac:dyDescent="0.25">
      <c r="AF1459">
        <f t="shared" si="85"/>
        <v>1459</v>
      </c>
      <c r="AG1459" s="1" t="s">
        <v>1566</v>
      </c>
    </row>
    <row r="1460" spans="32:33" ht="15.75" x14ac:dyDescent="0.25">
      <c r="AF1460">
        <f t="shared" si="85"/>
        <v>1460</v>
      </c>
      <c r="AG1460" s="1" t="s">
        <v>1567</v>
      </c>
    </row>
    <row r="1461" spans="32:33" ht="15.75" x14ac:dyDescent="0.25">
      <c r="AF1461">
        <f t="shared" si="85"/>
        <v>1461</v>
      </c>
      <c r="AG1461" s="1" t="s">
        <v>1568</v>
      </c>
    </row>
    <row r="1462" spans="32:33" ht="15.75" x14ac:dyDescent="0.25">
      <c r="AF1462">
        <f t="shared" si="85"/>
        <v>1462</v>
      </c>
      <c r="AG1462" s="1" t="s">
        <v>1569</v>
      </c>
    </row>
    <row r="1463" spans="32:33" ht="15.75" x14ac:dyDescent="0.25">
      <c r="AF1463">
        <f t="shared" si="85"/>
        <v>1463</v>
      </c>
      <c r="AG1463" s="1" t="s">
        <v>1570</v>
      </c>
    </row>
    <row r="1464" spans="32:33" ht="15.75" x14ac:dyDescent="0.25">
      <c r="AF1464">
        <f t="shared" si="85"/>
        <v>1464</v>
      </c>
      <c r="AG1464" s="1" t="s">
        <v>1571</v>
      </c>
    </row>
    <row r="1465" spans="32:33" ht="15.75" x14ac:dyDescent="0.25">
      <c r="AF1465">
        <f t="shared" si="85"/>
        <v>1465</v>
      </c>
      <c r="AG1465" s="1" t="s">
        <v>1572</v>
      </c>
    </row>
    <row r="1466" spans="32:33" ht="15.75" x14ac:dyDescent="0.25">
      <c r="AF1466">
        <f t="shared" si="85"/>
        <v>1466</v>
      </c>
      <c r="AG1466" s="1" t="s">
        <v>1573</v>
      </c>
    </row>
    <row r="1467" spans="32:33" ht="15.75" x14ac:dyDescent="0.25">
      <c r="AF1467">
        <f t="shared" si="85"/>
        <v>1467</v>
      </c>
      <c r="AG1467" s="1" t="s">
        <v>1574</v>
      </c>
    </row>
    <row r="1468" spans="32:33" ht="15.75" x14ac:dyDescent="0.25">
      <c r="AF1468">
        <f t="shared" si="85"/>
        <v>1468</v>
      </c>
      <c r="AG1468" s="1" t="s">
        <v>1575</v>
      </c>
    </row>
    <row r="1469" spans="32:33" ht="15.75" x14ac:dyDescent="0.25">
      <c r="AF1469">
        <f t="shared" si="85"/>
        <v>1469</v>
      </c>
      <c r="AG1469" s="1" t="s">
        <v>1576</v>
      </c>
    </row>
    <row r="1470" spans="32:33" ht="15.75" x14ac:dyDescent="0.25">
      <c r="AF1470">
        <f t="shared" si="85"/>
        <v>1470</v>
      </c>
      <c r="AG1470" s="1" t="s">
        <v>1577</v>
      </c>
    </row>
    <row r="1471" spans="32:33" ht="15.75" x14ac:dyDescent="0.25">
      <c r="AF1471">
        <f t="shared" si="85"/>
        <v>1471</v>
      </c>
      <c r="AG1471" s="1" t="s">
        <v>1578</v>
      </c>
    </row>
    <row r="1472" spans="32:33" ht="15.75" x14ac:dyDescent="0.25">
      <c r="AF1472">
        <f t="shared" si="85"/>
        <v>1472</v>
      </c>
      <c r="AG1472" s="1" t="s">
        <v>1579</v>
      </c>
    </row>
    <row r="1473" spans="32:33" ht="15.75" x14ac:dyDescent="0.25">
      <c r="AF1473">
        <f t="shared" si="85"/>
        <v>1473</v>
      </c>
      <c r="AG1473" s="1" t="s">
        <v>1580</v>
      </c>
    </row>
    <row r="1474" spans="32:33" ht="15.75" x14ac:dyDescent="0.25">
      <c r="AF1474">
        <f t="shared" ref="AF1474:AF1519" si="86">AF1473+1</f>
        <v>1474</v>
      </c>
      <c r="AG1474" s="1" t="s">
        <v>1581</v>
      </c>
    </row>
    <row r="1475" spans="32:33" ht="15.75" x14ac:dyDescent="0.25">
      <c r="AF1475">
        <f t="shared" si="86"/>
        <v>1475</v>
      </c>
      <c r="AG1475" s="1" t="s">
        <v>1582</v>
      </c>
    </row>
    <row r="1476" spans="32:33" ht="15.75" x14ac:dyDescent="0.25">
      <c r="AF1476">
        <f t="shared" si="86"/>
        <v>1476</v>
      </c>
      <c r="AG1476" s="1" t="s">
        <v>1583</v>
      </c>
    </row>
    <row r="1477" spans="32:33" ht="15.75" x14ac:dyDescent="0.25">
      <c r="AF1477">
        <f t="shared" si="86"/>
        <v>1477</v>
      </c>
      <c r="AG1477" s="1" t="s">
        <v>1584</v>
      </c>
    </row>
    <row r="1478" spans="32:33" ht="15.75" x14ac:dyDescent="0.25">
      <c r="AF1478">
        <f t="shared" si="86"/>
        <v>1478</v>
      </c>
      <c r="AG1478" s="1" t="s">
        <v>1585</v>
      </c>
    </row>
    <row r="1479" spans="32:33" ht="15.75" x14ac:dyDescent="0.25">
      <c r="AF1479">
        <f t="shared" si="86"/>
        <v>1479</v>
      </c>
      <c r="AG1479" s="1" t="s">
        <v>1586</v>
      </c>
    </row>
    <row r="1480" spans="32:33" ht="15.75" x14ac:dyDescent="0.25">
      <c r="AF1480">
        <f t="shared" si="86"/>
        <v>1480</v>
      </c>
      <c r="AG1480" s="1" t="s">
        <v>1587</v>
      </c>
    </row>
    <row r="1481" spans="32:33" ht="15.75" x14ac:dyDescent="0.25">
      <c r="AF1481">
        <f t="shared" si="86"/>
        <v>1481</v>
      </c>
      <c r="AG1481" s="1" t="s">
        <v>1588</v>
      </c>
    </row>
    <row r="1482" spans="32:33" ht="15.75" x14ac:dyDescent="0.25">
      <c r="AF1482">
        <f t="shared" si="86"/>
        <v>1482</v>
      </c>
      <c r="AG1482" s="1" t="s">
        <v>1589</v>
      </c>
    </row>
    <row r="1483" spans="32:33" ht="15.75" x14ac:dyDescent="0.25">
      <c r="AF1483">
        <f t="shared" si="86"/>
        <v>1483</v>
      </c>
      <c r="AG1483" s="1" t="s">
        <v>1590</v>
      </c>
    </row>
    <row r="1484" spans="32:33" ht="15.75" x14ac:dyDescent="0.25">
      <c r="AF1484">
        <f t="shared" si="86"/>
        <v>1484</v>
      </c>
      <c r="AG1484" s="1" t="s">
        <v>1591</v>
      </c>
    </row>
    <row r="1485" spans="32:33" ht="15.75" x14ac:dyDescent="0.25">
      <c r="AF1485">
        <f t="shared" si="86"/>
        <v>1485</v>
      </c>
      <c r="AG1485" s="1" t="s">
        <v>1592</v>
      </c>
    </row>
    <row r="1486" spans="32:33" ht="15.75" x14ac:dyDescent="0.25">
      <c r="AF1486">
        <f t="shared" si="86"/>
        <v>1486</v>
      </c>
      <c r="AG1486" s="1" t="s">
        <v>1593</v>
      </c>
    </row>
    <row r="1487" spans="32:33" ht="15.75" x14ac:dyDescent="0.25">
      <c r="AF1487">
        <f t="shared" si="86"/>
        <v>1487</v>
      </c>
      <c r="AG1487" s="1" t="s">
        <v>1594</v>
      </c>
    </row>
    <row r="1488" spans="32:33" ht="15.75" x14ac:dyDescent="0.25">
      <c r="AF1488">
        <f t="shared" si="86"/>
        <v>1488</v>
      </c>
      <c r="AG1488" s="1" t="s">
        <v>1595</v>
      </c>
    </row>
    <row r="1489" spans="32:33" ht="15.75" x14ac:dyDescent="0.25">
      <c r="AF1489">
        <f t="shared" si="86"/>
        <v>1489</v>
      </c>
      <c r="AG1489" s="1" t="s">
        <v>1596</v>
      </c>
    </row>
    <row r="1490" spans="32:33" ht="15.75" x14ac:dyDescent="0.25">
      <c r="AF1490">
        <f t="shared" si="86"/>
        <v>1490</v>
      </c>
      <c r="AG1490" s="1" t="s">
        <v>1597</v>
      </c>
    </row>
    <row r="1491" spans="32:33" ht="15.75" x14ac:dyDescent="0.25">
      <c r="AF1491">
        <f t="shared" si="86"/>
        <v>1491</v>
      </c>
      <c r="AG1491" s="1" t="s">
        <v>1194</v>
      </c>
    </row>
    <row r="1492" spans="32:33" ht="15.75" x14ac:dyDescent="0.25">
      <c r="AF1492">
        <f t="shared" si="86"/>
        <v>1492</v>
      </c>
      <c r="AG1492" s="1" t="s">
        <v>1598</v>
      </c>
    </row>
    <row r="1493" spans="32:33" ht="15.75" x14ac:dyDescent="0.25">
      <c r="AF1493">
        <f t="shared" si="86"/>
        <v>1493</v>
      </c>
      <c r="AG1493" s="1" t="s">
        <v>1599</v>
      </c>
    </row>
    <row r="1494" spans="32:33" ht="15.75" x14ac:dyDescent="0.25">
      <c r="AF1494">
        <f t="shared" si="86"/>
        <v>1494</v>
      </c>
      <c r="AG1494" s="1" t="s">
        <v>1355</v>
      </c>
    </row>
    <row r="1495" spans="32:33" ht="15.75" x14ac:dyDescent="0.25">
      <c r="AF1495">
        <f t="shared" si="86"/>
        <v>1495</v>
      </c>
      <c r="AG1495" s="1" t="s">
        <v>1600</v>
      </c>
    </row>
    <row r="1496" spans="32:33" ht="15.75" x14ac:dyDescent="0.25">
      <c r="AF1496">
        <f t="shared" si="86"/>
        <v>1496</v>
      </c>
      <c r="AG1496" s="1" t="s">
        <v>1601</v>
      </c>
    </row>
    <row r="1497" spans="32:33" ht="15.75" x14ac:dyDescent="0.25">
      <c r="AF1497">
        <f t="shared" si="86"/>
        <v>1497</v>
      </c>
      <c r="AG1497" s="1" t="s">
        <v>1602</v>
      </c>
    </row>
    <row r="1498" spans="32:33" ht="15.75" x14ac:dyDescent="0.25">
      <c r="AF1498">
        <f t="shared" si="86"/>
        <v>1498</v>
      </c>
      <c r="AG1498" s="1" t="s">
        <v>1603</v>
      </c>
    </row>
    <row r="1499" spans="32:33" ht="15.75" x14ac:dyDescent="0.25">
      <c r="AF1499">
        <f t="shared" si="86"/>
        <v>1499</v>
      </c>
      <c r="AG1499" s="1" t="s">
        <v>1604</v>
      </c>
    </row>
    <row r="1500" spans="32:33" ht="15.75" x14ac:dyDescent="0.25">
      <c r="AF1500">
        <f t="shared" si="86"/>
        <v>1500</v>
      </c>
      <c r="AG1500" s="1" t="s">
        <v>1605</v>
      </c>
    </row>
    <row r="1501" spans="32:33" ht="15.75" x14ac:dyDescent="0.25">
      <c r="AF1501">
        <f t="shared" si="86"/>
        <v>1501</v>
      </c>
      <c r="AG1501" s="1" t="s">
        <v>1297</v>
      </c>
    </row>
    <row r="1502" spans="32:33" ht="15.75" x14ac:dyDescent="0.25">
      <c r="AF1502">
        <f t="shared" si="86"/>
        <v>1502</v>
      </c>
      <c r="AG1502" s="1" t="s">
        <v>1606</v>
      </c>
    </row>
    <row r="1503" spans="32:33" ht="15.75" x14ac:dyDescent="0.25">
      <c r="AF1503">
        <f t="shared" si="86"/>
        <v>1503</v>
      </c>
      <c r="AG1503" s="1" t="s">
        <v>1607</v>
      </c>
    </row>
    <row r="1504" spans="32:33" ht="15.75" x14ac:dyDescent="0.25">
      <c r="AF1504">
        <f t="shared" si="86"/>
        <v>1504</v>
      </c>
      <c r="AG1504" s="1" t="s">
        <v>1263</v>
      </c>
    </row>
    <row r="1505" spans="32:33" ht="15.75" x14ac:dyDescent="0.25">
      <c r="AF1505">
        <f t="shared" si="86"/>
        <v>1505</v>
      </c>
      <c r="AG1505" s="1" t="s">
        <v>1608</v>
      </c>
    </row>
    <row r="1506" spans="32:33" ht="15.75" x14ac:dyDescent="0.25">
      <c r="AF1506">
        <f t="shared" si="86"/>
        <v>1506</v>
      </c>
      <c r="AG1506" s="1" t="s">
        <v>1609</v>
      </c>
    </row>
    <row r="1507" spans="32:33" ht="15.75" x14ac:dyDescent="0.25">
      <c r="AF1507">
        <f t="shared" si="86"/>
        <v>1507</v>
      </c>
      <c r="AG1507" s="1" t="s">
        <v>1610</v>
      </c>
    </row>
    <row r="1508" spans="32:33" ht="15.75" x14ac:dyDescent="0.25">
      <c r="AF1508">
        <f t="shared" si="86"/>
        <v>1508</v>
      </c>
      <c r="AG1508" s="1" t="s">
        <v>1611</v>
      </c>
    </row>
    <row r="1509" spans="32:33" ht="15.75" x14ac:dyDescent="0.25">
      <c r="AF1509">
        <f t="shared" si="86"/>
        <v>1509</v>
      </c>
      <c r="AG1509" s="1" t="s">
        <v>1612</v>
      </c>
    </row>
    <row r="1510" spans="32:33" ht="15.75" x14ac:dyDescent="0.25">
      <c r="AF1510">
        <f t="shared" si="86"/>
        <v>1510</v>
      </c>
      <c r="AG1510" s="1" t="s">
        <v>1177</v>
      </c>
    </row>
    <row r="1511" spans="32:33" ht="15.75" x14ac:dyDescent="0.25">
      <c r="AF1511">
        <f t="shared" si="86"/>
        <v>1511</v>
      </c>
      <c r="AG1511" s="1" t="s">
        <v>1613</v>
      </c>
    </row>
    <row r="1512" spans="32:33" ht="15.75" x14ac:dyDescent="0.25">
      <c r="AF1512">
        <f t="shared" si="86"/>
        <v>1512</v>
      </c>
      <c r="AG1512" s="1" t="s">
        <v>1614</v>
      </c>
    </row>
    <row r="1513" spans="32:33" ht="15.75" x14ac:dyDescent="0.25">
      <c r="AF1513">
        <f t="shared" si="86"/>
        <v>1513</v>
      </c>
      <c r="AG1513" s="1" t="s">
        <v>1615</v>
      </c>
    </row>
    <row r="1514" spans="32:33" ht="15.75" x14ac:dyDescent="0.25">
      <c r="AF1514">
        <f t="shared" si="86"/>
        <v>1514</v>
      </c>
      <c r="AG1514" s="1" t="s">
        <v>1616</v>
      </c>
    </row>
    <row r="1515" spans="32:33" ht="15.75" x14ac:dyDescent="0.25">
      <c r="AF1515">
        <f t="shared" si="86"/>
        <v>1515</v>
      </c>
      <c r="AG1515" s="1" t="s">
        <v>1617</v>
      </c>
    </row>
    <row r="1516" spans="32:33" ht="15.75" x14ac:dyDescent="0.25">
      <c r="AF1516">
        <f t="shared" si="86"/>
        <v>1516</v>
      </c>
      <c r="AG1516" s="1" t="s">
        <v>1618</v>
      </c>
    </row>
    <row r="1517" spans="32:33" ht="15.75" x14ac:dyDescent="0.25">
      <c r="AF1517">
        <f t="shared" si="86"/>
        <v>1517</v>
      </c>
      <c r="AG1517" s="1" t="s">
        <v>1619</v>
      </c>
    </row>
    <row r="1518" spans="32:33" ht="15.75" x14ac:dyDescent="0.25">
      <c r="AF1518">
        <f t="shared" si="86"/>
        <v>1518</v>
      </c>
      <c r="AG1518" s="1" t="s">
        <v>1196</v>
      </c>
    </row>
    <row r="1519" spans="32:33" ht="15.75" x14ac:dyDescent="0.25">
      <c r="AF1519">
        <f t="shared" si="86"/>
        <v>1519</v>
      </c>
      <c r="AG1519" s="1" t="s">
        <v>1620</v>
      </c>
    </row>
  </sheetData>
  <sheetProtection algorithmName="SHA-512" hashValue="er1TTVxYgp6pxsETb4ozIfG8I9FaIyjWflXMT+2msW+SjJtqFgkXPw5m1/t4o4SO+nq2rlOrprc5PmkEvD4Xcw==" saltValue="wZmsCbYt6wfIKnw9nNYyug==" spinCount="100000" sheet="1" objects="1" scenarios="1"/>
  <sortState xmlns:xlrd2="http://schemas.microsoft.com/office/spreadsheetml/2017/richdata2" ref="AK2:AK22">
    <sortCondition ref="AK2:AK22"/>
  </sortState>
  <mergeCells count="16">
    <mergeCell ref="W9:Y9"/>
    <mergeCell ref="B41:J41"/>
    <mergeCell ref="L41:T41"/>
    <mergeCell ref="B55:T55"/>
    <mergeCell ref="B44:T44"/>
    <mergeCell ref="N9:P9"/>
    <mergeCell ref="Q9:S9"/>
    <mergeCell ref="T9:V9"/>
    <mergeCell ref="E3:G3"/>
    <mergeCell ref="A86:L86"/>
    <mergeCell ref="A64:L64"/>
    <mergeCell ref="A74:L74"/>
    <mergeCell ref="K9:M9"/>
    <mergeCell ref="H9:J9"/>
    <mergeCell ref="E9:G9"/>
    <mergeCell ref="B9:D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xdr:col>
                    <xdr:colOff>9525</xdr:colOff>
                    <xdr:row>9</xdr:row>
                    <xdr:rowOff>9525</xdr:rowOff>
                  </from>
                  <to>
                    <xdr:col>4</xdr:col>
                    <xdr:colOff>0</xdr:colOff>
                    <xdr:row>10</xdr:row>
                    <xdr:rowOff>28575</xdr:rowOff>
                  </to>
                </anchor>
              </controlPr>
            </control>
          </mc:Choice>
        </mc:AlternateContent>
        <mc:AlternateContent xmlns:mc="http://schemas.openxmlformats.org/markup-compatibility/2006">
          <mc:Choice Requires="x14">
            <control shapeId="1027" r:id="rId5" name="Drop Down 3">
              <controlPr defaultSize="0" autoLine="0" autoPict="0">
                <anchor moveWithCells="1">
                  <from>
                    <xdr:col>4</xdr:col>
                    <xdr:colOff>9525</xdr:colOff>
                    <xdr:row>9</xdr:row>
                    <xdr:rowOff>9525</xdr:rowOff>
                  </from>
                  <to>
                    <xdr:col>6</xdr:col>
                    <xdr:colOff>981075</xdr:colOff>
                    <xdr:row>10</xdr:row>
                    <xdr:rowOff>0</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7</xdr:col>
                    <xdr:colOff>9525</xdr:colOff>
                    <xdr:row>9</xdr:row>
                    <xdr:rowOff>9525</xdr:rowOff>
                  </from>
                  <to>
                    <xdr:col>9</xdr:col>
                    <xdr:colOff>942975</xdr:colOff>
                    <xdr:row>10</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10</xdr:col>
                    <xdr:colOff>9525</xdr:colOff>
                    <xdr:row>9</xdr:row>
                    <xdr:rowOff>9525</xdr:rowOff>
                  </from>
                  <to>
                    <xdr:col>12</xdr:col>
                    <xdr:colOff>962025</xdr:colOff>
                    <xdr:row>10</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13</xdr:col>
                    <xdr:colOff>0</xdr:colOff>
                    <xdr:row>9</xdr:row>
                    <xdr:rowOff>0</xdr:rowOff>
                  </from>
                  <to>
                    <xdr:col>15</xdr:col>
                    <xdr:colOff>962025</xdr:colOff>
                    <xdr:row>9</xdr:row>
                    <xdr:rowOff>190500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16</xdr:col>
                    <xdr:colOff>0</xdr:colOff>
                    <xdr:row>9</xdr:row>
                    <xdr:rowOff>9525</xdr:rowOff>
                  </from>
                  <to>
                    <xdr:col>18</xdr:col>
                    <xdr:colOff>914400</xdr:colOff>
                    <xdr:row>10</xdr:row>
                    <xdr:rowOff>9525</xdr:rowOff>
                  </to>
                </anchor>
              </controlPr>
            </control>
          </mc:Choice>
        </mc:AlternateContent>
        <mc:AlternateContent xmlns:mc="http://schemas.openxmlformats.org/markup-compatibility/2006">
          <mc:Choice Requires="x14">
            <control shapeId="1034" r:id="rId10" name="Drop Down 10">
              <controlPr defaultSize="0" autoLine="0" autoPict="0">
                <anchor moveWithCells="1">
                  <from>
                    <xdr:col>19</xdr:col>
                    <xdr:colOff>0</xdr:colOff>
                    <xdr:row>9</xdr:row>
                    <xdr:rowOff>0</xdr:rowOff>
                  </from>
                  <to>
                    <xdr:col>21</xdr:col>
                    <xdr:colOff>904875</xdr:colOff>
                    <xdr:row>10</xdr:row>
                    <xdr:rowOff>0</xdr:rowOff>
                  </to>
                </anchor>
              </controlPr>
            </control>
          </mc:Choice>
        </mc:AlternateContent>
        <mc:AlternateContent xmlns:mc="http://schemas.openxmlformats.org/markup-compatibility/2006">
          <mc:Choice Requires="x14">
            <control shapeId="1036" r:id="rId11" name="Drop Down 12">
              <controlPr defaultSize="0" autoLine="0" autoPict="0">
                <anchor moveWithCells="1">
                  <from>
                    <xdr:col>1</xdr:col>
                    <xdr:colOff>0</xdr:colOff>
                    <xdr:row>4</xdr:row>
                    <xdr:rowOff>9525</xdr:rowOff>
                  </from>
                  <to>
                    <xdr:col>2</xdr:col>
                    <xdr:colOff>0</xdr:colOff>
                    <xdr:row>4</xdr:row>
                    <xdr:rowOff>276225</xdr:rowOff>
                  </to>
                </anchor>
              </controlPr>
            </control>
          </mc:Choice>
        </mc:AlternateContent>
        <mc:AlternateContent xmlns:mc="http://schemas.openxmlformats.org/markup-compatibility/2006">
          <mc:Choice Requires="x14">
            <control shapeId="1039" r:id="rId12" name="Drop Down 15">
              <controlPr defaultSize="0" autoLine="0" autoPict="0">
                <anchor moveWithCells="1">
                  <from>
                    <xdr:col>1</xdr:col>
                    <xdr:colOff>9525</xdr:colOff>
                    <xdr:row>1</xdr:row>
                    <xdr:rowOff>114300</xdr:rowOff>
                  </from>
                  <to>
                    <xdr:col>3</xdr:col>
                    <xdr:colOff>9525</xdr:colOff>
                    <xdr:row>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Inputs &amp; 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Clayton</dc:creator>
  <cp:lastModifiedBy>Clayton, Spencer [DCA]</cp:lastModifiedBy>
  <cp:lastPrinted>2023-01-17T21:04:35Z</cp:lastPrinted>
  <dcterms:created xsi:type="dcterms:W3CDTF">2020-09-14T13:49:17Z</dcterms:created>
  <dcterms:modified xsi:type="dcterms:W3CDTF">2024-09-20T14:53:49Z</dcterms:modified>
</cp:coreProperties>
</file>