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definedNames>
    <definedName name="_xlnm._FilterDatabase" localSheetId="1" hidden="1">'Taxing Districts'!$A$2:$F$281</definedName>
    <definedName name="_xlfn.IFERROR" hidden="1">#NAME?</definedName>
    <definedName name="_xlnm.Print_Area" localSheetId="0">'Abstracts'!$A$2:$BR$569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<sst xmlns="http://schemas.openxmlformats.org/spreadsheetml/2006/main" count="3460" uniqueCount="1494">
  <si>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</si>
  <si>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</si>
  <si>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</si>
  <si>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</si>
  <si>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</si>
  <si>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</si>
  <si>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</si>
  <si>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</si>
  <si>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</si>
  <si>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</si>
  <si>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</si>
  <si>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</si>
  <si>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</si>
  <si>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</si>
  <si>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</si>
  <si>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</si>
  <si>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</si>
  <si>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</si>
  <si>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</si>
  <si>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</si>
  <si>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</si>
  <si>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</si>
  <si>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</si>
  <si>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</si>
  <si>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</si>
  <si>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</si>
  <si>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</si>
  <si>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</si>
  <si>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</si>
  <si>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</si>
  <si>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</si>
  <si>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</si>
  <si>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</si>
  <si>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</si>
  <si>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</si>
  <si>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</si>
  <si>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</si>
  <si>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</si>
  <si>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</si>
  <si>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</si>
  <si>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</si>
  <si>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</si>
  <si>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</si>
  <si>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</si>
  <si>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</si>
  <si>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</si>
  <si>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</si>
  <si>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</si>
  <si>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</si>
  <si>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</si>
  <si>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</si>
  <si>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</si>
  <si>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</si>
  <si>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</si>
  <si>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</si>
  <si>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</si>
  <si>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</si>
  <si>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</si>
  <si>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</si>
  <si>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</si>
  <si>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</si>
  <si>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</si>
  <si>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</si>
  <si>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</si>
  <si>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</si>
  <si>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</si>
  <si>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</si>
  <si>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</si>
  <si>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</si>
  <si>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</si>
  <si>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</si>
  <si>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</si>
  <si>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</si>
  <si>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</si>
  <si>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</si>
  <si>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</si>
  <si>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</si>
  <si>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</si>
  <si>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</si>
  <si>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</si>
  <si>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</si>
  <si>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</si>
  <si>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</si>
  <si>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</si>
  <si>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</si>
  <si>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</si>
  <si>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</si>
  <si>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</si>
  <si>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</si>
  <si>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</si>
  <si>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</si>
  <si>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</si>
  <si>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</si>
  <si>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</si>
  <si>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</si>
  <si>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</si>
  <si>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</si>
  <si>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</si>
  <si>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</si>
  <si>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</si>
  <si>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</si>
  <si>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</si>
  <si>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</si>
  <si>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</si>
  <si>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</si>
  <si>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</si>
  <si>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</si>
  <si>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</si>
  <si>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</si>
  <si>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</si>
  <si>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</si>
  <si>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</si>
  <si>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</si>
  <si>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</si>
  <si>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</si>
  <si>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</si>
  <si>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</si>
  <si>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</si>
  <si>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</si>
  <si>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</si>
  <si>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</si>
  <si>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</si>
  <si>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</si>
  <si>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</si>
  <si>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</si>
  <si>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</si>
  <si>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</si>
  <si>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</si>
  <si>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</si>
  <si>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</si>
  <si>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</si>
  <si>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</si>
  <si>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</si>
  <si>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</si>
  <si>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</si>
  <si>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</si>
  <si>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</si>
  <si>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</si>
  <si>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</si>
  <si>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</si>
  <si>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</si>
  <si>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</si>
  <si>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</si>
  <si>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</si>
  <si>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</si>
  <si>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</si>
  <si>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</si>
  <si>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</si>
  <si>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</si>
  <si>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</si>
  <si>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</si>
  <si>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</si>
  <si>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</si>
  <si>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</si>
  <si>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</si>
  <si>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</si>
  <si>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</si>
  <si>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</si>
  <si>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</si>
  <si>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</si>
  <si>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</si>
  <si>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</si>
  <si>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</si>
  <si>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</si>
  <si>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</si>
  <si>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</si>
  <si>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</si>
  <si>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</si>
  <si>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</si>
  <si>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</si>
  <si>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</si>
  <si>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</si>
  <si>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</si>
  <si>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</si>
  <si>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</si>
  <si>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</si>
  <si>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</si>
  <si>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</si>
  <si>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</si>
  <si>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</si>
  <si>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</si>
  <si>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</si>
  <si>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</si>
  <si>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</si>
  <si>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</si>
  <si>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</si>
  <si>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</si>
  <si>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</si>
  <si>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</si>
  <si>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</si>
  <si>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</si>
  <si>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</si>
  <si>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</si>
  <si>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</si>
  <si>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</si>
  <si>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</si>
  <si>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</si>
  <si>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</si>
  <si>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</si>
  <si>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</si>
  <si>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</si>
  <si>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</si>
  <si>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</si>
  <si>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</si>
  <si>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</si>
  <si>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</si>
  <si>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</si>
  <si>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</si>
  <si>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</si>
  <si>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</si>
  <si>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</si>
  <si>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</si>
  <si>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</si>
  <si>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</si>
  <si>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</si>
  <si>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</si>
  <si>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</si>
  <si>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</si>
  <si>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</si>
  <si>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</si>
  <si>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</si>
  <si>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</si>
  <si>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</si>
  <si>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</si>
  <si>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</si>
  <si>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</si>
  <si>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</si>
  <si>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</si>
  <si>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</si>
  <si>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</si>
  <si>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</si>
  <si>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</si>
  <si>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</si>
  <si>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</si>
  <si>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</si>
  <si>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</si>
  <si>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</si>
  <si>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</si>
  <si>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</si>
  <si>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</si>
  <si>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</si>
  <si>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</si>
  <si>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</si>
  <si>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</si>
  <si>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</si>
  <si>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</si>
  <si>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</si>
  <si>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</si>
  <si>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</si>
  <si>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</si>
  <si>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</si>
  <si>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</si>
  <si>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</si>
  <si>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</si>
  <si>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</si>
  <si>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</si>
  <si>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</si>
  <si>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</si>
  <si>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</si>
  <si>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</si>
  <si>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</si>
  <si>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</si>
  <si>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</si>
  <si>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</si>
  <si>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</si>
  <si>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</si>
  <si>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</si>
  <si>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</si>
  <si>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</si>
  <si>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</si>
  <si>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</si>
  <si>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</si>
  <si>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</si>
  <si>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</si>
  <si>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</si>
  <si>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</si>
  <si>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</si>
  <si>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</si>
  <si>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</si>
  <si>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</si>
  <si>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</si>
  <si>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</si>
  <si>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</si>
  <si>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</si>
  <si>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</si>
  <si>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</si>
  <si>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</si>
  <si>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</si>
  <si>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</si>
  <si>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</si>
  <si>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</si>
  <si>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</si>
  <si>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</si>
  <si>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</si>
  <si>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</si>
  <si>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</si>
  <si>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</si>
  <si>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</si>
  <si>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</si>
  <si>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</si>
  <si>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</si>
  <si>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</si>
  <si>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</si>
  <si>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</si>
  <si>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</si>
  <si>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</si>
  <si>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</si>
  <si>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</si>
  <si>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</si>
  <si>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</si>
  <si>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</si>
  <si>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</si>
  <si>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</si>
  <si>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</si>
  <si>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</si>
  <si>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</si>
  <si>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</si>
  <si>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</si>
  <si>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</si>
  <si>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</si>
  <si>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</si>
  <si>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</si>
  <si>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</si>
  <si>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</si>
  <si>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</si>
  <si>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</si>
  <si>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</si>
  <si>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</si>
  <si>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</si>
  <si>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</si>
  <si>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</si>
  <si>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</si>
  <si>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</si>
  <si>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</si>
  <si>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</si>
  <si>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</si>
  <si>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</si>
  <si>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</si>
  <si>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</si>
  <si>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</si>
  <si>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</si>
  <si>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</si>
  <si>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</si>
  <si>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</si>
  <si>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</si>
  <si>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</si>
  <si>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</si>
  <si>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</si>
  <si>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</si>
  <si>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</si>
  <si>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</si>
  <si>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</si>
  <si>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</si>
  <si>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</si>
  <si>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</si>
  <si>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</si>
  <si>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</si>
  <si>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</si>
  <si>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</si>
  <si>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</si>
  <si>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</si>
  <si>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</si>
  <si>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</si>
  <si>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</si>
  <si>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</si>
  <si>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</si>
  <si>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</si>
  <si>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</si>
  <si>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</si>
  <si>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</si>
  <si>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</si>
  <si>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</si>
  <si>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</si>
  <si>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</si>
  <si>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</si>
  <si>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</si>
  <si>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</si>
  <si>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</si>
  <si>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</si>
  <si>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</si>
  <si>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</si>
  <si>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</si>
  <si>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</si>
  <si>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</si>
  <si>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</si>
  <si>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</si>
  <si>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</si>
  <si>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</si>
  <si>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</si>
  <si>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</si>
  <si>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</si>
  <si>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</si>
  <si>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</si>
  <si>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</si>
  <si>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</si>
  <si>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</si>
  <si>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</si>
  <si>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</si>
  <si>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</si>
  <si>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</si>
  <si>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</si>
  <si>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</si>
  <si>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</si>
  <si>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</si>
  <si>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</si>
  <si>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</si>
  <si>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</si>
  <si>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</si>
  <si>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</si>
  <si>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</si>
  <si>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</si>
  <si>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</si>
  <si>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</si>
  <si>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</si>
  <si>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</si>
  <si>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</si>
  <si>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</si>
  <si>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</si>
  <si>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</si>
  <si>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</si>
  <si>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</si>
  <si>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</si>
  <si>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</si>
  <si>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</si>
  <si>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</si>
  <si>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</si>
  <si>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</si>
  <si>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</si>
  <si>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</si>
  <si>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</si>
  <si>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</si>
  <si>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</si>
  <si>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</si>
  <si>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</si>
  <si>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</si>
  <si>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</si>
  <si>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</si>
  <si>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</si>
  <si>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</si>
  <si>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</si>
  <si>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</si>
  <si>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</si>
  <si>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</si>
  <si>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</si>
  <si>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</si>
  <si>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</si>
  <si>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</si>
  <si>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</si>
  <si>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</si>
  <si>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</si>
  <si>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</si>
  <si>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</si>
  <si>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</si>
  <si>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</si>
  <si>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</si>
  <si>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</si>
  <si>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</si>
  <si>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</si>
  <si>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</si>
  <si>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</si>
  <si>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</si>
  <si>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</si>
  <si>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</si>
  <si>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</si>
  <si>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</si>
  <si>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</si>
  <si>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</si>
  <si>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</si>
  <si>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</si>
  <si>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</si>
  <si>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</si>
  <si>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</si>
  <si>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</si>
  <si>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</si>
  <si>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</si>
  <si>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</si>
  <si>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</si>
  <si>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</si>
  <si>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</si>
  <si>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</si>
  <si>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</si>
  <si>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</si>
  <si>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</si>
  <si>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</si>
  <si>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</si>
  <si>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</si>
  <si>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</si>
  <si>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</si>
  <si>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</si>
  <si>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</si>
  <si>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</si>
  <si>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</si>
  <si>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</si>
  <si>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</si>
  <si>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</si>
  <si>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</si>
  <si>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</si>
  <si>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</si>
  <si>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</si>
  <si>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</si>
  <si>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</si>
  <si>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</si>
  <si>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</si>
  <si>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</si>
  <si>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</si>
  <si>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</si>
  <si>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</si>
  <si>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</si>
  <si>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</si>
  <si>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</si>
  <si>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</si>
  <si>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</si>
  <si>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</si>
  <si>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</si>
  <si>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</si>
  <si>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</si>
  <si>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</si>
  <si>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</si>
  <si>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</si>
  <si>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</si>
  <si>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</si>
  <si>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</si>
  <si>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</si>
  <si>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</si>
  <si>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</si>
  <si>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</si>
  <si>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</si>
  <si>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</si>
  <si>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</si>
  <si>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</si>
  <si>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</si>
  <si>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</si>
  <si>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</si>
  <si>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</si>
  <si>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</si>
  <si>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</si>
  <si>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</si>
  <si>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</si>
  <si>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</si>
  <si>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</si>
  <si>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</si>
  <si>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</si>
  <si>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</si>
  <si>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</si>
  <si>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</si>
  <si>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</si>
  <si>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</si>
  <si>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</si>
  <si>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</si>
  <si>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</si>
  <si>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</si>
  <si>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</si>
  <si>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</si>
  <si>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</si>
  <si>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</si>
  <si>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</si>
  <si>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</si>
  <si>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</si>
  <si>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</si>
  <si>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</si>
  <si>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</si>
  <si>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</si>
  <si>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</si>
  <si>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</si>
  <si>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</si>
  <si>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</si>
  <si>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</si>
  <si>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</si>
  <si>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</si>
  <si>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</si>
  <si>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</si>
  <si>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</si>
  <si>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</si>
  <si>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</si>
  <si>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</si>
  <si>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</si>
  <si>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</si>
  <si>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</si>
  <si>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</si>
  <si>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</si>
  <si>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</si>
  <si>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</si>
  <si>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</si>
  <si>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</si>
  <si>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</si>
  <si>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</si>
  <si>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</si>
  <si>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</si>
  <si>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</si>
  <si>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</si>
  <si>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</si>
  <si>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</si>
  <si>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</si>
  <si>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</si>
  <si>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</si>
  <si>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</si>
  <si>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</si>
  <si>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</si>
  <si>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</si>
  <si>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</si>
  <si>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</si>
  <si>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</si>
  <si>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</si>
  <si>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</si>
  <si>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</si>
  <si>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</si>
  <si>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</si>
  <si>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</si>
  <si>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</si>
  <si>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</si>
  <si>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</si>
  <si>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</si>
  <si>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</si>
  <si>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</si>
  <si>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</si>
  <si>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</si>
  <si>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</si>
  <si>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</si>
  <si>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</si>
  <si>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</si>
  <si>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</si>
  <si>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</si>
  <si>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</si>
  <si>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</si>
  <si>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</si>
  <si>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</si>
  <si>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</si>
  <si>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</si>
  <si>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</si>
  <si>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</si>
  <si>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</si>
  <si>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</si>
  <si>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</si>
  <si>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</si>
  <si>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</si>
  <si>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</si>
  <si>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</si>
  <si>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</si>
  <si>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</si>
  <si>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</si>
  <si>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</si>
  <si>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</si>
  <si>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</si>
  <si>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</si>
  <si>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</si>
  <si>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</si>
  <si>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</si>
  <si>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</si>
  <si>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</si>
  <si>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</si>
  <si>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</si>
  <si>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</si>
  <si>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</si>
  <si>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</si>
  <si>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</si>
  <si>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</si>
  <si>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</si>
  <si>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</si>
  <si>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</si>
  <si>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</si>
  <si>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</si>
  <si>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</si>
  <si>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</si>
  <si>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</si>
  <si>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</si>
  <si>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</si>
  <si>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</si>
  <si>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</si>
  <si>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</si>
  <si>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</si>
  <si>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</si>
  <si>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</si>
  <si>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</si>
  <si>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</si>
  <si>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</si>
  <si>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</si>
  <si>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</si>
  <si>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</si>
  <si>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</si>
  <si>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</si>
  <si>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</si>
  <si>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</si>
  <si>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</si>
  <si>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</si>
  <si>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</si>
  <si>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</si>
  <si>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</si>
  <si>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</si>
  <si>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</si>
  <si>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</si>
  <si>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</si>
  <si>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</si>
  <si>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</si>
  <si>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</si>
  <si>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</si>
  <si>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</si>
  <si>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</si>
  <si>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</si>
  <si>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</si>
  <si>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</si>
  <si>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</si>
  <si>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</si>
  <si>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</si>
  <si>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</si>
  <si>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</si>
  <si>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</si>
  <si>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</si>
  <si>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</si>
  <si>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</si>
  <si>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</si>
  <si>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</si>
  <si>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</si>
  <si>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</si>
  <si>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</si>
  <si>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</si>
  <si>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</si>
  <si>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</si>
  <si>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</si>
  <si>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</si>
  <si>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</si>
  <si>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</si>
  <si>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</si>
  <si>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</si>
  <si>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</si>
  <si>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</si>
  <si>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</si>
  <si>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</si>
  <si>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</si>
  <si>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</si>
  <si>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</si>
  <si>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</si>
  <si>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</si>
  <si>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</si>
  <si>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</si>
  <si>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</si>
  <si>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</si>
  <si>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</si>
  <si>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</si>
  <si>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</si>
  <si>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</si>
  <si>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</si>
  <si>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</si>
  <si>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</si>
  <si>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</si>
  <si>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</si>
  <si>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</si>
  <si>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</si>
  <si>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</si>
  <si>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</si>
  <si>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</si>
  <si>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</si>
  <si>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</si>
  <si>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</si>
  <si>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</si>
  <si>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</si>
  <si>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</si>
  <si>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</si>
  <si>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</si>
  <si>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</si>
  <si>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</si>
  <si>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</si>
  <si>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</si>
  <si>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</si>
  <si>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</si>
  <si>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</si>
  <si>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</si>
  <si>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</si>
  <si>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</si>
  <si>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</si>
  <si>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</si>
  <si>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</si>
  <si>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</si>
  <si>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</si>
  <si>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</si>
  <si>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</si>
  <si>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</si>
  <si>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</si>
  <si>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</si>
  <si>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</si>
  <si>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</si>
  <si>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</si>
  <si>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</si>
  <si>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</si>
  <si>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</si>
  <si>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</si>
  <si>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</si>
  <si>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</si>
  <si>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</si>
  <si>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</si>
  <si>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</si>
  <si>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</si>
  <si>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</si>
  <si>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</si>
  <si>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</si>
  <si>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</si>
  <si>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</si>
  <si>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</si>
  <si>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</si>
  <si>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</si>
  <si>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</si>
  <si>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</si>
  <si>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</si>
  <si>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</si>
  <si>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</si>
  <si>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</si>
  <si>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</si>
  <si>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</si>
  <si>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</si>
  <si>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</si>
  <si>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</si>
  <si>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</si>
  <si>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</si>
  <si>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</si>
  <si>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</si>
  <si>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</si>
  <si>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</si>
  <si>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</si>
  <si>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</si>
  <si>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</si>
  <si>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</si>
  <si>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</si>
  <si>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</si>
  <si>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</si>
  <si>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</si>
  <si>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</si>
  <si>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</si>
  <si>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</si>
  <si>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</si>
  <si>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</si>
  <si>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</si>
  <si>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</si>
  <si>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</si>
  <si>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</si>
  <si>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</si>
  <si>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</si>
  <si>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</si>
  <si>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</si>
  <si>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</si>
  <si>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</si>
  <si>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</si>
  <si>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</si>
  <si>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</si>
  <si>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</si>
  <si>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</si>
  <si>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</si>
  <si>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</si>
  <si>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</si>
  <si>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</si>
  <si>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</si>
  <si>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</si>
  <si>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</si>
  <si>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</si>
  <si>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</si>
  <si>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</si>
  <si>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</si>
  <si>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</si>
  <si>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</si>
  <si>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</si>
  <si>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</si>
  <si>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</si>
  <si>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</si>
  <si>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</si>
  <si>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</si>
  <si>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</si>
  <si>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</si>
  <si>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</si>
  <si>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</si>
  <si>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</si>
  <si>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</si>
  <si>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</si>
  <si>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</si>
  <si>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</si>
  <si>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</si>
  <si>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</si>
  <si>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</si>
  <si>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</si>
  <si>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</si>
  <si>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</si>
  <si>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</si>
  <si>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</si>
  <si>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</si>
  <si>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</si>
  <si>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</si>
  <si>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</si>
  <si>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</si>
  <si>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</si>
  <si>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</si>
  <si>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</si>
  <si>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</si>
  <si>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</si>
  <si>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</si>
  <si>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</si>
  <si>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</si>
  <si>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</si>
  <si>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</si>
  <si>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</si>
  <si>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</si>
  <si>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</si>
  <si>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</si>
  <si>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</si>
  <si>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</si>
  <si>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</si>
  <si>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</si>
  <si>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</si>
  <si>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</si>
  <si>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</si>
  <si>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</si>
  <si>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</si>
  <si>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</si>
  <si>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</si>
  <si>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</si>
  <si>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</si>
  <si>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</si>
  <si>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</si>
  <si>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</si>
  <si>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</si>
  <si>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</si>
  <si>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</si>
  <si>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</si>
  <si>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</si>
  <si>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</si>
  <si>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</si>
  <si>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</si>
  <si>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</si>
  <si>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</si>
  <si>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</si>
  <si>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</si>
  <si>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</si>
  <si>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</si>
  <si>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</si>
  <si>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</si>
  <si>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</si>
  <si>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</si>
  <si>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</si>
  <si>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</si>
  <si>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</si>
  <si>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</si>
  <si>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</si>
  <si>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</si>
  <si>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</si>
  <si>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</si>
  <si>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</si>
  <si>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</si>
  <si>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</si>
  <si>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</si>
  <si>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</si>
  <si>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</si>
  <si>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</si>
  <si>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</si>
  <si>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</si>
  <si>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</si>
  <si>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</si>
  <si>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</si>
  <si>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</si>
  <si>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</si>
  <si>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</si>
  <si>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</si>
  <si>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</si>
  <si>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</si>
  <si>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</si>
  <si>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</si>
  <si>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</si>
  <si>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</si>
  <si>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</si>
  <si>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</si>
  <si>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</si>
  <si>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</si>
  <si>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</si>
  <si>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</si>
  <si>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</si>
  <si>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</si>
  <si>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</si>
  <si>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</si>
  <si>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</si>
  <si>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</si>
  <si>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</si>
  <si>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</si>
  <si>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</si>
  <si>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</si>
  <si>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</si>
  <si>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</si>
  <si>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</si>
  <si>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</si>
  <si>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</si>
  <si>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</si>
  <si>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</si>
  <si>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</si>
  <si>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</si>
  <si>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</si>
  <si>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</si>
  <si>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</si>
  <si>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</si>
  <si>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</si>
  <si>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</si>
  <si>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</si>
  <si>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</si>
  <si>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</si>
  <si>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</si>
  <si>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</si>
  <si>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</si>
  <si>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</si>
  <si>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</si>
  <si>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</si>
  <si>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</si>
  <si>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</si>
  <si>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</si>
  <si>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</si>
  <si>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</si>
  <si>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</si>
  <si>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</si>
  <si>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</si>
  <si>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</si>
  <si>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</si>
  <si>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</si>
  <si>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</si>
  <si>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</si>
  <si>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</si>
  <si>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</si>
  <si>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</si>
  <si>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</si>
  <si>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</si>
  <si>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</si>
  <si>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</si>
  <si>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</si>
  <si>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</si>
  <si>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</si>
  <si>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</si>
  <si>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</si>
  <si>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</si>
  <si>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</si>
  <si>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</si>
  <si>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</si>
  <si>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</si>
  <si>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</si>
  <si>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</si>
  <si>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</si>
  <si>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</si>
  <si>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</si>
  <si>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</si>
  <si>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</si>
  <si>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</si>
  <si>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</si>
  <si>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</si>
  <si>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</si>
  <si>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</si>
  <si>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</si>
  <si>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</si>
  <si>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</si>
  <si>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</si>
  <si>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</si>
  <si>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</si>
  <si>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</si>
  <si>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</si>
  <si>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</si>
  <si>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</si>
  <si>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</si>
  <si>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</si>
  <si>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</si>
  <si>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</si>
  <si>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</si>
  <si>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</si>
  <si>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</si>
  <si>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</si>
  <si>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</si>
  <si>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</si>
  <si>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</si>
  <si>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</si>
  <si>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</si>
  <si>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</si>
  <si>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</si>
  <si>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</si>
  <si>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</si>
  <si>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</si>
  <si>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</si>
  <si>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</si>
  <si>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</si>
  <si>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</si>
  <si>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</si>
  <si>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</si>
  <si>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</si>
  <si>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</si>
  <si>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</si>
  <si>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</si>
  <si>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</si>
  <si>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</si>
  <si>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</si>
  <si>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</si>
  <si>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</si>
  <si>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</si>
  <si>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</si>
  <si>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</si>
  <si>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</si>
  <si>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</si>
  <si>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</si>
  <si>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</si>
  <si>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</si>
  <si>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</si>
  <si>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</si>
  <si>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</si>
  <si>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</si>
  <si>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</si>
  <si>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</si>
  <si>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</si>
  <si>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</si>
  <si>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</si>
  <si>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</si>
  <si>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</si>
  <si>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</si>
  <si>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</si>
  <si>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</si>
  <si>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</si>
  <si>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</si>
  <si>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</si>
  <si>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</si>
  <si>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</si>
  <si>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</si>
  <si>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</si>
  <si>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</si>
  <si>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</si>
  <si>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</si>
  <si>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</si>
  <si>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</si>
  <si>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</si>
  <si>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</si>
  <si>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</si>
  <si>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</si>
  <si>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</si>
  <si>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</si>
  <si>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</si>
  <si>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</si>
  <si>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</si>
  <si>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</si>
  <si>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</si>
  <si>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</si>
  <si>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</si>
  <si>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</si>
  <si>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</si>
  <si>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</si>
  <si>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</si>
  <si>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</si>
  <si>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</si>
  <si>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</si>
  <si>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</si>
  <si>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</si>
  <si>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</si>
  <si>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</si>
  <si>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</si>
  <si>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</si>
  <si>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</si>
  <si>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</si>
  <si>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</si>
  <si>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</si>
  <si>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</si>
  <si>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</si>
  <si>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</si>
  <si>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</si>
  <si>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</si>
  <si>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</si>
  <si>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</si>
  <si>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</si>
  <si>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</si>
  <si>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</si>
  <si>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</si>
  <si>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</si>
  <si>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</si>
  <si>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</si>
  <si>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</si>
  <si>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</si>
  <si>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</si>
  <si>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</si>
  <si>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</si>
  <si>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</si>
  <si>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</si>
  <si>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</si>
  <si>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</si>
  <si>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</si>
  <si>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</si>
  <si>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</si>
  <si>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</si>
  <si>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</si>
  <si>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</si>
  <si>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</si>
  <si>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</si>
  <si>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</si>
  <si>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</si>
  <si>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</si>
  <si>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</si>
  <si>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</si>
  <si>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</si>
  <si>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</si>
  <si>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</si>
  <si>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</si>
  <si>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</si>
  <si>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</si>
  <si>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</si>
  <si>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</si>
  <si>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</si>
  <si>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</si>
  <si>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</si>
  <si>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</si>
  <si>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</si>
  <si>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</si>
  <si>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</si>
  <si>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</si>
  <si>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</si>
  <si>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</si>
  <si>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</si>
  <si>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</si>
  <si>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</si>
  <si>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</si>
  <si>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</si>
  <si>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</si>
  <si>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</si>
  <si>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</si>
  <si>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</si>
  <si>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</si>
  <si>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</si>
  <si>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</si>
  <si>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</si>
  <si>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</si>
  <si>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</si>
  <si>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</si>
  <si>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</si>
  <si>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</si>
  <si>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</si>
  <si>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</si>
  <si>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</si>
  <si>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</si>
  <si>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</si>
  <si>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</si>
  <si>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</si>
  <si>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</si>
  <si>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</si>
  <si>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</si>
  <si>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</si>
  <si>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</si>
  <si>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</si>
  <si>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</si>
  <si>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</si>
  <si>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</si>
  <si>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</si>
  <si>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</si>
  <si>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</si>
  <si>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</si>
  <si>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</si>
  <si>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</si>
  <si>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</si>
  <si>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</si>
  <si>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</si>
  <si>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</si>
  <si>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</si>
  <si>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</si>
  <si>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</si>
  <si>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</si>
  <si>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</si>
  <si>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</si>
  <si>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</si>
  <si>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</si>
  <si>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Buena Boro</t>
  </si>
  <si>
    <t>Fire District F01</t>
  </si>
  <si>
    <t>Fire District F02</t>
  </si>
  <si>
    <t>Buena Vista Twp</t>
  </si>
  <si>
    <t>Fire District F03</t>
  </si>
  <si>
    <t>Fire District F04</t>
  </si>
  <si>
    <t>Weymouth Twp</t>
  </si>
  <si>
    <t>Fair Lawn</t>
  </si>
  <si>
    <t>Spec Improv. S02</t>
  </si>
  <si>
    <t>Spec Improv. S01</t>
  </si>
  <si>
    <t>Hackensack</t>
  </si>
  <si>
    <t xml:space="preserve">Teaneck </t>
  </si>
  <si>
    <t>Fire District</t>
  </si>
  <si>
    <t>Bordentown Twp</t>
  </si>
  <si>
    <t>Fire District #1</t>
  </si>
  <si>
    <t>Fire District #2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</si>
  <si>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</si>
  <si>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</si>
  <si>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</si>
  <si>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</si>
  <si>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</si>
  <si>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</si>
  <si>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</si>
  <si>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</si>
  <si>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</si>
  <si>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Moorestown Twp</t>
  </si>
  <si>
    <t>Mount Holly Twp</t>
  </si>
  <si>
    <t>Mount Laurel Twp</t>
  </si>
  <si>
    <t>Riverside Twp</t>
  </si>
  <si>
    <t>Tabernacle Twp</t>
  </si>
  <si>
    <t>Berlin Twp</t>
  </si>
  <si>
    <t>Cherry Hill Twp</t>
  </si>
  <si>
    <t>Gloucester Twp</t>
  </si>
  <si>
    <t>Fire District #3</t>
  </si>
  <si>
    <t>Fire District #4</t>
  </si>
  <si>
    <t>Fire District #5</t>
  </si>
  <si>
    <t>Fire District #6</t>
  </si>
  <si>
    <t>Haddon Twp</t>
  </si>
  <si>
    <t>Lindenwold</t>
  </si>
  <si>
    <t>Pine Hill</t>
  </si>
  <si>
    <t>Voorhees</t>
  </si>
  <si>
    <t>Winslow</t>
  </si>
  <si>
    <t>Dennis Twp</t>
  </si>
  <si>
    <t>Lower Twp</t>
  </si>
  <si>
    <t>Middle Twp</t>
  </si>
  <si>
    <t>Upper Twp</t>
  </si>
  <si>
    <t>North Wildwood</t>
  </si>
  <si>
    <t>SID Boardwalk No 1</t>
  </si>
  <si>
    <t>Wildwood</t>
  </si>
  <si>
    <t>SID Business No 1</t>
  </si>
  <si>
    <t>Commercial Twp</t>
  </si>
  <si>
    <t>Downe Twp</t>
  </si>
  <si>
    <t>Maurice River Twp</t>
  </si>
  <si>
    <t>Special Improvement District</t>
  </si>
  <si>
    <t>Bloomfield Twp</t>
  </si>
  <si>
    <t>Special Imp. District 01</t>
  </si>
  <si>
    <t>Cedar Grove Twp</t>
  </si>
  <si>
    <t>Garbage District</t>
  </si>
  <si>
    <t>Livingston Twp</t>
  </si>
  <si>
    <t>Special Imp. District 02</t>
  </si>
  <si>
    <t>Maplewood Twp</t>
  </si>
  <si>
    <t>Millburn Twp</t>
  </si>
  <si>
    <t>Montclair Twp</t>
  </si>
  <si>
    <t>Special Imp. District 03</t>
  </si>
  <si>
    <t>Special Imp. District 04</t>
  </si>
  <si>
    <t>South Orange Village Twp</t>
  </si>
  <si>
    <t>West Orange Twp</t>
  </si>
  <si>
    <t>Deptford</t>
  </si>
  <si>
    <t>Fire</t>
  </si>
  <si>
    <t>Harrison</t>
  </si>
  <si>
    <t>Mantua</t>
  </si>
  <si>
    <t>Washington</t>
  </si>
  <si>
    <t>Westville</t>
  </si>
  <si>
    <t>Franklin</t>
  </si>
  <si>
    <t>Fire - F01</t>
  </si>
  <si>
    <t>Fire - F02</t>
  </si>
  <si>
    <t>Fire - F03</t>
  </si>
  <si>
    <t>Fire - F04</t>
  </si>
  <si>
    <t>Fire - F05</t>
  </si>
  <si>
    <t>Weehawken Twp</t>
  </si>
  <si>
    <t>Special Garbage District</t>
  </si>
  <si>
    <t>East Amwell Twp</t>
  </si>
  <si>
    <t>Fire District: F01</t>
  </si>
  <si>
    <t>Flemington Boro</t>
  </si>
  <si>
    <t>Spec Improvement: S01</t>
  </si>
  <si>
    <t>Spec Improvement: S02</t>
  </si>
  <si>
    <t>Franklin Twp</t>
  </si>
  <si>
    <t>East Windsor Twp</t>
  </si>
  <si>
    <t>Garbage District #1</t>
  </si>
  <si>
    <t>Hamilton Twp</t>
  </si>
  <si>
    <t>Fire District #7</t>
  </si>
  <si>
    <t>Fire District #8</t>
  </si>
  <si>
    <t>Fire District #9</t>
  </si>
  <si>
    <t>Hopewell Boro</t>
  </si>
  <si>
    <t>Hopewell Twp</t>
  </si>
  <si>
    <t>Pennington Boro</t>
  </si>
  <si>
    <t>Carteret Boro</t>
  </si>
  <si>
    <t>Special Improvement S01</t>
  </si>
  <si>
    <t>Special Improvement S02</t>
  </si>
  <si>
    <t>East Brunswick Twp</t>
  </si>
  <si>
    <t>Garbage District G01</t>
  </si>
  <si>
    <t>Fire District F05</t>
  </si>
  <si>
    <t>Fire District F09</t>
  </si>
  <si>
    <t>Fire District F10</t>
  </si>
  <si>
    <t>Fire District F11</t>
  </si>
  <si>
    <t>Fire District F12</t>
  </si>
  <si>
    <t>Aberdeen</t>
  </si>
  <si>
    <t>Fire Dist #1</t>
  </si>
  <si>
    <t>Fire Dist #2</t>
  </si>
  <si>
    <t>Garbage Dist #1</t>
  </si>
  <si>
    <t>Englishtown</t>
  </si>
  <si>
    <t>Fire District#1</t>
  </si>
  <si>
    <t>Freehold Boro</t>
  </si>
  <si>
    <t>Spec. Imp. Dist #1</t>
  </si>
  <si>
    <t>Freehold Twp</t>
  </si>
  <si>
    <t>Hazlet</t>
  </si>
  <si>
    <t>Highlands</t>
  </si>
  <si>
    <t>Business Imp. Dist #1</t>
  </si>
  <si>
    <t>Howell</t>
  </si>
  <si>
    <t>Fire Dist #1 Squankum</t>
  </si>
  <si>
    <t>Fire Dist #2 Adelphia</t>
  </si>
  <si>
    <t>Fire Dist #3 Southard</t>
  </si>
  <si>
    <t>Fire Dist #3 Ramtown</t>
  </si>
  <si>
    <t>Fire Dist # 5 Freewood</t>
  </si>
  <si>
    <t>Keyport</t>
  </si>
  <si>
    <t>Manalapan</t>
  </si>
  <si>
    <t>Manasquan</t>
  </si>
  <si>
    <t>Fire Dist #3</t>
  </si>
  <si>
    <t>Marlboro</t>
  </si>
  <si>
    <t>Middletown</t>
  </si>
  <si>
    <t>Millstone</t>
  </si>
  <si>
    <t>Neptune Twp</t>
  </si>
  <si>
    <t>Red Bank</t>
  </si>
  <si>
    <t>Spec. Imp. Dist #2</t>
  </si>
  <si>
    <t>Spec. Imp. Dist #3</t>
  </si>
  <si>
    <t>Spec. Imp. Dist #4</t>
  </si>
  <si>
    <t>Spec. Imp. Dist #5</t>
  </si>
  <si>
    <t>Spring Lake</t>
  </si>
  <si>
    <t>Business Imp. Dist #2</t>
  </si>
  <si>
    <t>Business Imp. Dist #3</t>
  </si>
  <si>
    <t>Tinton Falls</t>
  </si>
  <si>
    <t>Wall</t>
  </si>
  <si>
    <t>Hanover Twp</t>
  </si>
  <si>
    <t>Fire District # 2</t>
  </si>
  <si>
    <t>Fire District # 3</t>
  </si>
  <si>
    <t>Montville Twp</t>
  </si>
  <si>
    <t>Parsippany-Troy Hills</t>
  </si>
  <si>
    <t>Fire District # 5</t>
  </si>
  <si>
    <t>Fire District # 6</t>
  </si>
  <si>
    <t>Fire District # 7</t>
  </si>
  <si>
    <t>Fire District # 8</t>
  </si>
  <si>
    <t>Jefferson Twp</t>
  </si>
  <si>
    <t>Mine Hill Twp</t>
  </si>
  <si>
    <t>Mt. Olive Hill Twp</t>
  </si>
  <si>
    <t>Wharton Boro</t>
  </si>
  <si>
    <t>Chester Twp</t>
  </si>
  <si>
    <t>Water District</t>
  </si>
  <si>
    <t>Morristown</t>
  </si>
  <si>
    <t>Special Improvements District</t>
  </si>
  <si>
    <t>Netcong Boro</t>
  </si>
  <si>
    <t>Special Improvements District #1</t>
  </si>
  <si>
    <t>Special Improvements District #2</t>
  </si>
  <si>
    <t>Special Improvements District #3</t>
  </si>
  <si>
    <t>East Hanover Twp</t>
  </si>
  <si>
    <t>Brick</t>
  </si>
  <si>
    <t>Toms River</t>
  </si>
  <si>
    <t>Jackson</t>
  </si>
  <si>
    <t>Lakewood</t>
  </si>
  <si>
    <t>Little Egg Harbor</t>
  </si>
  <si>
    <t>Plumsted</t>
  </si>
  <si>
    <t>Spec. Improv District #1</t>
  </si>
  <si>
    <t>Spec. Improv District #2</t>
  </si>
  <si>
    <t>Seaside Heights</t>
  </si>
  <si>
    <t>West Milford Twp</t>
  </si>
  <si>
    <t>Garbage District: G01</t>
  </si>
  <si>
    <t>Pittsgrove Twp</t>
  </si>
  <si>
    <t>District #1</t>
  </si>
  <si>
    <t>District #2</t>
  </si>
  <si>
    <t>District #3</t>
  </si>
  <si>
    <t>Bridgewater Twp</t>
  </si>
  <si>
    <t>Fire District: F03</t>
  </si>
  <si>
    <t>Fire District: F02</t>
  </si>
  <si>
    <t>Fire District: F04</t>
  </si>
  <si>
    <t>Hillsborough Twp</t>
  </si>
  <si>
    <t>Montgomery Twp</t>
  </si>
  <si>
    <t>Stillwater</t>
  </si>
  <si>
    <t>Water District #1</t>
  </si>
  <si>
    <t>Cranford Twp</t>
  </si>
  <si>
    <t>New Providence Boro</t>
  </si>
  <si>
    <t>Springfield Twp</t>
  </si>
  <si>
    <t>Special Improvement S03</t>
  </si>
  <si>
    <t>Special Improvement S04</t>
  </si>
  <si>
    <t>Union Twp</t>
  </si>
  <si>
    <t>Washington Twp</t>
  </si>
  <si>
    <t>Bound Brook Boro</t>
  </si>
  <si>
    <t>Belmar</t>
  </si>
  <si>
    <t>Fire District: F05</t>
  </si>
  <si>
    <t>--</t>
  </si>
  <si>
    <t>-</t>
  </si>
  <si>
    <t xml:space="preserve"> </t>
  </si>
  <si>
    <t xml:space="preserve">                                 -  </t>
  </si>
  <si>
    <t>Spec Improvement S01</t>
  </si>
  <si>
    <t>Spec Improvement S02</t>
  </si>
  <si>
    <t>Metuchen</t>
  </si>
  <si>
    <t>Special Improvement SO1</t>
  </si>
  <si>
    <t>Old Bridge</t>
  </si>
  <si>
    <t>City of Perth Amboy</t>
  </si>
  <si>
    <t>Denville Twp</t>
  </si>
  <si>
    <t/>
  </si>
  <si>
    <t>Pennsauken</t>
  </si>
  <si>
    <t>Solid Waste</t>
  </si>
  <si>
    <t xml:space="preserve">                  </t>
  </si>
  <si>
    <t>309.84 per user</t>
  </si>
  <si>
    <t xml:space="preserve">
86.70</t>
  </si>
  <si>
    <t>.</t>
  </si>
  <si>
    <t xml:space="preserve">           .</t>
  </si>
  <si>
    <t xml:space="preserve">      .</t>
  </si>
  <si>
    <t>.00·</t>
  </si>
  <si>
    <t>o·</t>
  </si>
  <si>
    <t>Net Taxable Value Of Land &amp; Improvements (Col 2 0 3)</t>
  </si>
  <si>
    <t>Net Valuation For County Tax Apportionment                                                                (Col 6 0 9A + 9B + 10)</t>
  </si>
  <si>
    <t>Net County Taxes Apportioned Less State Aid                                       (Col 12A3 0 12A4)                              (adjusted for County BPP)</t>
  </si>
  <si>
    <t>Ho0Ho0Kus Borough</t>
  </si>
  <si>
    <t>Wood0Ridge Borough</t>
  </si>
  <si>
    <t>Hi0nella Borough</t>
  </si>
  <si>
    <t>Avon0by0the0Sea Borough</t>
  </si>
  <si>
    <t>Parsippany0Troy Hills Township</t>
  </si>
  <si>
    <t>0
0</t>
  </si>
  <si>
    <t>0
288.869,540</t>
  </si>
  <si>
    <t>Peapack0Gladstone Borough</t>
  </si>
  <si>
    <t>Multi-Family Dwelling</t>
  </si>
  <si>
    <t>365 users</t>
  </si>
  <si>
    <t>Special Imp. District 05</t>
  </si>
  <si>
    <t>Irvington Twp</t>
  </si>
  <si>
    <t>Fire District F07</t>
  </si>
  <si>
    <t>Fire District F08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</si>
</sst>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;###0"/>
    <numFmt numFmtId="174" formatCode="#,##0;#,##0"/>
    <numFmt numFmtId="175" formatCode="###0.000;###0.000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  <numFmt numFmtId="181" formatCode="###0.00;###0.00"/>
    <numFmt numFmtId="182" formatCode="#,##0.00;#,##0.00"/>
    <numFmt numFmtId="183" formatCode="0.0000"/>
    <numFmt numFmtId="184" formatCode="0.00000"/>
    <numFmt numFmtId="185" formatCode="0.0"/>
    <numFmt numFmtId="186" formatCode="_(* #,##0.0000_);_(* \(#,##0.0000\);_(* &quot;-&quot;??_);_(@_)"/>
    <numFmt numFmtId="187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6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C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4" fontId="43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3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4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44" fillId="0" borderId="0" xfId="0" applyNumberFormat="1" applyFont="1" applyFill="1" applyBorder="1" applyAlignment="1">
      <alignment/>
    </xf>
    <xf numFmtId="164" fontId="44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4" fillId="0" borderId="0" xfId="42" applyFont="1" applyFill="1" applyBorder="1" applyAlignment="1">
      <alignment/>
    </xf>
    <xf numFmtId="43" fontId="44" fillId="0" borderId="0" xfId="42" applyFont="1" applyFill="1" applyBorder="1" applyAlignment="1">
      <alignment horizontal="center" vertical="center" wrapText="1"/>
    </xf>
    <xf numFmtId="43" fontId="44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4" fillId="0" borderId="0" xfId="42" applyNumberFormat="1" applyFont="1" applyFill="1" applyBorder="1" applyAlignment="1">
      <alignment horizontal="center" vertical="center" wrapText="1"/>
    </xf>
    <xf numFmtId="4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4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46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6" fillId="33" borderId="10" xfId="0" applyNumberFormat="1" applyFont="1" applyFill="1" applyBorder="1" applyAlignment="1" applyProtection="1" quotePrefix="1">
      <alignment horizontal="right" vertical="center" wrapText="1"/>
      <protection/>
    </xf>
    <xf numFmtId="164" fontId="2" fillId="34" borderId="11" xfId="42" applyNumberFormat="1" applyFont="1" applyFill="1" applyBorder="1" applyAlignment="1" quotePrefix="1">
      <alignment horizontal="center" vertical="center"/>
    </xf>
    <xf numFmtId="165" fontId="3" fillId="0" borderId="0" xfId="42" applyNumberFormat="1" applyFont="1" applyFill="1" applyBorder="1" applyAlignment="1">
      <alignment horizontal="center" vertical="center"/>
    </xf>
    <xf numFmtId="165" fontId="2" fillId="0" borderId="0" xfId="42" applyNumberFormat="1" applyFont="1" applyFill="1" applyBorder="1" applyAlignment="1">
      <alignment horizontal="center" vertical="center" wrapText="1"/>
    </xf>
    <xf numFmtId="43" fontId="2" fillId="0" borderId="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 wrapText="1"/>
    </xf>
    <xf numFmtId="43" fontId="2" fillId="0" borderId="0" xfId="42" applyFont="1" applyFill="1" applyBorder="1" applyAlignment="1">
      <alignment horizontal="right" vertical="center" wrapText="1"/>
    </xf>
    <xf numFmtId="43" fontId="44" fillId="0" borderId="0" xfId="42" applyFont="1" applyFill="1" applyBorder="1" applyAlignment="1">
      <alignment wrapText="1"/>
    </xf>
    <xf numFmtId="164" fontId="47" fillId="0" borderId="0" xfId="42" applyNumberFormat="1" applyFont="1" applyFill="1" applyBorder="1" applyAlignment="1">
      <alignment/>
    </xf>
    <xf numFmtId="164" fontId="47" fillId="0" borderId="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6" fontId="2" fillId="34" borderId="11" xfId="0" applyNumberFormat="1" applyFont="1" applyFill="1" applyBorder="1" applyAlignment="1">
      <alignment horizontal="center" vertical="center" wrapText="1"/>
    </xf>
    <xf numFmtId="43" fontId="44" fillId="0" borderId="0" xfId="42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2" fontId="2" fillId="34" borderId="11" xfId="0" applyNumberFormat="1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3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3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98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140625" defaultRowHeight="15"/>
  <cols>
    <col min="2" max="2" width="23.57421875" style="0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8.00390625" style="0" customWidth="1"/>
    <col min="9" max="9" width="18.28125" style="0" customWidth="1"/>
    <col min="10" max="10" width="17.140625" style="0" customWidth="1"/>
    <col min="11" max="11" width="22.57421875" style="0" customWidth="1"/>
    <col min="12" max="12" width="14.8515625" style="0" bestFit="1" customWidth="1"/>
    <col min="13" max="13" width="14.421875" style="0" customWidth="1"/>
    <col min="14" max="14" width="12.7109375" style="0" customWidth="1"/>
    <col min="15" max="15" width="18.28125" style="0" customWidth="1"/>
    <col min="16" max="16" width="17.7109375" style="0" customWidth="1"/>
    <col min="17" max="17" width="17.140625" style="0" customWidth="1"/>
    <col min="18" max="18" width="13.8515625" style="0" customWidth="1"/>
    <col min="19" max="19" width="15.00390625" style="0" customWidth="1"/>
    <col min="20" max="20" width="14.57421875" style="0" customWidth="1"/>
    <col min="21" max="21" width="15.28125" style="0" customWidth="1"/>
    <col min="22" max="22" width="17.421875" style="0" customWidth="1"/>
    <col min="23" max="23" width="14.57421875" style="0" bestFit="1" customWidth="1"/>
    <col min="24" max="24" width="11.8515625" style="0" customWidth="1"/>
    <col min="25" max="25" width="20.28125" style="0" customWidth="1"/>
    <col min="26" max="27" width="13.421875" style="0" bestFit="1" customWidth="1"/>
    <col min="28" max="28" width="13.00390625" style="0" bestFit="1" customWidth="1"/>
    <col min="29" max="30" width="15.421875" style="0" bestFit="1" customWidth="1"/>
    <col min="31" max="31" width="14.421875" style="0" bestFit="1" customWidth="1"/>
    <col min="32" max="32" width="15.421875" style="0" bestFit="1" customWidth="1"/>
    <col min="33" max="34" width="13.421875" style="0" bestFit="1" customWidth="1"/>
    <col min="35" max="35" width="19.28125" style="0" customWidth="1"/>
    <col min="36" max="38" width="14.57421875" style="0" bestFit="1" customWidth="1"/>
    <col min="39" max="39" width="14.140625" style="0" customWidth="1"/>
    <col min="40" max="40" width="13.57421875" style="0" customWidth="1"/>
    <col min="41" max="41" width="14.28125" style="0" customWidth="1"/>
    <col min="42" max="42" width="16.140625" style="0" customWidth="1"/>
    <col min="43" max="43" width="14.421875" style="0" customWidth="1"/>
    <col min="44" max="44" width="14.00390625" style="0" customWidth="1"/>
    <col min="45" max="45" width="13.8515625" style="0" bestFit="1" customWidth="1"/>
    <col min="46" max="46" width="14.8515625" style="0" customWidth="1"/>
    <col min="47" max="47" width="12.28125" style="0" customWidth="1"/>
    <col min="48" max="48" width="12.57421875" style="0" customWidth="1"/>
    <col min="49" max="49" width="15.00390625" style="0" customWidth="1"/>
    <col min="50" max="50" width="18.7109375" style="0" customWidth="1"/>
    <col min="51" max="51" width="13.8515625" style="0" customWidth="1"/>
    <col min="52" max="52" width="15.7109375" style="0" customWidth="1"/>
    <col min="53" max="53" width="13.421875" style="0" customWidth="1"/>
    <col min="54" max="54" width="11.140625" style="0" bestFit="1" customWidth="1"/>
    <col min="55" max="55" width="14.140625" style="0" customWidth="1"/>
    <col min="56" max="56" width="10.7109375" style="0" customWidth="1"/>
    <col min="57" max="57" width="10.00390625" style="0" customWidth="1"/>
    <col min="58" max="58" width="11.00390625" style="0" customWidth="1"/>
    <col min="59" max="59" width="12.00390625" style="0" bestFit="1" customWidth="1"/>
    <col min="60" max="60" width="11.421875" style="0" customWidth="1"/>
    <col min="61" max="61" width="11.00390625" style="0" bestFit="1" customWidth="1"/>
    <col min="62" max="63" width="10.8515625" style="0" customWidth="1"/>
    <col min="64" max="64" width="11.7109375" style="0" customWidth="1"/>
    <col min="65" max="65" width="12.28125" style="0" customWidth="1"/>
    <col min="66" max="66" width="10.00390625" style="0" bestFit="1" customWidth="1"/>
    <col min="67" max="67" width="10.421875" style="0" customWidth="1"/>
    <col min="68" max="68" width="8.57421875" style="0" customWidth="1"/>
    <col min="69" max="69" width="5.28125" style="0" customWidth="1"/>
    <col min="70" max="70" width="14.8515625" style="0" customWidth="1"/>
    <col min="75" max="75" width="20.421875" style="0" customWidth="1"/>
    <col min="83" max="83" width="15.140625" style="0" customWidth="1"/>
    <col min="106" max="106" width="17.28125" style="0" customWidth="1"/>
    <col min="117" max="117" width="11.57421875" style="0" customWidth="1"/>
    <col min="118" max="118" width="13.8515625" style="0" customWidth="1"/>
    <col min="123" max="123" width="13.00390625" style="0" customWidth="1"/>
    <col min="126" max="126" width="13.00390625" style="0" customWidth="1"/>
    <col min="127" max="127" width="12.57421875" style="0" customWidth="1"/>
    <col min="130" max="130" width="12.57421875" style="0" customWidth="1"/>
    <col min="132" max="132" width="10.57421875" style="0" customWidth="1"/>
    <col min="133" max="133" width="13.7109375" style="0" customWidth="1"/>
    <col min="134" max="134" width="13.00390625" style="0" customWidth="1"/>
    <col min="135" max="135" width="13.140625" style="0" customWidth="1"/>
  </cols>
  <sheetData>
    <row r="1" spans="1:69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</row>
    <row r="2" spans="1:70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6</v>
      </c>
      <c r="N2" s="2" t="s">
        <v>7</v>
      </c>
      <c r="O2" s="2" t="s">
        <v>8</v>
      </c>
      <c r="P2" s="2" t="s">
        <v>9</v>
      </c>
      <c r="Q2" s="2">
        <v>11</v>
      </c>
      <c r="R2" s="2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  <c r="AI2" s="2" t="s">
        <v>27</v>
      </c>
      <c r="AJ2" s="2" t="s">
        <v>28</v>
      </c>
      <c r="AK2" s="2" t="s">
        <v>29</v>
      </c>
      <c r="AL2" s="2" t="s">
        <v>30</v>
      </c>
      <c r="AM2" s="2" t="s">
        <v>31</v>
      </c>
      <c r="AN2" s="2" t="s">
        <v>32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37</v>
      </c>
      <c r="AT2" s="2" t="s">
        <v>38</v>
      </c>
      <c r="AU2" s="2" t="s">
        <v>39</v>
      </c>
      <c r="AV2" s="2" t="s">
        <v>40</v>
      </c>
      <c r="AW2" s="2" t="s">
        <v>41</v>
      </c>
      <c r="AX2" s="2" t="s">
        <v>42</v>
      </c>
      <c r="AY2" s="2" t="s">
        <v>43</v>
      </c>
      <c r="AZ2" s="2" t="s">
        <v>44</v>
      </c>
      <c r="BA2" s="2" t="s">
        <v>45</v>
      </c>
      <c r="BB2" s="2" t="s">
        <v>46</v>
      </c>
      <c r="BC2" s="2" t="s">
        <v>47</v>
      </c>
      <c r="BD2" s="2" t="s">
        <v>48</v>
      </c>
      <c r="BE2" s="2" t="s">
        <v>49</v>
      </c>
      <c r="BF2" s="2" t="s">
        <v>50</v>
      </c>
      <c r="BG2" s="2" t="s">
        <v>51</v>
      </c>
      <c r="BH2" s="2" t="s">
        <v>52</v>
      </c>
      <c r="BI2" s="2" t="s">
        <v>53</v>
      </c>
      <c r="BJ2" s="2" t="s">
        <v>54</v>
      </c>
      <c r="BK2" s="2" t="s">
        <v>55</v>
      </c>
      <c r="BL2" s="2" t="s">
        <v>56</v>
      </c>
      <c r="BM2" s="2" t="s">
        <v>57</v>
      </c>
      <c r="BN2" s="2" t="s">
        <v>58</v>
      </c>
      <c r="BO2" s="2" t="s">
        <v>59</v>
      </c>
      <c r="BP2" s="2" t="s">
        <v>60</v>
      </c>
      <c r="BQ2" s="2">
        <v>18</v>
      </c>
      <c r="BR2" s="1"/>
    </row>
    <row r="3" spans="1:70" ht="126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1477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1478</v>
      </c>
      <c r="R3" s="1" t="s">
        <v>73</v>
      </c>
      <c r="S3" s="1" t="s">
        <v>74</v>
      </c>
      <c r="T3" s="1" t="s">
        <v>75</v>
      </c>
      <c r="U3" s="1" t="s">
        <v>76</v>
      </c>
      <c r="V3" s="1" t="s">
        <v>77</v>
      </c>
      <c r="W3" s="1" t="s">
        <v>78</v>
      </c>
      <c r="X3" s="1" t="s">
        <v>79</v>
      </c>
      <c r="Y3" s="1" t="s">
        <v>1479</v>
      </c>
      <c r="Z3" s="1" t="s">
        <v>80</v>
      </c>
      <c r="AA3" s="1" t="s">
        <v>81</v>
      </c>
      <c r="AB3" s="1" t="s">
        <v>82</v>
      </c>
      <c r="AC3" s="1" t="s">
        <v>83</v>
      </c>
      <c r="AD3" s="1" t="s">
        <v>84</v>
      </c>
      <c r="AE3" s="1" t="s">
        <v>85</v>
      </c>
      <c r="AF3" s="1" t="s">
        <v>86</v>
      </c>
      <c r="AG3" s="1" t="s">
        <v>87</v>
      </c>
      <c r="AH3" s="1" t="s">
        <v>88</v>
      </c>
      <c r="AI3" s="1" t="s">
        <v>89</v>
      </c>
      <c r="AJ3" s="1" t="s">
        <v>90</v>
      </c>
      <c r="AK3" s="1" t="s">
        <v>91</v>
      </c>
      <c r="AL3" s="1" t="s">
        <v>92</v>
      </c>
      <c r="AM3" s="1" t="s">
        <v>93</v>
      </c>
      <c r="AN3" s="1" t="s">
        <v>94</v>
      </c>
      <c r="AO3" s="1" t="s">
        <v>95</v>
      </c>
      <c r="AP3" s="1" t="s">
        <v>96</v>
      </c>
      <c r="AQ3" s="1" t="s">
        <v>97</v>
      </c>
      <c r="AR3" s="1" t="s">
        <v>98</v>
      </c>
      <c r="AS3" s="1" t="s">
        <v>99</v>
      </c>
      <c r="AT3" s="1" t="s">
        <v>100</v>
      </c>
      <c r="AU3" s="1" t="s">
        <v>101</v>
      </c>
      <c r="AV3" s="1" t="s">
        <v>102</v>
      </c>
      <c r="AW3" s="1" t="s">
        <v>103</v>
      </c>
      <c r="AX3" s="1" t="s">
        <v>104</v>
      </c>
      <c r="AY3" s="1" t="s">
        <v>105</v>
      </c>
      <c r="AZ3" s="1" t="s">
        <v>106</v>
      </c>
      <c r="BA3" s="1" t="s">
        <v>107</v>
      </c>
      <c r="BB3" s="1" t="s">
        <v>108</v>
      </c>
      <c r="BC3" s="1" t="s">
        <v>109</v>
      </c>
      <c r="BD3" s="1" t="s">
        <v>1488</v>
      </c>
      <c r="BE3" s="1" t="s">
        <v>110</v>
      </c>
      <c r="BF3" s="1" t="s">
        <v>111</v>
      </c>
      <c r="BG3" s="1" t="s">
        <v>112</v>
      </c>
      <c r="BH3" s="1" t="s">
        <v>113</v>
      </c>
      <c r="BI3" s="1" t="s">
        <v>114</v>
      </c>
      <c r="BJ3" s="1" t="s">
        <v>115</v>
      </c>
      <c r="BK3" s="1" t="s">
        <v>116</v>
      </c>
      <c r="BL3" s="1" t="s">
        <v>117</v>
      </c>
      <c r="BM3" s="1" t="s">
        <v>118</v>
      </c>
      <c r="BN3" s="1" t="s">
        <v>119</v>
      </c>
      <c r="BO3" s="1" t="s">
        <v>120</v>
      </c>
      <c r="BP3" s="1" t="s">
        <v>121</v>
      </c>
      <c r="BQ3" s="1" t="s">
        <v>122</v>
      </c>
      <c r="BR3" s="1" t="s">
        <v>123</v>
      </c>
    </row>
    <row r="4" spans="1:70" ht="15.75" customHeight="1">
      <c r="A4" s="3" t="s">
        <v>124</v>
      </c>
      <c r="B4" s="4" t="s">
        <v>125</v>
      </c>
      <c r="C4" s="3" t="s">
        <v>126</v>
      </c>
      <c r="D4" s="5">
        <v>317217500</v>
      </c>
      <c r="E4" s="5">
        <v>389054400</v>
      </c>
      <c r="F4" s="6">
        <v>706271900</v>
      </c>
      <c r="G4" s="7">
        <v>339000</v>
      </c>
      <c r="H4" s="7">
        <v>705932900</v>
      </c>
      <c r="I4" s="8">
        <v>0</v>
      </c>
      <c r="J4" s="6">
        <v>705932900</v>
      </c>
      <c r="K4" s="9">
        <v>3.268</v>
      </c>
      <c r="L4" s="56">
        <v>94.89</v>
      </c>
      <c r="M4" s="11">
        <v>0</v>
      </c>
      <c r="N4" s="12">
        <v>0</v>
      </c>
      <c r="O4" s="8"/>
      <c r="P4" s="13">
        <v>39078964</v>
      </c>
      <c r="Q4" s="6">
        <v>745011864</v>
      </c>
      <c r="R4" s="14">
        <v>3728547.89</v>
      </c>
      <c r="S4" s="14">
        <v>0</v>
      </c>
      <c r="T4" s="14">
        <v>0</v>
      </c>
      <c r="U4" s="15">
        <v>13935.76</v>
      </c>
      <c r="V4" s="15">
        <v>0</v>
      </c>
      <c r="W4" s="15">
        <v>3714612.13</v>
      </c>
      <c r="X4" s="16">
        <v>0</v>
      </c>
      <c r="Y4" s="14">
        <v>3714612.13</v>
      </c>
      <c r="Z4" s="17">
        <v>0</v>
      </c>
      <c r="AA4" s="17">
        <v>162190.01</v>
      </c>
      <c r="AB4" s="14">
        <v>10432.91</v>
      </c>
      <c r="AC4" s="15">
        <v>11920491</v>
      </c>
      <c r="AD4" s="15">
        <v>0</v>
      </c>
      <c r="AE4" s="15">
        <v>0</v>
      </c>
      <c r="AF4" s="15">
        <v>7009586.16</v>
      </c>
      <c r="AG4" s="15">
        <v>0</v>
      </c>
      <c r="AH4" s="15">
        <v>249268.27</v>
      </c>
      <c r="AI4" s="18">
        <v>23066580.48</v>
      </c>
      <c r="AJ4" s="19">
        <v>16660100</v>
      </c>
      <c r="AK4" s="19">
        <v>13283700</v>
      </c>
      <c r="AL4" s="19">
        <v>32141900</v>
      </c>
      <c r="AM4" s="19">
        <v>10632200</v>
      </c>
      <c r="AN4" s="19">
        <v>0</v>
      </c>
      <c r="AO4" s="19">
        <v>6748700</v>
      </c>
      <c r="AP4" s="6">
        <v>79466600</v>
      </c>
      <c r="AQ4" s="16">
        <v>1194000</v>
      </c>
      <c r="AR4" s="16">
        <v>1601806.08</v>
      </c>
      <c r="AS4" s="16">
        <v>280000</v>
      </c>
      <c r="AT4" s="14">
        <v>3075806.08</v>
      </c>
      <c r="AU4" s="19">
        <v>12250</v>
      </c>
      <c r="AV4" s="19">
        <v>81750</v>
      </c>
      <c r="AW4" s="19"/>
      <c r="AX4" s="19">
        <v>339000</v>
      </c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>
        <v>339000</v>
      </c>
      <c r="BN4" s="19"/>
      <c r="BO4" s="19"/>
      <c r="BP4" s="19"/>
      <c r="BQ4" s="19"/>
      <c r="BR4" s="20">
        <f aca="true" t="shared" si="0" ref="BR4:BR67">AT4+AF4</f>
        <v>10085392.24</v>
      </c>
    </row>
    <row r="5" spans="1:70" ht="15.75" customHeight="1">
      <c r="A5" s="3" t="s">
        <v>127</v>
      </c>
      <c r="B5" s="4" t="s">
        <v>128</v>
      </c>
      <c r="C5" s="3" t="s">
        <v>126</v>
      </c>
      <c r="D5" s="5">
        <v>1718010790</v>
      </c>
      <c r="E5" s="5">
        <v>1389485510</v>
      </c>
      <c r="F5" s="6">
        <v>3107496300</v>
      </c>
      <c r="G5" s="7">
        <v>865600</v>
      </c>
      <c r="H5" s="7">
        <v>3106630700</v>
      </c>
      <c r="I5" s="8">
        <v>100</v>
      </c>
      <c r="J5" s="6">
        <v>3106630800</v>
      </c>
      <c r="K5" s="9">
        <v>3.421</v>
      </c>
      <c r="L5" s="56">
        <v>101.24</v>
      </c>
      <c r="M5" s="11">
        <v>0</v>
      </c>
      <c r="N5" s="12">
        <v>0</v>
      </c>
      <c r="O5" s="8"/>
      <c r="P5" s="13">
        <v>12271376</v>
      </c>
      <c r="Q5" s="6">
        <v>3118902176</v>
      </c>
      <c r="R5" s="14">
        <v>15609115.37</v>
      </c>
      <c r="S5" s="14">
        <v>0</v>
      </c>
      <c r="T5" s="14">
        <v>0</v>
      </c>
      <c r="U5" s="15">
        <v>8141628.95</v>
      </c>
      <c r="V5" s="15">
        <v>0</v>
      </c>
      <c r="W5" s="15">
        <v>7467486.42</v>
      </c>
      <c r="X5" s="16">
        <v>0</v>
      </c>
      <c r="Y5" s="14">
        <v>7467486.42</v>
      </c>
      <c r="Z5" s="17">
        <v>0</v>
      </c>
      <c r="AA5" s="17">
        <v>0</v>
      </c>
      <c r="AB5" s="14">
        <v>1655.18</v>
      </c>
      <c r="AC5" s="15">
        <v>41888968</v>
      </c>
      <c r="AD5" s="15">
        <v>0</v>
      </c>
      <c r="AE5" s="15">
        <v>0</v>
      </c>
      <c r="AF5" s="15">
        <v>55853861</v>
      </c>
      <c r="AG5" s="15">
        <v>0</v>
      </c>
      <c r="AH5" s="15">
        <v>1052509</v>
      </c>
      <c r="AI5" s="18">
        <v>106264479.6</v>
      </c>
      <c r="AJ5" s="19">
        <v>155183800</v>
      </c>
      <c r="AK5" s="19">
        <v>3472700</v>
      </c>
      <c r="AL5" s="19">
        <v>2575660700</v>
      </c>
      <c r="AM5" s="19">
        <v>253489900</v>
      </c>
      <c r="AN5" s="19">
        <v>0</v>
      </c>
      <c r="AO5" s="19">
        <v>4919762100</v>
      </c>
      <c r="AP5" s="6">
        <v>7907569200</v>
      </c>
      <c r="AQ5" s="16">
        <v>0</v>
      </c>
      <c r="AR5" s="16">
        <v>164236340.63</v>
      </c>
      <c r="AS5" s="16">
        <v>1000000</v>
      </c>
      <c r="AT5" s="14">
        <v>165236340.63</v>
      </c>
      <c r="AU5" s="19">
        <v>47000</v>
      </c>
      <c r="AV5" s="19">
        <v>80000</v>
      </c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>
        <v>114200</v>
      </c>
      <c r="BH5" s="19"/>
      <c r="BI5" s="19">
        <v>29300</v>
      </c>
      <c r="BJ5" s="19"/>
      <c r="BK5" s="19"/>
      <c r="BL5" s="19">
        <v>722100</v>
      </c>
      <c r="BM5" s="19">
        <v>865600</v>
      </c>
      <c r="BN5" s="19"/>
      <c r="BO5" s="19"/>
      <c r="BP5" s="19"/>
      <c r="BQ5" s="19"/>
      <c r="BR5" s="20">
        <f t="shared" si="0"/>
        <v>221090201.63</v>
      </c>
    </row>
    <row r="6" spans="1:70" ht="15.75" customHeight="1">
      <c r="A6" s="3" t="s">
        <v>129</v>
      </c>
      <c r="B6" s="3" t="s">
        <v>130</v>
      </c>
      <c r="C6" s="3" t="s">
        <v>126</v>
      </c>
      <c r="D6" s="5">
        <v>2049637300</v>
      </c>
      <c r="E6" s="5">
        <v>1198090800</v>
      </c>
      <c r="F6" s="6">
        <v>3247728100</v>
      </c>
      <c r="G6" s="7">
        <v>0</v>
      </c>
      <c r="H6" s="7">
        <v>3247728100</v>
      </c>
      <c r="I6" s="8">
        <v>0</v>
      </c>
      <c r="J6" s="6">
        <v>3247728100</v>
      </c>
      <c r="K6" s="9">
        <v>1.765</v>
      </c>
      <c r="L6" s="56">
        <v>97.88</v>
      </c>
      <c r="M6" s="11">
        <v>0</v>
      </c>
      <c r="N6" s="12">
        <v>0</v>
      </c>
      <c r="O6" s="8"/>
      <c r="P6" s="13">
        <v>72046653</v>
      </c>
      <c r="Q6" s="6">
        <v>3319774753</v>
      </c>
      <c r="R6" s="14">
        <v>16614418.86</v>
      </c>
      <c r="S6" s="14">
        <v>0</v>
      </c>
      <c r="T6" s="14">
        <v>0</v>
      </c>
      <c r="U6" s="15">
        <v>52372</v>
      </c>
      <c r="V6" s="15">
        <v>0</v>
      </c>
      <c r="W6" s="15">
        <v>16562046.86</v>
      </c>
      <c r="X6" s="16">
        <v>0</v>
      </c>
      <c r="Y6" s="14">
        <v>16562046.86</v>
      </c>
      <c r="Z6" s="17">
        <v>1146213.24</v>
      </c>
      <c r="AA6" s="17">
        <v>723116.35</v>
      </c>
      <c r="AB6" s="14">
        <v>46521.02</v>
      </c>
      <c r="AC6" s="15">
        <v>15888114</v>
      </c>
      <c r="AD6" s="15">
        <v>0</v>
      </c>
      <c r="AE6" s="15">
        <v>928678</v>
      </c>
      <c r="AF6" s="15">
        <v>22019165.55</v>
      </c>
      <c r="AG6" s="15">
        <v>0</v>
      </c>
      <c r="AH6" s="15">
        <v>0</v>
      </c>
      <c r="AI6" s="18">
        <v>57313855.02</v>
      </c>
      <c r="AJ6" s="19">
        <v>32868700</v>
      </c>
      <c r="AK6" s="19">
        <v>0</v>
      </c>
      <c r="AL6" s="19">
        <v>160304500</v>
      </c>
      <c r="AM6" s="19">
        <v>5848500</v>
      </c>
      <c r="AN6" s="19">
        <v>0</v>
      </c>
      <c r="AO6" s="19">
        <v>14242200</v>
      </c>
      <c r="AP6" s="6">
        <v>213263900</v>
      </c>
      <c r="AQ6" s="16">
        <v>2550000</v>
      </c>
      <c r="AR6" s="16">
        <v>5193862.78</v>
      </c>
      <c r="AS6" s="16">
        <v>450000</v>
      </c>
      <c r="AT6" s="14">
        <v>8193862.78</v>
      </c>
      <c r="AU6" s="19">
        <v>16250</v>
      </c>
      <c r="AV6" s="19">
        <v>96250</v>
      </c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>
        <v>0</v>
      </c>
      <c r="BN6" s="19"/>
      <c r="BO6" s="19"/>
      <c r="BP6" s="19"/>
      <c r="BQ6" s="19"/>
      <c r="BR6" s="20">
        <f t="shared" si="0"/>
        <v>30213028.330000002</v>
      </c>
    </row>
    <row r="7" spans="1:70" ht="15" customHeight="1">
      <c r="A7" s="3" t="s">
        <v>131</v>
      </c>
      <c r="B7" s="3" t="s">
        <v>132</v>
      </c>
      <c r="C7" s="3" t="s">
        <v>126</v>
      </c>
      <c r="D7" s="5">
        <v>97615500</v>
      </c>
      <c r="E7" s="5">
        <v>195246300</v>
      </c>
      <c r="F7" s="6">
        <v>292861800</v>
      </c>
      <c r="G7" s="7">
        <v>0</v>
      </c>
      <c r="H7" s="7">
        <v>292861800</v>
      </c>
      <c r="I7" s="8">
        <v>0</v>
      </c>
      <c r="J7" s="6">
        <v>292861800</v>
      </c>
      <c r="K7" s="9">
        <v>3.031</v>
      </c>
      <c r="L7" s="56">
        <v>108.28999999999999</v>
      </c>
      <c r="M7" s="11">
        <v>0</v>
      </c>
      <c r="N7" s="12">
        <v>0</v>
      </c>
      <c r="O7" s="5">
        <v>21011204</v>
      </c>
      <c r="P7" s="13"/>
      <c r="Q7" s="6">
        <v>271850596</v>
      </c>
      <c r="R7" s="14">
        <v>1360525.94</v>
      </c>
      <c r="S7" s="14">
        <v>0</v>
      </c>
      <c r="T7" s="14">
        <v>0</v>
      </c>
      <c r="U7" s="15">
        <v>8819.28</v>
      </c>
      <c r="V7" s="15">
        <v>0</v>
      </c>
      <c r="W7" s="15">
        <v>1351706.66</v>
      </c>
      <c r="X7" s="16">
        <v>0</v>
      </c>
      <c r="Y7" s="14">
        <v>1351706.66</v>
      </c>
      <c r="Z7" s="17">
        <v>93531.68</v>
      </c>
      <c r="AA7" s="17">
        <v>59034.06</v>
      </c>
      <c r="AB7" s="14">
        <v>3802.17</v>
      </c>
      <c r="AC7" s="15">
        <v>0</v>
      </c>
      <c r="AD7" s="15">
        <v>4415779</v>
      </c>
      <c r="AE7" s="15">
        <v>0</v>
      </c>
      <c r="AF7" s="15">
        <v>2951103.25</v>
      </c>
      <c r="AG7" s="15">
        <v>0</v>
      </c>
      <c r="AH7" s="15">
        <v>0</v>
      </c>
      <c r="AI7" s="18">
        <v>8874956.82</v>
      </c>
      <c r="AJ7" s="19">
        <v>6559700</v>
      </c>
      <c r="AK7" s="19">
        <v>2214800</v>
      </c>
      <c r="AL7" s="19">
        <v>5673900</v>
      </c>
      <c r="AM7" s="19">
        <v>5369800</v>
      </c>
      <c r="AN7" s="19">
        <v>274800</v>
      </c>
      <c r="AO7" s="19">
        <v>28111900</v>
      </c>
      <c r="AP7" s="6">
        <v>48204900</v>
      </c>
      <c r="AQ7" s="16">
        <v>121909</v>
      </c>
      <c r="AR7" s="16">
        <v>1109277.41</v>
      </c>
      <c r="AS7" s="16">
        <v>145000</v>
      </c>
      <c r="AT7" s="14">
        <v>1376186.41</v>
      </c>
      <c r="AU7" s="19">
        <v>15750</v>
      </c>
      <c r="AV7" s="19">
        <v>28500</v>
      </c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>
        <v>0</v>
      </c>
      <c r="BN7" s="19"/>
      <c r="BO7" s="19">
        <v>12044</v>
      </c>
      <c r="BP7" s="19"/>
      <c r="BQ7" s="19"/>
      <c r="BR7" s="20">
        <f t="shared" si="0"/>
        <v>4327289.66</v>
      </c>
    </row>
    <row r="8" spans="1:70" ht="15.75" customHeight="1">
      <c r="A8" s="3" t="s">
        <v>133</v>
      </c>
      <c r="B8" s="3" t="s">
        <v>134</v>
      </c>
      <c r="C8" s="3" t="s">
        <v>126</v>
      </c>
      <c r="D8" s="5">
        <v>217387850</v>
      </c>
      <c r="E8" s="5">
        <v>422383000</v>
      </c>
      <c r="F8" s="6">
        <v>639770850</v>
      </c>
      <c r="G8" s="7">
        <v>173300</v>
      </c>
      <c r="H8" s="7">
        <v>639597550</v>
      </c>
      <c r="I8" s="8">
        <v>831762</v>
      </c>
      <c r="J8" s="6">
        <v>640429312</v>
      </c>
      <c r="K8" s="9">
        <v>2.456</v>
      </c>
      <c r="L8" s="56">
        <v>109.65</v>
      </c>
      <c r="M8" s="11">
        <v>0</v>
      </c>
      <c r="N8" s="12">
        <v>0</v>
      </c>
      <c r="O8" s="5">
        <v>54480370</v>
      </c>
      <c r="P8" s="13"/>
      <c r="Q8" s="6">
        <v>585948942</v>
      </c>
      <c r="R8" s="14">
        <v>2932488.46</v>
      </c>
      <c r="S8" s="14">
        <v>0</v>
      </c>
      <c r="T8" s="14">
        <v>0</v>
      </c>
      <c r="U8" s="15">
        <v>67274.04</v>
      </c>
      <c r="V8" s="15">
        <v>0</v>
      </c>
      <c r="W8" s="15">
        <v>2865214.42</v>
      </c>
      <c r="X8" s="16">
        <v>0</v>
      </c>
      <c r="Y8" s="14">
        <v>2865214.42</v>
      </c>
      <c r="Z8" s="17">
        <v>197175.45</v>
      </c>
      <c r="AA8" s="17">
        <v>124294.46</v>
      </c>
      <c r="AB8" s="14">
        <v>7492.72</v>
      </c>
      <c r="AC8" s="15">
        <v>0</v>
      </c>
      <c r="AD8" s="15">
        <v>9915440</v>
      </c>
      <c r="AE8" s="15">
        <v>0</v>
      </c>
      <c r="AF8" s="15">
        <v>2617578.36</v>
      </c>
      <c r="AG8" s="15">
        <v>0</v>
      </c>
      <c r="AH8" s="15">
        <v>0</v>
      </c>
      <c r="AI8" s="18">
        <v>15727195.41</v>
      </c>
      <c r="AJ8" s="19">
        <v>20771100</v>
      </c>
      <c r="AK8" s="19">
        <v>18395700</v>
      </c>
      <c r="AL8" s="19">
        <v>14904100</v>
      </c>
      <c r="AM8" s="19">
        <v>3819000</v>
      </c>
      <c r="AN8" s="19">
        <v>355700</v>
      </c>
      <c r="AO8" s="19">
        <v>15662800</v>
      </c>
      <c r="AP8" s="6">
        <v>73908400</v>
      </c>
      <c r="AQ8" s="16">
        <v>405000</v>
      </c>
      <c r="AR8" s="16">
        <v>1361276.55</v>
      </c>
      <c r="AS8" s="16">
        <v>254918.63</v>
      </c>
      <c r="AT8" s="14">
        <v>2021195.18</v>
      </c>
      <c r="AU8" s="19">
        <v>29000</v>
      </c>
      <c r="AV8" s="19">
        <v>49500</v>
      </c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>
        <v>173300</v>
      </c>
      <c r="BM8" s="19">
        <v>173300</v>
      </c>
      <c r="BN8" s="19"/>
      <c r="BO8" s="19"/>
      <c r="BP8" s="19"/>
      <c r="BQ8" s="19"/>
      <c r="BR8" s="20">
        <f t="shared" si="0"/>
        <v>4638773.54</v>
      </c>
    </row>
    <row r="9" spans="1:70" ht="15.75" customHeight="1">
      <c r="A9" s="3" t="s">
        <v>135</v>
      </c>
      <c r="B9" s="3" t="s">
        <v>136</v>
      </c>
      <c r="C9" s="3" t="s">
        <v>126</v>
      </c>
      <c r="D9" s="5">
        <v>19505600</v>
      </c>
      <c r="E9" s="5">
        <v>31352700</v>
      </c>
      <c r="F9" s="6">
        <v>50858300</v>
      </c>
      <c r="G9" s="7">
        <v>0</v>
      </c>
      <c r="H9" s="7">
        <v>50858300</v>
      </c>
      <c r="I9" s="8">
        <v>0</v>
      </c>
      <c r="J9" s="6">
        <v>50858300</v>
      </c>
      <c r="K9" s="9">
        <v>1.895</v>
      </c>
      <c r="L9" s="56">
        <v>95.35</v>
      </c>
      <c r="M9" s="11">
        <v>0</v>
      </c>
      <c r="N9" s="12">
        <v>0</v>
      </c>
      <c r="O9" s="52"/>
      <c r="P9" s="13">
        <v>2590088</v>
      </c>
      <c r="Q9" s="6">
        <v>53448388</v>
      </c>
      <c r="R9" s="14">
        <v>267492.22</v>
      </c>
      <c r="S9" s="14">
        <v>0</v>
      </c>
      <c r="T9" s="14">
        <v>0</v>
      </c>
      <c r="U9" s="15">
        <v>1102.06</v>
      </c>
      <c r="V9" s="15">
        <v>0</v>
      </c>
      <c r="W9" s="15">
        <v>266390.16</v>
      </c>
      <c r="X9" s="16">
        <v>0</v>
      </c>
      <c r="Y9" s="14">
        <v>266390.16</v>
      </c>
      <c r="Z9" s="17">
        <v>18435.71</v>
      </c>
      <c r="AA9" s="17">
        <v>11629.23</v>
      </c>
      <c r="AB9" s="14">
        <v>747.7</v>
      </c>
      <c r="AC9" s="15">
        <v>510842</v>
      </c>
      <c r="AD9" s="15">
        <v>0</v>
      </c>
      <c r="AE9" s="15">
        <v>0</v>
      </c>
      <c r="AF9" s="15">
        <v>155428</v>
      </c>
      <c r="AG9" s="15">
        <v>0</v>
      </c>
      <c r="AH9" s="15">
        <v>0</v>
      </c>
      <c r="AI9" s="18">
        <v>963472.8</v>
      </c>
      <c r="AJ9" s="19">
        <v>0</v>
      </c>
      <c r="AK9" s="19">
        <v>1500</v>
      </c>
      <c r="AL9" s="19">
        <v>1717900</v>
      </c>
      <c r="AM9" s="19">
        <v>281000</v>
      </c>
      <c r="AN9" s="19">
        <v>62900</v>
      </c>
      <c r="AO9" s="19">
        <v>6059475</v>
      </c>
      <c r="AP9" s="6">
        <v>8122775</v>
      </c>
      <c r="AQ9" s="16">
        <v>164400</v>
      </c>
      <c r="AR9" s="16">
        <v>179127</v>
      </c>
      <c r="AS9" s="16">
        <v>67200</v>
      </c>
      <c r="AT9" s="14">
        <v>410727</v>
      </c>
      <c r="AU9" s="19">
        <v>750</v>
      </c>
      <c r="AV9" s="19">
        <v>4750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>
        <v>0</v>
      </c>
      <c r="BN9" s="19"/>
      <c r="BO9" s="19"/>
      <c r="BP9" s="19"/>
      <c r="BQ9" s="19"/>
      <c r="BR9" s="20">
        <f t="shared" si="0"/>
        <v>566155</v>
      </c>
    </row>
    <row r="10" spans="1:70" ht="15.75" customHeight="1">
      <c r="A10" s="3" t="s">
        <v>137</v>
      </c>
      <c r="B10" s="3" t="s">
        <v>138</v>
      </c>
      <c r="C10" s="3" t="s">
        <v>126</v>
      </c>
      <c r="D10" s="5">
        <v>76295300</v>
      </c>
      <c r="E10" s="5">
        <v>146092500</v>
      </c>
      <c r="F10" s="6">
        <v>222387800</v>
      </c>
      <c r="G10" s="7">
        <v>189600</v>
      </c>
      <c r="H10" s="7">
        <v>222198200</v>
      </c>
      <c r="I10" s="8">
        <v>0</v>
      </c>
      <c r="J10" s="6">
        <v>222198200</v>
      </c>
      <c r="K10" s="9">
        <v>4.666</v>
      </c>
      <c r="L10" s="56">
        <v>95.76</v>
      </c>
      <c r="M10" s="11">
        <v>0</v>
      </c>
      <c r="N10" s="12">
        <v>0</v>
      </c>
      <c r="O10" s="5"/>
      <c r="P10" s="13">
        <v>13650058</v>
      </c>
      <c r="Q10" s="6">
        <v>235848258</v>
      </c>
      <c r="R10" s="14">
        <v>1180345.67</v>
      </c>
      <c r="S10" s="14">
        <v>0</v>
      </c>
      <c r="T10" s="14">
        <v>0</v>
      </c>
      <c r="U10" s="15">
        <v>5915.65</v>
      </c>
      <c r="V10" s="15">
        <v>0</v>
      </c>
      <c r="W10" s="15">
        <v>1174430.02</v>
      </c>
      <c r="X10" s="16">
        <v>0</v>
      </c>
      <c r="Y10" s="14">
        <v>1174430.02</v>
      </c>
      <c r="Z10" s="17">
        <v>81267.43</v>
      </c>
      <c r="AA10" s="17">
        <v>51264.57</v>
      </c>
      <c r="AB10" s="14">
        <v>3308.15</v>
      </c>
      <c r="AC10" s="15">
        <v>3205381</v>
      </c>
      <c r="AD10" s="15">
        <v>1497003</v>
      </c>
      <c r="AE10" s="15">
        <v>0</v>
      </c>
      <c r="AF10" s="15">
        <v>4354519</v>
      </c>
      <c r="AG10" s="15">
        <v>0</v>
      </c>
      <c r="AH10" s="15">
        <v>0</v>
      </c>
      <c r="AI10" s="18">
        <v>10367173.17</v>
      </c>
      <c r="AJ10" s="19">
        <v>36818500</v>
      </c>
      <c r="AK10" s="19">
        <v>2102400</v>
      </c>
      <c r="AL10" s="19">
        <v>23876400</v>
      </c>
      <c r="AM10" s="19">
        <v>8195000</v>
      </c>
      <c r="AN10" s="19">
        <v>157000</v>
      </c>
      <c r="AO10" s="19">
        <v>18027300</v>
      </c>
      <c r="AP10" s="6">
        <v>89176600</v>
      </c>
      <c r="AQ10" s="16">
        <v>208500</v>
      </c>
      <c r="AR10" s="16">
        <v>1419654</v>
      </c>
      <c r="AS10" s="16">
        <v>4500</v>
      </c>
      <c r="AT10" s="14">
        <v>1632654</v>
      </c>
      <c r="AU10" s="19">
        <v>10750</v>
      </c>
      <c r="AV10" s="19">
        <v>26250</v>
      </c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>
        <v>189600</v>
      </c>
      <c r="BH10" s="19"/>
      <c r="BI10" s="19"/>
      <c r="BJ10" s="19"/>
      <c r="BK10" s="19"/>
      <c r="BL10" s="19"/>
      <c r="BM10" s="19">
        <v>189600</v>
      </c>
      <c r="BN10" s="19"/>
      <c r="BO10" s="19">
        <v>19371</v>
      </c>
      <c r="BP10" s="19"/>
      <c r="BQ10" s="19"/>
      <c r="BR10" s="20">
        <f t="shared" si="0"/>
        <v>5987173</v>
      </c>
    </row>
    <row r="11" spans="1:70" ht="15.75" customHeight="1">
      <c r="A11" s="3" t="s">
        <v>139</v>
      </c>
      <c r="B11" s="3" t="s">
        <v>140</v>
      </c>
      <c r="C11" s="3" t="s">
        <v>126</v>
      </c>
      <c r="D11" s="5">
        <v>1248722400</v>
      </c>
      <c r="E11" s="5">
        <v>2814726215</v>
      </c>
      <c r="F11" s="6">
        <v>4063448615</v>
      </c>
      <c r="G11" s="7">
        <v>0</v>
      </c>
      <c r="H11" s="7">
        <v>4063448615</v>
      </c>
      <c r="I11" s="8">
        <v>8514802</v>
      </c>
      <c r="J11" s="6">
        <v>4071963417</v>
      </c>
      <c r="K11" s="9">
        <v>3.131</v>
      </c>
      <c r="L11" s="56">
        <v>99.62</v>
      </c>
      <c r="M11" s="11">
        <v>0</v>
      </c>
      <c r="N11" s="12">
        <v>0</v>
      </c>
      <c r="O11" s="5"/>
      <c r="P11" s="13">
        <v>32061048</v>
      </c>
      <c r="Q11" s="6">
        <v>4104024465</v>
      </c>
      <c r="R11" s="14">
        <v>20539339.72</v>
      </c>
      <c r="S11" s="14">
        <v>0</v>
      </c>
      <c r="T11" s="14">
        <v>0</v>
      </c>
      <c r="U11" s="15">
        <v>162003.83</v>
      </c>
      <c r="V11" s="15">
        <v>0</v>
      </c>
      <c r="W11" s="15">
        <v>20377335.89</v>
      </c>
      <c r="X11" s="16">
        <v>0</v>
      </c>
      <c r="Y11" s="14">
        <v>20377335.89</v>
      </c>
      <c r="Z11" s="17">
        <v>1408868.55</v>
      </c>
      <c r="AA11" s="17">
        <v>888949.03</v>
      </c>
      <c r="AB11" s="14">
        <v>56520.24</v>
      </c>
      <c r="AC11" s="15">
        <v>81516410</v>
      </c>
      <c r="AD11" s="15">
        <v>0</v>
      </c>
      <c r="AE11" s="15">
        <v>0</v>
      </c>
      <c r="AF11" s="15">
        <v>22412526</v>
      </c>
      <c r="AG11" s="15">
        <v>814373</v>
      </c>
      <c r="AH11" s="15">
        <v>0</v>
      </c>
      <c r="AI11" s="18">
        <v>127474982.71</v>
      </c>
      <c r="AJ11" s="19">
        <v>173125000</v>
      </c>
      <c r="AK11" s="19">
        <v>0</v>
      </c>
      <c r="AL11" s="19">
        <v>340807800</v>
      </c>
      <c r="AM11" s="19">
        <v>63670400</v>
      </c>
      <c r="AN11" s="19">
        <v>12012200</v>
      </c>
      <c r="AO11" s="19">
        <v>56948500</v>
      </c>
      <c r="AP11" s="6">
        <v>646563900</v>
      </c>
      <c r="AQ11" s="16">
        <v>725000</v>
      </c>
      <c r="AR11" s="16">
        <v>16650609</v>
      </c>
      <c r="AS11" s="16">
        <v>179617</v>
      </c>
      <c r="AT11" s="14">
        <v>17555226</v>
      </c>
      <c r="AU11" s="19">
        <v>70750</v>
      </c>
      <c r="AV11" s="19">
        <v>250750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>
        <v>0</v>
      </c>
      <c r="BN11" s="19"/>
      <c r="BO11" s="19"/>
      <c r="BP11" s="19"/>
      <c r="BQ11" s="19"/>
      <c r="BR11" s="20">
        <f t="shared" si="0"/>
        <v>39967752</v>
      </c>
    </row>
    <row r="12" spans="1:70" ht="15.75" customHeight="1">
      <c r="A12" s="3" t="s">
        <v>141</v>
      </c>
      <c r="B12" s="3" t="s">
        <v>142</v>
      </c>
      <c r="C12" s="3" t="s">
        <v>126</v>
      </c>
      <c r="D12" s="5">
        <v>49873300</v>
      </c>
      <c r="E12" s="5">
        <v>104047800</v>
      </c>
      <c r="F12" s="6">
        <v>153921100</v>
      </c>
      <c r="G12" s="7">
        <v>0</v>
      </c>
      <c r="H12" s="7">
        <v>153921100</v>
      </c>
      <c r="I12" s="8">
        <v>397505</v>
      </c>
      <c r="J12" s="6">
        <v>154318605</v>
      </c>
      <c r="K12" s="9">
        <v>2.416</v>
      </c>
      <c r="L12" s="56">
        <v>96.61</v>
      </c>
      <c r="M12" s="11">
        <v>0</v>
      </c>
      <c r="N12" s="12">
        <v>0</v>
      </c>
      <c r="O12" s="5"/>
      <c r="P12" s="13">
        <v>5747664</v>
      </c>
      <c r="Q12" s="6">
        <v>160066269</v>
      </c>
      <c r="R12" s="14">
        <v>801080.87</v>
      </c>
      <c r="S12" s="14">
        <v>0</v>
      </c>
      <c r="T12" s="14">
        <v>0</v>
      </c>
      <c r="U12" s="15">
        <v>693.71</v>
      </c>
      <c r="V12" s="15">
        <v>0</v>
      </c>
      <c r="W12" s="15">
        <v>800387.16</v>
      </c>
      <c r="X12" s="16">
        <v>0</v>
      </c>
      <c r="Y12" s="14">
        <v>800387.16</v>
      </c>
      <c r="Z12" s="17">
        <v>55398.06</v>
      </c>
      <c r="AA12" s="17">
        <v>34953.14</v>
      </c>
      <c r="AB12" s="14">
        <v>2250.78</v>
      </c>
      <c r="AC12" s="15">
        <v>2374305</v>
      </c>
      <c r="AD12" s="15">
        <v>0</v>
      </c>
      <c r="AE12" s="15">
        <v>0</v>
      </c>
      <c r="AF12" s="15">
        <v>459847.85</v>
      </c>
      <c r="AG12" s="15">
        <v>0</v>
      </c>
      <c r="AH12" s="15">
        <v>0</v>
      </c>
      <c r="AI12" s="18">
        <v>3727141.99</v>
      </c>
      <c r="AJ12" s="19">
        <v>4721400</v>
      </c>
      <c r="AK12" s="19">
        <v>0</v>
      </c>
      <c r="AL12" s="19">
        <v>22154400</v>
      </c>
      <c r="AM12" s="19">
        <v>1378900</v>
      </c>
      <c r="AN12" s="19">
        <v>49200</v>
      </c>
      <c r="AO12" s="19">
        <v>2181100</v>
      </c>
      <c r="AP12" s="6">
        <v>30485000</v>
      </c>
      <c r="AQ12" s="16">
        <v>152000</v>
      </c>
      <c r="AR12" s="16">
        <v>415811.76</v>
      </c>
      <c r="AS12" s="16">
        <v>110000</v>
      </c>
      <c r="AT12" s="14">
        <v>677811.76</v>
      </c>
      <c r="AU12" s="19">
        <v>4750</v>
      </c>
      <c r="AV12" s="19">
        <v>15750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>
        <v>0</v>
      </c>
      <c r="BN12" s="19"/>
      <c r="BO12" s="19"/>
      <c r="BP12" s="19"/>
      <c r="BQ12" s="19"/>
      <c r="BR12" s="20">
        <f t="shared" si="0"/>
        <v>1137659.6099999999</v>
      </c>
    </row>
    <row r="13" spans="1:70" ht="15.75" customHeight="1">
      <c r="A13" s="3" t="s">
        <v>143</v>
      </c>
      <c r="B13" s="3" t="s">
        <v>144</v>
      </c>
      <c r="C13" s="3" t="s">
        <v>126</v>
      </c>
      <c r="D13" s="5">
        <v>25006990</v>
      </c>
      <c r="E13" s="5">
        <v>82929909</v>
      </c>
      <c r="F13" s="6">
        <v>107936899</v>
      </c>
      <c r="G13" s="7">
        <v>0</v>
      </c>
      <c r="H13" s="7">
        <v>107936899</v>
      </c>
      <c r="I13" s="8">
        <v>0</v>
      </c>
      <c r="J13" s="6">
        <v>107936899</v>
      </c>
      <c r="K13" s="9">
        <v>3.24</v>
      </c>
      <c r="L13" s="56">
        <v>62.239999999999995</v>
      </c>
      <c r="M13" s="11">
        <v>0</v>
      </c>
      <c r="N13" s="12">
        <v>0</v>
      </c>
      <c r="O13" s="5"/>
      <c r="P13" s="13">
        <v>66587379</v>
      </c>
      <c r="Q13" s="6">
        <v>174524278</v>
      </c>
      <c r="R13" s="14">
        <v>873438.61</v>
      </c>
      <c r="S13" s="14">
        <v>0</v>
      </c>
      <c r="T13" s="14">
        <v>0</v>
      </c>
      <c r="U13" s="15">
        <v>10324.96</v>
      </c>
      <c r="V13" s="15">
        <v>0</v>
      </c>
      <c r="W13" s="15">
        <v>863113.65</v>
      </c>
      <c r="X13" s="16">
        <v>0</v>
      </c>
      <c r="Y13" s="14">
        <v>863113.65</v>
      </c>
      <c r="Z13" s="17">
        <v>59632.19</v>
      </c>
      <c r="AA13" s="17">
        <v>37630.73</v>
      </c>
      <c r="AB13" s="14">
        <v>2369.04</v>
      </c>
      <c r="AC13" s="15">
        <v>1868128</v>
      </c>
      <c r="AD13" s="15">
        <v>0</v>
      </c>
      <c r="AE13" s="15">
        <v>0</v>
      </c>
      <c r="AF13" s="15">
        <v>665800.4</v>
      </c>
      <c r="AG13" s="15">
        <v>0</v>
      </c>
      <c r="AH13" s="15">
        <v>0</v>
      </c>
      <c r="AI13" s="18">
        <v>3496674.01</v>
      </c>
      <c r="AJ13" s="19">
        <v>1738100</v>
      </c>
      <c r="AK13" s="19">
        <v>0</v>
      </c>
      <c r="AL13" s="19">
        <v>3187900</v>
      </c>
      <c r="AM13" s="19">
        <v>1099900</v>
      </c>
      <c r="AN13" s="19">
        <v>0</v>
      </c>
      <c r="AO13" s="19">
        <v>796500</v>
      </c>
      <c r="AP13" s="6">
        <v>6822400</v>
      </c>
      <c r="AQ13" s="16">
        <v>375000</v>
      </c>
      <c r="AR13" s="16">
        <v>283634.22</v>
      </c>
      <c r="AS13" s="16">
        <v>100000</v>
      </c>
      <c r="AT13" s="14">
        <v>758634.22</v>
      </c>
      <c r="AU13" s="19">
        <v>5250</v>
      </c>
      <c r="AV13" s="19">
        <v>13250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>
        <v>0</v>
      </c>
      <c r="BN13" s="19"/>
      <c r="BO13" s="19"/>
      <c r="BP13" s="19"/>
      <c r="BQ13" s="19"/>
      <c r="BR13" s="20">
        <f t="shared" si="0"/>
        <v>1424434.62</v>
      </c>
    </row>
    <row r="14" spans="1:70" ht="15.75" customHeight="1">
      <c r="A14" s="3" t="s">
        <v>145</v>
      </c>
      <c r="B14" s="3" t="s">
        <v>146</v>
      </c>
      <c r="C14" s="3" t="s">
        <v>126</v>
      </c>
      <c r="D14" s="5">
        <v>809527700</v>
      </c>
      <c r="E14" s="5">
        <v>1884100100</v>
      </c>
      <c r="F14" s="6">
        <v>2693627800</v>
      </c>
      <c r="G14" s="7">
        <v>0</v>
      </c>
      <c r="H14" s="7">
        <v>2693627800</v>
      </c>
      <c r="I14" s="8">
        <v>0</v>
      </c>
      <c r="J14" s="6">
        <v>2693627800</v>
      </c>
      <c r="K14" s="9">
        <v>3.083</v>
      </c>
      <c r="L14" s="56">
        <v>97.39</v>
      </c>
      <c r="M14" s="11">
        <v>0</v>
      </c>
      <c r="N14" s="12">
        <v>0</v>
      </c>
      <c r="O14" s="5"/>
      <c r="P14" s="13">
        <v>76234228</v>
      </c>
      <c r="Q14" s="6">
        <v>2769862028</v>
      </c>
      <c r="R14" s="14">
        <v>13862280.22</v>
      </c>
      <c r="S14" s="14">
        <v>0</v>
      </c>
      <c r="T14" s="14">
        <v>0</v>
      </c>
      <c r="U14" s="15">
        <v>55772.63</v>
      </c>
      <c r="V14" s="15">
        <v>0</v>
      </c>
      <c r="W14" s="15">
        <v>13806507.59</v>
      </c>
      <c r="X14" s="16">
        <v>0</v>
      </c>
      <c r="Y14" s="14">
        <v>13806507.59</v>
      </c>
      <c r="Z14" s="17">
        <v>955170.67</v>
      </c>
      <c r="AA14" s="17">
        <v>602679.18</v>
      </c>
      <c r="AB14" s="14">
        <v>38582.53</v>
      </c>
      <c r="AC14" s="15">
        <v>31798057</v>
      </c>
      <c r="AD14" s="15">
        <v>18538761</v>
      </c>
      <c r="AE14" s="15">
        <v>0</v>
      </c>
      <c r="AF14" s="15">
        <v>17304438.87</v>
      </c>
      <c r="AG14" s="15">
        <v>0</v>
      </c>
      <c r="AH14" s="15">
        <v>0</v>
      </c>
      <c r="AI14" s="18">
        <v>83044196.84</v>
      </c>
      <c r="AJ14" s="19">
        <v>415183197</v>
      </c>
      <c r="AK14" s="19">
        <v>15530600</v>
      </c>
      <c r="AL14" s="19">
        <v>85216300</v>
      </c>
      <c r="AM14" s="19">
        <v>73567900</v>
      </c>
      <c r="AN14" s="19">
        <v>505200</v>
      </c>
      <c r="AO14" s="19">
        <v>235419900</v>
      </c>
      <c r="AP14" s="6">
        <v>825423097</v>
      </c>
      <c r="AQ14" s="16">
        <v>4710000</v>
      </c>
      <c r="AR14" s="16">
        <v>5077848.07</v>
      </c>
      <c r="AS14" s="16">
        <v>25000</v>
      </c>
      <c r="AT14" s="14">
        <v>9812848.07</v>
      </c>
      <c r="AU14" s="19">
        <v>55250</v>
      </c>
      <c r="AV14" s="19">
        <v>256000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>
        <v>0</v>
      </c>
      <c r="BN14" s="19"/>
      <c r="BO14" s="19"/>
      <c r="BP14" s="19"/>
      <c r="BQ14" s="19"/>
      <c r="BR14" s="20">
        <f t="shared" si="0"/>
        <v>27117286.94</v>
      </c>
    </row>
    <row r="15" spans="1:70" ht="15.75" customHeight="1">
      <c r="A15" s="3" t="s">
        <v>147</v>
      </c>
      <c r="B15" s="3" t="s">
        <v>148</v>
      </c>
      <c r="C15" s="3" t="s">
        <v>126</v>
      </c>
      <c r="D15" s="5">
        <v>556002158</v>
      </c>
      <c r="E15" s="5">
        <v>1529048900</v>
      </c>
      <c r="F15" s="6">
        <v>2085051058</v>
      </c>
      <c r="G15" s="7">
        <v>2023400</v>
      </c>
      <c r="H15" s="7">
        <v>2083027658</v>
      </c>
      <c r="I15" s="8">
        <v>7715481</v>
      </c>
      <c r="J15" s="6">
        <v>2090743139</v>
      </c>
      <c r="K15" s="9">
        <v>3.065</v>
      </c>
      <c r="L15" s="56">
        <v>97.74000000000001</v>
      </c>
      <c r="M15" s="11">
        <v>0</v>
      </c>
      <c r="N15" s="12">
        <v>0</v>
      </c>
      <c r="O15" s="5"/>
      <c r="P15" s="13">
        <v>53566242</v>
      </c>
      <c r="Q15" s="6">
        <v>2144309381</v>
      </c>
      <c r="R15" s="14">
        <v>10731587.79</v>
      </c>
      <c r="S15" s="14">
        <v>0</v>
      </c>
      <c r="T15" s="14">
        <v>0</v>
      </c>
      <c r="U15" s="15">
        <v>53435.71</v>
      </c>
      <c r="V15" s="15">
        <v>0</v>
      </c>
      <c r="W15" s="15">
        <v>10678152.08</v>
      </c>
      <c r="X15" s="16">
        <v>0</v>
      </c>
      <c r="Y15" s="14">
        <v>10678152.08</v>
      </c>
      <c r="Z15" s="17">
        <v>737931.32</v>
      </c>
      <c r="AA15" s="17">
        <v>465388.69</v>
      </c>
      <c r="AB15" s="14">
        <v>29458.34</v>
      </c>
      <c r="AC15" s="15">
        <v>21516713</v>
      </c>
      <c r="AD15" s="15">
        <v>12598584</v>
      </c>
      <c r="AE15" s="15">
        <v>0</v>
      </c>
      <c r="AF15" s="15">
        <v>18052416.31</v>
      </c>
      <c r="AG15" s="15">
        <v>0</v>
      </c>
      <c r="AH15" s="15">
        <v>0</v>
      </c>
      <c r="AI15" s="18">
        <v>64078643.74</v>
      </c>
      <c r="AJ15" s="19">
        <v>151727600</v>
      </c>
      <c r="AK15" s="19">
        <v>1790300</v>
      </c>
      <c r="AL15" s="19">
        <v>256368001</v>
      </c>
      <c r="AM15" s="19">
        <v>13320405</v>
      </c>
      <c r="AN15" s="19">
        <v>4721300</v>
      </c>
      <c r="AO15" s="19">
        <v>17412500</v>
      </c>
      <c r="AP15" s="6">
        <v>445340106</v>
      </c>
      <c r="AQ15" s="16">
        <v>2830760</v>
      </c>
      <c r="AR15" s="16">
        <v>5032220.94</v>
      </c>
      <c r="AS15" s="16">
        <v>500000</v>
      </c>
      <c r="AT15" s="14">
        <v>8362980.94</v>
      </c>
      <c r="AU15" s="19">
        <v>40750</v>
      </c>
      <c r="AV15" s="19">
        <v>135500</v>
      </c>
      <c r="AW15" s="19"/>
      <c r="AX15" s="19">
        <v>1910800</v>
      </c>
      <c r="AY15" s="19"/>
      <c r="AZ15" s="19"/>
      <c r="BA15" s="19">
        <v>15300</v>
      </c>
      <c r="BB15" s="19"/>
      <c r="BC15" s="19"/>
      <c r="BD15" s="19"/>
      <c r="BE15" s="19"/>
      <c r="BF15" s="19"/>
      <c r="BG15" s="19"/>
      <c r="BH15" s="19">
        <v>35000</v>
      </c>
      <c r="BI15" s="19">
        <v>45300</v>
      </c>
      <c r="BJ15" s="19"/>
      <c r="BK15" s="19"/>
      <c r="BL15" s="19">
        <v>17000</v>
      </c>
      <c r="BM15" s="19">
        <v>2023400</v>
      </c>
      <c r="BN15" s="19"/>
      <c r="BO15" s="19"/>
      <c r="BP15" s="19"/>
      <c r="BQ15" s="19"/>
      <c r="BR15" s="20">
        <f t="shared" si="0"/>
        <v>26415397.25</v>
      </c>
    </row>
    <row r="16" spans="1:70" ht="15.75" customHeight="1">
      <c r="A16" s="3" t="s">
        <v>149</v>
      </c>
      <c r="B16" s="3" t="s">
        <v>150</v>
      </c>
      <c r="C16" s="3" t="s">
        <v>126</v>
      </c>
      <c r="D16" s="5">
        <v>375209200</v>
      </c>
      <c r="E16" s="5">
        <v>988373900</v>
      </c>
      <c r="F16" s="6">
        <v>1363583100</v>
      </c>
      <c r="G16" s="7">
        <v>15000</v>
      </c>
      <c r="H16" s="7">
        <v>1363568100</v>
      </c>
      <c r="I16" s="8">
        <v>0</v>
      </c>
      <c r="J16" s="6">
        <v>1363568100</v>
      </c>
      <c r="K16" s="9">
        <v>2.658</v>
      </c>
      <c r="L16" s="56">
        <v>100.4</v>
      </c>
      <c r="M16" s="11">
        <v>0</v>
      </c>
      <c r="N16" s="12">
        <v>0</v>
      </c>
      <c r="O16" s="5"/>
      <c r="P16" s="13">
        <v>2493606</v>
      </c>
      <c r="Q16" s="6">
        <v>1366061706</v>
      </c>
      <c r="R16" s="14">
        <v>6836705.22</v>
      </c>
      <c r="S16" s="14">
        <v>0</v>
      </c>
      <c r="T16" s="14">
        <v>0</v>
      </c>
      <c r="U16" s="15">
        <v>34528.08</v>
      </c>
      <c r="V16" s="15">
        <v>0</v>
      </c>
      <c r="W16" s="15">
        <v>6802177.14</v>
      </c>
      <c r="X16" s="16">
        <v>0</v>
      </c>
      <c r="Y16" s="14">
        <v>6802177.14</v>
      </c>
      <c r="Z16" s="17">
        <v>470371.34</v>
      </c>
      <c r="AA16" s="17">
        <v>296826.34</v>
      </c>
      <c r="AB16" s="14">
        <v>18906.42</v>
      </c>
      <c r="AC16" s="15">
        <v>19400738</v>
      </c>
      <c r="AD16" s="15">
        <v>0</v>
      </c>
      <c r="AE16" s="15">
        <v>0</v>
      </c>
      <c r="AF16" s="15">
        <v>9243061.96</v>
      </c>
      <c r="AG16" s="15">
        <v>0</v>
      </c>
      <c r="AH16" s="15">
        <v>0</v>
      </c>
      <c r="AI16" s="18">
        <v>36232081.2</v>
      </c>
      <c r="AJ16" s="19">
        <v>63290900</v>
      </c>
      <c r="AK16" s="19">
        <v>8693200</v>
      </c>
      <c r="AL16" s="19">
        <v>41515100</v>
      </c>
      <c r="AM16" s="19">
        <v>21633900</v>
      </c>
      <c r="AN16" s="19">
        <v>674200</v>
      </c>
      <c r="AO16" s="19">
        <v>18595600</v>
      </c>
      <c r="AP16" s="6">
        <v>154402900</v>
      </c>
      <c r="AQ16" s="16">
        <v>1304700</v>
      </c>
      <c r="AR16" s="16">
        <v>2537815.04</v>
      </c>
      <c r="AS16" s="16">
        <v>10000</v>
      </c>
      <c r="AT16" s="14">
        <v>3852515.04</v>
      </c>
      <c r="AU16" s="19">
        <v>46500</v>
      </c>
      <c r="AV16" s="19">
        <v>92750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>
        <v>15000</v>
      </c>
      <c r="BH16" s="19"/>
      <c r="BI16" s="19"/>
      <c r="BJ16" s="19"/>
      <c r="BK16" s="19"/>
      <c r="BL16" s="19"/>
      <c r="BM16" s="19">
        <v>15000</v>
      </c>
      <c r="BN16" s="19"/>
      <c r="BO16" s="19"/>
      <c r="BP16" s="19"/>
      <c r="BQ16" s="19"/>
      <c r="BR16" s="20">
        <f t="shared" si="0"/>
        <v>13095577</v>
      </c>
    </row>
    <row r="17" spans="1:70" ht="15.75" customHeight="1">
      <c r="A17" s="3" t="s">
        <v>151</v>
      </c>
      <c r="B17" s="3" t="s">
        <v>152</v>
      </c>
      <c r="C17" s="3" t="s">
        <v>126</v>
      </c>
      <c r="D17" s="5">
        <v>396229100</v>
      </c>
      <c r="E17" s="5">
        <v>565321900</v>
      </c>
      <c r="F17" s="6">
        <v>961551000</v>
      </c>
      <c r="G17" s="7">
        <v>0</v>
      </c>
      <c r="H17" s="7">
        <v>961551000</v>
      </c>
      <c r="I17" s="8">
        <v>0</v>
      </c>
      <c r="J17" s="6">
        <v>961551000</v>
      </c>
      <c r="K17" s="9">
        <v>3.334</v>
      </c>
      <c r="L17" s="56">
        <v>104.88</v>
      </c>
      <c r="M17" s="11">
        <v>0</v>
      </c>
      <c r="N17" s="12">
        <v>0</v>
      </c>
      <c r="O17" s="5">
        <v>43495723</v>
      </c>
      <c r="P17" s="13"/>
      <c r="Q17" s="6">
        <v>918055277</v>
      </c>
      <c r="R17" s="14">
        <v>4594575.25</v>
      </c>
      <c r="S17" s="14">
        <v>0</v>
      </c>
      <c r="T17" s="14">
        <v>0</v>
      </c>
      <c r="U17" s="15">
        <v>96019.48</v>
      </c>
      <c r="V17" s="15">
        <v>0</v>
      </c>
      <c r="W17" s="15">
        <v>4498555.77</v>
      </c>
      <c r="X17" s="16">
        <v>0</v>
      </c>
      <c r="Y17" s="14">
        <v>4498555.77</v>
      </c>
      <c r="Z17" s="17">
        <v>0</v>
      </c>
      <c r="AA17" s="17">
        <v>195962.89</v>
      </c>
      <c r="AB17" s="14">
        <v>12377.24</v>
      </c>
      <c r="AC17" s="15">
        <v>11286131</v>
      </c>
      <c r="AD17" s="15">
        <v>6575874</v>
      </c>
      <c r="AE17" s="15">
        <v>553945</v>
      </c>
      <c r="AF17" s="15">
        <v>8615521</v>
      </c>
      <c r="AG17" s="15">
        <v>0</v>
      </c>
      <c r="AH17" s="15">
        <v>311070</v>
      </c>
      <c r="AI17" s="18">
        <v>32049436.9</v>
      </c>
      <c r="AJ17" s="19">
        <v>43754200</v>
      </c>
      <c r="AK17" s="19">
        <v>426200</v>
      </c>
      <c r="AL17" s="19">
        <v>12408700</v>
      </c>
      <c r="AM17" s="19">
        <v>23053700</v>
      </c>
      <c r="AN17" s="19">
        <v>244700</v>
      </c>
      <c r="AO17" s="19">
        <v>3716100</v>
      </c>
      <c r="AP17" s="6">
        <v>83603600</v>
      </c>
      <c r="AQ17" s="16">
        <v>105000</v>
      </c>
      <c r="AR17" s="16">
        <v>2500984.37</v>
      </c>
      <c r="AS17" s="16">
        <v>400000</v>
      </c>
      <c r="AT17" s="14">
        <v>3005984.37</v>
      </c>
      <c r="AU17" s="19">
        <v>8250</v>
      </c>
      <c r="AV17" s="19">
        <v>59500</v>
      </c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>
        <v>0</v>
      </c>
      <c r="BN17" s="19"/>
      <c r="BO17" s="19"/>
      <c r="BP17" s="19"/>
      <c r="BQ17" s="19"/>
      <c r="BR17" s="20">
        <f t="shared" si="0"/>
        <v>11621505.370000001</v>
      </c>
    </row>
    <row r="18" spans="1:70" ht="15.75" customHeight="1">
      <c r="A18" s="3" t="s">
        <v>153</v>
      </c>
      <c r="B18" s="4" t="s">
        <v>154</v>
      </c>
      <c r="C18" s="3" t="s">
        <v>126</v>
      </c>
      <c r="D18" s="5">
        <v>1334061300</v>
      </c>
      <c r="E18" s="5">
        <v>486214300</v>
      </c>
      <c r="F18" s="6">
        <v>1820275600</v>
      </c>
      <c r="G18" s="7">
        <v>0</v>
      </c>
      <c r="H18" s="7">
        <v>1820275600</v>
      </c>
      <c r="I18" s="8">
        <v>0</v>
      </c>
      <c r="J18" s="6">
        <v>1820275600</v>
      </c>
      <c r="K18" s="9">
        <v>0.964</v>
      </c>
      <c r="L18" s="56">
        <v>96.81</v>
      </c>
      <c r="M18" s="11">
        <v>0</v>
      </c>
      <c r="N18" s="12">
        <v>0</v>
      </c>
      <c r="O18" s="5"/>
      <c r="P18" s="13">
        <v>60695398</v>
      </c>
      <c r="Q18" s="6">
        <v>1880970998</v>
      </c>
      <c r="R18" s="14">
        <v>9413662.78</v>
      </c>
      <c r="S18" s="14">
        <v>0</v>
      </c>
      <c r="T18" s="14">
        <v>0</v>
      </c>
      <c r="U18" s="15">
        <v>27468.14</v>
      </c>
      <c r="V18" s="15">
        <v>0</v>
      </c>
      <c r="W18" s="15">
        <v>9386194.64</v>
      </c>
      <c r="X18" s="16">
        <v>0</v>
      </c>
      <c r="Y18" s="14">
        <v>9386194.64</v>
      </c>
      <c r="Z18" s="17">
        <v>649619.22</v>
      </c>
      <c r="AA18" s="17">
        <v>409972.66</v>
      </c>
      <c r="AB18" s="14">
        <v>26367.18</v>
      </c>
      <c r="AC18" s="15">
        <v>1055765</v>
      </c>
      <c r="AD18" s="15">
        <v>0</v>
      </c>
      <c r="AE18" s="15">
        <v>0</v>
      </c>
      <c r="AF18" s="15">
        <v>6017352.63</v>
      </c>
      <c r="AG18" s="15">
        <v>0</v>
      </c>
      <c r="AH18" s="15">
        <v>0</v>
      </c>
      <c r="AI18" s="18">
        <v>17545271.33</v>
      </c>
      <c r="AJ18" s="19">
        <v>0</v>
      </c>
      <c r="AK18" s="19">
        <v>0</v>
      </c>
      <c r="AL18" s="19">
        <v>48088300</v>
      </c>
      <c r="AM18" s="19">
        <v>8792800</v>
      </c>
      <c r="AN18" s="19">
        <v>0</v>
      </c>
      <c r="AO18" s="19">
        <v>556700</v>
      </c>
      <c r="AP18" s="6">
        <v>57437800</v>
      </c>
      <c r="AQ18" s="16">
        <v>775000</v>
      </c>
      <c r="AR18" s="16">
        <v>1090510.45</v>
      </c>
      <c r="AS18" s="16">
        <v>90000</v>
      </c>
      <c r="AT18" s="14">
        <v>1955510.45</v>
      </c>
      <c r="AU18" s="19">
        <v>1000</v>
      </c>
      <c r="AV18" s="19">
        <v>12500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>
        <v>0</v>
      </c>
      <c r="BN18" s="19"/>
      <c r="BO18" s="19"/>
      <c r="BP18" s="19"/>
      <c r="BQ18" s="19"/>
      <c r="BR18" s="20">
        <f t="shared" si="0"/>
        <v>7972863.08</v>
      </c>
    </row>
    <row r="19" spans="1:70" ht="15.75" customHeight="1">
      <c r="A19" s="3" t="s">
        <v>155</v>
      </c>
      <c r="B19" s="4" t="s">
        <v>156</v>
      </c>
      <c r="C19" s="3" t="s">
        <v>126</v>
      </c>
      <c r="D19" s="5">
        <v>2232937200</v>
      </c>
      <c r="E19" s="5">
        <v>1400986800</v>
      </c>
      <c r="F19" s="6">
        <v>3633924000</v>
      </c>
      <c r="G19" s="7">
        <v>0</v>
      </c>
      <c r="H19" s="7">
        <v>3633924000</v>
      </c>
      <c r="I19" s="8">
        <v>0</v>
      </c>
      <c r="J19" s="6">
        <v>3633924000</v>
      </c>
      <c r="K19" s="9">
        <v>1.565</v>
      </c>
      <c r="L19" s="56">
        <v>90.82000000000001</v>
      </c>
      <c r="M19" s="11">
        <v>0</v>
      </c>
      <c r="N19" s="12">
        <v>0</v>
      </c>
      <c r="O19" s="5"/>
      <c r="P19" s="13">
        <v>371328343</v>
      </c>
      <c r="Q19" s="6">
        <v>4005252343</v>
      </c>
      <c r="R19" s="14">
        <v>20045016.61</v>
      </c>
      <c r="S19" s="14">
        <v>0</v>
      </c>
      <c r="T19" s="14">
        <v>0</v>
      </c>
      <c r="U19" s="15">
        <v>32946.75</v>
      </c>
      <c r="V19" s="15">
        <v>0</v>
      </c>
      <c r="W19" s="15">
        <v>20012069.86</v>
      </c>
      <c r="X19" s="16">
        <v>0</v>
      </c>
      <c r="Y19" s="14">
        <v>20012069.86</v>
      </c>
      <c r="Z19" s="17">
        <v>0</v>
      </c>
      <c r="AA19" s="17">
        <v>873826.71</v>
      </c>
      <c r="AB19" s="14">
        <v>56230.96</v>
      </c>
      <c r="AC19" s="15">
        <v>10511408</v>
      </c>
      <c r="AD19" s="15">
        <v>0</v>
      </c>
      <c r="AE19" s="15">
        <v>1587000</v>
      </c>
      <c r="AF19" s="15">
        <v>22491933.16</v>
      </c>
      <c r="AG19" s="15">
        <v>0</v>
      </c>
      <c r="AH19" s="15">
        <v>1321047.46</v>
      </c>
      <c r="AI19" s="18">
        <v>56853516.15</v>
      </c>
      <c r="AJ19" s="19">
        <v>17235400</v>
      </c>
      <c r="AK19" s="19">
        <v>780000</v>
      </c>
      <c r="AL19" s="19">
        <v>118179100</v>
      </c>
      <c r="AM19" s="19">
        <v>28104800</v>
      </c>
      <c r="AN19" s="19">
        <v>0</v>
      </c>
      <c r="AO19" s="19">
        <v>6328500</v>
      </c>
      <c r="AP19" s="6">
        <v>170627800</v>
      </c>
      <c r="AQ19" s="16">
        <v>3200000</v>
      </c>
      <c r="AR19" s="16">
        <v>6546712.18</v>
      </c>
      <c r="AS19" s="16">
        <v>570000</v>
      </c>
      <c r="AT19" s="14">
        <v>10316712.18</v>
      </c>
      <c r="AU19" s="19">
        <v>8125</v>
      </c>
      <c r="AV19" s="19">
        <v>71000</v>
      </c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>
        <v>0</v>
      </c>
      <c r="BN19" s="19"/>
      <c r="BO19" s="19"/>
      <c r="BP19" s="19"/>
      <c r="BQ19" s="19"/>
      <c r="BR19" s="20">
        <f t="shared" si="0"/>
        <v>32808645.34</v>
      </c>
    </row>
    <row r="20" spans="1:70" ht="15.75" customHeight="1">
      <c r="A20" s="3" t="s">
        <v>157</v>
      </c>
      <c r="B20" s="4" t="s">
        <v>158</v>
      </c>
      <c r="C20" s="3" t="s">
        <v>126</v>
      </c>
      <c r="D20" s="5">
        <v>85010000</v>
      </c>
      <c r="E20" s="5">
        <v>206868400</v>
      </c>
      <c r="F20" s="6">
        <v>291878400</v>
      </c>
      <c r="G20" s="7">
        <v>0</v>
      </c>
      <c r="H20" s="7">
        <v>291878400</v>
      </c>
      <c r="I20" s="8">
        <v>0</v>
      </c>
      <c r="J20" s="6">
        <v>291878400</v>
      </c>
      <c r="K20" s="9">
        <v>4.694</v>
      </c>
      <c r="L20" s="56">
        <v>60.67</v>
      </c>
      <c r="M20" s="11">
        <v>0</v>
      </c>
      <c r="N20" s="12">
        <v>0</v>
      </c>
      <c r="O20" s="5"/>
      <c r="P20" s="13">
        <v>190528063</v>
      </c>
      <c r="Q20" s="6">
        <v>482406463</v>
      </c>
      <c r="R20" s="14">
        <v>2414291.22</v>
      </c>
      <c r="S20" s="14">
        <v>0</v>
      </c>
      <c r="T20" s="14">
        <v>0</v>
      </c>
      <c r="U20" s="15">
        <v>5420.81</v>
      </c>
      <c r="V20" s="15">
        <v>0</v>
      </c>
      <c r="W20" s="15">
        <v>2408870.41</v>
      </c>
      <c r="X20" s="16">
        <v>0</v>
      </c>
      <c r="Y20" s="14">
        <v>2408870.41</v>
      </c>
      <c r="Z20" s="17">
        <v>166715.37</v>
      </c>
      <c r="AA20" s="17">
        <v>105186.73</v>
      </c>
      <c r="AB20" s="14">
        <v>6778.19</v>
      </c>
      <c r="AC20" s="15">
        <v>4260244</v>
      </c>
      <c r="AD20" s="15">
        <v>3105736</v>
      </c>
      <c r="AE20" s="15">
        <v>0</v>
      </c>
      <c r="AF20" s="15">
        <v>3646008.29</v>
      </c>
      <c r="AG20" s="15">
        <v>0</v>
      </c>
      <c r="AH20" s="15">
        <v>0</v>
      </c>
      <c r="AI20" s="18">
        <v>13699538.99</v>
      </c>
      <c r="AJ20" s="19">
        <v>3958300</v>
      </c>
      <c r="AK20" s="19">
        <v>0</v>
      </c>
      <c r="AL20" s="19">
        <v>14689300</v>
      </c>
      <c r="AM20" s="19">
        <v>2650400</v>
      </c>
      <c r="AN20" s="19">
        <v>169100</v>
      </c>
      <c r="AO20" s="19">
        <v>4140600</v>
      </c>
      <c r="AP20" s="6">
        <v>25607700</v>
      </c>
      <c r="AQ20" s="16">
        <v>500000</v>
      </c>
      <c r="AR20" s="16">
        <v>1009513.93</v>
      </c>
      <c r="AS20" s="16">
        <v>383000</v>
      </c>
      <c r="AT20" s="14">
        <v>1892513.93</v>
      </c>
      <c r="AU20" s="19">
        <v>18750</v>
      </c>
      <c r="AV20" s="19">
        <v>48500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>
        <v>0</v>
      </c>
      <c r="BN20" s="19"/>
      <c r="BO20" s="19"/>
      <c r="BP20" s="19"/>
      <c r="BQ20" s="19"/>
      <c r="BR20" s="20">
        <f t="shared" si="0"/>
        <v>5538522.22</v>
      </c>
    </row>
    <row r="21" spans="1:70" ht="15.75" customHeight="1">
      <c r="A21" s="3" t="s">
        <v>159</v>
      </c>
      <c r="B21" s="3" t="s">
        <v>160</v>
      </c>
      <c r="C21" s="3" t="s">
        <v>126</v>
      </c>
      <c r="D21" s="5">
        <v>318289210</v>
      </c>
      <c r="E21" s="5">
        <v>590286450</v>
      </c>
      <c r="F21" s="6">
        <v>908575660</v>
      </c>
      <c r="G21" s="7">
        <v>0</v>
      </c>
      <c r="H21" s="7">
        <v>908575660</v>
      </c>
      <c r="I21" s="8">
        <v>0</v>
      </c>
      <c r="J21" s="6">
        <v>908575660</v>
      </c>
      <c r="K21" s="9">
        <v>3.237</v>
      </c>
      <c r="L21" s="56">
        <v>99.91</v>
      </c>
      <c r="M21" s="11">
        <v>0</v>
      </c>
      <c r="N21" s="12">
        <v>0</v>
      </c>
      <c r="O21" s="5"/>
      <c r="P21" s="13">
        <v>3770430</v>
      </c>
      <c r="Q21" s="6">
        <v>912346090</v>
      </c>
      <c r="R21" s="14">
        <v>4566002.58</v>
      </c>
      <c r="S21" s="14">
        <v>0</v>
      </c>
      <c r="T21" s="14">
        <v>0</v>
      </c>
      <c r="U21" s="15">
        <v>54991.88</v>
      </c>
      <c r="V21" s="15">
        <v>0</v>
      </c>
      <c r="W21" s="15">
        <v>4511010.7</v>
      </c>
      <c r="X21" s="16">
        <v>0</v>
      </c>
      <c r="Y21" s="14">
        <v>4511010.7</v>
      </c>
      <c r="Z21" s="17">
        <v>0</v>
      </c>
      <c r="AA21" s="17">
        <v>196813.52</v>
      </c>
      <c r="AB21" s="14">
        <v>12597.73</v>
      </c>
      <c r="AC21" s="15">
        <v>9798131</v>
      </c>
      <c r="AD21" s="15">
        <v>6183531</v>
      </c>
      <c r="AE21" s="15">
        <v>0</v>
      </c>
      <c r="AF21" s="15">
        <v>8394788.19</v>
      </c>
      <c r="AG21" s="15">
        <v>0</v>
      </c>
      <c r="AH21" s="15">
        <v>307581</v>
      </c>
      <c r="AI21" s="18">
        <v>29404453.14</v>
      </c>
      <c r="AJ21" s="19">
        <v>6142170</v>
      </c>
      <c r="AK21" s="19">
        <v>798000</v>
      </c>
      <c r="AL21" s="19">
        <v>82968400</v>
      </c>
      <c r="AM21" s="19">
        <v>22121400</v>
      </c>
      <c r="AN21" s="19">
        <v>5000</v>
      </c>
      <c r="AO21" s="19">
        <v>3614300</v>
      </c>
      <c r="AP21" s="6">
        <v>115649270</v>
      </c>
      <c r="AQ21" s="16">
        <v>1335000</v>
      </c>
      <c r="AR21" s="16">
        <v>3104853.55</v>
      </c>
      <c r="AS21" s="16">
        <v>450000</v>
      </c>
      <c r="AT21" s="14">
        <v>4889853.55</v>
      </c>
      <c r="AU21" s="19">
        <v>16000</v>
      </c>
      <c r="AV21" s="19">
        <v>81750</v>
      </c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>
        <v>0</v>
      </c>
      <c r="BN21" s="19"/>
      <c r="BO21" s="19"/>
      <c r="BP21" s="19"/>
      <c r="BQ21" s="19"/>
      <c r="BR21" s="20">
        <f t="shared" si="0"/>
        <v>13284641.739999998</v>
      </c>
    </row>
    <row r="22" spans="1:70" ht="15.75" customHeight="1">
      <c r="A22" s="3" t="s">
        <v>161</v>
      </c>
      <c r="B22" s="3" t="s">
        <v>162</v>
      </c>
      <c r="C22" s="3" t="s">
        <v>126</v>
      </c>
      <c r="D22" s="5">
        <v>219793900</v>
      </c>
      <c r="E22" s="5">
        <v>573483400</v>
      </c>
      <c r="F22" s="6">
        <v>793277300</v>
      </c>
      <c r="G22" s="7">
        <v>407700</v>
      </c>
      <c r="H22" s="7">
        <v>792869600</v>
      </c>
      <c r="I22" s="8">
        <v>0</v>
      </c>
      <c r="J22" s="6">
        <v>792869600</v>
      </c>
      <c r="K22" s="9">
        <v>4.409</v>
      </c>
      <c r="L22" s="56">
        <v>112.3</v>
      </c>
      <c r="M22" s="11">
        <v>0</v>
      </c>
      <c r="N22" s="12">
        <v>0</v>
      </c>
      <c r="O22" s="5">
        <v>82783450</v>
      </c>
      <c r="P22" s="13"/>
      <c r="Q22" s="6">
        <v>710086150</v>
      </c>
      <c r="R22" s="14">
        <v>3553755.78</v>
      </c>
      <c r="S22" s="14">
        <v>0</v>
      </c>
      <c r="T22" s="14">
        <v>0</v>
      </c>
      <c r="U22" s="15">
        <v>116771.7</v>
      </c>
      <c r="V22" s="15">
        <v>0</v>
      </c>
      <c r="W22" s="15">
        <v>3436984.08</v>
      </c>
      <c r="X22" s="16">
        <v>0</v>
      </c>
      <c r="Y22" s="14">
        <v>3436984.08</v>
      </c>
      <c r="Z22" s="17">
        <v>237272.39</v>
      </c>
      <c r="AA22" s="17">
        <v>149630.58</v>
      </c>
      <c r="AB22" s="14">
        <v>9311.66</v>
      </c>
      <c r="AC22" s="15">
        <v>9342353</v>
      </c>
      <c r="AD22" s="15">
        <v>0</v>
      </c>
      <c r="AE22" s="15">
        <v>0</v>
      </c>
      <c r="AF22" s="15">
        <v>21780636</v>
      </c>
      <c r="AG22" s="15">
        <v>0</v>
      </c>
      <c r="AH22" s="15">
        <v>0</v>
      </c>
      <c r="AI22" s="18">
        <v>34956187.71</v>
      </c>
      <c r="AJ22" s="19">
        <v>54968200</v>
      </c>
      <c r="AK22" s="19">
        <v>0</v>
      </c>
      <c r="AL22" s="19">
        <v>19055200</v>
      </c>
      <c r="AM22" s="19">
        <v>35360800</v>
      </c>
      <c r="AN22" s="19">
        <v>10347200</v>
      </c>
      <c r="AO22" s="19">
        <v>86496400</v>
      </c>
      <c r="AP22" s="6">
        <v>206227800</v>
      </c>
      <c r="AQ22" s="16">
        <v>1174085</v>
      </c>
      <c r="AR22" s="16">
        <v>6404727</v>
      </c>
      <c r="AS22" s="16">
        <v>120000</v>
      </c>
      <c r="AT22" s="14">
        <v>7698812</v>
      </c>
      <c r="AU22" s="19">
        <v>50750</v>
      </c>
      <c r="AV22" s="19">
        <v>50001</v>
      </c>
      <c r="AW22" s="19"/>
      <c r="AX22" s="19"/>
      <c r="AY22" s="19"/>
      <c r="AZ22" s="19"/>
      <c r="BA22" s="19"/>
      <c r="BB22" s="19"/>
      <c r="BC22" s="57">
        <v>104900</v>
      </c>
      <c r="BD22" s="19"/>
      <c r="BE22" s="19"/>
      <c r="BF22" s="19"/>
      <c r="BG22" s="19"/>
      <c r="BH22" s="19"/>
      <c r="BI22" s="19"/>
      <c r="BJ22" s="19"/>
      <c r="BK22" s="19"/>
      <c r="BL22" s="19">
        <v>302800</v>
      </c>
      <c r="BM22" s="19">
        <v>407700</v>
      </c>
      <c r="BN22" s="19"/>
      <c r="BO22" s="19">
        <v>74085</v>
      </c>
      <c r="BP22" s="19"/>
      <c r="BQ22" s="19"/>
      <c r="BR22" s="20">
        <f t="shared" si="0"/>
        <v>29479448</v>
      </c>
    </row>
    <row r="23" spans="1:70" ht="15.75" customHeight="1">
      <c r="A23" s="3" t="s">
        <v>163</v>
      </c>
      <c r="B23" s="3" t="s">
        <v>164</v>
      </c>
      <c r="C23" s="3" t="s">
        <v>126</v>
      </c>
      <c r="D23" s="5">
        <v>35261900</v>
      </c>
      <c r="E23" s="5">
        <v>78604100</v>
      </c>
      <c r="F23" s="6">
        <v>113866000</v>
      </c>
      <c r="G23" s="7">
        <v>0</v>
      </c>
      <c r="H23" s="7">
        <v>113866000</v>
      </c>
      <c r="I23" s="8">
        <v>0</v>
      </c>
      <c r="J23" s="6">
        <v>113866000</v>
      </c>
      <c r="K23" s="9">
        <v>2.636</v>
      </c>
      <c r="L23" s="56">
        <v>95.88</v>
      </c>
      <c r="M23" s="11">
        <v>0</v>
      </c>
      <c r="N23" s="12">
        <v>0</v>
      </c>
      <c r="O23" s="5"/>
      <c r="P23" s="13">
        <v>5161605</v>
      </c>
      <c r="Q23" s="6">
        <v>119027605</v>
      </c>
      <c r="R23" s="14">
        <v>595695.38</v>
      </c>
      <c r="S23" s="14">
        <v>0</v>
      </c>
      <c r="T23" s="14">
        <v>0</v>
      </c>
      <c r="U23" s="15">
        <v>2099.43</v>
      </c>
      <c r="V23" s="15">
        <v>0</v>
      </c>
      <c r="W23" s="15">
        <v>593595.95</v>
      </c>
      <c r="X23" s="16">
        <v>0</v>
      </c>
      <c r="Y23" s="14">
        <v>593595.95</v>
      </c>
      <c r="Z23" s="17">
        <v>41079.6</v>
      </c>
      <c r="AA23" s="17">
        <v>25917.46</v>
      </c>
      <c r="AB23" s="14">
        <v>1670.33</v>
      </c>
      <c r="AC23" s="15">
        <v>1736210</v>
      </c>
      <c r="AD23" s="15">
        <v>0</v>
      </c>
      <c r="AE23" s="15">
        <v>0</v>
      </c>
      <c r="AF23" s="15">
        <v>580081</v>
      </c>
      <c r="AG23" s="15">
        <v>22773.2</v>
      </c>
      <c r="AH23" s="15">
        <v>0</v>
      </c>
      <c r="AI23" s="18">
        <v>3001327.54</v>
      </c>
      <c r="AJ23" s="19">
        <v>2911600</v>
      </c>
      <c r="AK23" s="19">
        <v>0</v>
      </c>
      <c r="AL23" s="19">
        <v>5958700</v>
      </c>
      <c r="AM23" s="19">
        <v>1492700</v>
      </c>
      <c r="AN23" s="19">
        <v>228400</v>
      </c>
      <c r="AO23" s="19">
        <v>996100</v>
      </c>
      <c r="AP23" s="6">
        <v>11587500</v>
      </c>
      <c r="AQ23" s="16">
        <v>190000</v>
      </c>
      <c r="AR23" s="16">
        <v>385662</v>
      </c>
      <c r="AS23" s="16">
        <v>65000</v>
      </c>
      <c r="AT23" s="14">
        <v>640662</v>
      </c>
      <c r="AU23" s="19">
        <v>1750</v>
      </c>
      <c r="AV23" s="19">
        <v>12500</v>
      </c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>
        <v>0</v>
      </c>
      <c r="BN23" s="19"/>
      <c r="BO23" s="19"/>
      <c r="BP23" s="19"/>
      <c r="BQ23" s="19"/>
      <c r="BR23" s="20">
        <f t="shared" si="0"/>
        <v>1220743</v>
      </c>
    </row>
    <row r="24" spans="1:70" ht="15.75" customHeight="1">
      <c r="A24" s="3" t="s">
        <v>165</v>
      </c>
      <c r="B24" s="3" t="s">
        <v>166</v>
      </c>
      <c r="C24" s="3" t="s">
        <v>126</v>
      </c>
      <c r="D24" s="5">
        <v>488648800</v>
      </c>
      <c r="E24" s="5">
        <v>677372700</v>
      </c>
      <c r="F24" s="6">
        <v>1166021500</v>
      </c>
      <c r="G24" s="7">
        <v>0</v>
      </c>
      <c r="H24" s="7">
        <v>1166021500</v>
      </c>
      <c r="I24" s="8">
        <v>0</v>
      </c>
      <c r="J24" s="6">
        <v>1166021500</v>
      </c>
      <c r="K24" s="9">
        <v>2.957</v>
      </c>
      <c r="L24" s="56">
        <v>104.25999999999999</v>
      </c>
      <c r="M24" s="11">
        <v>0</v>
      </c>
      <c r="N24" s="12">
        <v>0</v>
      </c>
      <c r="O24" s="5">
        <v>44823376</v>
      </c>
      <c r="P24" s="13"/>
      <c r="Q24" s="6">
        <v>1121198124</v>
      </c>
      <c r="R24" s="14">
        <v>5611240.71</v>
      </c>
      <c r="S24" s="14">
        <v>0</v>
      </c>
      <c r="T24" s="14">
        <v>0</v>
      </c>
      <c r="U24" s="15">
        <v>52839.63</v>
      </c>
      <c r="V24" s="15">
        <v>0</v>
      </c>
      <c r="W24" s="15">
        <v>5558401.08</v>
      </c>
      <c r="X24" s="16">
        <v>0</v>
      </c>
      <c r="Y24" s="14">
        <v>5558401.08</v>
      </c>
      <c r="Z24" s="17">
        <v>383875.87</v>
      </c>
      <c r="AA24" s="17">
        <v>242218.31</v>
      </c>
      <c r="AB24" s="14">
        <v>15145.71</v>
      </c>
      <c r="AC24" s="15">
        <v>10298799</v>
      </c>
      <c r="AD24" s="15">
        <v>7218294</v>
      </c>
      <c r="AE24" s="15">
        <v>0</v>
      </c>
      <c r="AF24" s="15">
        <v>10752426.87</v>
      </c>
      <c r="AG24" s="15">
        <v>0</v>
      </c>
      <c r="AH24" s="15">
        <v>0</v>
      </c>
      <c r="AI24" s="18">
        <v>34469160.84</v>
      </c>
      <c r="AJ24" s="19">
        <v>26560600</v>
      </c>
      <c r="AK24" s="19">
        <v>17292200</v>
      </c>
      <c r="AL24" s="19">
        <v>38770200</v>
      </c>
      <c r="AM24" s="19">
        <v>15958800</v>
      </c>
      <c r="AN24" s="19">
        <v>79400</v>
      </c>
      <c r="AO24" s="19">
        <v>257618900</v>
      </c>
      <c r="AP24" s="6">
        <v>356280100</v>
      </c>
      <c r="AQ24" s="16">
        <v>1496000</v>
      </c>
      <c r="AR24" s="16">
        <v>2909406.11</v>
      </c>
      <c r="AS24" s="16">
        <v>630000</v>
      </c>
      <c r="AT24" s="14">
        <v>5035406.11</v>
      </c>
      <c r="AU24" s="19">
        <v>21250</v>
      </c>
      <c r="AV24" s="19">
        <v>73500</v>
      </c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>
        <v>0</v>
      </c>
      <c r="BN24" s="19"/>
      <c r="BO24" s="19"/>
      <c r="BP24" s="19"/>
      <c r="BQ24" s="19"/>
      <c r="BR24" s="20">
        <f t="shared" si="0"/>
        <v>15787832.98</v>
      </c>
    </row>
    <row r="25" spans="1:70" ht="15.75" customHeight="1">
      <c r="A25" s="3" t="s">
        <v>167</v>
      </c>
      <c r="B25" s="3" t="s">
        <v>168</v>
      </c>
      <c r="C25" s="3" t="s">
        <v>126</v>
      </c>
      <c r="D25" s="5">
        <v>1159716800</v>
      </c>
      <c r="E25" s="5">
        <v>862838500</v>
      </c>
      <c r="F25" s="6">
        <v>2022555300</v>
      </c>
      <c r="G25" s="7">
        <v>5212500</v>
      </c>
      <c r="H25" s="7">
        <v>2017342800</v>
      </c>
      <c r="I25" s="8">
        <v>0</v>
      </c>
      <c r="J25" s="6">
        <v>2017342800</v>
      </c>
      <c r="K25" s="9">
        <v>2.648</v>
      </c>
      <c r="L25" s="56">
        <v>96.07</v>
      </c>
      <c r="M25" s="11">
        <v>0</v>
      </c>
      <c r="N25" s="12">
        <v>0</v>
      </c>
      <c r="O25" s="5"/>
      <c r="P25" s="13">
        <v>85387757</v>
      </c>
      <c r="Q25" s="6">
        <v>2102730557</v>
      </c>
      <c r="R25" s="14">
        <v>10523498.98</v>
      </c>
      <c r="S25" s="14">
        <v>0</v>
      </c>
      <c r="T25" s="14">
        <v>0</v>
      </c>
      <c r="U25" s="15">
        <v>242797.46</v>
      </c>
      <c r="V25" s="15">
        <v>0</v>
      </c>
      <c r="W25" s="15">
        <v>10280701.52</v>
      </c>
      <c r="X25" s="16">
        <v>0</v>
      </c>
      <c r="Y25" s="14">
        <v>10280701.52</v>
      </c>
      <c r="Z25" s="17">
        <v>710873.85</v>
      </c>
      <c r="AA25" s="17">
        <v>448339.59</v>
      </c>
      <c r="AB25" s="14">
        <v>28472.37</v>
      </c>
      <c r="AC25" s="15">
        <v>17677514</v>
      </c>
      <c r="AD25" s="15">
        <v>0</v>
      </c>
      <c r="AE25" s="15">
        <v>1407370</v>
      </c>
      <c r="AF25" s="15">
        <v>22864458.79</v>
      </c>
      <c r="AG25" s="15">
        <v>0</v>
      </c>
      <c r="AH25" s="15">
        <v>0</v>
      </c>
      <c r="AI25" s="18">
        <v>53417730.12</v>
      </c>
      <c r="AJ25" s="19">
        <v>30277900</v>
      </c>
      <c r="AK25" s="19">
        <v>0</v>
      </c>
      <c r="AL25" s="19">
        <v>36058600</v>
      </c>
      <c r="AM25" s="19">
        <v>25793900</v>
      </c>
      <c r="AN25" s="19">
        <v>0</v>
      </c>
      <c r="AO25" s="19">
        <v>16301600</v>
      </c>
      <c r="AP25" s="6">
        <v>108432000</v>
      </c>
      <c r="AQ25" s="16">
        <v>2030000</v>
      </c>
      <c r="AR25" s="16">
        <v>2862511.34</v>
      </c>
      <c r="AS25" s="16">
        <v>1131603</v>
      </c>
      <c r="AT25" s="14">
        <v>6024114.34</v>
      </c>
      <c r="AU25" s="19">
        <v>17500</v>
      </c>
      <c r="AV25" s="19">
        <v>61250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>
        <v>5212500</v>
      </c>
      <c r="BJ25" s="19"/>
      <c r="BK25" s="19"/>
      <c r="BL25" s="19"/>
      <c r="BM25" s="19">
        <v>5212500</v>
      </c>
      <c r="BN25" s="19"/>
      <c r="BO25" s="19"/>
      <c r="BP25" s="19"/>
      <c r="BQ25" s="19"/>
      <c r="BR25" s="20">
        <f t="shared" si="0"/>
        <v>28888573.13</v>
      </c>
    </row>
    <row r="26" spans="1:70" ht="15.75" customHeight="1">
      <c r="A26" s="3" t="s">
        <v>169</v>
      </c>
      <c r="B26" s="3" t="s">
        <v>170</v>
      </c>
      <c r="C26" s="3" t="s">
        <v>126</v>
      </c>
      <c r="D26" s="5">
        <v>59317800</v>
      </c>
      <c r="E26" s="5">
        <v>101814300</v>
      </c>
      <c r="F26" s="6">
        <v>161132100</v>
      </c>
      <c r="G26" s="7">
        <v>0</v>
      </c>
      <c r="H26" s="7">
        <v>161132100</v>
      </c>
      <c r="I26" s="8">
        <v>417229</v>
      </c>
      <c r="J26" s="6">
        <v>161549329</v>
      </c>
      <c r="K26" s="9">
        <v>2.475</v>
      </c>
      <c r="L26" s="56">
        <v>88.03999999999999</v>
      </c>
      <c r="M26" s="11">
        <v>0</v>
      </c>
      <c r="N26" s="12">
        <v>0</v>
      </c>
      <c r="O26" s="5"/>
      <c r="P26" s="13">
        <v>22285656</v>
      </c>
      <c r="Q26" s="6">
        <v>183834985</v>
      </c>
      <c r="R26" s="14">
        <v>920035.75</v>
      </c>
      <c r="S26" s="14">
        <v>0</v>
      </c>
      <c r="T26" s="14">
        <v>0</v>
      </c>
      <c r="U26" s="15">
        <v>4338.18</v>
      </c>
      <c r="V26" s="15">
        <v>0</v>
      </c>
      <c r="W26" s="15">
        <v>915697.57</v>
      </c>
      <c r="X26" s="16">
        <v>0</v>
      </c>
      <c r="Y26" s="14">
        <v>915697.55</v>
      </c>
      <c r="Z26" s="17">
        <v>63393.06</v>
      </c>
      <c r="AA26" s="17">
        <v>40053.76</v>
      </c>
      <c r="AB26" s="14">
        <v>2570.7</v>
      </c>
      <c r="AC26" s="15">
        <v>2273226</v>
      </c>
      <c r="AD26" s="15">
        <v>0</v>
      </c>
      <c r="AE26" s="15">
        <v>0</v>
      </c>
      <c r="AF26" s="15">
        <v>686209.58</v>
      </c>
      <c r="AG26" s="15">
        <v>16154.93</v>
      </c>
      <c r="AH26" s="15">
        <v>0</v>
      </c>
      <c r="AI26" s="18">
        <v>3997305.58</v>
      </c>
      <c r="AJ26" s="19">
        <v>3931200</v>
      </c>
      <c r="AK26" s="19">
        <v>0</v>
      </c>
      <c r="AL26" s="19">
        <v>3009500</v>
      </c>
      <c r="AM26" s="19">
        <v>947800</v>
      </c>
      <c r="AN26" s="19">
        <v>0</v>
      </c>
      <c r="AO26" s="19">
        <v>1737400</v>
      </c>
      <c r="AP26" s="6">
        <v>9625900</v>
      </c>
      <c r="AQ26" s="16">
        <v>160000</v>
      </c>
      <c r="AR26" s="16">
        <v>486442.8</v>
      </c>
      <c r="AS26" s="16">
        <v>0</v>
      </c>
      <c r="AT26" s="14">
        <v>646442.8</v>
      </c>
      <c r="AU26" s="19">
        <v>2500</v>
      </c>
      <c r="AV26" s="19">
        <v>12500</v>
      </c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>
        <v>0</v>
      </c>
      <c r="BN26" s="19"/>
      <c r="BO26" s="19"/>
      <c r="BP26" s="19"/>
      <c r="BQ26" s="19"/>
      <c r="BR26" s="20">
        <f t="shared" si="0"/>
        <v>1332652.38</v>
      </c>
    </row>
    <row r="27" spans="1:70" ht="15.75" customHeight="1">
      <c r="A27" s="3" t="s">
        <v>171</v>
      </c>
      <c r="B27" s="3" t="s">
        <v>172</v>
      </c>
      <c r="C27" s="3" t="s">
        <v>173</v>
      </c>
      <c r="D27" s="5">
        <v>782066800</v>
      </c>
      <c r="E27" s="5">
        <v>896823700</v>
      </c>
      <c r="F27" s="6">
        <v>1678890500</v>
      </c>
      <c r="G27" s="7">
        <v>0</v>
      </c>
      <c r="H27" s="7">
        <v>1678890500</v>
      </c>
      <c r="I27" s="8">
        <v>100000</v>
      </c>
      <c r="J27" s="6">
        <v>1678990500</v>
      </c>
      <c r="K27" s="9">
        <v>2.288</v>
      </c>
      <c r="L27" s="10">
        <v>95.83</v>
      </c>
      <c r="M27" s="11"/>
      <c r="N27" s="12"/>
      <c r="O27" s="5">
        <v>0</v>
      </c>
      <c r="P27" s="13">
        <v>76080994</v>
      </c>
      <c r="Q27" s="6">
        <v>1755071494</v>
      </c>
      <c r="R27" s="14">
        <v>4241536.04</v>
      </c>
      <c r="S27" s="14"/>
      <c r="T27" s="14"/>
      <c r="U27" s="14">
        <v>6518.45</v>
      </c>
      <c r="V27" s="15">
        <v>0</v>
      </c>
      <c r="W27" s="15">
        <v>4235017.59</v>
      </c>
      <c r="X27" s="16">
        <v>0</v>
      </c>
      <c r="Y27" s="14">
        <v>4235017.59</v>
      </c>
      <c r="Z27" s="17">
        <v>0</v>
      </c>
      <c r="AA27" s="17">
        <v>0</v>
      </c>
      <c r="AB27" s="14">
        <v>175507.15</v>
      </c>
      <c r="AC27" s="15">
        <v>15448865</v>
      </c>
      <c r="AD27" s="15">
        <v>8939972</v>
      </c>
      <c r="AE27" s="17">
        <v>0</v>
      </c>
      <c r="AF27" s="15">
        <v>8936865.23</v>
      </c>
      <c r="AG27" s="15">
        <v>83950</v>
      </c>
      <c r="AH27" s="15">
        <v>580340</v>
      </c>
      <c r="AI27" s="18">
        <v>38400516.97</v>
      </c>
      <c r="AJ27" s="19">
        <v>61393100</v>
      </c>
      <c r="AK27" s="19">
        <v>0</v>
      </c>
      <c r="AL27" s="19">
        <v>45290700</v>
      </c>
      <c r="AM27" s="19">
        <v>15281100</v>
      </c>
      <c r="AN27" s="19">
        <v>0</v>
      </c>
      <c r="AO27" s="19">
        <v>3906600</v>
      </c>
      <c r="AP27" s="6">
        <v>125871500</v>
      </c>
      <c r="AQ27" s="16">
        <v>1000000</v>
      </c>
      <c r="AR27" s="16">
        <v>3002894.77</v>
      </c>
      <c r="AS27" s="16">
        <v>192000</v>
      </c>
      <c r="AT27" s="14">
        <v>4194894.77</v>
      </c>
      <c r="AU27" s="19">
        <v>1500</v>
      </c>
      <c r="AV27" s="19">
        <v>31250</v>
      </c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>
        <v>0</v>
      </c>
      <c r="BN27" s="19"/>
      <c r="BO27" s="19"/>
      <c r="BP27" s="19"/>
      <c r="BQ27" s="19"/>
      <c r="BR27" s="20">
        <f t="shared" si="0"/>
        <v>13131760</v>
      </c>
    </row>
    <row r="28" spans="1:70" ht="15.75" customHeight="1">
      <c r="A28" s="3" t="s">
        <v>174</v>
      </c>
      <c r="B28" s="3" t="s">
        <v>175</v>
      </c>
      <c r="C28" s="3" t="s">
        <v>173</v>
      </c>
      <c r="D28" s="5">
        <v>1073735200</v>
      </c>
      <c r="E28" s="5">
        <v>906390400</v>
      </c>
      <c r="F28" s="6">
        <v>1980125600</v>
      </c>
      <c r="G28" s="7">
        <v>0</v>
      </c>
      <c r="H28" s="7">
        <v>1980125600</v>
      </c>
      <c r="I28" s="8" t="s">
        <v>1466</v>
      </c>
      <c r="J28" s="6">
        <v>1980125600</v>
      </c>
      <c r="K28" s="9">
        <v>0.801</v>
      </c>
      <c r="L28" s="10">
        <v>80.61</v>
      </c>
      <c r="M28" s="11"/>
      <c r="N28" s="12"/>
      <c r="O28" s="14">
        <v>0</v>
      </c>
      <c r="P28" s="13">
        <v>478571477</v>
      </c>
      <c r="Q28" s="6">
        <v>2458697077</v>
      </c>
      <c r="R28" s="14">
        <v>5942009.94</v>
      </c>
      <c r="S28" s="14"/>
      <c r="T28" s="14"/>
      <c r="U28" s="50" t="s">
        <v>1466</v>
      </c>
      <c r="V28" s="15">
        <v>5276.16</v>
      </c>
      <c r="W28" s="15">
        <v>5947286.1</v>
      </c>
      <c r="X28" s="16">
        <v>0</v>
      </c>
      <c r="Y28" s="14">
        <v>5947286.1</v>
      </c>
      <c r="Z28" s="17">
        <v>0</v>
      </c>
      <c r="AA28" s="17">
        <v>0</v>
      </c>
      <c r="AB28" s="14">
        <v>245869.71</v>
      </c>
      <c r="AC28" s="15">
        <v>6314325</v>
      </c>
      <c r="AD28" s="17">
        <v>0</v>
      </c>
      <c r="AE28" s="17">
        <v>0</v>
      </c>
      <c r="AF28" s="15">
        <v>3252705</v>
      </c>
      <c r="AG28" s="15">
        <v>99006</v>
      </c>
      <c r="AH28" s="17">
        <v>0</v>
      </c>
      <c r="AI28" s="18">
        <v>15859191.81</v>
      </c>
      <c r="AJ28" s="19">
        <v>8704400</v>
      </c>
      <c r="AK28" s="19">
        <v>0</v>
      </c>
      <c r="AL28" s="19">
        <v>956463200</v>
      </c>
      <c r="AM28" s="19">
        <v>3229300</v>
      </c>
      <c r="AN28" s="19">
        <v>0</v>
      </c>
      <c r="AO28" s="19">
        <v>356012500</v>
      </c>
      <c r="AP28" s="6">
        <v>1324409400</v>
      </c>
      <c r="AQ28" s="16">
        <v>1100000</v>
      </c>
      <c r="AR28" s="16">
        <v>1283248</v>
      </c>
      <c r="AS28" s="16">
        <v>170000</v>
      </c>
      <c r="AT28" s="14">
        <v>2553248</v>
      </c>
      <c r="AU28" s="19">
        <v>0</v>
      </c>
      <c r="AV28" s="19">
        <v>5250</v>
      </c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>
        <v>0</v>
      </c>
      <c r="BN28" s="19"/>
      <c r="BO28" s="19"/>
      <c r="BP28" s="19"/>
      <c r="BQ28" s="19"/>
      <c r="BR28" s="20">
        <f t="shared" si="0"/>
        <v>5805953</v>
      </c>
    </row>
    <row r="29" spans="1:70" ht="15.75" customHeight="1">
      <c r="A29" s="3" t="s">
        <v>176</v>
      </c>
      <c r="B29" s="3" t="s">
        <v>177</v>
      </c>
      <c r="C29" s="3" t="s">
        <v>173</v>
      </c>
      <c r="D29" s="5">
        <v>1398203100</v>
      </c>
      <c r="E29" s="5">
        <v>1252013000</v>
      </c>
      <c r="F29" s="6">
        <v>2650216100</v>
      </c>
      <c r="G29" s="7">
        <v>0</v>
      </c>
      <c r="H29" s="7">
        <v>2650216100</v>
      </c>
      <c r="I29" s="8">
        <v>96840</v>
      </c>
      <c r="J29" s="6">
        <v>2650312940</v>
      </c>
      <c r="K29" s="9">
        <v>3.222</v>
      </c>
      <c r="L29" s="10">
        <v>96.04</v>
      </c>
      <c r="M29" s="11"/>
      <c r="N29" s="12"/>
      <c r="O29" s="14">
        <v>0</v>
      </c>
      <c r="P29" s="13">
        <v>116628196</v>
      </c>
      <c r="Q29" s="6">
        <v>2766941136</v>
      </c>
      <c r="R29" s="14">
        <v>6686952.97</v>
      </c>
      <c r="S29" s="14"/>
      <c r="T29" s="14"/>
      <c r="U29" s="14">
        <v>37008.14</v>
      </c>
      <c r="V29" s="15">
        <v>0</v>
      </c>
      <c r="W29" s="15">
        <v>6649944.83</v>
      </c>
      <c r="X29" s="16">
        <v>0</v>
      </c>
      <c r="Y29" s="14">
        <v>6649944.83</v>
      </c>
      <c r="Z29" s="17">
        <v>0</v>
      </c>
      <c r="AA29" s="17">
        <v>0</v>
      </c>
      <c r="AB29" s="14">
        <v>276694.11</v>
      </c>
      <c r="AC29" s="15">
        <v>48375738</v>
      </c>
      <c r="AD29" s="17">
        <v>0</v>
      </c>
      <c r="AE29" s="17">
        <v>0</v>
      </c>
      <c r="AF29" s="15">
        <v>29152761</v>
      </c>
      <c r="AG29" s="17">
        <v>0</v>
      </c>
      <c r="AH29" s="15">
        <v>916144</v>
      </c>
      <c r="AI29" s="18">
        <v>85371281.94</v>
      </c>
      <c r="AJ29" s="19">
        <v>83774100</v>
      </c>
      <c r="AK29" s="19">
        <v>278500</v>
      </c>
      <c r="AL29" s="19">
        <v>82587900</v>
      </c>
      <c r="AM29" s="19">
        <v>48712700</v>
      </c>
      <c r="AN29" s="19">
        <v>248000</v>
      </c>
      <c r="AO29" s="19">
        <v>11119500</v>
      </c>
      <c r="AP29" s="6">
        <v>226720700</v>
      </c>
      <c r="AQ29" s="16">
        <v>2700000</v>
      </c>
      <c r="AR29" s="16">
        <v>3937814</v>
      </c>
      <c r="AS29" s="16">
        <v>700000</v>
      </c>
      <c r="AT29" s="14">
        <v>7337814</v>
      </c>
      <c r="AU29" s="19">
        <v>23250</v>
      </c>
      <c r="AV29" s="19">
        <v>123500</v>
      </c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>
        <v>0</v>
      </c>
      <c r="BN29" s="19"/>
      <c r="BO29" s="19"/>
      <c r="BP29" s="19"/>
      <c r="BQ29" s="19"/>
      <c r="BR29" s="20">
        <f t="shared" si="0"/>
        <v>36490575</v>
      </c>
    </row>
    <row r="30" spans="1:70" ht="15.75" customHeight="1">
      <c r="A30" s="3" t="s">
        <v>178</v>
      </c>
      <c r="B30" s="3" t="s">
        <v>179</v>
      </c>
      <c r="C30" s="3" t="s">
        <v>173</v>
      </c>
      <c r="D30" s="5">
        <v>311330600</v>
      </c>
      <c r="E30" s="5">
        <v>331457200</v>
      </c>
      <c r="F30" s="6">
        <v>642787800</v>
      </c>
      <c r="G30" s="7">
        <v>329400</v>
      </c>
      <c r="H30" s="7">
        <v>642458400</v>
      </c>
      <c r="I30" s="8" t="s">
        <v>1466</v>
      </c>
      <c r="J30" s="6">
        <v>642458400</v>
      </c>
      <c r="K30" s="9">
        <v>3.8</v>
      </c>
      <c r="L30" s="10">
        <v>89.02</v>
      </c>
      <c r="M30" s="11"/>
      <c r="N30" s="12"/>
      <c r="O30" s="14">
        <v>0</v>
      </c>
      <c r="P30" s="13">
        <v>86884569</v>
      </c>
      <c r="Q30" s="6">
        <v>729342969</v>
      </c>
      <c r="R30" s="14">
        <v>1762625.91</v>
      </c>
      <c r="S30" s="14"/>
      <c r="T30" s="14"/>
      <c r="U30" s="14">
        <v>7928.33</v>
      </c>
      <c r="V30" s="15">
        <v>0</v>
      </c>
      <c r="W30" s="15">
        <v>1754697.58</v>
      </c>
      <c r="X30" s="16">
        <v>0</v>
      </c>
      <c r="Y30" s="14">
        <v>1754697.58</v>
      </c>
      <c r="Z30" s="17">
        <v>0</v>
      </c>
      <c r="AA30" s="17">
        <v>0</v>
      </c>
      <c r="AB30" s="14">
        <v>72934.3</v>
      </c>
      <c r="AC30" s="15">
        <v>14897836</v>
      </c>
      <c r="AD30" s="17">
        <v>0</v>
      </c>
      <c r="AE30" s="17">
        <v>0</v>
      </c>
      <c r="AF30" s="15">
        <v>7442259.69</v>
      </c>
      <c r="AG30" s="17">
        <v>0</v>
      </c>
      <c r="AH30" s="15">
        <v>241015.41</v>
      </c>
      <c r="AI30" s="18">
        <v>24408742.98</v>
      </c>
      <c r="AJ30" s="19">
        <v>21067800</v>
      </c>
      <c r="AK30" s="19">
        <v>579000</v>
      </c>
      <c r="AL30" s="19">
        <v>13694900</v>
      </c>
      <c r="AM30" s="19">
        <v>11080800</v>
      </c>
      <c r="AN30" s="19">
        <v>0</v>
      </c>
      <c r="AO30" s="19">
        <v>11020700</v>
      </c>
      <c r="AP30" s="6">
        <v>57443200</v>
      </c>
      <c r="AQ30" s="16">
        <v>794765.23</v>
      </c>
      <c r="AR30" s="16">
        <v>1463462.89</v>
      </c>
      <c r="AS30" s="16">
        <v>0</v>
      </c>
      <c r="AT30" s="14">
        <v>2258228.12</v>
      </c>
      <c r="AU30" s="19">
        <v>10500</v>
      </c>
      <c r="AV30" s="19">
        <v>41500</v>
      </c>
      <c r="AW30" s="19"/>
      <c r="AX30" s="19"/>
      <c r="AY30" s="19"/>
      <c r="AZ30" s="19"/>
      <c r="BA30" s="19"/>
      <c r="BB30" s="19"/>
      <c r="BC30" s="19"/>
      <c r="BD30" s="19"/>
      <c r="BE30" s="19"/>
      <c r="BF30" s="19" t="s">
        <v>1457</v>
      </c>
      <c r="BG30" s="19">
        <v>329400</v>
      </c>
      <c r="BH30" s="19"/>
      <c r="BI30" s="19"/>
      <c r="BJ30" s="19"/>
      <c r="BK30" s="19"/>
      <c r="BL30" s="19"/>
      <c r="BM30" s="19">
        <v>329400</v>
      </c>
      <c r="BN30" s="19"/>
      <c r="BO30" s="19"/>
      <c r="BP30" s="19"/>
      <c r="BQ30" s="19"/>
      <c r="BR30" s="20">
        <f t="shared" si="0"/>
        <v>9700487.81</v>
      </c>
    </row>
    <row r="31" spans="1:70" ht="15.75" customHeight="1">
      <c r="A31" s="3" t="s">
        <v>180</v>
      </c>
      <c r="B31" s="3" t="s">
        <v>181</v>
      </c>
      <c r="C31" s="3" t="s">
        <v>173</v>
      </c>
      <c r="D31" s="5">
        <v>718216800</v>
      </c>
      <c r="E31" s="5">
        <v>1529013500</v>
      </c>
      <c r="F31" s="6">
        <v>2247230300</v>
      </c>
      <c r="G31" s="7">
        <v>0</v>
      </c>
      <c r="H31" s="7">
        <v>2247230300</v>
      </c>
      <c r="I31" s="8">
        <v>3837014</v>
      </c>
      <c r="J31" s="6">
        <v>2251067314</v>
      </c>
      <c r="K31" s="9">
        <v>1.906</v>
      </c>
      <c r="L31" s="10">
        <v>99.09</v>
      </c>
      <c r="M31" s="11"/>
      <c r="N31" s="12"/>
      <c r="O31" s="14">
        <v>0</v>
      </c>
      <c r="P31" s="13">
        <v>39308760</v>
      </c>
      <c r="Q31" s="6">
        <v>2290376074</v>
      </c>
      <c r="R31" s="14">
        <v>5535223.32</v>
      </c>
      <c r="S31" s="14"/>
      <c r="T31" s="14"/>
      <c r="U31" s="14">
        <v>221991.46</v>
      </c>
      <c r="V31" s="15">
        <v>0</v>
      </c>
      <c r="W31" s="15">
        <v>5313231.86</v>
      </c>
      <c r="X31" s="16">
        <v>0</v>
      </c>
      <c r="Y31" s="14">
        <v>5313231.86</v>
      </c>
      <c r="Z31" s="17">
        <v>0</v>
      </c>
      <c r="AA31" s="17">
        <v>0</v>
      </c>
      <c r="AB31" s="14">
        <v>229037.61</v>
      </c>
      <c r="AC31" s="15">
        <v>12093229</v>
      </c>
      <c r="AD31" s="15">
        <v>7307335</v>
      </c>
      <c r="AE31" s="17">
        <v>0</v>
      </c>
      <c r="AF31" s="15">
        <v>17184163.79</v>
      </c>
      <c r="AG31" s="17">
        <v>0</v>
      </c>
      <c r="AH31" s="15">
        <v>764078.01</v>
      </c>
      <c r="AI31" s="18">
        <v>42891075.27</v>
      </c>
      <c r="AJ31" s="19">
        <v>15038200</v>
      </c>
      <c r="AK31" s="19">
        <v>0</v>
      </c>
      <c r="AL31" s="19">
        <v>138667000</v>
      </c>
      <c r="AM31" s="19">
        <v>3478800</v>
      </c>
      <c r="AN31" s="19">
        <v>1343300</v>
      </c>
      <c r="AO31" s="19">
        <v>3677600</v>
      </c>
      <c r="AP31" s="6">
        <v>162204900</v>
      </c>
      <c r="AQ31" s="16">
        <v>2119176.13</v>
      </c>
      <c r="AR31" s="16">
        <v>2990406.19</v>
      </c>
      <c r="AS31" s="16">
        <v>358332.92</v>
      </c>
      <c r="AT31" s="14">
        <v>5467915.24</v>
      </c>
      <c r="AU31" s="19">
        <v>12000</v>
      </c>
      <c r="AV31" s="19">
        <v>47250</v>
      </c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>
        <v>0</v>
      </c>
      <c r="BN31" s="19"/>
      <c r="BO31" s="19"/>
      <c r="BP31" s="19"/>
      <c r="BQ31" s="19"/>
      <c r="BR31" s="20">
        <f t="shared" si="0"/>
        <v>22652079.03</v>
      </c>
    </row>
    <row r="32" spans="1:70" ht="15.75" customHeight="1">
      <c r="A32" s="3" t="s">
        <v>182</v>
      </c>
      <c r="B32" s="3" t="s">
        <v>183</v>
      </c>
      <c r="C32" s="3" t="s">
        <v>173</v>
      </c>
      <c r="D32" s="5">
        <v>1334277500</v>
      </c>
      <c r="E32" s="5">
        <v>1449002500</v>
      </c>
      <c r="F32" s="6">
        <v>2783280000</v>
      </c>
      <c r="G32" s="7">
        <v>0</v>
      </c>
      <c r="H32" s="7">
        <v>2783280000</v>
      </c>
      <c r="I32" s="8">
        <v>5817465</v>
      </c>
      <c r="J32" s="6">
        <v>2789097465</v>
      </c>
      <c r="K32" s="9">
        <v>2.392</v>
      </c>
      <c r="L32" s="10">
        <v>90.25</v>
      </c>
      <c r="M32" s="11"/>
      <c r="N32" s="12"/>
      <c r="O32" s="14">
        <v>0</v>
      </c>
      <c r="P32" s="13">
        <v>307634210</v>
      </c>
      <c r="Q32" s="6">
        <v>3096731675</v>
      </c>
      <c r="R32" s="14">
        <v>7483968.06</v>
      </c>
      <c r="S32" s="14"/>
      <c r="T32" s="14"/>
      <c r="U32" s="14">
        <v>42697.56</v>
      </c>
      <c r="V32" s="15">
        <v>0</v>
      </c>
      <c r="W32" s="15">
        <v>7441270.5</v>
      </c>
      <c r="X32" s="16">
        <v>0</v>
      </c>
      <c r="Y32" s="14">
        <v>7441270.5</v>
      </c>
      <c r="Z32" s="17">
        <v>0</v>
      </c>
      <c r="AA32" s="17">
        <v>0</v>
      </c>
      <c r="AB32" s="14">
        <v>309673.17</v>
      </c>
      <c r="AC32" s="15">
        <v>32744327</v>
      </c>
      <c r="AD32" s="17">
        <v>0</v>
      </c>
      <c r="AE32" s="17">
        <v>0</v>
      </c>
      <c r="AF32" s="15">
        <v>25190559</v>
      </c>
      <c r="AG32" s="17">
        <v>0</v>
      </c>
      <c r="AH32" s="15">
        <v>1019851</v>
      </c>
      <c r="AI32" s="18">
        <v>66705680.67</v>
      </c>
      <c r="AJ32" s="19">
        <v>57340500</v>
      </c>
      <c r="AK32" s="19">
        <v>5567100</v>
      </c>
      <c r="AL32" s="19">
        <v>70088100</v>
      </c>
      <c r="AM32" s="19">
        <v>20979200</v>
      </c>
      <c r="AN32" s="19">
        <v>0</v>
      </c>
      <c r="AO32" s="19">
        <v>4133200</v>
      </c>
      <c r="AP32" s="6">
        <v>158108100</v>
      </c>
      <c r="AQ32" s="16">
        <v>4400000</v>
      </c>
      <c r="AR32" s="16">
        <v>4979752</v>
      </c>
      <c r="AS32" s="16">
        <v>1000000</v>
      </c>
      <c r="AT32" s="14">
        <v>10379752</v>
      </c>
      <c r="AU32" s="19">
        <v>20500</v>
      </c>
      <c r="AV32" s="19">
        <v>65000</v>
      </c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>
        <v>0</v>
      </c>
      <c r="BN32" s="19"/>
      <c r="BO32" s="19"/>
      <c r="BP32" s="19"/>
      <c r="BQ32" s="19"/>
      <c r="BR32" s="20">
        <f t="shared" si="0"/>
        <v>35570311</v>
      </c>
    </row>
    <row r="33" spans="1:70" ht="15.75" customHeight="1">
      <c r="A33" s="3" t="s">
        <v>184</v>
      </c>
      <c r="B33" s="3" t="s">
        <v>185</v>
      </c>
      <c r="C33" s="3" t="s">
        <v>173</v>
      </c>
      <c r="D33" s="5">
        <v>1101869300</v>
      </c>
      <c r="E33" s="5">
        <v>984734600</v>
      </c>
      <c r="F33" s="6">
        <v>2086603900</v>
      </c>
      <c r="G33" s="7">
        <v>0</v>
      </c>
      <c r="H33" s="7">
        <v>2086603900</v>
      </c>
      <c r="I33" s="8">
        <v>100000</v>
      </c>
      <c r="J33" s="6">
        <v>2086703900</v>
      </c>
      <c r="K33" s="9">
        <v>2.282</v>
      </c>
      <c r="L33" s="10">
        <v>97.77</v>
      </c>
      <c r="M33" s="11"/>
      <c r="N33" s="12"/>
      <c r="O33" s="14">
        <v>0</v>
      </c>
      <c r="P33" s="13">
        <v>54283696</v>
      </c>
      <c r="Q33" s="6">
        <v>2140987596</v>
      </c>
      <c r="R33" s="14">
        <v>5174191.52</v>
      </c>
      <c r="S33" s="14"/>
      <c r="T33" s="14"/>
      <c r="U33" s="14">
        <v>13060.02</v>
      </c>
      <c r="V33" s="15">
        <v>0</v>
      </c>
      <c r="W33" s="15">
        <v>5161131.5</v>
      </c>
      <c r="X33" s="16">
        <v>0</v>
      </c>
      <c r="Y33" s="14">
        <v>5161131.5</v>
      </c>
      <c r="Z33" s="17">
        <v>0</v>
      </c>
      <c r="AA33" s="17">
        <v>0</v>
      </c>
      <c r="AB33" s="14">
        <v>214098.76</v>
      </c>
      <c r="AC33" s="15">
        <v>18563598</v>
      </c>
      <c r="AD33" s="15">
        <v>11794060</v>
      </c>
      <c r="AE33" s="17">
        <v>0</v>
      </c>
      <c r="AF33" s="15">
        <v>10950431</v>
      </c>
      <c r="AG33" s="15">
        <v>208670</v>
      </c>
      <c r="AH33" s="15">
        <v>708448</v>
      </c>
      <c r="AI33" s="18">
        <v>47600437.26</v>
      </c>
      <c r="AJ33" s="19">
        <v>15891200</v>
      </c>
      <c r="AK33" s="19">
        <v>5250800</v>
      </c>
      <c r="AL33" s="19">
        <v>109406800</v>
      </c>
      <c r="AM33" s="19">
        <v>28127300</v>
      </c>
      <c r="AN33" s="19">
        <v>78900</v>
      </c>
      <c r="AO33" s="19">
        <v>16759100</v>
      </c>
      <c r="AP33" s="6">
        <v>175514100</v>
      </c>
      <c r="AQ33" s="16">
        <v>1340000</v>
      </c>
      <c r="AR33" s="16">
        <v>2711001</v>
      </c>
      <c r="AS33" s="16">
        <v>250000</v>
      </c>
      <c r="AT33" s="14">
        <v>4301001</v>
      </c>
      <c r="AU33" s="19">
        <v>5500</v>
      </c>
      <c r="AV33" s="19">
        <v>39000</v>
      </c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>
        <v>0</v>
      </c>
      <c r="BN33" s="19"/>
      <c r="BO33" s="19"/>
      <c r="BP33" s="19"/>
      <c r="BQ33" s="19"/>
      <c r="BR33" s="20">
        <f t="shared" si="0"/>
        <v>15251432</v>
      </c>
    </row>
    <row r="34" spans="1:70" ht="15.75" customHeight="1">
      <c r="A34" s="3" t="s">
        <v>186</v>
      </c>
      <c r="B34" s="3" t="s">
        <v>187</v>
      </c>
      <c r="C34" s="3" t="s">
        <v>173</v>
      </c>
      <c r="D34" s="5">
        <v>779965600</v>
      </c>
      <c r="E34" s="5">
        <v>1012352900</v>
      </c>
      <c r="F34" s="6">
        <v>1792318500</v>
      </c>
      <c r="G34" s="7">
        <v>0</v>
      </c>
      <c r="H34" s="7">
        <v>1792318500</v>
      </c>
      <c r="I34" s="8" t="s">
        <v>1466</v>
      </c>
      <c r="J34" s="6">
        <v>1792318500</v>
      </c>
      <c r="K34" s="9">
        <v>2.722</v>
      </c>
      <c r="L34" s="10">
        <v>80.78</v>
      </c>
      <c r="M34" s="11"/>
      <c r="N34" s="12"/>
      <c r="O34" s="14">
        <v>0</v>
      </c>
      <c r="P34" s="13">
        <v>429541999</v>
      </c>
      <c r="Q34" s="6">
        <v>2221860499</v>
      </c>
      <c r="R34" s="14">
        <v>5369639.59</v>
      </c>
      <c r="S34" s="14"/>
      <c r="T34" s="14"/>
      <c r="U34" s="14">
        <v>47571.08</v>
      </c>
      <c r="V34" s="15">
        <v>0</v>
      </c>
      <c r="W34" s="15">
        <v>5322068.51</v>
      </c>
      <c r="X34" s="16">
        <v>0</v>
      </c>
      <c r="Y34" s="14">
        <v>5322068.51</v>
      </c>
      <c r="Z34" s="17">
        <v>0</v>
      </c>
      <c r="AA34" s="17">
        <v>0</v>
      </c>
      <c r="AB34" s="14">
        <v>222186.05</v>
      </c>
      <c r="AC34" s="15">
        <v>27850539</v>
      </c>
      <c r="AD34" s="17">
        <v>0</v>
      </c>
      <c r="AE34" s="17">
        <v>0</v>
      </c>
      <c r="AF34" s="15">
        <v>14478200</v>
      </c>
      <c r="AG34" s="15">
        <v>179231</v>
      </c>
      <c r="AH34" s="15">
        <v>733803</v>
      </c>
      <c r="AI34" s="18">
        <v>48786027.56</v>
      </c>
      <c r="AJ34" s="19">
        <v>51239000</v>
      </c>
      <c r="AK34" s="19">
        <v>2729500</v>
      </c>
      <c r="AL34" s="19">
        <v>67295400</v>
      </c>
      <c r="AM34" s="19">
        <v>9631600</v>
      </c>
      <c r="AN34" s="19">
        <v>0</v>
      </c>
      <c r="AO34" s="19">
        <v>4935300</v>
      </c>
      <c r="AP34" s="6">
        <v>135830800</v>
      </c>
      <c r="AQ34" s="16">
        <v>1850000</v>
      </c>
      <c r="AR34" s="16">
        <v>1918097</v>
      </c>
      <c r="AS34" s="16">
        <v>585000</v>
      </c>
      <c r="AT34" s="14">
        <v>4353097</v>
      </c>
      <c r="AU34" s="19">
        <v>4000</v>
      </c>
      <c r="AV34" s="19">
        <v>48000</v>
      </c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>
        <v>0</v>
      </c>
      <c r="BN34" s="19"/>
      <c r="BO34" s="19"/>
      <c r="BP34" s="19"/>
      <c r="BQ34" s="19"/>
      <c r="BR34" s="20">
        <f t="shared" si="0"/>
        <v>18831297</v>
      </c>
    </row>
    <row r="35" spans="1:70" ht="15.75" customHeight="1">
      <c r="A35" s="3" t="s">
        <v>188</v>
      </c>
      <c r="B35" s="3" t="s">
        <v>189</v>
      </c>
      <c r="C35" s="3" t="s">
        <v>173</v>
      </c>
      <c r="D35" s="5">
        <v>712411800</v>
      </c>
      <c r="E35" s="5">
        <v>608364100</v>
      </c>
      <c r="F35" s="6">
        <v>1320775900</v>
      </c>
      <c r="G35" s="7">
        <v>0</v>
      </c>
      <c r="H35" s="7">
        <v>1320775900</v>
      </c>
      <c r="I35" s="8">
        <v>83130</v>
      </c>
      <c r="J35" s="6">
        <v>1320859030</v>
      </c>
      <c r="K35" s="9">
        <v>2.484</v>
      </c>
      <c r="L35" s="10">
        <v>83.13</v>
      </c>
      <c r="M35" s="11"/>
      <c r="N35" s="12"/>
      <c r="O35" s="14">
        <v>0</v>
      </c>
      <c r="P35" s="13">
        <v>268725598</v>
      </c>
      <c r="Q35" s="6">
        <v>1589584628</v>
      </c>
      <c r="R35" s="14">
        <v>3841598.77</v>
      </c>
      <c r="S35" s="14"/>
      <c r="T35" s="14"/>
      <c r="U35" s="14">
        <v>14300.8</v>
      </c>
      <c r="V35" s="15">
        <v>0</v>
      </c>
      <c r="W35" s="15">
        <v>3827297.97</v>
      </c>
      <c r="X35" s="16">
        <v>0</v>
      </c>
      <c r="Y35" s="14">
        <v>3827297.97</v>
      </c>
      <c r="Z35" s="17">
        <v>0</v>
      </c>
      <c r="AA35" s="17">
        <v>0</v>
      </c>
      <c r="AB35" s="14">
        <v>158958.46</v>
      </c>
      <c r="AC35" s="15">
        <v>13785543</v>
      </c>
      <c r="AD35" s="15">
        <v>7552130</v>
      </c>
      <c r="AE35" s="17">
        <v>0</v>
      </c>
      <c r="AF35" s="15">
        <v>6895221</v>
      </c>
      <c r="AG35" s="15">
        <v>66100</v>
      </c>
      <c r="AH35" s="15">
        <v>518037</v>
      </c>
      <c r="AI35" s="18">
        <v>32803287.43</v>
      </c>
      <c r="AJ35" s="19">
        <v>47609700</v>
      </c>
      <c r="AK35" s="19">
        <v>15996900</v>
      </c>
      <c r="AL35" s="19">
        <v>57453300</v>
      </c>
      <c r="AM35" s="19">
        <v>8087200</v>
      </c>
      <c r="AN35" s="19">
        <v>37300</v>
      </c>
      <c r="AO35" s="19">
        <v>852700</v>
      </c>
      <c r="AP35" s="6">
        <v>130037100</v>
      </c>
      <c r="AQ35" s="16">
        <v>935000</v>
      </c>
      <c r="AR35" s="16">
        <v>1015613</v>
      </c>
      <c r="AS35" s="16">
        <v>140000</v>
      </c>
      <c r="AT35" s="14">
        <v>2090613</v>
      </c>
      <c r="AU35" s="19">
        <v>2000</v>
      </c>
      <c r="AV35" s="19">
        <v>19250</v>
      </c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>
        <v>0</v>
      </c>
      <c r="BN35" s="19"/>
      <c r="BO35" s="19"/>
      <c r="BP35" s="19"/>
      <c r="BQ35" s="19"/>
      <c r="BR35" s="20">
        <f t="shared" si="0"/>
        <v>8985834</v>
      </c>
    </row>
    <row r="36" spans="1:70" ht="15.75" customHeight="1">
      <c r="A36" s="3" t="s">
        <v>190</v>
      </c>
      <c r="B36" s="3" t="s">
        <v>191</v>
      </c>
      <c r="C36" s="3" t="s">
        <v>173</v>
      </c>
      <c r="D36" s="5">
        <v>897959500</v>
      </c>
      <c r="E36" s="5">
        <v>790621140</v>
      </c>
      <c r="F36" s="6">
        <v>1688580640</v>
      </c>
      <c r="G36" s="7">
        <v>0</v>
      </c>
      <c r="H36" s="7">
        <v>1688580640</v>
      </c>
      <c r="I36" s="8" t="s">
        <v>1466</v>
      </c>
      <c r="J36" s="6">
        <v>1688580640</v>
      </c>
      <c r="K36" s="9">
        <v>3.525</v>
      </c>
      <c r="L36" s="10">
        <v>85.73</v>
      </c>
      <c r="M36" s="11"/>
      <c r="N36" s="12"/>
      <c r="O36" s="14">
        <v>0</v>
      </c>
      <c r="P36" s="13">
        <v>283278128</v>
      </c>
      <c r="Q36" s="6">
        <v>1971858768</v>
      </c>
      <c r="R36" s="14">
        <v>4765452.61</v>
      </c>
      <c r="S36" s="14"/>
      <c r="T36" s="14"/>
      <c r="U36" s="14">
        <v>4380.14</v>
      </c>
      <c r="V36" s="15">
        <v>0</v>
      </c>
      <c r="W36" s="15">
        <v>4761072.47</v>
      </c>
      <c r="X36" s="16">
        <v>0</v>
      </c>
      <c r="Y36" s="14">
        <v>4761072.47</v>
      </c>
      <c r="Z36" s="17">
        <v>0</v>
      </c>
      <c r="AA36" s="17">
        <v>0</v>
      </c>
      <c r="AB36" s="14">
        <v>197185.88</v>
      </c>
      <c r="AC36" s="15">
        <v>36234439</v>
      </c>
      <c r="AD36" s="17">
        <v>0</v>
      </c>
      <c r="AE36" s="17">
        <v>0</v>
      </c>
      <c r="AF36" s="15">
        <v>17658891</v>
      </c>
      <c r="AG36" s="17">
        <v>0</v>
      </c>
      <c r="AH36" s="15">
        <v>656735</v>
      </c>
      <c r="AI36" s="18">
        <v>59508323.35</v>
      </c>
      <c r="AJ36" s="19">
        <v>34702900</v>
      </c>
      <c r="AK36" s="19">
        <v>0</v>
      </c>
      <c r="AL36" s="19">
        <v>23583900</v>
      </c>
      <c r="AM36" s="19">
        <v>18646800</v>
      </c>
      <c r="AN36" s="19">
        <v>624800</v>
      </c>
      <c r="AO36" s="19">
        <v>16234500</v>
      </c>
      <c r="AP36" s="6">
        <v>93792900</v>
      </c>
      <c r="AQ36" s="16">
        <v>1250000</v>
      </c>
      <c r="AR36" s="16">
        <v>2385637</v>
      </c>
      <c r="AS36" s="16">
        <v>460000</v>
      </c>
      <c r="AT36" s="14">
        <v>4095637</v>
      </c>
      <c r="AU36" s="19">
        <v>14000</v>
      </c>
      <c r="AV36" s="19">
        <v>127250</v>
      </c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>
        <v>0</v>
      </c>
      <c r="BN36" s="19"/>
      <c r="BO36" s="19"/>
      <c r="BP36" s="19"/>
      <c r="BQ36" s="19"/>
      <c r="BR36" s="20">
        <f t="shared" si="0"/>
        <v>21754528</v>
      </c>
    </row>
    <row r="37" spans="1:70" ht="15.75" customHeight="1">
      <c r="A37" s="3" t="s">
        <v>192</v>
      </c>
      <c r="B37" s="3" t="s">
        <v>193</v>
      </c>
      <c r="C37" s="3" t="s">
        <v>173</v>
      </c>
      <c r="D37" s="5">
        <v>1161695300</v>
      </c>
      <c r="E37" s="5">
        <v>910663100</v>
      </c>
      <c r="F37" s="6">
        <v>2072358400</v>
      </c>
      <c r="G37" s="7">
        <v>0</v>
      </c>
      <c r="H37" s="7">
        <v>2072358400</v>
      </c>
      <c r="I37" s="8">
        <v>99</v>
      </c>
      <c r="J37" s="6">
        <v>2072358499</v>
      </c>
      <c r="K37" s="9">
        <v>2.889</v>
      </c>
      <c r="L37" s="10">
        <v>98.59</v>
      </c>
      <c r="M37" s="11"/>
      <c r="N37" s="12"/>
      <c r="O37" s="14">
        <v>0</v>
      </c>
      <c r="P37" s="13">
        <v>45076984</v>
      </c>
      <c r="Q37" s="6">
        <v>2117435483</v>
      </c>
      <c r="R37" s="14">
        <v>5117272.4</v>
      </c>
      <c r="S37" s="14"/>
      <c r="T37" s="14"/>
      <c r="U37" s="14">
        <v>14059.79</v>
      </c>
      <c r="V37" s="15">
        <v>0</v>
      </c>
      <c r="W37" s="15">
        <v>5103212.61</v>
      </c>
      <c r="X37" s="16">
        <v>0</v>
      </c>
      <c r="Y37" s="14">
        <v>5103212.61</v>
      </c>
      <c r="Z37" s="17">
        <v>0</v>
      </c>
      <c r="AA37" s="17">
        <v>0</v>
      </c>
      <c r="AB37" s="14">
        <v>211743.55</v>
      </c>
      <c r="AC37" s="15">
        <v>35737258</v>
      </c>
      <c r="AD37" s="17">
        <v>0</v>
      </c>
      <c r="AE37" s="17">
        <v>0</v>
      </c>
      <c r="AF37" s="15">
        <v>18104777</v>
      </c>
      <c r="AG37" s="17">
        <v>0</v>
      </c>
      <c r="AH37" s="15">
        <v>697287</v>
      </c>
      <c r="AI37" s="18">
        <v>59854278.16</v>
      </c>
      <c r="AJ37" s="19">
        <v>59471100</v>
      </c>
      <c r="AK37" s="19">
        <v>0</v>
      </c>
      <c r="AL37" s="19">
        <v>59266700</v>
      </c>
      <c r="AM37" s="19">
        <v>18116600</v>
      </c>
      <c r="AN37" s="19">
        <v>742500</v>
      </c>
      <c r="AO37" s="19">
        <v>15039900</v>
      </c>
      <c r="AP37" s="6">
        <v>152636800</v>
      </c>
      <c r="AQ37" s="16">
        <v>3575000</v>
      </c>
      <c r="AR37" s="16">
        <v>5328728</v>
      </c>
      <c r="AS37" s="16">
        <v>500000</v>
      </c>
      <c r="AT37" s="14">
        <v>9403728</v>
      </c>
      <c r="AU37" s="19">
        <v>31500</v>
      </c>
      <c r="AV37" s="19">
        <v>99250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>
        <v>0</v>
      </c>
      <c r="BN37" s="19"/>
      <c r="BO37" s="19"/>
      <c r="BP37" s="19"/>
      <c r="BQ37" s="19"/>
      <c r="BR37" s="20">
        <f t="shared" si="0"/>
        <v>27508505</v>
      </c>
    </row>
    <row r="38" spans="1:70" ht="15.75" customHeight="1">
      <c r="A38" s="3" t="s">
        <v>194</v>
      </c>
      <c r="B38" s="3" t="s">
        <v>195</v>
      </c>
      <c r="C38" s="3" t="s">
        <v>173</v>
      </c>
      <c r="D38" s="5">
        <v>840208400</v>
      </c>
      <c r="E38" s="5">
        <v>1027661200</v>
      </c>
      <c r="F38" s="6">
        <v>1867869600</v>
      </c>
      <c r="G38" s="7">
        <v>0</v>
      </c>
      <c r="H38" s="7">
        <v>1867869600</v>
      </c>
      <c r="I38" s="8">
        <v>4069535</v>
      </c>
      <c r="J38" s="6">
        <v>1871939135</v>
      </c>
      <c r="K38" s="9">
        <v>2.074</v>
      </c>
      <c r="L38" s="10">
        <v>89.72</v>
      </c>
      <c r="M38" s="11"/>
      <c r="N38" s="12"/>
      <c r="O38" s="14">
        <v>0</v>
      </c>
      <c r="P38" s="13">
        <v>630416921</v>
      </c>
      <c r="Q38" s="6">
        <v>2502356056</v>
      </c>
      <c r="R38" s="14">
        <v>6047521.95</v>
      </c>
      <c r="S38" s="14"/>
      <c r="T38" s="14"/>
      <c r="U38" s="14">
        <v>132353.79</v>
      </c>
      <c r="V38" s="15">
        <v>0</v>
      </c>
      <c r="W38" s="15">
        <v>5915168.16</v>
      </c>
      <c r="X38" s="16">
        <v>0</v>
      </c>
      <c r="Y38" s="14">
        <v>5915168.16</v>
      </c>
      <c r="Z38" s="17">
        <v>0</v>
      </c>
      <c r="AA38" s="17">
        <v>0</v>
      </c>
      <c r="AB38" s="14">
        <v>250235.61</v>
      </c>
      <c r="AC38" s="15">
        <v>15776159</v>
      </c>
      <c r="AD38" s="15">
        <v>5500757</v>
      </c>
      <c r="AE38" s="17">
        <v>0</v>
      </c>
      <c r="AF38" s="15">
        <v>10664533.18</v>
      </c>
      <c r="AG38" s="17">
        <v>0</v>
      </c>
      <c r="AH38" s="15">
        <v>703224</v>
      </c>
      <c r="AI38" s="18">
        <v>38810076.95</v>
      </c>
      <c r="AJ38" s="19">
        <v>33113700</v>
      </c>
      <c r="AK38" s="19">
        <v>0</v>
      </c>
      <c r="AL38" s="19">
        <v>2126703200</v>
      </c>
      <c r="AM38" s="19">
        <v>13483300</v>
      </c>
      <c r="AN38" s="19">
        <v>0</v>
      </c>
      <c r="AO38" s="19">
        <v>1559800</v>
      </c>
      <c r="AP38" s="6">
        <v>2174860000</v>
      </c>
      <c r="AQ38" s="16">
        <v>680000</v>
      </c>
      <c r="AR38" s="16">
        <v>12853237.06</v>
      </c>
      <c r="AS38" s="16">
        <v>275000</v>
      </c>
      <c r="AT38" s="14">
        <v>13808237.06</v>
      </c>
      <c r="AU38" s="19">
        <v>11250</v>
      </c>
      <c r="AV38" s="19">
        <v>32750</v>
      </c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>
        <v>0</v>
      </c>
      <c r="BN38" s="19"/>
      <c r="BO38" s="19"/>
      <c r="BP38" s="19"/>
      <c r="BQ38" s="19"/>
      <c r="BR38" s="20">
        <f t="shared" si="0"/>
        <v>24472770.240000002</v>
      </c>
    </row>
    <row r="39" spans="1:70" ht="15.75" customHeight="1">
      <c r="A39" s="3" t="s">
        <v>196</v>
      </c>
      <c r="B39" s="3" t="s">
        <v>197</v>
      </c>
      <c r="C39" s="3" t="s">
        <v>173</v>
      </c>
      <c r="D39" s="5">
        <v>1403725000</v>
      </c>
      <c r="E39" s="5">
        <v>1492737200</v>
      </c>
      <c r="F39" s="6">
        <v>2896462200</v>
      </c>
      <c r="G39" s="7">
        <v>0</v>
      </c>
      <c r="H39" s="7">
        <v>2896462200</v>
      </c>
      <c r="I39" s="8">
        <v>1565489</v>
      </c>
      <c r="J39" s="6">
        <v>2898027689</v>
      </c>
      <c r="K39" s="9">
        <v>1.8</v>
      </c>
      <c r="L39" s="10">
        <v>81.96</v>
      </c>
      <c r="M39" s="11"/>
      <c r="N39" s="12"/>
      <c r="O39" s="14">
        <v>0</v>
      </c>
      <c r="P39" s="13">
        <v>723271699</v>
      </c>
      <c r="Q39" s="6">
        <v>3621299388</v>
      </c>
      <c r="R39" s="14">
        <v>8751707.22</v>
      </c>
      <c r="S39" s="14"/>
      <c r="T39" s="14"/>
      <c r="U39" s="14">
        <v>130455.09</v>
      </c>
      <c r="V39" s="15">
        <v>0</v>
      </c>
      <c r="W39" s="15">
        <v>8621252.13</v>
      </c>
      <c r="X39" s="16">
        <v>0</v>
      </c>
      <c r="Y39" s="14">
        <v>8621252.13</v>
      </c>
      <c r="Z39" s="17">
        <v>0</v>
      </c>
      <c r="AA39" s="17">
        <v>0</v>
      </c>
      <c r="AB39" s="14">
        <v>362129.94</v>
      </c>
      <c r="AC39" s="15">
        <v>20770574</v>
      </c>
      <c r="AD39" s="17">
        <v>0</v>
      </c>
      <c r="AE39" s="17">
        <v>0</v>
      </c>
      <c r="AF39" s="15">
        <v>21261085</v>
      </c>
      <c r="AG39" s="17">
        <v>0</v>
      </c>
      <c r="AH39" s="15">
        <v>1144280</v>
      </c>
      <c r="AI39" s="18">
        <v>52159321.07</v>
      </c>
      <c r="AJ39" s="19">
        <v>20762400</v>
      </c>
      <c r="AK39" s="19">
        <v>711900</v>
      </c>
      <c r="AL39" s="19">
        <v>95716100</v>
      </c>
      <c r="AM39" s="19">
        <v>4255000</v>
      </c>
      <c r="AN39" s="19">
        <v>2601500</v>
      </c>
      <c r="AO39" s="19">
        <v>93881500</v>
      </c>
      <c r="AP39" s="6">
        <v>217928400</v>
      </c>
      <c r="AQ39" s="16">
        <v>2750000</v>
      </c>
      <c r="AR39" s="16">
        <v>3033336.41</v>
      </c>
      <c r="AS39" s="16">
        <v>3000000</v>
      </c>
      <c r="AT39" s="14">
        <v>8783336.41</v>
      </c>
      <c r="AU39" s="19">
        <v>3000</v>
      </c>
      <c r="AV39" s="19">
        <v>12750</v>
      </c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>
        <v>0</v>
      </c>
      <c r="BN39" s="19"/>
      <c r="BO39" s="19"/>
      <c r="BP39" s="19"/>
      <c r="BQ39" s="19"/>
      <c r="BR39" s="20">
        <f t="shared" si="0"/>
        <v>30044421.41</v>
      </c>
    </row>
    <row r="40" spans="1:70" ht="15.75" customHeight="1">
      <c r="A40" s="3" t="s">
        <v>198</v>
      </c>
      <c r="B40" s="3" t="s">
        <v>199</v>
      </c>
      <c r="C40" s="3" t="s">
        <v>173</v>
      </c>
      <c r="D40" s="5">
        <v>591869100</v>
      </c>
      <c r="E40" s="5">
        <v>609116900</v>
      </c>
      <c r="F40" s="6">
        <v>1200986000</v>
      </c>
      <c r="G40" s="7">
        <v>0</v>
      </c>
      <c r="H40" s="7">
        <v>1200986000</v>
      </c>
      <c r="I40" s="8">
        <v>799629</v>
      </c>
      <c r="J40" s="6">
        <v>1201785629</v>
      </c>
      <c r="K40" s="9">
        <v>2.662</v>
      </c>
      <c r="L40" s="10">
        <v>95.05</v>
      </c>
      <c r="M40" s="11"/>
      <c r="N40" s="12"/>
      <c r="O40" s="14">
        <v>0</v>
      </c>
      <c r="P40" s="13">
        <v>65662952</v>
      </c>
      <c r="Q40" s="6">
        <v>1267448581</v>
      </c>
      <c r="R40" s="14">
        <v>3063082.53</v>
      </c>
      <c r="S40" s="14"/>
      <c r="T40" s="14"/>
      <c r="U40" s="14">
        <v>18970.66</v>
      </c>
      <c r="V40" s="15">
        <v>0</v>
      </c>
      <c r="W40" s="15">
        <v>3044111.87</v>
      </c>
      <c r="X40" s="16">
        <v>0</v>
      </c>
      <c r="Y40" s="14">
        <v>3044111.87</v>
      </c>
      <c r="Z40" s="17">
        <v>0</v>
      </c>
      <c r="AA40" s="17">
        <v>0</v>
      </c>
      <c r="AB40" s="14">
        <v>126744.86</v>
      </c>
      <c r="AC40" s="15">
        <v>19438059</v>
      </c>
      <c r="AD40" s="17">
        <v>0</v>
      </c>
      <c r="AE40" s="17">
        <v>0</v>
      </c>
      <c r="AF40" s="15">
        <v>8956527</v>
      </c>
      <c r="AG40" s="17">
        <v>0</v>
      </c>
      <c r="AH40" s="15">
        <v>421591</v>
      </c>
      <c r="AI40" s="18">
        <v>31987033.73</v>
      </c>
      <c r="AJ40" s="19">
        <v>41628700</v>
      </c>
      <c r="AK40" s="19">
        <v>0</v>
      </c>
      <c r="AL40" s="19">
        <v>22852300</v>
      </c>
      <c r="AM40" s="19">
        <v>13356500</v>
      </c>
      <c r="AN40" s="19">
        <v>37228100</v>
      </c>
      <c r="AO40" s="19">
        <v>12912000</v>
      </c>
      <c r="AP40" s="6">
        <v>127977600</v>
      </c>
      <c r="AQ40" s="16">
        <v>830000</v>
      </c>
      <c r="AR40" s="16">
        <v>1531355</v>
      </c>
      <c r="AS40" s="16">
        <v>130000</v>
      </c>
      <c r="AT40" s="14">
        <v>2491355</v>
      </c>
      <c r="AU40" s="19">
        <v>7000</v>
      </c>
      <c r="AV40" s="19">
        <v>54750</v>
      </c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>
        <v>0</v>
      </c>
      <c r="BN40" s="19"/>
      <c r="BO40" s="19"/>
      <c r="BP40" s="19"/>
      <c r="BQ40" s="19"/>
      <c r="BR40" s="20">
        <f t="shared" si="0"/>
        <v>11447882</v>
      </c>
    </row>
    <row r="41" spans="1:70" ht="15.75" customHeight="1">
      <c r="A41" s="3" t="s">
        <v>200</v>
      </c>
      <c r="B41" s="3" t="s">
        <v>201</v>
      </c>
      <c r="C41" s="3" t="s">
        <v>173</v>
      </c>
      <c r="D41" s="5">
        <v>2360269100</v>
      </c>
      <c r="E41" s="5">
        <v>2055935700</v>
      </c>
      <c r="F41" s="6">
        <v>4416204800</v>
      </c>
      <c r="G41" s="7">
        <v>0</v>
      </c>
      <c r="H41" s="7">
        <v>4416204800</v>
      </c>
      <c r="I41" s="8" t="s">
        <v>1466</v>
      </c>
      <c r="J41" s="6">
        <v>4416204800</v>
      </c>
      <c r="K41" s="9">
        <v>2.641</v>
      </c>
      <c r="L41" s="10">
        <v>91.08</v>
      </c>
      <c r="M41" s="11"/>
      <c r="N41" s="12"/>
      <c r="O41" s="14">
        <v>0</v>
      </c>
      <c r="P41" s="13">
        <v>477503666</v>
      </c>
      <c r="Q41" s="6">
        <v>4893708466</v>
      </c>
      <c r="R41" s="14">
        <v>11826777.93</v>
      </c>
      <c r="S41" s="14"/>
      <c r="T41" s="14"/>
      <c r="U41" s="14">
        <v>184051.38</v>
      </c>
      <c r="V41" s="15">
        <v>0</v>
      </c>
      <c r="W41" s="15">
        <v>11642726.55</v>
      </c>
      <c r="X41" s="16">
        <v>0</v>
      </c>
      <c r="Y41" s="14">
        <v>11642726.55</v>
      </c>
      <c r="Z41" s="17">
        <v>0</v>
      </c>
      <c r="AA41" s="17">
        <v>0</v>
      </c>
      <c r="AB41" s="14">
        <v>489370.85</v>
      </c>
      <c r="AC41" s="15">
        <v>53101501</v>
      </c>
      <c r="AD41" s="17">
        <v>0</v>
      </c>
      <c r="AE41" s="17">
        <v>0</v>
      </c>
      <c r="AF41" s="15">
        <v>49757789</v>
      </c>
      <c r="AG41" s="17">
        <v>0</v>
      </c>
      <c r="AH41" s="15">
        <v>1602484</v>
      </c>
      <c r="AI41" s="18">
        <v>116593871.4</v>
      </c>
      <c r="AJ41" s="19">
        <v>65917400</v>
      </c>
      <c r="AK41" s="19">
        <v>52747500</v>
      </c>
      <c r="AL41" s="19">
        <v>115709500</v>
      </c>
      <c r="AM41" s="19">
        <v>75425900</v>
      </c>
      <c r="AN41" s="19">
        <v>21086500</v>
      </c>
      <c r="AO41" s="19">
        <v>263232400</v>
      </c>
      <c r="AP41" s="6">
        <v>594119200</v>
      </c>
      <c r="AQ41" s="16">
        <v>1635600</v>
      </c>
      <c r="AR41" s="16">
        <v>10100981</v>
      </c>
      <c r="AS41" s="16">
        <v>54000</v>
      </c>
      <c r="AT41" s="14">
        <v>11790581</v>
      </c>
      <c r="AU41" s="19">
        <v>15500</v>
      </c>
      <c r="AV41" s="19">
        <v>56000</v>
      </c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>
        <v>0</v>
      </c>
      <c r="BN41" s="19"/>
      <c r="BO41" s="19"/>
      <c r="BP41" s="19"/>
      <c r="BQ41" s="19"/>
      <c r="BR41" s="20">
        <f t="shared" si="0"/>
        <v>61548370</v>
      </c>
    </row>
    <row r="42" spans="1:70" ht="15.75" customHeight="1">
      <c r="A42" s="3" t="s">
        <v>202</v>
      </c>
      <c r="B42" s="3" t="s">
        <v>203</v>
      </c>
      <c r="C42" s="3" t="s">
        <v>173</v>
      </c>
      <c r="D42" s="5">
        <v>1978033700</v>
      </c>
      <c r="E42" s="5">
        <v>1386579700</v>
      </c>
      <c r="F42" s="6">
        <v>3364613400</v>
      </c>
      <c r="G42" s="7">
        <v>0</v>
      </c>
      <c r="H42" s="7">
        <v>3364613400</v>
      </c>
      <c r="I42" s="8">
        <v>1334262</v>
      </c>
      <c r="J42" s="6">
        <v>3365947662</v>
      </c>
      <c r="K42" s="9">
        <v>0.998</v>
      </c>
      <c r="L42" s="10">
        <v>103.29</v>
      </c>
      <c r="M42" s="11"/>
      <c r="N42" s="12"/>
      <c r="O42" s="5">
        <v>78234298</v>
      </c>
      <c r="P42" s="13">
        <v>0</v>
      </c>
      <c r="Q42" s="6">
        <v>3287713364</v>
      </c>
      <c r="R42" s="14">
        <v>7945519.46</v>
      </c>
      <c r="S42" s="14"/>
      <c r="T42" s="14"/>
      <c r="U42" s="14">
        <v>492776.76</v>
      </c>
      <c r="V42" s="15">
        <v>0</v>
      </c>
      <c r="W42" s="15">
        <v>7452742.7</v>
      </c>
      <c r="X42" s="16">
        <v>0</v>
      </c>
      <c r="Y42" s="14">
        <v>7452742.7</v>
      </c>
      <c r="Z42" s="17">
        <v>0</v>
      </c>
      <c r="AA42" s="17">
        <v>0</v>
      </c>
      <c r="AB42" s="14">
        <v>328771.34</v>
      </c>
      <c r="AC42" s="15">
        <v>13231463</v>
      </c>
      <c r="AD42" s="17">
        <v>0</v>
      </c>
      <c r="AE42" s="17">
        <v>0</v>
      </c>
      <c r="AF42" s="15">
        <v>12550862.85</v>
      </c>
      <c r="AG42" s="17">
        <v>0</v>
      </c>
      <c r="AH42" s="17">
        <v>0</v>
      </c>
      <c r="AI42" s="18">
        <v>33563839.89</v>
      </c>
      <c r="AJ42" s="19">
        <v>82935300</v>
      </c>
      <c r="AK42" s="19">
        <v>76519400</v>
      </c>
      <c r="AL42" s="19">
        <v>753499000</v>
      </c>
      <c r="AM42" s="19">
        <v>0</v>
      </c>
      <c r="AN42" s="19">
        <v>2628500</v>
      </c>
      <c r="AO42" s="19">
        <v>1984000</v>
      </c>
      <c r="AP42" s="6">
        <v>917566200</v>
      </c>
      <c r="AQ42" s="16">
        <v>1300000</v>
      </c>
      <c r="AR42" s="16">
        <v>2920357.28</v>
      </c>
      <c r="AS42" s="16">
        <v>331040</v>
      </c>
      <c r="AT42" s="14">
        <v>4551397.279999999</v>
      </c>
      <c r="AU42" s="19">
        <v>2500</v>
      </c>
      <c r="AV42" s="19">
        <v>26000</v>
      </c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>
        <v>0</v>
      </c>
      <c r="BN42" s="19"/>
      <c r="BO42" s="19"/>
      <c r="BP42" s="19"/>
      <c r="BQ42" s="19"/>
      <c r="BR42" s="20">
        <f t="shared" si="0"/>
        <v>17102260.13</v>
      </c>
    </row>
    <row r="43" spans="1:70" ht="15.75" customHeight="1">
      <c r="A43" s="3" t="s">
        <v>204</v>
      </c>
      <c r="B43" s="3" t="s">
        <v>205</v>
      </c>
      <c r="C43" s="3" t="s">
        <v>173</v>
      </c>
      <c r="D43" s="5">
        <v>2185313600</v>
      </c>
      <c r="E43" s="5">
        <v>2009717100</v>
      </c>
      <c r="F43" s="6">
        <v>4195030700</v>
      </c>
      <c r="G43" s="7">
        <v>0</v>
      </c>
      <c r="H43" s="7">
        <v>4195030700</v>
      </c>
      <c r="I43" s="8">
        <v>885</v>
      </c>
      <c r="J43" s="6">
        <v>4195031585</v>
      </c>
      <c r="K43" s="9">
        <v>3.226</v>
      </c>
      <c r="L43" s="10">
        <v>88.46</v>
      </c>
      <c r="M43" s="11"/>
      <c r="N43" s="12"/>
      <c r="O43" s="14">
        <v>0</v>
      </c>
      <c r="P43" s="13">
        <v>573933466</v>
      </c>
      <c r="Q43" s="6">
        <v>4768965051</v>
      </c>
      <c r="R43" s="14">
        <v>11525306.63</v>
      </c>
      <c r="S43" s="14"/>
      <c r="T43" s="14"/>
      <c r="U43" s="14">
        <v>55817.89</v>
      </c>
      <c r="V43" s="15">
        <v>0</v>
      </c>
      <c r="W43" s="15">
        <v>11469488.74</v>
      </c>
      <c r="X43" s="16">
        <v>0</v>
      </c>
      <c r="Y43" s="14">
        <v>11469488.74</v>
      </c>
      <c r="Z43" s="17">
        <v>0</v>
      </c>
      <c r="AA43" s="17">
        <v>0</v>
      </c>
      <c r="AB43" s="14">
        <v>476896.51</v>
      </c>
      <c r="AC43" s="15">
        <v>85574739</v>
      </c>
      <c r="AD43" s="17">
        <v>0</v>
      </c>
      <c r="AE43" s="17">
        <v>0</v>
      </c>
      <c r="AF43" s="15">
        <v>35988046</v>
      </c>
      <c r="AG43" s="15">
        <v>209752</v>
      </c>
      <c r="AH43" s="15">
        <v>1576585</v>
      </c>
      <c r="AI43" s="18">
        <v>135295507.25</v>
      </c>
      <c r="AJ43" s="19">
        <v>90090600</v>
      </c>
      <c r="AK43" s="19">
        <v>0</v>
      </c>
      <c r="AL43" s="19">
        <v>149692000</v>
      </c>
      <c r="AM43" s="19">
        <v>48934300</v>
      </c>
      <c r="AN43" s="19">
        <v>17106300</v>
      </c>
      <c r="AO43" s="19">
        <v>19593000</v>
      </c>
      <c r="AP43" s="6">
        <v>325416200</v>
      </c>
      <c r="AQ43" s="16">
        <v>3650000</v>
      </c>
      <c r="AR43" s="16">
        <v>7343127.04</v>
      </c>
      <c r="AS43" s="16">
        <v>900000</v>
      </c>
      <c r="AT43" s="14">
        <v>11893127.04</v>
      </c>
      <c r="AU43" s="19">
        <v>45000</v>
      </c>
      <c r="AV43" s="19">
        <v>206250</v>
      </c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>
        <v>0</v>
      </c>
      <c r="BN43" s="19"/>
      <c r="BO43" s="19"/>
      <c r="BP43" s="19"/>
      <c r="BQ43" s="19"/>
      <c r="BR43" s="20">
        <f t="shared" si="0"/>
        <v>47881173.04</v>
      </c>
    </row>
    <row r="44" spans="1:70" ht="15.75" customHeight="1">
      <c r="A44" s="3" t="s">
        <v>206</v>
      </c>
      <c r="B44" s="3" t="s">
        <v>207</v>
      </c>
      <c r="C44" s="3" t="s">
        <v>173</v>
      </c>
      <c r="D44" s="5">
        <v>381825200</v>
      </c>
      <c r="E44" s="5">
        <v>653665905</v>
      </c>
      <c r="F44" s="6">
        <v>1035491105</v>
      </c>
      <c r="G44" s="7">
        <v>0</v>
      </c>
      <c r="H44" s="7">
        <v>1035491105</v>
      </c>
      <c r="I44" s="8">
        <v>1667801</v>
      </c>
      <c r="J44" s="6">
        <v>1037158906</v>
      </c>
      <c r="K44" s="9">
        <v>3.26</v>
      </c>
      <c r="L44" s="10">
        <v>78.78</v>
      </c>
      <c r="M44" s="11"/>
      <c r="N44" s="12"/>
      <c r="O44" s="14">
        <v>0</v>
      </c>
      <c r="P44" s="13">
        <v>288371447</v>
      </c>
      <c r="Q44" s="6">
        <v>1325530353</v>
      </c>
      <c r="R44" s="14">
        <v>3203450.56</v>
      </c>
      <c r="S44" s="14"/>
      <c r="T44" s="14"/>
      <c r="U44" s="14">
        <v>47112.4</v>
      </c>
      <c r="V44" s="15">
        <v>0</v>
      </c>
      <c r="W44" s="15">
        <v>3156338.16</v>
      </c>
      <c r="X44" s="16">
        <v>0</v>
      </c>
      <c r="Y44" s="14">
        <v>3156338.16</v>
      </c>
      <c r="Z44" s="17">
        <v>0</v>
      </c>
      <c r="AA44" s="17">
        <v>0</v>
      </c>
      <c r="AB44" s="14">
        <v>132553.04</v>
      </c>
      <c r="AC44" s="15">
        <v>15596910</v>
      </c>
      <c r="AD44" s="17">
        <v>0</v>
      </c>
      <c r="AE44" s="17">
        <v>0</v>
      </c>
      <c r="AF44" s="15">
        <v>14482140.01</v>
      </c>
      <c r="AG44" s="17">
        <v>0</v>
      </c>
      <c r="AH44" s="15">
        <v>438768</v>
      </c>
      <c r="AI44" s="18">
        <v>33806709.21</v>
      </c>
      <c r="AJ44" s="19">
        <v>19791000</v>
      </c>
      <c r="AK44" s="19">
        <v>13730500</v>
      </c>
      <c r="AL44" s="19">
        <v>43543000</v>
      </c>
      <c r="AM44" s="19">
        <v>23018800</v>
      </c>
      <c r="AN44" s="19">
        <v>88747300</v>
      </c>
      <c r="AO44" s="19">
        <v>11159800</v>
      </c>
      <c r="AP44" s="6">
        <v>199990400</v>
      </c>
      <c r="AQ44" s="16">
        <v>1000000</v>
      </c>
      <c r="AR44" s="16">
        <v>2634013.78</v>
      </c>
      <c r="AS44" s="16">
        <v>590000</v>
      </c>
      <c r="AT44" s="14">
        <v>4224013.779999999</v>
      </c>
      <c r="AU44" s="19">
        <v>35750</v>
      </c>
      <c r="AV44" s="19">
        <v>23750</v>
      </c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>
        <v>0</v>
      </c>
      <c r="BN44" s="19"/>
      <c r="BO44" s="19"/>
      <c r="BP44" s="19"/>
      <c r="BQ44" s="19"/>
      <c r="BR44" s="20">
        <f t="shared" si="0"/>
        <v>18706153.79</v>
      </c>
    </row>
    <row r="45" spans="1:70" ht="15.75" customHeight="1">
      <c r="A45" s="3" t="s">
        <v>208</v>
      </c>
      <c r="B45" s="3" t="s">
        <v>209</v>
      </c>
      <c r="C45" s="3" t="s">
        <v>173</v>
      </c>
      <c r="D45" s="5">
        <v>3356458940</v>
      </c>
      <c r="E45" s="5">
        <v>3046778780</v>
      </c>
      <c r="F45" s="6">
        <v>6403237720</v>
      </c>
      <c r="G45" s="7">
        <v>0</v>
      </c>
      <c r="H45" s="7">
        <v>6403237720</v>
      </c>
      <c r="I45" s="8">
        <v>8365088</v>
      </c>
      <c r="J45" s="6">
        <v>6411602808</v>
      </c>
      <c r="K45" s="9">
        <v>2.272</v>
      </c>
      <c r="L45" s="10">
        <v>97.09</v>
      </c>
      <c r="M45" s="11"/>
      <c r="N45" s="12"/>
      <c r="O45" s="14">
        <v>0</v>
      </c>
      <c r="P45" s="13">
        <v>201535877</v>
      </c>
      <c r="Q45" s="6">
        <v>6613138685</v>
      </c>
      <c r="R45" s="14">
        <v>15982178.59</v>
      </c>
      <c r="S45" s="14"/>
      <c r="T45" s="14"/>
      <c r="U45" s="14">
        <v>51154.8</v>
      </c>
      <c r="V45" s="15">
        <v>0</v>
      </c>
      <c r="W45" s="15">
        <v>15931023.79</v>
      </c>
      <c r="X45" s="16">
        <v>0</v>
      </c>
      <c r="Y45" s="14">
        <v>15931023.79</v>
      </c>
      <c r="Z45" s="17">
        <v>0</v>
      </c>
      <c r="AA45" s="17">
        <v>0</v>
      </c>
      <c r="AB45" s="14">
        <v>661313.87</v>
      </c>
      <c r="AC45" s="15">
        <v>63197346</v>
      </c>
      <c r="AD45" s="17">
        <v>0</v>
      </c>
      <c r="AE45" s="17">
        <v>0</v>
      </c>
      <c r="AF45" s="15">
        <v>63703847.79</v>
      </c>
      <c r="AG45" s="17">
        <v>0</v>
      </c>
      <c r="AH45" s="15">
        <v>2150783</v>
      </c>
      <c r="AI45" s="18">
        <v>145644314.45</v>
      </c>
      <c r="AJ45" s="19">
        <v>59473900</v>
      </c>
      <c r="AK45" s="19">
        <v>16298900</v>
      </c>
      <c r="AL45" s="19">
        <v>201606700</v>
      </c>
      <c r="AM45" s="19">
        <v>31978000</v>
      </c>
      <c r="AN45" s="19">
        <v>12783100</v>
      </c>
      <c r="AO45" s="19">
        <v>18844400</v>
      </c>
      <c r="AP45" s="6">
        <v>340985000</v>
      </c>
      <c r="AQ45" s="16">
        <v>2300000</v>
      </c>
      <c r="AR45" s="16">
        <v>7776924.71</v>
      </c>
      <c r="AS45" s="16">
        <v>1600000</v>
      </c>
      <c r="AT45" s="14">
        <v>11676924.71</v>
      </c>
      <c r="AU45" s="19">
        <v>26250</v>
      </c>
      <c r="AV45" s="19">
        <v>116250</v>
      </c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>
        <v>0</v>
      </c>
      <c r="BN45" s="19"/>
      <c r="BO45" s="19"/>
      <c r="BP45" s="19"/>
      <c r="BQ45" s="19"/>
      <c r="BR45" s="20">
        <f t="shared" si="0"/>
        <v>75380772.5</v>
      </c>
    </row>
    <row r="46" spans="1:70" ht="15.75" customHeight="1">
      <c r="A46" s="3" t="s">
        <v>210</v>
      </c>
      <c r="B46" s="3" t="s">
        <v>211</v>
      </c>
      <c r="C46" s="3" t="s">
        <v>173</v>
      </c>
      <c r="D46" s="5">
        <v>1763533500</v>
      </c>
      <c r="E46" s="5">
        <v>2412604500</v>
      </c>
      <c r="F46" s="6">
        <v>4176138000</v>
      </c>
      <c r="G46" s="7">
        <v>0</v>
      </c>
      <c r="H46" s="7">
        <v>4176138000</v>
      </c>
      <c r="I46" s="8" t="s">
        <v>1466</v>
      </c>
      <c r="J46" s="6">
        <v>4176138000</v>
      </c>
      <c r="K46" s="9">
        <v>1.636</v>
      </c>
      <c r="L46" s="10">
        <v>93.86</v>
      </c>
      <c r="M46" s="11"/>
      <c r="N46" s="12"/>
      <c r="O46" s="14">
        <v>0</v>
      </c>
      <c r="P46" s="13">
        <v>278103736</v>
      </c>
      <c r="Q46" s="6">
        <v>4454241736</v>
      </c>
      <c r="R46" s="14">
        <v>10764704.98</v>
      </c>
      <c r="S46" s="14"/>
      <c r="T46" s="14"/>
      <c r="U46" s="14">
        <v>60582.23</v>
      </c>
      <c r="V46" s="15">
        <v>0</v>
      </c>
      <c r="W46" s="15">
        <v>10704122.75</v>
      </c>
      <c r="X46" s="16">
        <v>0</v>
      </c>
      <c r="Y46" s="14">
        <v>10704122.75</v>
      </c>
      <c r="Z46" s="17">
        <v>0</v>
      </c>
      <c r="AA46" s="17">
        <v>0</v>
      </c>
      <c r="AB46" s="14">
        <v>445424.17</v>
      </c>
      <c r="AC46" s="15">
        <v>26193643</v>
      </c>
      <c r="AD46" s="15">
        <v>19195744</v>
      </c>
      <c r="AE46" s="17">
        <v>0</v>
      </c>
      <c r="AF46" s="15">
        <v>10313105</v>
      </c>
      <c r="AG46" s="17">
        <v>0</v>
      </c>
      <c r="AH46" s="15">
        <v>1463191</v>
      </c>
      <c r="AI46" s="18">
        <v>68315229.92</v>
      </c>
      <c r="AJ46" s="19">
        <v>75768200</v>
      </c>
      <c r="AK46" s="19">
        <v>10142600</v>
      </c>
      <c r="AL46" s="19">
        <v>74687800</v>
      </c>
      <c r="AM46" s="19">
        <v>27647600</v>
      </c>
      <c r="AN46" s="19">
        <v>9618400</v>
      </c>
      <c r="AO46" s="19">
        <v>5827600</v>
      </c>
      <c r="AP46" s="6">
        <v>203692200</v>
      </c>
      <c r="AQ46" s="16">
        <v>1325000</v>
      </c>
      <c r="AR46" s="16">
        <v>4199256</v>
      </c>
      <c r="AS46" s="16">
        <v>725000</v>
      </c>
      <c r="AT46" s="14">
        <v>6249256</v>
      </c>
      <c r="AU46" s="19">
        <v>2750</v>
      </c>
      <c r="AV46" s="19">
        <v>47250</v>
      </c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>
        <v>0</v>
      </c>
      <c r="BN46" s="19"/>
      <c r="BO46" s="19"/>
      <c r="BP46" s="19"/>
      <c r="BQ46" s="19"/>
      <c r="BR46" s="20">
        <f t="shared" si="0"/>
        <v>16562361</v>
      </c>
    </row>
    <row r="47" spans="1:70" ht="15.75" customHeight="1">
      <c r="A47" s="3" t="s">
        <v>212</v>
      </c>
      <c r="B47" s="3" t="s">
        <v>213</v>
      </c>
      <c r="C47" s="3" t="s">
        <v>173</v>
      </c>
      <c r="D47" s="5">
        <v>837906300</v>
      </c>
      <c r="E47" s="5">
        <v>1259473800</v>
      </c>
      <c r="F47" s="6">
        <v>2097380100</v>
      </c>
      <c r="G47" s="7">
        <v>112000</v>
      </c>
      <c r="H47" s="7">
        <v>2097268100</v>
      </c>
      <c r="I47" s="8" t="s">
        <v>1466</v>
      </c>
      <c r="J47" s="6">
        <v>2097268100</v>
      </c>
      <c r="K47" s="9">
        <v>2.791</v>
      </c>
      <c r="L47" s="10">
        <v>93.39</v>
      </c>
      <c r="M47" s="11"/>
      <c r="N47" s="12"/>
      <c r="O47" s="14">
        <v>0</v>
      </c>
      <c r="P47" s="13">
        <v>167374955</v>
      </c>
      <c r="Q47" s="6">
        <v>2264643055</v>
      </c>
      <c r="R47" s="14">
        <v>5473033.53</v>
      </c>
      <c r="S47" s="14"/>
      <c r="T47" s="14"/>
      <c r="U47" s="14">
        <v>28469.99</v>
      </c>
      <c r="V47" s="15">
        <v>0</v>
      </c>
      <c r="W47" s="15">
        <v>5444563.54</v>
      </c>
      <c r="X47" s="16">
        <v>0</v>
      </c>
      <c r="Y47" s="14">
        <v>5444563.54</v>
      </c>
      <c r="Z47" s="17">
        <v>0</v>
      </c>
      <c r="AA47" s="17">
        <v>0</v>
      </c>
      <c r="AB47" s="14">
        <v>226464.31</v>
      </c>
      <c r="AC47" s="15">
        <v>28072351</v>
      </c>
      <c r="AD47" s="17">
        <v>0</v>
      </c>
      <c r="AE47" s="17">
        <v>0</v>
      </c>
      <c r="AF47" s="15">
        <v>24046666</v>
      </c>
      <c r="AG47" s="17">
        <v>0</v>
      </c>
      <c r="AH47" s="15">
        <v>743404</v>
      </c>
      <c r="AI47" s="18">
        <v>58533448.85</v>
      </c>
      <c r="AJ47" s="19">
        <v>86245900</v>
      </c>
      <c r="AK47" s="19">
        <v>12286700</v>
      </c>
      <c r="AL47" s="19">
        <v>60314000</v>
      </c>
      <c r="AM47" s="19">
        <v>60748800</v>
      </c>
      <c r="AN47" s="19">
        <v>8012100</v>
      </c>
      <c r="AO47" s="19">
        <v>70594000</v>
      </c>
      <c r="AP47" s="6">
        <v>298201500</v>
      </c>
      <c r="AQ47" s="16">
        <v>3000000</v>
      </c>
      <c r="AR47" s="16">
        <v>7332690</v>
      </c>
      <c r="AS47" s="16">
        <v>1050000</v>
      </c>
      <c r="AT47" s="14">
        <v>11382690</v>
      </c>
      <c r="AU47" s="19">
        <v>49500</v>
      </c>
      <c r="AV47" s="19">
        <v>76750</v>
      </c>
      <c r="AW47" s="19"/>
      <c r="AX47" s="19"/>
      <c r="AY47" s="19"/>
      <c r="AZ47" s="19"/>
      <c r="BA47" s="19"/>
      <c r="BB47" s="19"/>
      <c r="BC47" s="19"/>
      <c r="BD47" s="19"/>
      <c r="BE47" s="19"/>
      <c r="BF47" s="19" t="s">
        <v>1457</v>
      </c>
      <c r="BG47" s="19">
        <v>112000</v>
      </c>
      <c r="BH47" s="19"/>
      <c r="BI47" s="19"/>
      <c r="BJ47" s="19"/>
      <c r="BK47" s="19"/>
      <c r="BL47" s="19"/>
      <c r="BM47" s="19">
        <v>112000</v>
      </c>
      <c r="BN47" s="19"/>
      <c r="BO47" s="19"/>
      <c r="BP47" s="19"/>
      <c r="BQ47" s="19"/>
      <c r="BR47" s="20">
        <f t="shared" si="0"/>
        <v>35429356</v>
      </c>
    </row>
    <row r="48" spans="1:70" ht="15.75" customHeight="1">
      <c r="A48" s="3" t="s">
        <v>214</v>
      </c>
      <c r="B48" s="3" t="s">
        <v>215</v>
      </c>
      <c r="C48" s="3" t="s">
        <v>173</v>
      </c>
      <c r="D48" s="5">
        <v>1306013100</v>
      </c>
      <c r="E48" s="5">
        <v>1036189900</v>
      </c>
      <c r="F48" s="6">
        <v>2342203000</v>
      </c>
      <c r="G48" s="7">
        <v>0</v>
      </c>
      <c r="H48" s="7">
        <v>2342203000</v>
      </c>
      <c r="I48" s="8">
        <v>938</v>
      </c>
      <c r="J48" s="6">
        <v>2342203938</v>
      </c>
      <c r="K48" s="9">
        <v>2.831</v>
      </c>
      <c r="L48" s="10">
        <v>92.57</v>
      </c>
      <c r="M48" s="11"/>
      <c r="N48" s="12"/>
      <c r="O48" s="14">
        <v>0</v>
      </c>
      <c r="P48" s="13">
        <v>195708432</v>
      </c>
      <c r="Q48" s="6">
        <v>2537912370</v>
      </c>
      <c r="R48" s="14">
        <v>6133452.01</v>
      </c>
      <c r="S48" s="14"/>
      <c r="T48" s="14"/>
      <c r="U48" s="14">
        <v>542.86</v>
      </c>
      <c r="V48" s="15">
        <v>0</v>
      </c>
      <c r="W48" s="15">
        <v>6132909.15</v>
      </c>
      <c r="X48" s="16">
        <v>0</v>
      </c>
      <c r="Y48" s="14">
        <v>6132909.15</v>
      </c>
      <c r="Z48" s="17">
        <v>0</v>
      </c>
      <c r="AA48" s="17">
        <v>0</v>
      </c>
      <c r="AB48" s="14">
        <v>253791.24</v>
      </c>
      <c r="AC48" s="15">
        <v>45344616</v>
      </c>
      <c r="AD48" s="17">
        <v>0</v>
      </c>
      <c r="AE48" s="17">
        <v>0</v>
      </c>
      <c r="AF48" s="15">
        <v>13723228</v>
      </c>
      <c r="AG48" s="17">
        <v>0</v>
      </c>
      <c r="AH48" s="15">
        <v>837160</v>
      </c>
      <c r="AI48" s="18">
        <v>66291704.39</v>
      </c>
      <c r="AJ48" s="19">
        <v>68270400</v>
      </c>
      <c r="AK48" s="19">
        <v>0</v>
      </c>
      <c r="AL48" s="19">
        <v>127861700</v>
      </c>
      <c r="AM48" s="19">
        <v>36256400</v>
      </c>
      <c r="AN48" s="19">
        <v>132600</v>
      </c>
      <c r="AO48" s="19">
        <v>16961000</v>
      </c>
      <c r="AP48" s="6">
        <v>249482100</v>
      </c>
      <c r="AQ48" s="16">
        <v>1100000</v>
      </c>
      <c r="AR48" s="16">
        <v>3003404</v>
      </c>
      <c r="AS48" s="16">
        <v>530000</v>
      </c>
      <c r="AT48" s="14">
        <v>4633404</v>
      </c>
      <c r="AU48" s="19">
        <v>6000</v>
      </c>
      <c r="AV48" s="19">
        <v>61000</v>
      </c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>
        <v>0</v>
      </c>
      <c r="BN48" s="19"/>
      <c r="BO48" s="19"/>
      <c r="BP48" s="19"/>
      <c r="BQ48" s="19"/>
      <c r="BR48" s="20">
        <f t="shared" si="0"/>
        <v>18356632</v>
      </c>
    </row>
    <row r="49" spans="1:70" ht="15.75" customHeight="1">
      <c r="A49" s="3" t="s">
        <v>216</v>
      </c>
      <c r="B49" s="3" t="s">
        <v>217</v>
      </c>
      <c r="C49" s="3" t="s">
        <v>173</v>
      </c>
      <c r="D49" s="5">
        <v>1847366300</v>
      </c>
      <c r="E49" s="5">
        <v>3413157500</v>
      </c>
      <c r="F49" s="6">
        <v>5260523800</v>
      </c>
      <c r="G49" s="7">
        <v>0</v>
      </c>
      <c r="H49" s="7">
        <v>5260523800</v>
      </c>
      <c r="I49" s="8" t="s">
        <v>1466</v>
      </c>
      <c r="J49" s="6">
        <v>5260523800</v>
      </c>
      <c r="K49" s="9">
        <v>3.415</v>
      </c>
      <c r="L49" s="10">
        <v>97.76</v>
      </c>
      <c r="M49" s="11"/>
      <c r="N49" s="12"/>
      <c r="O49" s="14">
        <v>0</v>
      </c>
      <c r="P49" s="13">
        <v>182160275</v>
      </c>
      <c r="Q49" s="6">
        <v>5442684075</v>
      </c>
      <c r="R49" s="14">
        <v>13153504.42</v>
      </c>
      <c r="S49" s="14"/>
      <c r="T49" s="14"/>
      <c r="U49" s="14">
        <v>981595.61</v>
      </c>
      <c r="V49" s="15">
        <v>0</v>
      </c>
      <c r="W49" s="15">
        <v>12171908.81</v>
      </c>
      <c r="X49" s="16">
        <v>0</v>
      </c>
      <c r="Y49" s="14">
        <v>12171908.81</v>
      </c>
      <c r="Z49" s="17">
        <v>0</v>
      </c>
      <c r="AA49" s="17">
        <v>0</v>
      </c>
      <c r="AB49" s="14">
        <v>544268.41</v>
      </c>
      <c r="AC49" s="15">
        <v>80840020</v>
      </c>
      <c r="AD49" s="17">
        <v>0</v>
      </c>
      <c r="AE49" s="17">
        <v>0</v>
      </c>
      <c r="AF49" s="15">
        <v>84190041</v>
      </c>
      <c r="AG49" s="17">
        <v>0</v>
      </c>
      <c r="AH49" s="15">
        <v>1862066</v>
      </c>
      <c r="AI49" s="18">
        <v>179608304.22</v>
      </c>
      <c r="AJ49" s="19">
        <v>200405100</v>
      </c>
      <c r="AK49" s="19">
        <v>0</v>
      </c>
      <c r="AL49" s="19">
        <v>368309500</v>
      </c>
      <c r="AM49" s="19">
        <v>79959400</v>
      </c>
      <c r="AN49" s="19">
        <v>41574400</v>
      </c>
      <c r="AO49" s="19">
        <v>549204400</v>
      </c>
      <c r="AP49" s="6">
        <v>1239452800</v>
      </c>
      <c r="AQ49" s="16">
        <v>3000000</v>
      </c>
      <c r="AR49" s="16">
        <v>15832208</v>
      </c>
      <c r="AS49" s="16">
        <v>0</v>
      </c>
      <c r="AT49" s="14">
        <v>18832208</v>
      </c>
      <c r="AU49" s="19">
        <v>31750</v>
      </c>
      <c r="AV49" s="19">
        <v>95000</v>
      </c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>
        <v>0</v>
      </c>
      <c r="BN49" s="19"/>
      <c r="BO49" s="19"/>
      <c r="BP49" s="19"/>
      <c r="BQ49" s="19"/>
      <c r="BR49" s="20">
        <f t="shared" si="0"/>
        <v>103022249</v>
      </c>
    </row>
    <row r="50" spans="1:70" ht="15.75" customHeight="1">
      <c r="A50" s="3" t="s">
        <v>218</v>
      </c>
      <c r="B50" s="3" t="s">
        <v>219</v>
      </c>
      <c r="C50" s="3" t="s">
        <v>173</v>
      </c>
      <c r="D50" s="5">
        <v>453712300</v>
      </c>
      <c r="E50" s="5">
        <v>442461300</v>
      </c>
      <c r="F50" s="6">
        <v>896173600</v>
      </c>
      <c r="G50" s="7">
        <v>0</v>
      </c>
      <c r="H50" s="7">
        <v>896173600</v>
      </c>
      <c r="I50" s="8" t="s">
        <v>1466</v>
      </c>
      <c r="J50" s="6">
        <v>896173600</v>
      </c>
      <c r="K50" s="9">
        <v>2.802</v>
      </c>
      <c r="L50" s="10">
        <v>90.02</v>
      </c>
      <c r="M50" s="11"/>
      <c r="N50" s="12"/>
      <c r="O50" s="14">
        <v>0</v>
      </c>
      <c r="P50" s="13">
        <v>99822599</v>
      </c>
      <c r="Q50" s="6">
        <v>995996199</v>
      </c>
      <c r="R50" s="14">
        <v>2407055.09</v>
      </c>
      <c r="S50" s="14"/>
      <c r="T50" s="14"/>
      <c r="U50" s="14">
        <v>2791.25</v>
      </c>
      <c r="V50" s="15">
        <v>0</v>
      </c>
      <c r="W50" s="15">
        <v>2404263.84</v>
      </c>
      <c r="X50" s="16">
        <v>0</v>
      </c>
      <c r="Y50" s="14">
        <v>2404263.84</v>
      </c>
      <c r="Z50" s="17">
        <v>0</v>
      </c>
      <c r="AA50" s="17">
        <v>0</v>
      </c>
      <c r="AB50" s="14">
        <v>99599.62</v>
      </c>
      <c r="AC50" s="15">
        <v>11919067</v>
      </c>
      <c r="AD50" s="15">
        <v>5467484</v>
      </c>
      <c r="AE50" s="17">
        <v>0</v>
      </c>
      <c r="AF50" s="15">
        <v>4797758</v>
      </c>
      <c r="AG50" s="15">
        <v>89617</v>
      </c>
      <c r="AH50" s="15">
        <v>331729</v>
      </c>
      <c r="AI50" s="18">
        <v>25109518.46</v>
      </c>
      <c r="AJ50" s="19">
        <v>10943100</v>
      </c>
      <c r="AK50" s="19">
        <v>0</v>
      </c>
      <c r="AL50" s="19">
        <v>36417600</v>
      </c>
      <c r="AM50" s="19">
        <v>11426900</v>
      </c>
      <c r="AN50" s="19">
        <v>332500</v>
      </c>
      <c r="AO50" s="19">
        <v>3154500</v>
      </c>
      <c r="AP50" s="6">
        <v>62274600</v>
      </c>
      <c r="AQ50" s="16">
        <v>368000</v>
      </c>
      <c r="AR50" s="16">
        <v>897507</v>
      </c>
      <c r="AS50" s="16">
        <v>142000</v>
      </c>
      <c r="AT50" s="14">
        <v>1407507</v>
      </c>
      <c r="AU50" s="19">
        <v>2500</v>
      </c>
      <c r="AV50" s="19">
        <v>37000</v>
      </c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>
        <v>0</v>
      </c>
      <c r="BN50" s="19"/>
      <c r="BO50" s="19"/>
      <c r="BP50" s="19"/>
      <c r="BQ50" s="19"/>
      <c r="BR50" s="20">
        <f t="shared" si="0"/>
        <v>6205265</v>
      </c>
    </row>
    <row r="51" spans="1:70" ht="15.75" customHeight="1">
      <c r="A51" s="3" t="s">
        <v>220</v>
      </c>
      <c r="B51" s="3" t="s">
        <v>221</v>
      </c>
      <c r="C51" s="3" t="s">
        <v>173</v>
      </c>
      <c r="D51" s="5">
        <v>712188200</v>
      </c>
      <c r="E51" s="5">
        <v>967603600</v>
      </c>
      <c r="F51" s="6">
        <v>1679791800</v>
      </c>
      <c r="G51" s="7">
        <v>0</v>
      </c>
      <c r="H51" s="7">
        <v>1679791800</v>
      </c>
      <c r="I51" s="8">
        <v>1142033</v>
      </c>
      <c r="J51" s="6">
        <v>1680933833</v>
      </c>
      <c r="K51" s="9">
        <v>2.856</v>
      </c>
      <c r="L51" s="10">
        <v>95.19</v>
      </c>
      <c r="M51" s="11"/>
      <c r="N51" s="12"/>
      <c r="O51" s="14">
        <v>0</v>
      </c>
      <c r="P51" s="13">
        <v>88771797</v>
      </c>
      <c r="Q51" s="6">
        <v>1769705630</v>
      </c>
      <c r="R51" s="14">
        <v>4276902.81</v>
      </c>
      <c r="S51" s="14"/>
      <c r="T51" s="14"/>
      <c r="U51" s="14">
        <v>13633.73</v>
      </c>
      <c r="V51" s="15">
        <v>0</v>
      </c>
      <c r="W51" s="15">
        <v>4263269.08</v>
      </c>
      <c r="X51" s="16">
        <v>0</v>
      </c>
      <c r="Y51" s="14">
        <v>4263269.08</v>
      </c>
      <c r="Z51" s="17">
        <v>0</v>
      </c>
      <c r="AA51" s="17">
        <v>0</v>
      </c>
      <c r="AB51" s="14">
        <v>176970.56</v>
      </c>
      <c r="AC51" s="15">
        <v>28632289</v>
      </c>
      <c r="AD51" s="17">
        <v>0</v>
      </c>
      <c r="AE51" s="17">
        <v>0</v>
      </c>
      <c r="AF51" s="15">
        <v>14309946.54</v>
      </c>
      <c r="AG51" s="17">
        <v>0</v>
      </c>
      <c r="AH51" s="15">
        <v>614665.36</v>
      </c>
      <c r="AI51" s="18">
        <v>47997140.54</v>
      </c>
      <c r="AJ51" s="19">
        <v>41573700</v>
      </c>
      <c r="AK51" s="19">
        <v>0</v>
      </c>
      <c r="AL51" s="19">
        <v>38375300</v>
      </c>
      <c r="AM51" s="19">
        <v>24349900</v>
      </c>
      <c r="AN51" s="19">
        <v>0</v>
      </c>
      <c r="AO51" s="19">
        <v>16304100</v>
      </c>
      <c r="AP51" s="6">
        <v>120603000</v>
      </c>
      <c r="AQ51" s="16">
        <v>1275000</v>
      </c>
      <c r="AR51" s="16">
        <v>2917871.93</v>
      </c>
      <c r="AS51" s="16">
        <v>395000</v>
      </c>
      <c r="AT51" s="14">
        <v>4587871.93</v>
      </c>
      <c r="AU51" s="19">
        <v>12250</v>
      </c>
      <c r="AV51" s="19">
        <v>74500</v>
      </c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>
        <v>0</v>
      </c>
      <c r="BN51" s="19"/>
      <c r="BO51" s="19"/>
      <c r="BP51" s="19"/>
      <c r="BQ51" s="19"/>
      <c r="BR51" s="20">
        <f t="shared" si="0"/>
        <v>18897818.47</v>
      </c>
    </row>
    <row r="52" spans="1:70" ht="15.75" customHeight="1">
      <c r="A52" s="3" t="s">
        <v>222</v>
      </c>
      <c r="B52" s="3" t="s">
        <v>223</v>
      </c>
      <c r="C52" s="3" t="s">
        <v>173</v>
      </c>
      <c r="D52" s="5">
        <v>363549400</v>
      </c>
      <c r="E52" s="5">
        <v>431474500</v>
      </c>
      <c r="F52" s="6">
        <v>795023900</v>
      </c>
      <c r="G52" s="7">
        <v>0</v>
      </c>
      <c r="H52" s="7">
        <v>795023900</v>
      </c>
      <c r="I52" s="8">
        <v>613996</v>
      </c>
      <c r="J52" s="6">
        <v>795637896</v>
      </c>
      <c r="K52" s="9">
        <v>2.883</v>
      </c>
      <c r="L52" s="10">
        <v>86.66</v>
      </c>
      <c r="M52" s="11"/>
      <c r="N52" s="12"/>
      <c r="O52" s="14">
        <v>0</v>
      </c>
      <c r="P52" s="13">
        <v>123194333</v>
      </c>
      <c r="Q52" s="6">
        <v>918832229</v>
      </c>
      <c r="R52" s="14">
        <v>2220570.52</v>
      </c>
      <c r="S52" s="14"/>
      <c r="T52" s="14"/>
      <c r="U52" s="14">
        <v>891.33</v>
      </c>
      <c r="V52" s="15">
        <v>0</v>
      </c>
      <c r="W52" s="15">
        <v>2219679.19</v>
      </c>
      <c r="X52" s="16">
        <v>0</v>
      </c>
      <c r="Y52" s="14">
        <v>2219679.19</v>
      </c>
      <c r="Z52" s="17">
        <v>0</v>
      </c>
      <c r="AA52" s="17">
        <v>0</v>
      </c>
      <c r="AB52" s="14">
        <v>91883.22</v>
      </c>
      <c r="AC52" s="15">
        <v>8972253</v>
      </c>
      <c r="AD52" s="15">
        <v>5513649</v>
      </c>
      <c r="AE52" s="17">
        <v>0</v>
      </c>
      <c r="AF52" s="15">
        <v>5830330</v>
      </c>
      <c r="AG52" s="17">
        <v>0</v>
      </c>
      <c r="AH52" s="15">
        <v>304738</v>
      </c>
      <c r="AI52" s="18">
        <v>22932532.41</v>
      </c>
      <c r="AJ52" s="19">
        <v>8180700</v>
      </c>
      <c r="AK52" s="19">
        <v>0</v>
      </c>
      <c r="AL52" s="19">
        <v>54869900</v>
      </c>
      <c r="AM52" s="19">
        <v>11857800</v>
      </c>
      <c r="AN52" s="19">
        <v>0</v>
      </c>
      <c r="AO52" s="19">
        <v>1382100</v>
      </c>
      <c r="AP52" s="6">
        <v>76290500</v>
      </c>
      <c r="AQ52" s="16">
        <v>262000</v>
      </c>
      <c r="AR52" s="16">
        <v>1099712</v>
      </c>
      <c r="AS52" s="16">
        <v>159000</v>
      </c>
      <c r="AT52" s="14">
        <v>1520712</v>
      </c>
      <c r="AU52" s="19">
        <v>500</v>
      </c>
      <c r="AV52" s="19">
        <v>18000</v>
      </c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>
        <v>0</v>
      </c>
      <c r="BN52" s="19"/>
      <c r="BO52" s="19"/>
      <c r="BP52" s="19"/>
      <c r="BQ52" s="19"/>
      <c r="BR52" s="20">
        <f t="shared" si="0"/>
        <v>7351042</v>
      </c>
    </row>
    <row r="53" spans="1:70" ht="15.75" customHeight="1">
      <c r="A53" s="3" t="s">
        <v>224</v>
      </c>
      <c r="B53" s="3" t="s">
        <v>225</v>
      </c>
      <c r="C53" s="3" t="s">
        <v>173</v>
      </c>
      <c r="D53" s="5">
        <v>943100200</v>
      </c>
      <c r="E53" s="5">
        <v>731816200</v>
      </c>
      <c r="F53" s="6">
        <v>1674916400</v>
      </c>
      <c r="G53" s="7">
        <v>0</v>
      </c>
      <c r="H53" s="7">
        <v>1674916400</v>
      </c>
      <c r="I53" s="8">
        <v>5839516</v>
      </c>
      <c r="J53" s="6">
        <v>1680755916</v>
      </c>
      <c r="K53" s="9">
        <v>2.755</v>
      </c>
      <c r="L53" s="10">
        <v>92.54</v>
      </c>
      <c r="M53" s="11"/>
      <c r="N53" s="12"/>
      <c r="O53" s="14">
        <v>0</v>
      </c>
      <c r="P53" s="13">
        <v>138325400</v>
      </c>
      <c r="Q53" s="6">
        <v>1819081316</v>
      </c>
      <c r="R53" s="14">
        <v>4396230.57</v>
      </c>
      <c r="S53" s="14"/>
      <c r="T53" s="14"/>
      <c r="U53" s="14">
        <v>1266.23</v>
      </c>
      <c r="V53" s="15">
        <v>0</v>
      </c>
      <c r="W53" s="15">
        <v>4394964.34</v>
      </c>
      <c r="X53" s="16">
        <v>0</v>
      </c>
      <c r="Y53" s="14">
        <v>4394964.34</v>
      </c>
      <c r="Z53" s="17">
        <v>0</v>
      </c>
      <c r="AA53" s="17">
        <v>0</v>
      </c>
      <c r="AB53" s="14">
        <v>181908.13</v>
      </c>
      <c r="AC53" s="15">
        <v>20726224</v>
      </c>
      <c r="AD53" s="15">
        <v>11479273</v>
      </c>
      <c r="AE53" s="17">
        <v>0</v>
      </c>
      <c r="AF53" s="15">
        <v>8915361.59</v>
      </c>
      <c r="AG53" s="17">
        <v>0</v>
      </c>
      <c r="AH53" s="15">
        <v>604290.41</v>
      </c>
      <c r="AI53" s="18">
        <v>46302021.47</v>
      </c>
      <c r="AJ53" s="19">
        <v>45846800</v>
      </c>
      <c r="AK53" s="19">
        <v>7147400</v>
      </c>
      <c r="AL53" s="19">
        <v>53896800</v>
      </c>
      <c r="AM53" s="19">
        <v>16786300</v>
      </c>
      <c r="AN53" s="19">
        <v>92500</v>
      </c>
      <c r="AO53" s="19">
        <v>16678900</v>
      </c>
      <c r="AP53" s="6">
        <v>140448700</v>
      </c>
      <c r="AQ53" s="16">
        <v>2179000</v>
      </c>
      <c r="AR53" s="16">
        <v>2304948.53</v>
      </c>
      <c r="AS53" s="16">
        <v>318921</v>
      </c>
      <c r="AT53" s="14">
        <v>4802869.529999999</v>
      </c>
      <c r="AU53" s="19">
        <v>6500</v>
      </c>
      <c r="AV53" s="19">
        <v>72500</v>
      </c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>
        <v>0</v>
      </c>
      <c r="BN53" s="19"/>
      <c r="BO53" s="19"/>
      <c r="BP53" s="19"/>
      <c r="BQ53" s="19"/>
      <c r="BR53" s="20">
        <f t="shared" si="0"/>
        <v>13718231.12</v>
      </c>
    </row>
    <row r="54" spans="1:70" ht="15.75" customHeight="1">
      <c r="A54" s="3" t="s">
        <v>226</v>
      </c>
      <c r="B54" s="3" t="s">
        <v>1480</v>
      </c>
      <c r="C54" s="3" t="s">
        <v>173</v>
      </c>
      <c r="D54" s="5">
        <v>570346800</v>
      </c>
      <c r="E54" s="5">
        <v>589500000</v>
      </c>
      <c r="F54" s="6">
        <v>1159846800</v>
      </c>
      <c r="G54" s="7">
        <v>0</v>
      </c>
      <c r="H54" s="7">
        <v>1159846800</v>
      </c>
      <c r="I54" s="8">
        <v>100</v>
      </c>
      <c r="J54" s="6">
        <v>1159846900</v>
      </c>
      <c r="K54" s="9">
        <v>2.092</v>
      </c>
      <c r="L54" s="10">
        <v>87.65</v>
      </c>
      <c r="M54" s="11"/>
      <c r="N54" s="12"/>
      <c r="O54" s="14">
        <v>0</v>
      </c>
      <c r="P54" s="13">
        <v>165267327</v>
      </c>
      <c r="Q54" s="6">
        <v>1325114227</v>
      </c>
      <c r="R54" s="14">
        <v>3202444.9</v>
      </c>
      <c r="S54" s="14"/>
      <c r="T54" s="14"/>
      <c r="U54" s="14">
        <v>5492.15</v>
      </c>
      <c r="V54" s="15">
        <v>0</v>
      </c>
      <c r="W54" s="15">
        <v>3196952.75</v>
      </c>
      <c r="X54" s="16">
        <v>0</v>
      </c>
      <c r="Y54" s="14">
        <v>3196952.75</v>
      </c>
      <c r="Z54" s="17">
        <v>0</v>
      </c>
      <c r="AA54" s="17">
        <v>0</v>
      </c>
      <c r="AB54" s="14">
        <v>132511.42</v>
      </c>
      <c r="AC54" s="15">
        <v>13944869</v>
      </c>
      <c r="AD54" s="17">
        <v>0</v>
      </c>
      <c r="AE54" s="17">
        <v>0</v>
      </c>
      <c r="AF54" s="15">
        <v>6543573.5</v>
      </c>
      <c r="AG54" s="17">
        <v>0</v>
      </c>
      <c r="AH54" s="15">
        <v>437784</v>
      </c>
      <c r="AI54" s="18">
        <v>24255690.67</v>
      </c>
      <c r="AJ54" s="19">
        <v>11469200</v>
      </c>
      <c r="AK54" s="19">
        <v>5113600</v>
      </c>
      <c r="AL54" s="19">
        <v>19225000</v>
      </c>
      <c r="AM54" s="19">
        <v>7932100</v>
      </c>
      <c r="AN54" s="19">
        <v>903700</v>
      </c>
      <c r="AO54" s="19">
        <v>1527700</v>
      </c>
      <c r="AP54" s="6">
        <v>46171300</v>
      </c>
      <c r="AQ54" s="16">
        <v>165000</v>
      </c>
      <c r="AR54" s="16">
        <v>1156780.54</v>
      </c>
      <c r="AS54" s="16">
        <v>147394</v>
      </c>
      <c r="AT54" s="14">
        <v>1469174.54</v>
      </c>
      <c r="AU54" s="19">
        <v>750</v>
      </c>
      <c r="AV54" s="19">
        <v>25250</v>
      </c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>
        <v>0</v>
      </c>
      <c r="BN54" s="19"/>
      <c r="BO54" s="19"/>
      <c r="BP54" s="19"/>
      <c r="BQ54" s="19"/>
      <c r="BR54" s="20">
        <f t="shared" si="0"/>
        <v>8012748.04</v>
      </c>
    </row>
    <row r="55" spans="1:70" ht="15.75" customHeight="1">
      <c r="A55" s="3" t="s">
        <v>227</v>
      </c>
      <c r="B55" s="3" t="s">
        <v>228</v>
      </c>
      <c r="C55" s="3" t="s">
        <v>173</v>
      </c>
      <c r="D55" s="5">
        <v>657760500</v>
      </c>
      <c r="E55" s="5">
        <v>567033700</v>
      </c>
      <c r="F55" s="6">
        <v>1224794200</v>
      </c>
      <c r="G55" s="7">
        <v>0</v>
      </c>
      <c r="H55" s="7">
        <v>1224794200</v>
      </c>
      <c r="I55" s="8">
        <v>809114</v>
      </c>
      <c r="J55" s="6">
        <v>1225603314</v>
      </c>
      <c r="K55" s="9">
        <v>2.911</v>
      </c>
      <c r="L55" s="10">
        <v>89.04</v>
      </c>
      <c r="M55" s="11"/>
      <c r="N55" s="12"/>
      <c r="O55" s="14">
        <v>0</v>
      </c>
      <c r="P55" s="13">
        <v>152781408</v>
      </c>
      <c r="Q55" s="6">
        <v>1378384722</v>
      </c>
      <c r="R55" s="14">
        <v>3331185.36</v>
      </c>
      <c r="S55" s="14"/>
      <c r="T55" s="14"/>
      <c r="U55" s="14">
        <v>5014.59</v>
      </c>
      <c r="V55" s="15">
        <v>0</v>
      </c>
      <c r="W55" s="15">
        <v>3326170.77</v>
      </c>
      <c r="X55" s="16">
        <v>0</v>
      </c>
      <c r="Y55" s="14">
        <v>3326170.77</v>
      </c>
      <c r="Z55" s="17">
        <v>0</v>
      </c>
      <c r="AA55" s="17">
        <v>0</v>
      </c>
      <c r="AB55" s="14">
        <v>137838.47</v>
      </c>
      <c r="AC55" s="15">
        <v>21194081</v>
      </c>
      <c r="AD55" s="17">
        <v>0</v>
      </c>
      <c r="AE55" s="17">
        <v>0</v>
      </c>
      <c r="AF55" s="15">
        <v>10554557.87</v>
      </c>
      <c r="AG55" s="17">
        <v>0</v>
      </c>
      <c r="AH55" s="15">
        <v>457414</v>
      </c>
      <c r="AI55" s="18">
        <v>35670062.11</v>
      </c>
      <c r="AJ55" s="19">
        <v>54978800</v>
      </c>
      <c r="AK55" s="19">
        <v>2859500</v>
      </c>
      <c r="AL55" s="19">
        <v>109650400</v>
      </c>
      <c r="AM55" s="19">
        <v>19146700</v>
      </c>
      <c r="AN55" s="19">
        <v>10067000</v>
      </c>
      <c r="AO55" s="19">
        <v>3723900</v>
      </c>
      <c r="AP55" s="6">
        <v>200426300</v>
      </c>
      <c r="AQ55" s="16">
        <v>400000</v>
      </c>
      <c r="AR55" s="16">
        <v>2237186.81</v>
      </c>
      <c r="AS55" s="16">
        <v>233758.58</v>
      </c>
      <c r="AT55" s="14">
        <v>2870945.39</v>
      </c>
      <c r="AU55" s="19">
        <v>4500</v>
      </c>
      <c r="AV55" s="19">
        <v>35000</v>
      </c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>
        <v>0</v>
      </c>
      <c r="BN55" s="19"/>
      <c r="BO55" s="19"/>
      <c r="BP55" s="19"/>
      <c r="BQ55" s="19"/>
      <c r="BR55" s="20">
        <f t="shared" si="0"/>
        <v>13425503.26</v>
      </c>
    </row>
    <row r="56" spans="1:70" ht="15.75" customHeight="1">
      <c r="A56" s="3" t="s">
        <v>229</v>
      </c>
      <c r="B56" s="3" t="s">
        <v>230</v>
      </c>
      <c r="C56" s="3" t="s">
        <v>173</v>
      </c>
      <c r="D56" s="5">
        <v>453356200</v>
      </c>
      <c r="E56" s="5">
        <v>555463500</v>
      </c>
      <c r="F56" s="6">
        <v>1008819700</v>
      </c>
      <c r="G56" s="7">
        <v>983000</v>
      </c>
      <c r="H56" s="7">
        <v>1007836700</v>
      </c>
      <c r="I56" s="8">
        <v>98530</v>
      </c>
      <c r="J56" s="6">
        <v>1007935230</v>
      </c>
      <c r="K56" s="9">
        <v>3.341</v>
      </c>
      <c r="L56" s="10">
        <v>99.36</v>
      </c>
      <c r="M56" s="11"/>
      <c r="N56" s="12"/>
      <c r="O56" s="14">
        <v>0</v>
      </c>
      <c r="P56" s="13">
        <v>9831166</v>
      </c>
      <c r="Q56" s="6">
        <v>1017766396</v>
      </c>
      <c r="R56" s="14">
        <v>2459667.8</v>
      </c>
      <c r="S56" s="14"/>
      <c r="T56" s="14"/>
      <c r="U56" s="14">
        <v>9652.61</v>
      </c>
      <c r="V56" s="15">
        <v>0</v>
      </c>
      <c r="W56" s="15">
        <v>2450015.19</v>
      </c>
      <c r="X56" s="16">
        <v>0</v>
      </c>
      <c r="Y56" s="14">
        <v>2450015.19</v>
      </c>
      <c r="Z56" s="17">
        <v>0</v>
      </c>
      <c r="AA56" s="17">
        <v>0</v>
      </c>
      <c r="AB56" s="14">
        <v>101776.64</v>
      </c>
      <c r="AC56" s="15">
        <v>18884957</v>
      </c>
      <c r="AD56" s="17">
        <v>0</v>
      </c>
      <c r="AE56" s="17">
        <v>0</v>
      </c>
      <c r="AF56" s="15">
        <v>11890385</v>
      </c>
      <c r="AG56" s="17">
        <v>0</v>
      </c>
      <c r="AH56" s="15">
        <v>339820</v>
      </c>
      <c r="AI56" s="18">
        <v>33666953.83</v>
      </c>
      <c r="AJ56" s="19">
        <v>10520700</v>
      </c>
      <c r="AK56" s="19">
        <v>0</v>
      </c>
      <c r="AL56" s="19">
        <v>372500100</v>
      </c>
      <c r="AM56" s="19">
        <v>7665600</v>
      </c>
      <c r="AN56" s="19">
        <v>1488700</v>
      </c>
      <c r="AO56" s="19">
        <v>6283900</v>
      </c>
      <c r="AP56" s="6">
        <v>398459000</v>
      </c>
      <c r="AQ56" s="16">
        <v>1700000</v>
      </c>
      <c r="AR56" s="16">
        <v>2072796</v>
      </c>
      <c r="AS56" s="16">
        <v>800000</v>
      </c>
      <c r="AT56" s="14">
        <v>4572796</v>
      </c>
      <c r="AU56" s="19">
        <v>16500</v>
      </c>
      <c r="AV56" s="19">
        <v>40750</v>
      </c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>
        <v>983000</v>
      </c>
      <c r="BM56" s="19">
        <v>983000</v>
      </c>
      <c r="BN56" s="19"/>
      <c r="BO56" s="19">
        <v>75951</v>
      </c>
      <c r="BP56" s="19"/>
      <c r="BQ56" s="19"/>
      <c r="BR56" s="20">
        <f t="shared" si="0"/>
        <v>16463181</v>
      </c>
    </row>
    <row r="57" spans="1:70" ht="15.75" customHeight="1">
      <c r="A57" s="3" t="s">
        <v>231</v>
      </c>
      <c r="B57" s="3" t="s">
        <v>232</v>
      </c>
      <c r="C57" s="3" t="s">
        <v>173</v>
      </c>
      <c r="D57" s="5">
        <v>925928700</v>
      </c>
      <c r="E57" s="5">
        <v>1006426600</v>
      </c>
      <c r="F57" s="6">
        <v>1932355300</v>
      </c>
      <c r="G57" s="7">
        <v>0</v>
      </c>
      <c r="H57" s="7">
        <v>1932355300</v>
      </c>
      <c r="I57" s="8">
        <v>93700</v>
      </c>
      <c r="J57" s="6">
        <v>1932449000</v>
      </c>
      <c r="K57" s="9">
        <v>3.242</v>
      </c>
      <c r="L57" s="10">
        <v>93.7</v>
      </c>
      <c r="M57" s="11"/>
      <c r="N57" s="12"/>
      <c r="O57" s="14">
        <v>0</v>
      </c>
      <c r="P57" s="13">
        <v>142210370</v>
      </c>
      <c r="Q57" s="6">
        <v>2074659370</v>
      </c>
      <c r="R57" s="14">
        <v>5013894.03</v>
      </c>
      <c r="S57" s="14"/>
      <c r="T57" s="14"/>
      <c r="U57" s="14">
        <v>28368.47</v>
      </c>
      <c r="V57" s="15">
        <v>0</v>
      </c>
      <c r="W57" s="15">
        <v>4985525.56</v>
      </c>
      <c r="X57" s="16">
        <v>0</v>
      </c>
      <c r="Y57" s="14">
        <v>4985525.56</v>
      </c>
      <c r="Z57" s="17">
        <v>0</v>
      </c>
      <c r="AA57" s="17">
        <v>0</v>
      </c>
      <c r="AB57" s="14">
        <v>207465.94</v>
      </c>
      <c r="AC57" s="15">
        <v>38746566</v>
      </c>
      <c r="AD57" s="17">
        <v>0</v>
      </c>
      <c r="AE57" s="17">
        <v>0</v>
      </c>
      <c r="AF57" s="15">
        <v>18009557.56</v>
      </c>
      <c r="AG57" s="17">
        <v>0</v>
      </c>
      <c r="AH57" s="15">
        <v>687469.79</v>
      </c>
      <c r="AI57" s="18">
        <v>62636584.85</v>
      </c>
      <c r="AJ57" s="19">
        <v>39773800</v>
      </c>
      <c r="AK57" s="19">
        <v>23477300</v>
      </c>
      <c r="AL57" s="19">
        <v>62283400</v>
      </c>
      <c r="AM57" s="19">
        <v>71929400</v>
      </c>
      <c r="AN57" s="19">
        <v>15339300</v>
      </c>
      <c r="AO57" s="19">
        <v>5965900</v>
      </c>
      <c r="AP57" s="6">
        <v>218769100</v>
      </c>
      <c r="AQ57" s="16">
        <v>1372500</v>
      </c>
      <c r="AR57" s="16">
        <v>6001101.07</v>
      </c>
      <c r="AS57" s="16">
        <v>0</v>
      </c>
      <c r="AT57" s="14">
        <v>7373601.07</v>
      </c>
      <c r="AU57" s="19">
        <v>49750</v>
      </c>
      <c r="AV57" s="19">
        <v>89750</v>
      </c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>
        <v>0</v>
      </c>
      <c r="BN57" s="19"/>
      <c r="BO57" s="19"/>
      <c r="BP57" s="19"/>
      <c r="BQ57" s="19"/>
      <c r="BR57" s="20">
        <f t="shared" si="0"/>
        <v>25383158.63</v>
      </c>
    </row>
    <row r="58" spans="1:70" ht="15.75" customHeight="1">
      <c r="A58" s="3" t="s">
        <v>233</v>
      </c>
      <c r="B58" s="3" t="s">
        <v>234</v>
      </c>
      <c r="C58" s="3" t="s">
        <v>173</v>
      </c>
      <c r="D58" s="5">
        <v>1463978800</v>
      </c>
      <c r="E58" s="5">
        <v>1210596000</v>
      </c>
      <c r="F58" s="6">
        <v>2674574800</v>
      </c>
      <c r="G58" s="7">
        <v>0</v>
      </c>
      <c r="H58" s="7">
        <v>2674574800</v>
      </c>
      <c r="I58" s="8">
        <v>3633059</v>
      </c>
      <c r="J58" s="6">
        <v>2678207859</v>
      </c>
      <c r="K58" s="9">
        <v>2.901</v>
      </c>
      <c r="L58" s="10">
        <v>85.1</v>
      </c>
      <c r="M58" s="11"/>
      <c r="N58" s="12"/>
      <c r="O58" s="14">
        <v>0</v>
      </c>
      <c r="P58" s="13">
        <v>486393829</v>
      </c>
      <c r="Q58" s="6">
        <v>3164601688</v>
      </c>
      <c r="R58" s="14">
        <v>7647991.63</v>
      </c>
      <c r="S58" s="14"/>
      <c r="T58" s="14"/>
      <c r="U58" s="14">
        <v>237392.4</v>
      </c>
      <c r="V58" s="15">
        <v>0</v>
      </c>
      <c r="W58" s="15">
        <v>7410599.23</v>
      </c>
      <c r="X58" s="16">
        <v>0</v>
      </c>
      <c r="Y58" s="14">
        <v>7410599.23</v>
      </c>
      <c r="Z58" s="17">
        <v>0</v>
      </c>
      <c r="AA58" s="17">
        <v>0</v>
      </c>
      <c r="AB58" s="14">
        <v>316460.17</v>
      </c>
      <c r="AC58" s="15">
        <v>37068843</v>
      </c>
      <c r="AD58" s="17">
        <v>0</v>
      </c>
      <c r="AE58" s="17">
        <v>0</v>
      </c>
      <c r="AF58" s="15">
        <v>31825178.67</v>
      </c>
      <c r="AG58" s="17">
        <v>0</v>
      </c>
      <c r="AH58" s="15">
        <v>1051227.54</v>
      </c>
      <c r="AI58" s="18">
        <v>77672308.61</v>
      </c>
      <c r="AJ58" s="19">
        <v>37667100</v>
      </c>
      <c r="AK58" s="19">
        <v>13223100</v>
      </c>
      <c r="AL58" s="19">
        <v>392017800</v>
      </c>
      <c r="AM58" s="19">
        <v>31345100</v>
      </c>
      <c r="AN58" s="19">
        <v>38630700</v>
      </c>
      <c r="AO58" s="19">
        <v>37026800</v>
      </c>
      <c r="AP58" s="6">
        <v>549910600</v>
      </c>
      <c r="AQ58" s="16">
        <v>1000000</v>
      </c>
      <c r="AR58" s="16">
        <v>4518645.44</v>
      </c>
      <c r="AS58" s="16">
        <v>960000</v>
      </c>
      <c r="AT58" s="14">
        <v>6478645.44</v>
      </c>
      <c r="AU58" s="19">
        <v>29250</v>
      </c>
      <c r="AV58" s="19">
        <v>126500</v>
      </c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>
        <v>0</v>
      </c>
      <c r="BN58" s="19"/>
      <c r="BO58" s="19"/>
      <c r="BP58" s="19"/>
      <c r="BQ58" s="19"/>
      <c r="BR58" s="20">
        <f t="shared" si="0"/>
        <v>38303824.11</v>
      </c>
    </row>
    <row r="59" spans="1:70" ht="15.75" customHeight="1">
      <c r="A59" s="3" t="s">
        <v>235</v>
      </c>
      <c r="B59" s="3" t="s">
        <v>236</v>
      </c>
      <c r="C59" s="3" t="s">
        <v>173</v>
      </c>
      <c r="D59" s="5">
        <v>2806893900</v>
      </c>
      <c r="E59" s="5">
        <v>2894460400</v>
      </c>
      <c r="F59" s="6">
        <v>5701354300</v>
      </c>
      <c r="G59" s="7">
        <v>1619200</v>
      </c>
      <c r="H59" s="7">
        <v>5699735100</v>
      </c>
      <c r="I59" s="8">
        <v>4706708</v>
      </c>
      <c r="J59" s="6">
        <v>5704441808</v>
      </c>
      <c r="K59" s="9">
        <v>1.786</v>
      </c>
      <c r="L59" s="10">
        <v>94.66</v>
      </c>
      <c r="M59" s="11"/>
      <c r="N59" s="12"/>
      <c r="O59" s="14">
        <v>0</v>
      </c>
      <c r="P59" s="13">
        <v>346237461</v>
      </c>
      <c r="Q59" s="6">
        <v>6050679269</v>
      </c>
      <c r="R59" s="14">
        <v>14622865.37</v>
      </c>
      <c r="S59" s="14"/>
      <c r="T59" s="14"/>
      <c r="U59" s="14">
        <v>55311.52</v>
      </c>
      <c r="V59" s="15">
        <v>0</v>
      </c>
      <c r="W59" s="15">
        <v>14567553.85</v>
      </c>
      <c r="X59" s="16">
        <v>0</v>
      </c>
      <c r="Y59" s="14">
        <v>14567553.85</v>
      </c>
      <c r="Z59" s="17">
        <v>0</v>
      </c>
      <c r="AA59" s="17">
        <v>0</v>
      </c>
      <c r="AB59" s="14">
        <v>605067.93</v>
      </c>
      <c r="AC59" s="15">
        <v>61504147</v>
      </c>
      <c r="AD59" s="17">
        <v>0</v>
      </c>
      <c r="AE59" s="17">
        <v>0</v>
      </c>
      <c r="AF59" s="15">
        <v>22615356.27</v>
      </c>
      <c r="AG59" s="15">
        <v>570444.18</v>
      </c>
      <c r="AH59" s="15">
        <v>2004076.83</v>
      </c>
      <c r="AI59" s="18">
        <v>101866646.06</v>
      </c>
      <c r="AJ59" s="19">
        <v>78753700</v>
      </c>
      <c r="AK59" s="19">
        <v>3678100</v>
      </c>
      <c r="AL59" s="19">
        <v>379637900</v>
      </c>
      <c r="AM59" s="19">
        <v>34564600</v>
      </c>
      <c r="AN59" s="19">
        <v>1700500</v>
      </c>
      <c r="AO59" s="19">
        <v>22960600</v>
      </c>
      <c r="AP59" s="6">
        <v>521295400</v>
      </c>
      <c r="AQ59" s="16">
        <v>4400000</v>
      </c>
      <c r="AR59" s="16">
        <v>9859284.33</v>
      </c>
      <c r="AS59" s="16">
        <v>415000</v>
      </c>
      <c r="AT59" s="14">
        <v>14674284.33</v>
      </c>
      <c r="AU59" s="19">
        <v>26500</v>
      </c>
      <c r="AV59" s="19">
        <v>128750</v>
      </c>
      <c r="AW59" s="19"/>
      <c r="AX59" s="57">
        <v>1619200</v>
      </c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57">
        <v>1619200</v>
      </c>
      <c r="BN59" s="19"/>
      <c r="BO59" s="19"/>
      <c r="BP59" s="19"/>
      <c r="BQ59" s="19"/>
      <c r="BR59" s="20">
        <f t="shared" si="0"/>
        <v>37289640.6</v>
      </c>
    </row>
    <row r="60" spans="1:70" ht="15.75" customHeight="1">
      <c r="A60" s="3" t="s">
        <v>237</v>
      </c>
      <c r="B60" s="3" t="s">
        <v>238</v>
      </c>
      <c r="C60" s="3" t="s">
        <v>173</v>
      </c>
      <c r="D60" s="5">
        <v>645648700</v>
      </c>
      <c r="E60" s="5">
        <v>511930300</v>
      </c>
      <c r="F60" s="6">
        <v>1157579000</v>
      </c>
      <c r="G60" s="7">
        <v>114100</v>
      </c>
      <c r="H60" s="7">
        <v>1157464900</v>
      </c>
      <c r="I60" s="8">
        <v>86390</v>
      </c>
      <c r="J60" s="6">
        <v>1157551290</v>
      </c>
      <c r="K60" s="9">
        <v>2.994</v>
      </c>
      <c r="L60" s="10">
        <v>86.39</v>
      </c>
      <c r="M60" s="11"/>
      <c r="N60" s="12"/>
      <c r="O60" s="14">
        <v>0</v>
      </c>
      <c r="P60" s="13">
        <v>188447732</v>
      </c>
      <c r="Q60" s="6">
        <v>1345999022</v>
      </c>
      <c r="R60" s="14">
        <v>3252917.83</v>
      </c>
      <c r="S60" s="14"/>
      <c r="T60" s="14"/>
      <c r="U60" s="14">
        <v>14439.44</v>
      </c>
      <c r="V60" s="15">
        <v>0</v>
      </c>
      <c r="W60" s="15">
        <v>3238478.39</v>
      </c>
      <c r="X60" s="16">
        <v>0</v>
      </c>
      <c r="Y60" s="14">
        <v>3238478.39</v>
      </c>
      <c r="Z60" s="17">
        <v>0</v>
      </c>
      <c r="AA60" s="17">
        <v>0</v>
      </c>
      <c r="AB60" s="14">
        <v>134599.9</v>
      </c>
      <c r="AC60" s="15">
        <v>18755581</v>
      </c>
      <c r="AD60" s="17">
        <v>0</v>
      </c>
      <c r="AE60" s="17">
        <v>0</v>
      </c>
      <c r="AF60" s="15">
        <v>12071834</v>
      </c>
      <c r="AG60" s="17">
        <v>0</v>
      </c>
      <c r="AH60" s="15">
        <v>448166</v>
      </c>
      <c r="AI60" s="18">
        <v>34648659.29</v>
      </c>
      <c r="AJ60" s="19">
        <v>16345500</v>
      </c>
      <c r="AK60" s="19">
        <v>0</v>
      </c>
      <c r="AL60" s="19">
        <v>27506100</v>
      </c>
      <c r="AM60" s="19">
        <v>14370600</v>
      </c>
      <c r="AN60" s="19">
        <v>0</v>
      </c>
      <c r="AO60" s="19">
        <v>27703700</v>
      </c>
      <c r="AP60" s="6">
        <v>85925900</v>
      </c>
      <c r="AQ60" s="16">
        <v>1575638</v>
      </c>
      <c r="AR60" s="16">
        <v>2566413.65</v>
      </c>
      <c r="AS60" s="16">
        <v>520000</v>
      </c>
      <c r="AT60" s="14">
        <v>4662051.65</v>
      </c>
      <c r="AU60" s="19">
        <v>8500</v>
      </c>
      <c r="AV60" s="19">
        <v>52750</v>
      </c>
      <c r="AW60" s="19"/>
      <c r="AX60" s="57">
        <v>114100</v>
      </c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57">
        <v>114100</v>
      </c>
      <c r="BN60" s="19"/>
      <c r="BO60" s="19"/>
      <c r="BP60" s="19"/>
      <c r="BQ60" s="19"/>
      <c r="BR60" s="20">
        <f t="shared" si="0"/>
        <v>16733885.65</v>
      </c>
    </row>
    <row r="61" spans="1:70" ht="15.75" customHeight="1">
      <c r="A61" s="3" t="s">
        <v>239</v>
      </c>
      <c r="B61" s="3" t="s">
        <v>240</v>
      </c>
      <c r="C61" s="3" t="s">
        <v>173</v>
      </c>
      <c r="D61" s="5">
        <v>551789400</v>
      </c>
      <c r="E61" s="5">
        <v>516756700</v>
      </c>
      <c r="F61" s="6">
        <v>1068546100</v>
      </c>
      <c r="G61" s="7">
        <v>0</v>
      </c>
      <c r="H61" s="7">
        <v>1068546100</v>
      </c>
      <c r="I61" s="8" t="s">
        <v>1466</v>
      </c>
      <c r="J61" s="6">
        <v>1068546100</v>
      </c>
      <c r="K61" s="9">
        <v>2.937</v>
      </c>
      <c r="L61" s="10">
        <v>86.7</v>
      </c>
      <c r="M61" s="11"/>
      <c r="N61" s="12"/>
      <c r="O61" s="14">
        <v>0</v>
      </c>
      <c r="P61" s="13">
        <v>176077891</v>
      </c>
      <c r="Q61" s="6">
        <v>1244623991</v>
      </c>
      <c r="R61" s="14">
        <v>3007921.63</v>
      </c>
      <c r="S61" s="14"/>
      <c r="T61" s="14"/>
      <c r="U61" s="14">
        <v>477.1</v>
      </c>
      <c r="V61" s="15">
        <v>0</v>
      </c>
      <c r="W61" s="15">
        <v>3007444.53</v>
      </c>
      <c r="X61" s="16">
        <v>0</v>
      </c>
      <c r="Y61" s="14">
        <v>3007444.53</v>
      </c>
      <c r="Z61" s="17">
        <v>0</v>
      </c>
      <c r="AA61" s="17">
        <v>0</v>
      </c>
      <c r="AB61" s="14">
        <v>124462.4</v>
      </c>
      <c r="AC61" s="15">
        <v>20455488</v>
      </c>
      <c r="AD61" s="17">
        <v>0</v>
      </c>
      <c r="AE61" s="17">
        <v>0</v>
      </c>
      <c r="AF61" s="15">
        <v>7277630.73</v>
      </c>
      <c r="AG61" s="15">
        <v>106854.61</v>
      </c>
      <c r="AH61" s="15">
        <v>409575</v>
      </c>
      <c r="AI61" s="18">
        <v>31381455.27</v>
      </c>
      <c r="AJ61" s="19">
        <v>30754300</v>
      </c>
      <c r="AK61" s="19">
        <v>5438100</v>
      </c>
      <c r="AL61" s="19">
        <v>16790700</v>
      </c>
      <c r="AM61" s="19">
        <v>30017600</v>
      </c>
      <c r="AN61" s="19">
        <v>730000</v>
      </c>
      <c r="AO61" s="19">
        <v>34400300</v>
      </c>
      <c r="AP61" s="6">
        <v>118131000</v>
      </c>
      <c r="AQ61" s="16">
        <v>1675000</v>
      </c>
      <c r="AR61" s="16">
        <v>1519647.38</v>
      </c>
      <c r="AS61" s="16">
        <v>249000</v>
      </c>
      <c r="AT61" s="14">
        <v>3443647.38</v>
      </c>
      <c r="AU61" s="19">
        <v>6000</v>
      </c>
      <c r="AV61" s="19">
        <v>46500</v>
      </c>
      <c r="AW61" s="19"/>
      <c r="AX61" s="53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53"/>
      <c r="BN61" s="19"/>
      <c r="BO61" s="19"/>
      <c r="BP61" s="19"/>
      <c r="BQ61" s="19"/>
      <c r="BR61" s="20">
        <f t="shared" si="0"/>
        <v>10721278.11</v>
      </c>
    </row>
    <row r="62" spans="1:70" ht="15.75" customHeight="1">
      <c r="A62" s="3" t="s">
        <v>241</v>
      </c>
      <c r="B62" s="3" t="s">
        <v>242</v>
      </c>
      <c r="C62" s="3" t="s">
        <v>173</v>
      </c>
      <c r="D62" s="5">
        <v>965544600</v>
      </c>
      <c r="E62" s="5">
        <v>1072631270</v>
      </c>
      <c r="F62" s="6">
        <v>2038175870</v>
      </c>
      <c r="G62" s="7">
        <v>0</v>
      </c>
      <c r="H62" s="7">
        <v>2038175870</v>
      </c>
      <c r="I62" s="8">
        <v>2242777</v>
      </c>
      <c r="J62" s="6">
        <v>2040418647</v>
      </c>
      <c r="K62" s="9">
        <v>2.303</v>
      </c>
      <c r="L62" s="10">
        <v>89.01</v>
      </c>
      <c r="M62" s="11"/>
      <c r="N62" s="12"/>
      <c r="O62" s="14">
        <v>0</v>
      </c>
      <c r="P62" s="13">
        <v>259101595</v>
      </c>
      <c r="Q62" s="6">
        <v>2299520242</v>
      </c>
      <c r="R62" s="14">
        <v>5557322.31</v>
      </c>
      <c r="S62" s="14"/>
      <c r="T62" s="14"/>
      <c r="U62" s="14">
        <v>261378.26</v>
      </c>
      <c r="V62" s="15">
        <v>0</v>
      </c>
      <c r="W62" s="15">
        <v>5295944.05</v>
      </c>
      <c r="X62" s="16">
        <v>0</v>
      </c>
      <c r="Y62" s="14">
        <v>5295944.05</v>
      </c>
      <c r="Z62" s="17">
        <v>0</v>
      </c>
      <c r="AA62" s="17">
        <v>0</v>
      </c>
      <c r="AB62" s="14">
        <v>229952.02</v>
      </c>
      <c r="AC62" s="15">
        <v>15740203</v>
      </c>
      <c r="AD62" s="15">
        <v>13387934</v>
      </c>
      <c r="AE62" s="17">
        <v>0</v>
      </c>
      <c r="AF62" s="15">
        <v>11463762</v>
      </c>
      <c r="AG62" s="15">
        <v>102383</v>
      </c>
      <c r="AH62" s="15">
        <v>762833</v>
      </c>
      <c r="AI62" s="18">
        <v>46983011.07</v>
      </c>
      <c r="AJ62" s="19">
        <v>47464600</v>
      </c>
      <c r="AK62" s="19">
        <v>32528900</v>
      </c>
      <c r="AL62" s="19">
        <v>23673800</v>
      </c>
      <c r="AM62" s="19">
        <v>7342500</v>
      </c>
      <c r="AN62" s="19">
        <v>0</v>
      </c>
      <c r="AO62" s="19">
        <v>5702100</v>
      </c>
      <c r="AP62" s="6">
        <v>116711900</v>
      </c>
      <c r="AQ62" s="16">
        <v>4075000</v>
      </c>
      <c r="AR62" s="16">
        <v>3222960</v>
      </c>
      <c r="AS62" s="16">
        <v>175000</v>
      </c>
      <c r="AT62" s="14">
        <v>7472960</v>
      </c>
      <c r="AU62" s="19">
        <v>2250</v>
      </c>
      <c r="AV62" s="19">
        <v>43375</v>
      </c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>
        <v>0</v>
      </c>
      <c r="BN62" s="19"/>
      <c r="BO62" s="19"/>
      <c r="BP62" s="19"/>
      <c r="BQ62" s="19"/>
      <c r="BR62" s="20">
        <f t="shared" si="0"/>
        <v>18936722</v>
      </c>
    </row>
    <row r="63" spans="1:70" ht="15.75" customHeight="1">
      <c r="A63" s="3" t="s">
        <v>243</v>
      </c>
      <c r="B63" s="3" t="s">
        <v>244</v>
      </c>
      <c r="C63" s="3" t="s">
        <v>173</v>
      </c>
      <c r="D63" s="5">
        <v>251594400</v>
      </c>
      <c r="E63" s="5">
        <v>485961100</v>
      </c>
      <c r="F63" s="6">
        <v>737555500</v>
      </c>
      <c r="G63" s="7">
        <v>0</v>
      </c>
      <c r="H63" s="7">
        <v>737555500</v>
      </c>
      <c r="I63" s="8">
        <v>1055440</v>
      </c>
      <c r="J63" s="6">
        <v>738610940</v>
      </c>
      <c r="K63" s="9">
        <v>2.411</v>
      </c>
      <c r="L63" s="10">
        <v>94.14</v>
      </c>
      <c r="M63" s="11"/>
      <c r="N63" s="12"/>
      <c r="O63" s="14">
        <v>0</v>
      </c>
      <c r="P63" s="13">
        <v>52843666</v>
      </c>
      <c r="Q63" s="6">
        <v>791454606</v>
      </c>
      <c r="R63" s="14">
        <v>1912733.04</v>
      </c>
      <c r="S63" s="14"/>
      <c r="T63" s="14"/>
      <c r="U63" s="14">
        <v>4790.41</v>
      </c>
      <c r="V63" s="15">
        <v>0</v>
      </c>
      <c r="W63" s="15">
        <v>1907942.63</v>
      </c>
      <c r="X63" s="16">
        <v>0</v>
      </c>
      <c r="Y63" s="14">
        <v>1907942.63</v>
      </c>
      <c r="Z63" s="17">
        <v>0</v>
      </c>
      <c r="AA63" s="17">
        <v>0</v>
      </c>
      <c r="AB63" s="14">
        <v>79145.46</v>
      </c>
      <c r="AC63" s="15">
        <v>7857751</v>
      </c>
      <c r="AD63" s="17">
        <v>0</v>
      </c>
      <c r="AE63" s="17">
        <v>0</v>
      </c>
      <c r="AF63" s="15">
        <v>7955841</v>
      </c>
      <c r="AG63" s="17">
        <v>0</v>
      </c>
      <c r="AH63" s="17">
        <v>0</v>
      </c>
      <c r="AI63" s="18">
        <v>17800680.09</v>
      </c>
      <c r="AJ63" s="19">
        <v>9729300</v>
      </c>
      <c r="AK63" s="19">
        <v>0</v>
      </c>
      <c r="AL63" s="19">
        <v>7293000</v>
      </c>
      <c r="AM63" s="19">
        <v>977500</v>
      </c>
      <c r="AN63" s="19">
        <v>0</v>
      </c>
      <c r="AO63" s="19">
        <v>192267100</v>
      </c>
      <c r="AP63" s="6">
        <v>210266900</v>
      </c>
      <c r="AQ63" s="16">
        <v>1388000</v>
      </c>
      <c r="AR63" s="16">
        <v>1343298</v>
      </c>
      <c r="AS63" s="16">
        <v>200000</v>
      </c>
      <c r="AT63" s="14">
        <v>2931298</v>
      </c>
      <c r="AU63" s="19">
        <v>5250</v>
      </c>
      <c r="AV63" s="19">
        <v>15250</v>
      </c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>
        <v>0</v>
      </c>
      <c r="BN63" s="19"/>
      <c r="BO63" s="19"/>
      <c r="BP63" s="19"/>
      <c r="BQ63" s="19"/>
      <c r="BR63" s="20">
        <f t="shared" si="0"/>
        <v>10887139</v>
      </c>
    </row>
    <row r="64" spans="1:70" ht="15.75" customHeight="1">
      <c r="A64" s="3" t="s">
        <v>245</v>
      </c>
      <c r="B64" s="3" t="s">
        <v>246</v>
      </c>
      <c r="C64" s="3" t="s">
        <v>173</v>
      </c>
      <c r="D64" s="5">
        <v>781009700</v>
      </c>
      <c r="E64" s="5">
        <v>799947500</v>
      </c>
      <c r="F64" s="6">
        <v>1580957200</v>
      </c>
      <c r="G64" s="7">
        <v>0</v>
      </c>
      <c r="H64" s="7">
        <v>1580957200</v>
      </c>
      <c r="I64" s="8">
        <v>989486</v>
      </c>
      <c r="J64" s="6">
        <v>1581946686</v>
      </c>
      <c r="K64" s="9">
        <v>3.38</v>
      </c>
      <c r="L64" s="10">
        <v>86.48</v>
      </c>
      <c r="M64" s="11"/>
      <c r="N64" s="12"/>
      <c r="O64" s="14">
        <v>0</v>
      </c>
      <c r="P64" s="13">
        <v>249717226</v>
      </c>
      <c r="Q64" s="6">
        <v>1831663912</v>
      </c>
      <c r="R64" s="14">
        <v>4426639.32</v>
      </c>
      <c r="S64" s="14"/>
      <c r="T64" s="14"/>
      <c r="U64" s="14">
        <v>1719.22</v>
      </c>
      <c r="V64" s="15">
        <v>0</v>
      </c>
      <c r="W64" s="15">
        <v>4424920.1</v>
      </c>
      <c r="X64" s="16">
        <v>0</v>
      </c>
      <c r="Y64" s="14">
        <v>4424920.1</v>
      </c>
      <c r="Z64" s="17">
        <v>0</v>
      </c>
      <c r="AA64" s="17">
        <v>0</v>
      </c>
      <c r="AB64" s="14">
        <v>183166.39</v>
      </c>
      <c r="AC64" s="15">
        <v>32407382</v>
      </c>
      <c r="AD64" s="17">
        <v>0</v>
      </c>
      <c r="AE64" s="17">
        <v>0</v>
      </c>
      <c r="AF64" s="15">
        <v>15752299</v>
      </c>
      <c r="AG64" s="15">
        <v>78967</v>
      </c>
      <c r="AH64" s="15">
        <v>608701</v>
      </c>
      <c r="AI64" s="18">
        <v>53455435.49</v>
      </c>
      <c r="AJ64" s="19">
        <v>62099800</v>
      </c>
      <c r="AK64" s="19">
        <v>9363700</v>
      </c>
      <c r="AL64" s="19">
        <v>42803500</v>
      </c>
      <c r="AM64" s="19">
        <v>23107100</v>
      </c>
      <c r="AN64" s="19">
        <v>99800</v>
      </c>
      <c r="AO64" s="19">
        <v>4181100</v>
      </c>
      <c r="AP64" s="6">
        <v>141655000</v>
      </c>
      <c r="AQ64" s="16">
        <v>1510874</v>
      </c>
      <c r="AR64" s="16">
        <v>2457770</v>
      </c>
      <c r="AS64" s="16">
        <v>450000</v>
      </c>
      <c r="AT64" s="14">
        <v>4418644</v>
      </c>
      <c r="AU64" s="19">
        <v>16250</v>
      </c>
      <c r="AV64" s="19">
        <v>80500</v>
      </c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>
        <v>0</v>
      </c>
      <c r="BN64" s="19"/>
      <c r="BO64" s="19"/>
      <c r="BP64" s="19"/>
      <c r="BQ64" s="19"/>
      <c r="BR64" s="20">
        <f t="shared" si="0"/>
        <v>20170943</v>
      </c>
    </row>
    <row r="65" spans="1:70" ht="15.75" customHeight="1">
      <c r="A65" s="3" t="s">
        <v>247</v>
      </c>
      <c r="B65" s="3" t="s">
        <v>248</v>
      </c>
      <c r="C65" s="3" t="s">
        <v>173</v>
      </c>
      <c r="D65" s="5">
        <v>778786000</v>
      </c>
      <c r="E65" s="5">
        <v>826898400</v>
      </c>
      <c r="F65" s="6">
        <v>1605684400</v>
      </c>
      <c r="G65" s="7">
        <v>0</v>
      </c>
      <c r="H65" s="7">
        <v>1605684400</v>
      </c>
      <c r="I65" s="8">
        <v>2164095</v>
      </c>
      <c r="J65" s="6">
        <v>1607848495</v>
      </c>
      <c r="K65" s="9">
        <v>2.924</v>
      </c>
      <c r="L65" s="10">
        <v>101.37</v>
      </c>
      <c r="M65" s="11"/>
      <c r="N65" s="12"/>
      <c r="O65" s="5">
        <v>16605631</v>
      </c>
      <c r="P65" s="13">
        <v>0</v>
      </c>
      <c r="Q65" s="6">
        <v>1591242864</v>
      </c>
      <c r="R65" s="14">
        <v>3845606.28</v>
      </c>
      <c r="S65" s="14"/>
      <c r="T65" s="14"/>
      <c r="U65" s="14">
        <v>10747.52</v>
      </c>
      <c r="V65" s="15">
        <v>0</v>
      </c>
      <c r="W65" s="15">
        <v>3834858.76</v>
      </c>
      <c r="X65" s="16">
        <v>0</v>
      </c>
      <c r="Y65" s="14">
        <v>3834858.76</v>
      </c>
      <c r="Z65" s="17">
        <v>0</v>
      </c>
      <c r="AA65" s="17">
        <v>0</v>
      </c>
      <c r="AB65" s="14">
        <v>159124.29</v>
      </c>
      <c r="AC65" s="15">
        <v>25043339</v>
      </c>
      <c r="AD65" s="17">
        <v>0</v>
      </c>
      <c r="AE65" s="17">
        <v>0</v>
      </c>
      <c r="AF65" s="15">
        <v>17442936</v>
      </c>
      <c r="AG65" s="17">
        <v>0</v>
      </c>
      <c r="AH65" s="15">
        <v>520224</v>
      </c>
      <c r="AI65" s="18">
        <v>47000482.05</v>
      </c>
      <c r="AJ65" s="19">
        <v>44167600</v>
      </c>
      <c r="AK65" s="19">
        <v>22603500</v>
      </c>
      <c r="AL65" s="19">
        <v>144743500</v>
      </c>
      <c r="AM65" s="19">
        <v>11134300</v>
      </c>
      <c r="AN65" s="19">
        <v>187172900</v>
      </c>
      <c r="AO65" s="19">
        <v>8279900</v>
      </c>
      <c r="AP65" s="6">
        <v>418101700</v>
      </c>
      <c r="AQ65" s="16">
        <v>805219</v>
      </c>
      <c r="AR65" s="16">
        <v>4167201</v>
      </c>
      <c r="AS65" s="16">
        <v>550000</v>
      </c>
      <c r="AT65" s="14">
        <v>5522420</v>
      </c>
      <c r="AU65" s="19">
        <v>16750</v>
      </c>
      <c r="AV65" s="19">
        <v>78750</v>
      </c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>
        <v>0</v>
      </c>
      <c r="BN65" s="19"/>
      <c r="BO65" s="19"/>
      <c r="BP65" s="19"/>
      <c r="BQ65" s="19"/>
      <c r="BR65" s="20">
        <f t="shared" si="0"/>
        <v>22965356</v>
      </c>
    </row>
    <row r="66" spans="1:70" ht="15.75" customHeight="1">
      <c r="A66" s="3" t="s">
        <v>249</v>
      </c>
      <c r="B66" s="3" t="s">
        <v>250</v>
      </c>
      <c r="C66" s="3" t="s">
        <v>173</v>
      </c>
      <c r="D66" s="5">
        <v>434098500</v>
      </c>
      <c r="E66" s="5">
        <v>421505800</v>
      </c>
      <c r="F66" s="6">
        <v>855604300</v>
      </c>
      <c r="G66" s="7">
        <v>0</v>
      </c>
      <c r="H66" s="7">
        <v>855604300</v>
      </c>
      <c r="I66" s="8">
        <v>908803</v>
      </c>
      <c r="J66" s="6">
        <v>856513103</v>
      </c>
      <c r="K66" s="9">
        <v>2.736</v>
      </c>
      <c r="L66" s="10">
        <v>92.15</v>
      </c>
      <c r="M66" s="11"/>
      <c r="N66" s="12"/>
      <c r="O66" s="14">
        <v>0</v>
      </c>
      <c r="P66" s="13">
        <v>81313599</v>
      </c>
      <c r="Q66" s="6">
        <v>937826702</v>
      </c>
      <c r="R66" s="14">
        <v>2266475.05</v>
      </c>
      <c r="S66" s="14"/>
      <c r="T66" s="14"/>
      <c r="U66" s="14">
        <v>5448.84</v>
      </c>
      <c r="V66" s="15">
        <v>0</v>
      </c>
      <c r="W66" s="15">
        <v>2261026.21</v>
      </c>
      <c r="X66" s="16">
        <v>0</v>
      </c>
      <c r="Y66" s="14">
        <v>2261026.21</v>
      </c>
      <c r="Z66" s="17">
        <v>0</v>
      </c>
      <c r="AA66" s="17">
        <v>0</v>
      </c>
      <c r="AB66" s="14">
        <v>93782.67</v>
      </c>
      <c r="AC66" s="15">
        <v>9272208</v>
      </c>
      <c r="AD66" s="15">
        <v>5622153</v>
      </c>
      <c r="AE66" s="17">
        <v>0</v>
      </c>
      <c r="AF66" s="15">
        <v>5875200</v>
      </c>
      <c r="AG66" s="17">
        <v>0</v>
      </c>
      <c r="AH66" s="15">
        <v>309498.1</v>
      </c>
      <c r="AI66" s="18">
        <v>23433867.98</v>
      </c>
      <c r="AJ66" s="19">
        <v>6984100</v>
      </c>
      <c r="AK66" s="19">
        <v>0</v>
      </c>
      <c r="AL66" s="19">
        <v>14513000</v>
      </c>
      <c r="AM66" s="19">
        <v>8398600</v>
      </c>
      <c r="AN66" s="19">
        <v>0</v>
      </c>
      <c r="AO66" s="19">
        <v>5876800</v>
      </c>
      <c r="AP66" s="6">
        <v>35772500</v>
      </c>
      <c r="AQ66" s="16">
        <v>400000</v>
      </c>
      <c r="AR66" s="16">
        <v>1760305</v>
      </c>
      <c r="AS66" s="16">
        <v>535000</v>
      </c>
      <c r="AT66" s="14">
        <v>2695305</v>
      </c>
      <c r="AU66" s="19">
        <v>7750</v>
      </c>
      <c r="AV66" s="19">
        <v>32750</v>
      </c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>
        <v>0</v>
      </c>
      <c r="BN66" s="19"/>
      <c r="BO66" s="19"/>
      <c r="BP66" s="19"/>
      <c r="BQ66" s="19"/>
      <c r="BR66" s="20">
        <f t="shared" si="0"/>
        <v>8570505</v>
      </c>
    </row>
    <row r="67" spans="1:70" ht="15.75" customHeight="1">
      <c r="A67" s="3" t="s">
        <v>251</v>
      </c>
      <c r="B67" s="3" t="s">
        <v>252</v>
      </c>
      <c r="C67" s="3" t="s">
        <v>173</v>
      </c>
      <c r="D67" s="5">
        <v>557217300</v>
      </c>
      <c r="E67" s="5">
        <v>626826000</v>
      </c>
      <c r="F67" s="6">
        <v>1184043300</v>
      </c>
      <c r="G67" s="7">
        <v>0</v>
      </c>
      <c r="H67" s="7">
        <v>1184043300</v>
      </c>
      <c r="I67" s="8" t="s">
        <v>1466</v>
      </c>
      <c r="J67" s="6">
        <v>1184043300</v>
      </c>
      <c r="K67" s="9">
        <v>2.43</v>
      </c>
      <c r="L67" s="10">
        <v>91.35</v>
      </c>
      <c r="M67" s="11"/>
      <c r="N67" s="12"/>
      <c r="O67" s="14">
        <v>0</v>
      </c>
      <c r="P67" s="13">
        <v>114936051</v>
      </c>
      <c r="Q67" s="6">
        <v>1298979351</v>
      </c>
      <c r="R67" s="14">
        <v>3139283.93</v>
      </c>
      <c r="S67" s="14"/>
      <c r="T67" s="14"/>
      <c r="U67" s="14">
        <v>28997.15</v>
      </c>
      <c r="V67" s="15">
        <v>0</v>
      </c>
      <c r="W67" s="15">
        <v>3110286.78</v>
      </c>
      <c r="X67" s="16">
        <v>0</v>
      </c>
      <c r="Y67" s="14">
        <v>3110286.78</v>
      </c>
      <c r="Z67" s="17">
        <v>0</v>
      </c>
      <c r="AA67" s="17">
        <v>0</v>
      </c>
      <c r="AB67" s="14">
        <v>129897.94</v>
      </c>
      <c r="AC67" s="15">
        <v>10116389</v>
      </c>
      <c r="AD67" s="15">
        <v>7233456</v>
      </c>
      <c r="AE67" s="17">
        <v>0</v>
      </c>
      <c r="AF67" s="15">
        <v>8055453</v>
      </c>
      <c r="AG67" s="15">
        <v>118404</v>
      </c>
      <c r="AH67" s="17">
        <v>0</v>
      </c>
      <c r="AI67" s="18">
        <v>28763886.72</v>
      </c>
      <c r="AJ67" s="19">
        <v>12468100</v>
      </c>
      <c r="AK67" s="19">
        <v>5041400</v>
      </c>
      <c r="AL67" s="19">
        <v>90152700</v>
      </c>
      <c r="AM67" s="19">
        <v>13826700</v>
      </c>
      <c r="AN67" s="19">
        <v>45100</v>
      </c>
      <c r="AO67" s="19">
        <v>9542100</v>
      </c>
      <c r="AP67" s="6">
        <v>131076100</v>
      </c>
      <c r="AQ67" s="16">
        <v>750000</v>
      </c>
      <c r="AR67" s="16">
        <v>1142166.26</v>
      </c>
      <c r="AS67" s="16">
        <v>425000</v>
      </c>
      <c r="AT67" s="14">
        <v>2317166.26</v>
      </c>
      <c r="AU67" s="19">
        <v>8000</v>
      </c>
      <c r="AV67" s="19">
        <v>38250</v>
      </c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>
        <v>0</v>
      </c>
      <c r="BN67" s="19"/>
      <c r="BO67" s="19"/>
      <c r="BP67" s="19"/>
      <c r="BQ67" s="19"/>
      <c r="BR67" s="20">
        <f t="shared" si="0"/>
        <v>10372619.26</v>
      </c>
    </row>
    <row r="68" spans="1:70" ht="15.75" customHeight="1">
      <c r="A68" s="3" t="s">
        <v>253</v>
      </c>
      <c r="B68" s="3" t="s">
        <v>254</v>
      </c>
      <c r="C68" s="3" t="s">
        <v>173</v>
      </c>
      <c r="D68" s="5">
        <v>1008036400</v>
      </c>
      <c r="E68" s="5">
        <v>1163655900</v>
      </c>
      <c r="F68" s="6">
        <v>2171692300</v>
      </c>
      <c r="G68" s="7">
        <v>0</v>
      </c>
      <c r="H68" s="7">
        <v>2171692300</v>
      </c>
      <c r="I68" s="8" t="s">
        <v>1466</v>
      </c>
      <c r="J68" s="6">
        <v>2171692300</v>
      </c>
      <c r="K68" s="9">
        <v>2.796</v>
      </c>
      <c r="L68" s="10">
        <v>90.4</v>
      </c>
      <c r="M68" s="11"/>
      <c r="N68" s="12"/>
      <c r="O68" s="14">
        <v>0</v>
      </c>
      <c r="P68" s="13">
        <v>236182878</v>
      </c>
      <c r="Q68" s="6">
        <v>2407875178</v>
      </c>
      <c r="R68" s="14">
        <v>5819187.07</v>
      </c>
      <c r="S68" s="14"/>
      <c r="T68" s="14"/>
      <c r="U68" s="14">
        <v>11910.55</v>
      </c>
      <c r="V68" s="15">
        <v>0</v>
      </c>
      <c r="W68" s="15">
        <v>5807276.52</v>
      </c>
      <c r="X68" s="16">
        <v>0</v>
      </c>
      <c r="Y68" s="14">
        <v>5807276.52</v>
      </c>
      <c r="Z68" s="17">
        <v>0</v>
      </c>
      <c r="AA68" s="17">
        <v>0</v>
      </c>
      <c r="AB68" s="14">
        <v>240787.52</v>
      </c>
      <c r="AC68" s="15">
        <v>28088656</v>
      </c>
      <c r="AD68" s="15">
        <v>11673969</v>
      </c>
      <c r="AE68" s="17">
        <v>0</v>
      </c>
      <c r="AF68" s="15">
        <v>13878024</v>
      </c>
      <c r="AG68" s="15">
        <v>221825</v>
      </c>
      <c r="AH68" s="15">
        <v>801900</v>
      </c>
      <c r="AI68" s="18">
        <v>60712438.04</v>
      </c>
      <c r="AJ68" s="19">
        <v>83149200</v>
      </c>
      <c r="AK68" s="19">
        <v>9810300</v>
      </c>
      <c r="AL68" s="19">
        <v>71919300</v>
      </c>
      <c r="AM68" s="19">
        <v>29673800</v>
      </c>
      <c r="AN68" s="19">
        <v>2051500</v>
      </c>
      <c r="AO68" s="19">
        <v>14150300</v>
      </c>
      <c r="AP68" s="6">
        <v>210754400</v>
      </c>
      <c r="AQ68" s="16">
        <v>1198000</v>
      </c>
      <c r="AR68" s="16">
        <v>5810090.49</v>
      </c>
      <c r="AS68" s="16">
        <v>4900</v>
      </c>
      <c r="AT68" s="14">
        <v>7012990.49</v>
      </c>
      <c r="AU68" s="19">
        <v>11000</v>
      </c>
      <c r="AV68" s="19">
        <v>82500</v>
      </c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>
        <v>0</v>
      </c>
      <c r="BN68" s="19"/>
      <c r="BO68" s="19"/>
      <c r="BP68" s="19"/>
      <c r="BQ68" s="19"/>
      <c r="BR68" s="20">
        <f aca="true" t="shared" si="1" ref="BR68:BR131">AT68+AF68</f>
        <v>20891014.490000002</v>
      </c>
    </row>
    <row r="69" spans="1:70" ht="15.75" customHeight="1">
      <c r="A69" s="3" t="s">
        <v>255</v>
      </c>
      <c r="B69" s="3" t="s">
        <v>256</v>
      </c>
      <c r="C69" s="3" t="s">
        <v>173</v>
      </c>
      <c r="D69" s="5">
        <v>898527500</v>
      </c>
      <c r="E69" s="5">
        <v>834021200</v>
      </c>
      <c r="F69" s="6">
        <v>1732548700</v>
      </c>
      <c r="G69" s="7">
        <v>0</v>
      </c>
      <c r="H69" s="7">
        <v>1732548700</v>
      </c>
      <c r="I69" s="8">
        <v>1117527</v>
      </c>
      <c r="J69" s="6">
        <v>1733666227</v>
      </c>
      <c r="K69" s="9">
        <v>2.005</v>
      </c>
      <c r="L69" s="10">
        <v>98.28</v>
      </c>
      <c r="M69" s="11"/>
      <c r="N69" s="12"/>
      <c r="O69" s="5" t="s">
        <v>1466</v>
      </c>
      <c r="P69" s="13">
        <v>32288895</v>
      </c>
      <c r="Q69" s="6">
        <v>1765955122</v>
      </c>
      <c r="R69" s="14">
        <v>4267838.84</v>
      </c>
      <c r="S69" s="14"/>
      <c r="T69" s="14"/>
      <c r="U69" s="15">
        <v>10165.96</v>
      </c>
      <c r="V69" s="15">
        <v>0</v>
      </c>
      <c r="W69" s="15">
        <v>4257672.88</v>
      </c>
      <c r="X69" s="16">
        <v>0</v>
      </c>
      <c r="Y69" s="14">
        <v>4257672.88</v>
      </c>
      <c r="Z69" s="17">
        <v>0</v>
      </c>
      <c r="AA69" s="17">
        <v>0</v>
      </c>
      <c r="AB69" s="14">
        <v>176595.51</v>
      </c>
      <c r="AC69" s="15">
        <v>14469005</v>
      </c>
      <c r="AD69" s="15">
        <v>10209913</v>
      </c>
      <c r="AE69" s="15">
        <v>0</v>
      </c>
      <c r="AF69" s="15">
        <v>5460778</v>
      </c>
      <c r="AG69" s="15">
        <v>173367</v>
      </c>
      <c r="AH69" s="15">
        <v>0</v>
      </c>
      <c r="AI69" s="18">
        <v>34747331.39</v>
      </c>
      <c r="AJ69" s="19">
        <v>45292800</v>
      </c>
      <c r="AK69" s="19">
        <v>0</v>
      </c>
      <c r="AL69" s="19">
        <v>38544400</v>
      </c>
      <c r="AM69" s="19">
        <v>15708500</v>
      </c>
      <c r="AN69" s="19">
        <v>495100</v>
      </c>
      <c r="AO69" s="19">
        <v>6022800</v>
      </c>
      <c r="AP69" s="6">
        <v>106063600</v>
      </c>
      <c r="AQ69" s="16">
        <v>800000</v>
      </c>
      <c r="AR69" s="16">
        <v>3011069</v>
      </c>
      <c r="AS69" s="16">
        <v>295000</v>
      </c>
      <c r="AT69" s="14">
        <v>4106069</v>
      </c>
      <c r="AU69" s="19">
        <v>3500</v>
      </c>
      <c r="AV69" s="19">
        <v>29500</v>
      </c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>
        <v>0</v>
      </c>
      <c r="BN69" s="19"/>
      <c r="BO69" s="19"/>
      <c r="BP69" s="19"/>
      <c r="BQ69" s="19"/>
      <c r="BR69" s="20">
        <f t="shared" si="1"/>
        <v>9566847</v>
      </c>
    </row>
    <row r="70" spans="1:70" ht="15.75" customHeight="1">
      <c r="A70" s="3" t="s">
        <v>257</v>
      </c>
      <c r="B70" s="3" t="s">
        <v>258</v>
      </c>
      <c r="C70" s="3" t="s">
        <v>173</v>
      </c>
      <c r="D70" s="5">
        <v>783855700</v>
      </c>
      <c r="E70" s="5">
        <v>852897400</v>
      </c>
      <c r="F70" s="6">
        <v>1636753100</v>
      </c>
      <c r="G70" s="7">
        <v>0</v>
      </c>
      <c r="H70" s="7">
        <v>1636753100</v>
      </c>
      <c r="I70" s="8">
        <v>1640262</v>
      </c>
      <c r="J70" s="6">
        <v>1638393362</v>
      </c>
      <c r="K70" s="9">
        <v>2.702</v>
      </c>
      <c r="L70" s="10">
        <v>97.31</v>
      </c>
      <c r="M70" s="11"/>
      <c r="N70" s="12"/>
      <c r="O70" s="5" t="s">
        <v>1466</v>
      </c>
      <c r="P70" s="13">
        <v>47823884</v>
      </c>
      <c r="Q70" s="6">
        <v>1686217246</v>
      </c>
      <c r="R70" s="14">
        <v>4075133.83</v>
      </c>
      <c r="S70" s="14"/>
      <c r="T70" s="14"/>
      <c r="U70" s="15">
        <v>13255.22</v>
      </c>
      <c r="V70" s="15">
        <v>0</v>
      </c>
      <c r="W70" s="15">
        <v>4061878.61</v>
      </c>
      <c r="X70" s="16">
        <v>0</v>
      </c>
      <c r="Y70" s="14">
        <v>4061878.61</v>
      </c>
      <c r="Z70" s="17">
        <v>0</v>
      </c>
      <c r="AA70" s="17">
        <v>0</v>
      </c>
      <c r="AB70" s="14">
        <v>168621.72</v>
      </c>
      <c r="AC70" s="15">
        <v>11782155</v>
      </c>
      <c r="AD70" s="15">
        <v>15694592</v>
      </c>
      <c r="AE70" s="15">
        <v>0</v>
      </c>
      <c r="AF70" s="15">
        <v>11985603.45</v>
      </c>
      <c r="AG70" s="15">
        <v>0</v>
      </c>
      <c r="AH70" s="15">
        <v>575379</v>
      </c>
      <c r="AI70" s="18">
        <v>44268229.78</v>
      </c>
      <c r="AJ70" s="19">
        <v>38935600</v>
      </c>
      <c r="AK70" s="19">
        <v>13905700</v>
      </c>
      <c r="AL70" s="19">
        <v>75700600</v>
      </c>
      <c r="AM70" s="19">
        <v>13533800</v>
      </c>
      <c r="AN70" s="19">
        <v>0</v>
      </c>
      <c r="AO70" s="19">
        <v>10858400</v>
      </c>
      <c r="AP70" s="6">
        <v>152934100</v>
      </c>
      <c r="AQ70" s="16">
        <v>1200000</v>
      </c>
      <c r="AR70" s="16">
        <v>2026129.3</v>
      </c>
      <c r="AS70" s="16">
        <v>327000</v>
      </c>
      <c r="AT70" s="14">
        <v>3553129.3</v>
      </c>
      <c r="AU70" s="19">
        <v>3000</v>
      </c>
      <c r="AV70" s="19">
        <v>49250</v>
      </c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>
        <v>0</v>
      </c>
      <c r="BN70" s="19"/>
      <c r="BO70" s="19"/>
      <c r="BP70" s="19"/>
      <c r="BQ70" s="19"/>
      <c r="BR70" s="20">
        <f t="shared" si="1"/>
        <v>15538732.75</v>
      </c>
    </row>
    <row r="71" spans="1:70" ht="15.75" customHeight="1">
      <c r="A71" s="3" t="s">
        <v>259</v>
      </c>
      <c r="B71" s="3" t="s">
        <v>260</v>
      </c>
      <c r="C71" s="3" t="s">
        <v>173</v>
      </c>
      <c r="D71" s="5">
        <v>1113018300</v>
      </c>
      <c r="E71" s="5">
        <v>1239782598</v>
      </c>
      <c r="F71" s="6">
        <v>2352800898</v>
      </c>
      <c r="G71" s="7">
        <v>0</v>
      </c>
      <c r="H71" s="7">
        <v>2352800898</v>
      </c>
      <c r="I71" s="8">
        <v>645152</v>
      </c>
      <c r="J71" s="6">
        <v>2353446050</v>
      </c>
      <c r="K71" s="9">
        <v>1.959</v>
      </c>
      <c r="L71" s="10">
        <v>83.54</v>
      </c>
      <c r="M71" s="11"/>
      <c r="N71" s="12"/>
      <c r="O71" s="5" t="s">
        <v>1466</v>
      </c>
      <c r="P71" s="13">
        <v>472065834</v>
      </c>
      <c r="Q71" s="6">
        <v>2825511884</v>
      </c>
      <c r="R71" s="14">
        <v>6828502.73</v>
      </c>
      <c r="S71" s="14"/>
      <c r="T71" s="14"/>
      <c r="U71" s="15">
        <v>27111.68</v>
      </c>
      <c r="V71" s="15">
        <v>0</v>
      </c>
      <c r="W71" s="15">
        <v>6801391.05</v>
      </c>
      <c r="X71" s="16">
        <v>0</v>
      </c>
      <c r="Y71" s="14">
        <v>6801391.05</v>
      </c>
      <c r="Z71" s="17">
        <v>0</v>
      </c>
      <c r="AA71" s="17">
        <v>0</v>
      </c>
      <c r="AB71" s="14">
        <v>282551.19</v>
      </c>
      <c r="AC71" s="15">
        <v>22803149</v>
      </c>
      <c r="AD71" s="15">
        <v>0</v>
      </c>
      <c r="AE71" s="15">
        <v>0</v>
      </c>
      <c r="AF71" s="15">
        <v>15274584.11</v>
      </c>
      <c r="AG71" s="15">
        <v>0</v>
      </c>
      <c r="AH71" s="15">
        <v>931762</v>
      </c>
      <c r="AI71" s="18">
        <v>46093437.35</v>
      </c>
      <c r="AJ71" s="19">
        <v>19345800</v>
      </c>
      <c r="AK71" s="19">
        <v>0</v>
      </c>
      <c r="AL71" s="19">
        <v>75386400</v>
      </c>
      <c r="AM71" s="19">
        <v>29914700</v>
      </c>
      <c r="AN71" s="19">
        <v>0</v>
      </c>
      <c r="AO71" s="19">
        <v>20087800</v>
      </c>
      <c r="AP71" s="6">
        <v>144734700</v>
      </c>
      <c r="AQ71" s="16">
        <v>2500000</v>
      </c>
      <c r="AR71" s="16">
        <v>3099503.64</v>
      </c>
      <c r="AS71" s="16">
        <v>700000</v>
      </c>
      <c r="AT71" s="14">
        <v>6299503.640000001</v>
      </c>
      <c r="AU71" s="19">
        <v>13000</v>
      </c>
      <c r="AV71" s="19">
        <v>29750</v>
      </c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>
        <v>0</v>
      </c>
      <c r="BN71" s="19"/>
      <c r="BO71" s="19"/>
      <c r="BP71" s="19"/>
      <c r="BQ71" s="19"/>
      <c r="BR71" s="20">
        <f t="shared" si="1"/>
        <v>21574087.75</v>
      </c>
    </row>
    <row r="72" spans="1:70" ht="15.75" customHeight="1">
      <c r="A72" s="3" t="s">
        <v>261</v>
      </c>
      <c r="B72" s="3" t="s">
        <v>262</v>
      </c>
      <c r="C72" s="3" t="s">
        <v>173</v>
      </c>
      <c r="D72" s="5">
        <v>4670147600</v>
      </c>
      <c r="E72" s="5">
        <v>3353017947</v>
      </c>
      <c r="F72" s="6">
        <v>8023165547</v>
      </c>
      <c r="G72" s="7">
        <v>525000</v>
      </c>
      <c r="H72" s="7">
        <v>8022640547</v>
      </c>
      <c r="I72" s="8">
        <v>4687668</v>
      </c>
      <c r="J72" s="6">
        <v>8027328215</v>
      </c>
      <c r="K72" s="9">
        <v>1.801</v>
      </c>
      <c r="L72" s="10">
        <v>82.97</v>
      </c>
      <c r="M72" s="11"/>
      <c r="N72" s="12"/>
      <c r="O72" s="5" t="s">
        <v>1466</v>
      </c>
      <c r="P72" s="13">
        <v>1723735194</v>
      </c>
      <c r="Q72" s="6">
        <v>9751063409</v>
      </c>
      <c r="R72" s="14">
        <v>23565699.17</v>
      </c>
      <c r="S72" s="14"/>
      <c r="T72" s="14"/>
      <c r="U72" s="15">
        <v>183487.6</v>
      </c>
      <c r="V72" s="15">
        <v>0</v>
      </c>
      <c r="W72" s="15">
        <v>23382211.57</v>
      </c>
      <c r="X72" s="16">
        <v>0</v>
      </c>
      <c r="Y72" s="14">
        <v>23382211.57</v>
      </c>
      <c r="Z72" s="17">
        <v>0</v>
      </c>
      <c r="AA72" s="17">
        <v>0</v>
      </c>
      <c r="AB72" s="14">
        <v>975106.34</v>
      </c>
      <c r="AC72" s="15">
        <v>77440871</v>
      </c>
      <c r="AD72" s="15">
        <v>0</v>
      </c>
      <c r="AE72" s="15">
        <v>0</v>
      </c>
      <c r="AF72" s="15">
        <v>39546167.3</v>
      </c>
      <c r="AG72" s="15">
        <v>0</v>
      </c>
      <c r="AH72" s="15">
        <v>3216879.52</v>
      </c>
      <c r="AI72" s="18">
        <v>144561235.73</v>
      </c>
      <c r="AJ72" s="19">
        <v>157619600</v>
      </c>
      <c r="AK72" s="19">
        <v>210672200</v>
      </c>
      <c r="AL72" s="19">
        <v>425148200</v>
      </c>
      <c r="AM72" s="19">
        <v>89723000</v>
      </c>
      <c r="AN72" s="19">
        <v>119074600</v>
      </c>
      <c r="AO72" s="19">
        <v>51194600</v>
      </c>
      <c r="AP72" s="6">
        <v>1053432200</v>
      </c>
      <c r="AQ72" s="16">
        <v>4923835.73</v>
      </c>
      <c r="AR72" s="16">
        <v>15198386.73</v>
      </c>
      <c r="AS72" s="16">
        <v>850000</v>
      </c>
      <c r="AT72" s="14">
        <v>20972222.46</v>
      </c>
      <c r="AU72" s="19">
        <v>24750</v>
      </c>
      <c r="AV72" s="19">
        <v>181250</v>
      </c>
      <c r="AW72" s="19"/>
      <c r="AX72" s="19"/>
      <c r="AY72" s="19"/>
      <c r="AZ72" s="19"/>
      <c r="BA72" s="19"/>
      <c r="BB72" s="19"/>
      <c r="BC72" s="19"/>
      <c r="BD72" s="19"/>
      <c r="BE72" s="19"/>
      <c r="BF72" s="19" t="s">
        <v>1457</v>
      </c>
      <c r="BG72" s="19">
        <v>525000</v>
      </c>
      <c r="BH72" s="19"/>
      <c r="BI72" s="19"/>
      <c r="BJ72" s="19"/>
      <c r="BK72" s="19"/>
      <c r="BL72" s="19"/>
      <c r="BM72" s="19">
        <v>525000</v>
      </c>
      <c r="BN72" s="19"/>
      <c r="BO72" s="19"/>
      <c r="BP72" s="19"/>
      <c r="BQ72" s="19"/>
      <c r="BR72" s="20">
        <f t="shared" si="1"/>
        <v>60518389.76</v>
      </c>
    </row>
    <row r="73" spans="1:70" ht="15.75" customHeight="1">
      <c r="A73" s="3" t="s">
        <v>263</v>
      </c>
      <c r="B73" s="3" t="s">
        <v>264</v>
      </c>
      <c r="C73" s="3" t="s">
        <v>173</v>
      </c>
      <c r="D73" s="5">
        <v>862279000</v>
      </c>
      <c r="E73" s="5">
        <v>727946900</v>
      </c>
      <c r="F73" s="6">
        <v>1590225900</v>
      </c>
      <c r="G73" s="7">
        <v>0</v>
      </c>
      <c r="H73" s="7">
        <v>1590225900</v>
      </c>
      <c r="I73" s="8">
        <v>1371359</v>
      </c>
      <c r="J73" s="6">
        <v>1591597259</v>
      </c>
      <c r="K73" s="9">
        <v>2.702</v>
      </c>
      <c r="L73" s="10">
        <v>86.07</v>
      </c>
      <c r="M73" s="11"/>
      <c r="N73" s="12"/>
      <c r="O73" s="5" t="s">
        <v>1466</v>
      </c>
      <c r="P73" s="13">
        <v>261131754</v>
      </c>
      <c r="Q73" s="6">
        <v>1852729013</v>
      </c>
      <c r="R73" s="14">
        <v>4477548.01</v>
      </c>
      <c r="S73" s="14"/>
      <c r="T73" s="14"/>
      <c r="U73" s="15">
        <v>3952.43</v>
      </c>
      <c r="V73" s="15">
        <v>0</v>
      </c>
      <c r="W73" s="15">
        <v>4473595.58</v>
      </c>
      <c r="X73" s="16">
        <v>0</v>
      </c>
      <c r="Y73" s="14">
        <v>4473595.58</v>
      </c>
      <c r="Z73" s="17">
        <v>0</v>
      </c>
      <c r="AA73" s="17">
        <v>0</v>
      </c>
      <c r="AB73" s="14">
        <v>185272.9</v>
      </c>
      <c r="AC73" s="15">
        <v>28370946</v>
      </c>
      <c r="AD73" s="15">
        <v>0</v>
      </c>
      <c r="AE73" s="15">
        <v>0</v>
      </c>
      <c r="AF73" s="15">
        <v>9244066</v>
      </c>
      <c r="AG73" s="15">
        <v>111412</v>
      </c>
      <c r="AH73" s="15">
        <v>614266</v>
      </c>
      <c r="AI73" s="18">
        <v>42999558.48</v>
      </c>
      <c r="AJ73" s="19">
        <v>21127900</v>
      </c>
      <c r="AK73" s="19">
        <v>2737500</v>
      </c>
      <c r="AL73" s="19">
        <v>23773000</v>
      </c>
      <c r="AM73" s="19">
        <v>13272500</v>
      </c>
      <c r="AN73" s="19">
        <v>549000</v>
      </c>
      <c r="AO73" s="19">
        <v>13506400</v>
      </c>
      <c r="AP73" s="6">
        <v>74966300</v>
      </c>
      <c r="AQ73" s="16">
        <v>800000</v>
      </c>
      <c r="AR73" s="16">
        <v>3072121</v>
      </c>
      <c r="AS73" s="16">
        <v>242000</v>
      </c>
      <c r="AT73" s="14">
        <v>4114121</v>
      </c>
      <c r="AU73" s="19">
        <v>7750</v>
      </c>
      <c r="AV73" s="19">
        <v>69000</v>
      </c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>
        <v>0</v>
      </c>
      <c r="BN73" s="19"/>
      <c r="BO73" s="19"/>
      <c r="BP73" s="19"/>
      <c r="BQ73" s="19"/>
      <c r="BR73" s="20">
        <f t="shared" si="1"/>
        <v>13358187</v>
      </c>
    </row>
    <row r="74" spans="1:70" ht="15.75" customHeight="1">
      <c r="A74" s="3" t="s">
        <v>265</v>
      </c>
      <c r="B74" s="3" t="s">
        <v>266</v>
      </c>
      <c r="C74" s="3" t="s">
        <v>173</v>
      </c>
      <c r="D74" s="5">
        <v>1527605400</v>
      </c>
      <c r="E74" s="5">
        <v>1948905400</v>
      </c>
      <c r="F74" s="6">
        <v>3476510800</v>
      </c>
      <c r="G74" s="7">
        <v>0</v>
      </c>
      <c r="H74" s="7">
        <v>3476510800</v>
      </c>
      <c r="I74" s="8">
        <v>300000</v>
      </c>
      <c r="J74" s="6">
        <v>3476810800</v>
      </c>
      <c r="K74" s="9">
        <v>2.352</v>
      </c>
      <c r="L74" s="10">
        <v>98.7</v>
      </c>
      <c r="M74" s="11"/>
      <c r="N74" s="12"/>
      <c r="O74" s="5" t="s">
        <v>1466</v>
      </c>
      <c r="P74" s="13">
        <v>59874871</v>
      </c>
      <c r="Q74" s="6">
        <v>3536685671</v>
      </c>
      <c r="R74" s="14">
        <v>8547218.61</v>
      </c>
      <c r="S74" s="14"/>
      <c r="T74" s="14"/>
      <c r="U74" s="15">
        <v>61960.11</v>
      </c>
      <c r="V74" s="15">
        <v>0</v>
      </c>
      <c r="W74" s="15">
        <v>8485258.5</v>
      </c>
      <c r="X74" s="16">
        <v>0</v>
      </c>
      <c r="Y74" s="14">
        <v>8485258.5</v>
      </c>
      <c r="Z74" s="17">
        <v>0</v>
      </c>
      <c r="AA74" s="17">
        <v>0</v>
      </c>
      <c r="AB74" s="14">
        <v>353668.57</v>
      </c>
      <c r="AC74" s="15">
        <v>55178806</v>
      </c>
      <c r="AD74" s="15">
        <v>0</v>
      </c>
      <c r="AE74" s="15">
        <v>0</v>
      </c>
      <c r="AF74" s="15">
        <v>16559837</v>
      </c>
      <c r="AG74" s="15">
        <v>0</v>
      </c>
      <c r="AH74" s="15">
        <v>1173999</v>
      </c>
      <c r="AI74" s="18">
        <v>81751569.07</v>
      </c>
      <c r="AJ74" s="19">
        <v>61541400</v>
      </c>
      <c r="AK74" s="19">
        <v>16684200</v>
      </c>
      <c r="AL74" s="19">
        <v>85687700</v>
      </c>
      <c r="AM74" s="19">
        <v>29477200</v>
      </c>
      <c r="AN74" s="19">
        <v>4509800</v>
      </c>
      <c r="AO74" s="19">
        <v>21705600</v>
      </c>
      <c r="AP74" s="6">
        <v>219605900</v>
      </c>
      <c r="AQ74" s="16">
        <v>2650000</v>
      </c>
      <c r="AR74" s="16">
        <v>3550330.33</v>
      </c>
      <c r="AS74" s="16">
        <v>530000</v>
      </c>
      <c r="AT74" s="14">
        <v>6730330.33</v>
      </c>
      <c r="AU74" s="19">
        <v>5500</v>
      </c>
      <c r="AV74" s="19">
        <v>70750</v>
      </c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>
        <v>0</v>
      </c>
      <c r="BN74" s="19"/>
      <c r="BO74" s="19"/>
      <c r="BP74" s="19"/>
      <c r="BQ74" s="19"/>
      <c r="BR74" s="20">
        <f t="shared" si="1"/>
        <v>23290167.33</v>
      </c>
    </row>
    <row r="75" spans="1:70" ht="15.75" customHeight="1">
      <c r="A75" s="3" t="s">
        <v>267</v>
      </c>
      <c r="B75" s="3" t="s">
        <v>268</v>
      </c>
      <c r="C75" s="3" t="s">
        <v>173</v>
      </c>
      <c r="D75" s="5">
        <v>740128100</v>
      </c>
      <c r="E75" s="5">
        <v>822825400</v>
      </c>
      <c r="F75" s="6">
        <v>1562953500</v>
      </c>
      <c r="G75" s="7">
        <v>0</v>
      </c>
      <c r="H75" s="7">
        <v>1562953500</v>
      </c>
      <c r="I75" s="8">
        <v>1018288</v>
      </c>
      <c r="J75" s="6">
        <v>1563971788</v>
      </c>
      <c r="K75" s="9">
        <v>2.324</v>
      </c>
      <c r="L75" s="10">
        <v>84.31</v>
      </c>
      <c r="M75" s="11"/>
      <c r="N75" s="12"/>
      <c r="O75" s="5" t="s">
        <v>1466</v>
      </c>
      <c r="P75" s="13">
        <v>301631361</v>
      </c>
      <c r="Q75" s="6">
        <v>1865603149</v>
      </c>
      <c r="R75" s="14">
        <v>4508661.34</v>
      </c>
      <c r="S75" s="14"/>
      <c r="T75" s="14"/>
      <c r="U75" s="15">
        <v>20944.77</v>
      </c>
      <c r="V75" s="15">
        <v>0</v>
      </c>
      <c r="W75" s="15">
        <v>4487716.57</v>
      </c>
      <c r="X75" s="16">
        <v>0</v>
      </c>
      <c r="Y75" s="14">
        <v>4487716.57</v>
      </c>
      <c r="Z75" s="17">
        <v>0</v>
      </c>
      <c r="AA75" s="17">
        <v>0</v>
      </c>
      <c r="AB75" s="14">
        <v>186560.31</v>
      </c>
      <c r="AC75" s="15">
        <v>20834727</v>
      </c>
      <c r="AD75" s="15">
        <v>0</v>
      </c>
      <c r="AE75" s="15">
        <v>0</v>
      </c>
      <c r="AF75" s="15">
        <v>10221566.63</v>
      </c>
      <c r="AG75" s="15">
        <v>0</v>
      </c>
      <c r="AH75" s="15">
        <v>609865</v>
      </c>
      <c r="AI75" s="18">
        <v>36340435.51</v>
      </c>
      <c r="AJ75" s="19">
        <v>22958400</v>
      </c>
      <c r="AK75" s="19">
        <v>0</v>
      </c>
      <c r="AL75" s="19">
        <v>50506300</v>
      </c>
      <c r="AM75" s="19">
        <v>20095800</v>
      </c>
      <c r="AN75" s="19">
        <v>0</v>
      </c>
      <c r="AO75" s="19">
        <v>56689300</v>
      </c>
      <c r="AP75" s="6">
        <v>150249800</v>
      </c>
      <c r="AQ75" s="16">
        <v>1100000</v>
      </c>
      <c r="AR75" s="16">
        <v>9319294.08</v>
      </c>
      <c r="AS75" s="16">
        <v>545000</v>
      </c>
      <c r="AT75" s="14">
        <v>10964294.08</v>
      </c>
      <c r="AU75" s="19">
        <v>10500</v>
      </c>
      <c r="AV75" s="19">
        <v>33500</v>
      </c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>
        <v>0</v>
      </c>
      <c r="BN75" s="19"/>
      <c r="BO75" s="19"/>
      <c r="BP75" s="19"/>
      <c r="BQ75" s="19"/>
      <c r="BR75" s="20">
        <f t="shared" si="1"/>
        <v>21185860.71</v>
      </c>
    </row>
    <row r="76" spans="1:70" ht="15.75" customHeight="1">
      <c r="A76" s="3" t="s">
        <v>269</v>
      </c>
      <c r="B76" s="3" t="s">
        <v>270</v>
      </c>
      <c r="C76" s="3" t="s">
        <v>173</v>
      </c>
      <c r="D76" s="5">
        <v>562914200</v>
      </c>
      <c r="E76" s="5">
        <v>627856600</v>
      </c>
      <c r="F76" s="6">
        <v>1190770800</v>
      </c>
      <c r="G76" s="7">
        <v>2597100</v>
      </c>
      <c r="H76" s="7">
        <v>1188173700</v>
      </c>
      <c r="I76" s="8" t="s">
        <v>1466</v>
      </c>
      <c r="J76" s="6">
        <v>1188173700</v>
      </c>
      <c r="K76" s="9">
        <v>3.723</v>
      </c>
      <c r="L76" s="10">
        <v>91.08</v>
      </c>
      <c r="M76" s="11"/>
      <c r="N76" s="12"/>
      <c r="O76" s="5" t="s">
        <v>1466</v>
      </c>
      <c r="P76" s="13">
        <v>122341797</v>
      </c>
      <c r="Q76" s="6">
        <v>1310515497</v>
      </c>
      <c r="R76" s="14">
        <v>3167163.69</v>
      </c>
      <c r="S76" s="14"/>
      <c r="T76" s="14"/>
      <c r="U76" s="15">
        <v>39093.34</v>
      </c>
      <c r="V76" s="15">
        <v>0</v>
      </c>
      <c r="W76" s="15">
        <v>3128070.35</v>
      </c>
      <c r="X76" s="16">
        <v>0</v>
      </c>
      <c r="Y76" s="14">
        <v>3128070.35</v>
      </c>
      <c r="Z76" s="17">
        <v>0</v>
      </c>
      <c r="AA76" s="17">
        <v>0</v>
      </c>
      <c r="AB76" s="14">
        <v>131051.55</v>
      </c>
      <c r="AC76" s="15">
        <v>25615354</v>
      </c>
      <c r="AD76" s="15">
        <v>0</v>
      </c>
      <c r="AE76" s="15">
        <v>0</v>
      </c>
      <c r="AF76" s="15">
        <v>14916581</v>
      </c>
      <c r="AG76" s="15">
        <v>0</v>
      </c>
      <c r="AH76" s="15">
        <v>436140</v>
      </c>
      <c r="AI76" s="18">
        <v>44227196.9</v>
      </c>
      <c r="AJ76" s="19">
        <v>40700100</v>
      </c>
      <c r="AK76" s="19">
        <v>0</v>
      </c>
      <c r="AL76" s="19">
        <v>97252000</v>
      </c>
      <c r="AM76" s="19">
        <v>22936100</v>
      </c>
      <c r="AN76" s="19">
        <v>0</v>
      </c>
      <c r="AO76" s="19">
        <v>15561600</v>
      </c>
      <c r="AP76" s="6">
        <v>176449800</v>
      </c>
      <c r="AQ76" s="16">
        <v>1709861</v>
      </c>
      <c r="AR76" s="16">
        <v>5329490</v>
      </c>
      <c r="AS76" s="16">
        <v>450000</v>
      </c>
      <c r="AT76" s="14">
        <v>7489351</v>
      </c>
      <c r="AU76" s="19">
        <v>11000</v>
      </c>
      <c r="AV76" s="19">
        <v>56500</v>
      </c>
      <c r="AW76" s="19"/>
      <c r="AX76" s="19"/>
      <c r="AY76" s="19"/>
      <c r="AZ76" s="19"/>
      <c r="BA76" s="19"/>
      <c r="BB76" s="19"/>
      <c r="BC76" s="19"/>
      <c r="BD76" s="19"/>
      <c r="BE76" s="19"/>
      <c r="BF76" s="19" t="s">
        <v>1457</v>
      </c>
      <c r="BG76" s="19">
        <v>2597100</v>
      </c>
      <c r="BH76" s="19"/>
      <c r="BI76" s="19"/>
      <c r="BJ76" s="19"/>
      <c r="BK76" s="19"/>
      <c r="BL76" s="19"/>
      <c r="BM76" s="19">
        <v>2597100</v>
      </c>
      <c r="BN76" s="19"/>
      <c r="BO76" s="19"/>
      <c r="BP76" s="19"/>
      <c r="BQ76" s="19"/>
      <c r="BR76" s="20">
        <f t="shared" si="1"/>
        <v>22405932</v>
      </c>
    </row>
    <row r="77" spans="1:70" ht="15.75" customHeight="1">
      <c r="A77" s="3" t="s">
        <v>271</v>
      </c>
      <c r="B77" s="3" t="s">
        <v>272</v>
      </c>
      <c r="C77" s="3" t="s">
        <v>173</v>
      </c>
      <c r="D77" s="5">
        <v>2894952800</v>
      </c>
      <c r="E77" s="5">
        <v>2893115700</v>
      </c>
      <c r="F77" s="6">
        <v>5788068500</v>
      </c>
      <c r="G77" s="7">
        <v>0</v>
      </c>
      <c r="H77" s="7">
        <v>5788068500</v>
      </c>
      <c r="I77" s="8" t="s">
        <v>1466</v>
      </c>
      <c r="J77" s="6">
        <v>5788068500</v>
      </c>
      <c r="K77" s="9">
        <v>2.538</v>
      </c>
      <c r="L77" s="10">
        <v>89.74</v>
      </c>
      <c r="M77" s="11"/>
      <c r="N77" s="12"/>
      <c r="O77" s="5" t="s">
        <v>1466</v>
      </c>
      <c r="P77" s="13">
        <v>673214369</v>
      </c>
      <c r="Q77" s="6">
        <v>6461282869</v>
      </c>
      <c r="R77" s="14">
        <v>15615183.9</v>
      </c>
      <c r="S77" s="14"/>
      <c r="T77" s="14"/>
      <c r="U77" s="15">
        <v>33796.63</v>
      </c>
      <c r="V77" s="15">
        <v>0</v>
      </c>
      <c r="W77" s="15">
        <v>15581387.27</v>
      </c>
      <c r="X77" s="16">
        <v>0</v>
      </c>
      <c r="Y77" s="14">
        <v>15581387.27</v>
      </c>
      <c r="Z77" s="17">
        <v>0</v>
      </c>
      <c r="AA77" s="17">
        <v>0</v>
      </c>
      <c r="AB77" s="14">
        <v>646128.29</v>
      </c>
      <c r="AC77" s="15">
        <v>95714756</v>
      </c>
      <c r="AD77" s="15">
        <v>0</v>
      </c>
      <c r="AE77" s="15">
        <v>0</v>
      </c>
      <c r="AF77" s="15">
        <v>32475844</v>
      </c>
      <c r="AG77" s="15">
        <v>289403.42</v>
      </c>
      <c r="AH77" s="15">
        <v>2144846</v>
      </c>
      <c r="AI77" s="18">
        <v>146852364.98</v>
      </c>
      <c r="AJ77" s="19">
        <v>140804600</v>
      </c>
      <c r="AK77" s="19">
        <v>10839000</v>
      </c>
      <c r="AL77" s="19">
        <v>174376900</v>
      </c>
      <c r="AM77" s="19">
        <v>111074800</v>
      </c>
      <c r="AN77" s="19">
        <v>19507600</v>
      </c>
      <c r="AO77" s="19">
        <v>230288400</v>
      </c>
      <c r="AP77" s="6">
        <v>686891300</v>
      </c>
      <c r="AQ77" s="16">
        <v>3630000</v>
      </c>
      <c r="AR77" s="16">
        <v>9901120</v>
      </c>
      <c r="AS77" s="16">
        <v>750000</v>
      </c>
      <c r="AT77" s="14">
        <v>14281120</v>
      </c>
      <c r="AU77" s="19">
        <v>9500</v>
      </c>
      <c r="AV77" s="19">
        <v>94250</v>
      </c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>
        <v>0</v>
      </c>
      <c r="BN77" s="19"/>
      <c r="BO77" s="19"/>
      <c r="BP77" s="19"/>
      <c r="BQ77" s="19"/>
      <c r="BR77" s="20">
        <f t="shared" si="1"/>
        <v>46756964</v>
      </c>
    </row>
    <row r="78" spans="1:70" ht="15.75" customHeight="1">
      <c r="A78" s="3" t="s">
        <v>273</v>
      </c>
      <c r="B78" s="3" t="s">
        <v>274</v>
      </c>
      <c r="C78" s="3" t="s">
        <v>173</v>
      </c>
      <c r="D78" s="5">
        <v>712879900</v>
      </c>
      <c r="E78" s="5">
        <v>737723099</v>
      </c>
      <c r="F78" s="6">
        <v>1450602999</v>
      </c>
      <c r="G78" s="7">
        <v>0</v>
      </c>
      <c r="H78" s="7">
        <v>1450602999</v>
      </c>
      <c r="I78" s="8">
        <v>4715220</v>
      </c>
      <c r="J78" s="6">
        <v>1455318219</v>
      </c>
      <c r="K78" s="9">
        <v>3.362</v>
      </c>
      <c r="L78" s="10">
        <v>85.38</v>
      </c>
      <c r="M78" s="11"/>
      <c r="N78" s="12"/>
      <c r="O78" s="5" t="s">
        <v>1466</v>
      </c>
      <c r="P78" s="13">
        <v>251317838</v>
      </c>
      <c r="Q78" s="6">
        <v>1706636057</v>
      </c>
      <c r="R78" s="14">
        <v>4124480.61</v>
      </c>
      <c r="S78" s="14"/>
      <c r="T78" s="14"/>
      <c r="U78" s="15">
        <v>5812.08</v>
      </c>
      <c r="V78" s="15">
        <v>0</v>
      </c>
      <c r="W78" s="15">
        <v>4118668.53</v>
      </c>
      <c r="X78" s="16">
        <v>0</v>
      </c>
      <c r="Y78" s="14">
        <v>4118668.53</v>
      </c>
      <c r="Z78" s="17">
        <v>0</v>
      </c>
      <c r="AA78" s="17">
        <v>0</v>
      </c>
      <c r="AB78" s="14">
        <v>170663.61</v>
      </c>
      <c r="AC78" s="15">
        <v>16303874</v>
      </c>
      <c r="AD78" s="15">
        <v>15303601</v>
      </c>
      <c r="AE78" s="15">
        <v>0</v>
      </c>
      <c r="AF78" s="15">
        <v>12310456</v>
      </c>
      <c r="AG78" s="15">
        <v>145531.82</v>
      </c>
      <c r="AH78" s="15">
        <v>566758</v>
      </c>
      <c r="AI78" s="18">
        <v>48919552.96</v>
      </c>
      <c r="AJ78" s="19">
        <v>39369100</v>
      </c>
      <c r="AK78" s="19">
        <v>0</v>
      </c>
      <c r="AL78" s="19">
        <v>49123900</v>
      </c>
      <c r="AM78" s="19">
        <v>26681600</v>
      </c>
      <c r="AN78" s="19">
        <v>0</v>
      </c>
      <c r="AO78" s="19">
        <v>21117700</v>
      </c>
      <c r="AP78" s="6">
        <v>136292300</v>
      </c>
      <c r="AQ78" s="16">
        <v>425000</v>
      </c>
      <c r="AR78" s="16">
        <v>1841448.06</v>
      </c>
      <c r="AS78" s="16">
        <v>245000</v>
      </c>
      <c r="AT78" s="14">
        <v>2511448.06</v>
      </c>
      <c r="AU78" s="19">
        <v>8000</v>
      </c>
      <c r="AV78" s="19">
        <v>69500</v>
      </c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>
        <v>0</v>
      </c>
      <c r="BN78" s="19"/>
      <c r="BO78" s="19"/>
      <c r="BP78" s="19"/>
      <c r="BQ78" s="19"/>
      <c r="BR78" s="20">
        <f t="shared" si="1"/>
        <v>14821904.06</v>
      </c>
    </row>
    <row r="79" spans="1:70" ht="15.75" customHeight="1">
      <c r="A79" s="3" t="s">
        <v>275</v>
      </c>
      <c r="B79" s="3" t="s">
        <v>276</v>
      </c>
      <c r="C79" s="3" t="s">
        <v>173</v>
      </c>
      <c r="D79" s="5">
        <v>1127093000</v>
      </c>
      <c r="E79" s="5">
        <v>947650600</v>
      </c>
      <c r="F79" s="6">
        <v>2074743600</v>
      </c>
      <c r="G79" s="7">
        <v>0</v>
      </c>
      <c r="H79" s="7">
        <v>2074743600</v>
      </c>
      <c r="I79" s="8">
        <v>1333316</v>
      </c>
      <c r="J79" s="6">
        <v>2076076916</v>
      </c>
      <c r="K79" s="9">
        <v>2.488</v>
      </c>
      <c r="L79" s="10">
        <v>101.29</v>
      </c>
      <c r="M79" s="11"/>
      <c r="N79" s="12"/>
      <c r="O79" s="5">
        <v>23934298</v>
      </c>
      <c r="P79" s="13" t="s">
        <v>1466</v>
      </c>
      <c r="Q79" s="6">
        <v>2052142618</v>
      </c>
      <c r="R79" s="14">
        <v>4959477.09</v>
      </c>
      <c r="S79" s="14"/>
      <c r="T79" s="14"/>
      <c r="U79" s="15">
        <v>10304.13</v>
      </c>
      <c r="V79" s="15">
        <v>0</v>
      </c>
      <c r="W79" s="15">
        <v>4949172.96</v>
      </c>
      <c r="X79" s="16">
        <v>0</v>
      </c>
      <c r="Y79" s="14">
        <v>4949172.96</v>
      </c>
      <c r="Z79" s="17">
        <v>0</v>
      </c>
      <c r="AA79" s="17">
        <v>0</v>
      </c>
      <c r="AB79" s="14">
        <v>205214.26</v>
      </c>
      <c r="AC79" s="15">
        <v>22096260</v>
      </c>
      <c r="AD79" s="15">
        <v>12700587</v>
      </c>
      <c r="AE79" s="15">
        <v>0</v>
      </c>
      <c r="AF79" s="15">
        <v>10793611</v>
      </c>
      <c r="AG79" s="15">
        <v>207607</v>
      </c>
      <c r="AH79" s="15">
        <v>682664</v>
      </c>
      <c r="AI79" s="18">
        <v>51635116.22</v>
      </c>
      <c r="AJ79" s="19">
        <v>33482300</v>
      </c>
      <c r="AK79" s="19">
        <v>0</v>
      </c>
      <c r="AL79" s="19">
        <v>66501800</v>
      </c>
      <c r="AM79" s="19">
        <v>4352500</v>
      </c>
      <c r="AN79" s="19">
        <v>600000</v>
      </c>
      <c r="AO79" s="19">
        <v>22581500</v>
      </c>
      <c r="AP79" s="6">
        <v>127518100</v>
      </c>
      <c r="AQ79" s="16">
        <v>850000</v>
      </c>
      <c r="AR79" s="16">
        <v>3428134</v>
      </c>
      <c r="AS79" s="16">
        <v>325000</v>
      </c>
      <c r="AT79" s="14">
        <v>4603134</v>
      </c>
      <c r="AU79" s="19">
        <v>6500</v>
      </c>
      <c r="AV79" s="19">
        <v>69500</v>
      </c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>
        <v>0</v>
      </c>
      <c r="BN79" s="19"/>
      <c r="BO79" s="19"/>
      <c r="BP79" s="19"/>
      <c r="BQ79" s="19"/>
      <c r="BR79" s="20">
        <f t="shared" si="1"/>
        <v>15396745</v>
      </c>
    </row>
    <row r="80" spans="1:70" ht="15.75" customHeight="1">
      <c r="A80" s="3" t="s">
        <v>277</v>
      </c>
      <c r="B80" s="3" t="s">
        <v>278</v>
      </c>
      <c r="C80" s="3" t="s">
        <v>173</v>
      </c>
      <c r="D80" s="5">
        <v>477956500</v>
      </c>
      <c r="E80" s="5">
        <v>466901800</v>
      </c>
      <c r="F80" s="6">
        <v>944858300</v>
      </c>
      <c r="G80" s="7">
        <v>0</v>
      </c>
      <c r="H80" s="7">
        <v>944858300</v>
      </c>
      <c r="I80" s="8" t="s">
        <v>1466</v>
      </c>
      <c r="J80" s="6">
        <v>944858300</v>
      </c>
      <c r="K80" s="9">
        <v>2.398</v>
      </c>
      <c r="L80" s="10">
        <v>101.19</v>
      </c>
      <c r="M80" s="11"/>
      <c r="N80" s="12"/>
      <c r="O80" s="5">
        <v>7151166</v>
      </c>
      <c r="P80" s="13" t="s">
        <v>1466</v>
      </c>
      <c r="Q80" s="6">
        <v>937707134</v>
      </c>
      <c r="R80" s="14">
        <v>2266186.09</v>
      </c>
      <c r="S80" s="14"/>
      <c r="T80" s="14"/>
      <c r="U80" s="15">
        <v>68421.76</v>
      </c>
      <c r="V80" s="15">
        <v>0</v>
      </c>
      <c r="W80" s="15">
        <v>2197764.33</v>
      </c>
      <c r="X80" s="16">
        <v>0</v>
      </c>
      <c r="Y80" s="14">
        <v>2197764.33</v>
      </c>
      <c r="Z80" s="17">
        <v>0</v>
      </c>
      <c r="AA80" s="17">
        <v>0</v>
      </c>
      <c r="AB80" s="14">
        <v>93770.71</v>
      </c>
      <c r="AC80" s="15">
        <v>11402862</v>
      </c>
      <c r="AD80" s="15">
        <v>0</v>
      </c>
      <c r="AE80" s="15">
        <v>0</v>
      </c>
      <c r="AF80" s="15">
        <v>8959130.36</v>
      </c>
      <c r="AG80" s="15">
        <v>0</v>
      </c>
      <c r="AH80" s="15">
        <v>0</v>
      </c>
      <c r="AI80" s="18">
        <v>22653527.4</v>
      </c>
      <c r="AJ80" s="19">
        <v>11673300</v>
      </c>
      <c r="AK80" s="19">
        <v>0</v>
      </c>
      <c r="AL80" s="19">
        <v>37555700</v>
      </c>
      <c r="AM80" s="19">
        <v>6114400</v>
      </c>
      <c r="AN80" s="19">
        <v>0</v>
      </c>
      <c r="AO80" s="19">
        <v>5049800</v>
      </c>
      <c r="AP80" s="6">
        <v>60393200</v>
      </c>
      <c r="AQ80" s="16">
        <v>500000</v>
      </c>
      <c r="AR80" s="16">
        <v>2344472.87</v>
      </c>
      <c r="AS80" s="16">
        <v>196000</v>
      </c>
      <c r="AT80" s="14">
        <v>3040472.87</v>
      </c>
      <c r="AU80" s="19">
        <v>12000</v>
      </c>
      <c r="AV80" s="19">
        <v>43250</v>
      </c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>
        <v>0</v>
      </c>
      <c r="BN80" s="19"/>
      <c r="BO80" s="19">
        <v>98703</v>
      </c>
      <c r="BP80" s="19"/>
      <c r="BQ80" s="19"/>
      <c r="BR80" s="20">
        <f t="shared" si="1"/>
        <v>11999603.23</v>
      </c>
    </row>
    <row r="81" spans="1:70" ht="15.75" customHeight="1">
      <c r="A81" s="3" t="s">
        <v>279</v>
      </c>
      <c r="B81" s="3" t="s">
        <v>280</v>
      </c>
      <c r="C81" s="3" t="s">
        <v>173</v>
      </c>
      <c r="D81" s="5">
        <v>126567842</v>
      </c>
      <c r="E81" s="5">
        <v>101845600</v>
      </c>
      <c r="F81" s="6">
        <v>228413442</v>
      </c>
      <c r="G81" s="7">
        <v>0</v>
      </c>
      <c r="H81" s="7">
        <v>228413442</v>
      </c>
      <c r="I81" s="8" t="s">
        <v>1466</v>
      </c>
      <c r="J81" s="6">
        <v>228413442</v>
      </c>
      <c r="K81" s="9">
        <v>0.873</v>
      </c>
      <c r="L81" s="10">
        <v>123.96</v>
      </c>
      <c r="M81" s="11"/>
      <c r="N81" s="12"/>
      <c r="O81" s="5">
        <v>40386783</v>
      </c>
      <c r="P81" s="13" t="s">
        <v>1466</v>
      </c>
      <c r="Q81" s="6">
        <v>188026659</v>
      </c>
      <c r="R81" s="14">
        <v>454409.89</v>
      </c>
      <c r="S81" s="14"/>
      <c r="T81" s="14"/>
      <c r="U81" s="15" t="s">
        <v>1466</v>
      </c>
      <c r="V81" s="15">
        <v>0</v>
      </c>
      <c r="W81" s="15">
        <v>454409.89</v>
      </c>
      <c r="X81" s="16">
        <v>0</v>
      </c>
      <c r="Y81" s="14">
        <v>454409.89</v>
      </c>
      <c r="Z81" s="17">
        <v>0</v>
      </c>
      <c r="AA81" s="17">
        <v>0</v>
      </c>
      <c r="AB81" s="14">
        <v>18802.67</v>
      </c>
      <c r="AC81" s="15">
        <v>720363</v>
      </c>
      <c r="AD81" s="15">
        <v>0</v>
      </c>
      <c r="AE81" s="15">
        <v>0</v>
      </c>
      <c r="AF81" s="15">
        <v>798221</v>
      </c>
      <c r="AG81" s="15">
        <v>0</v>
      </c>
      <c r="AH81" s="15">
        <v>0</v>
      </c>
      <c r="AI81" s="18">
        <v>1991796.56</v>
      </c>
      <c r="AJ81" s="19">
        <v>0</v>
      </c>
      <c r="AK81" s="19">
        <v>0</v>
      </c>
      <c r="AL81" s="19">
        <v>48661800</v>
      </c>
      <c r="AM81" s="19">
        <v>0</v>
      </c>
      <c r="AN81" s="19">
        <v>0</v>
      </c>
      <c r="AO81" s="19">
        <v>23653700</v>
      </c>
      <c r="AP81" s="6">
        <v>72315500</v>
      </c>
      <c r="AQ81" s="16">
        <v>201584</v>
      </c>
      <c r="AR81" s="16">
        <v>255060</v>
      </c>
      <c r="AS81" s="16">
        <v>20000</v>
      </c>
      <c r="AT81" s="14">
        <v>476644</v>
      </c>
      <c r="AU81" s="19">
        <v>0</v>
      </c>
      <c r="AV81" s="19">
        <v>1750</v>
      </c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>
        <v>0</v>
      </c>
      <c r="BN81" s="19"/>
      <c r="BO81" s="19"/>
      <c r="BP81" s="19"/>
      <c r="BQ81" s="19"/>
      <c r="BR81" s="20">
        <f t="shared" si="1"/>
        <v>1274865</v>
      </c>
    </row>
    <row r="82" spans="1:70" ht="15.75" customHeight="1">
      <c r="A82" s="3" t="s">
        <v>281</v>
      </c>
      <c r="B82" s="3" t="s">
        <v>282</v>
      </c>
      <c r="C82" s="3" t="s">
        <v>173</v>
      </c>
      <c r="D82" s="5">
        <v>1446145450</v>
      </c>
      <c r="E82" s="5">
        <v>1255450550</v>
      </c>
      <c r="F82" s="6">
        <v>2701596000</v>
      </c>
      <c r="G82" s="7">
        <v>0</v>
      </c>
      <c r="H82" s="7">
        <v>2701596000</v>
      </c>
      <c r="I82" s="8">
        <v>10827790</v>
      </c>
      <c r="J82" s="6">
        <v>2712423790</v>
      </c>
      <c r="K82" s="9">
        <v>2.663</v>
      </c>
      <c r="L82" s="10">
        <v>94.35</v>
      </c>
      <c r="M82" s="11"/>
      <c r="N82" s="12"/>
      <c r="O82" s="5" t="s">
        <v>1466</v>
      </c>
      <c r="P82" s="13">
        <v>167926902</v>
      </c>
      <c r="Q82" s="6">
        <v>2880350692</v>
      </c>
      <c r="R82" s="14">
        <v>6961033.38</v>
      </c>
      <c r="S82" s="14"/>
      <c r="T82" s="14"/>
      <c r="U82" s="15">
        <v>49657.15</v>
      </c>
      <c r="V82" s="15">
        <v>0</v>
      </c>
      <c r="W82" s="15">
        <v>6911376.23</v>
      </c>
      <c r="X82" s="16">
        <v>0</v>
      </c>
      <c r="Y82" s="14">
        <v>6911376.23</v>
      </c>
      <c r="Z82" s="17">
        <v>0</v>
      </c>
      <c r="AA82" s="17">
        <v>0</v>
      </c>
      <c r="AB82" s="14">
        <v>288035.07</v>
      </c>
      <c r="AC82" s="15">
        <v>41102731</v>
      </c>
      <c r="AD82" s="15">
        <v>0</v>
      </c>
      <c r="AE82" s="15">
        <v>0</v>
      </c>
      <c r="AF82" s="15">
        <v>22967601.69</v>
      </c>
      <c r="AG82" s="15">
        <v>0</v>
      </c>
      <c r="AH82" s="15">
        <v>960735.86</v>
      </c>
      <c r="AI82" s="18">
        <v>72230479.85</v>
      </c>
      <c r="AJ82" s="19">
        <v>39239300</v>
      </c>
      <c r="AK82" s="19">
        <v>38466600</v>
      </c>
      <c r="AL82" s="19">
        <v>89451400</v>
      </c>
      <c r="AM82" s="19">
        <v>28472800</v>
      </c>
      <c r="AN82" s="19">
        <v>0</v>
      </c>
      <c r="AO82" s="19">
        <v>19588600</v>
      </c>
      <c r="AP82" s="6">
        <v>215218700</v>
      </c>
      <c r="AQ82" s="16">
        <v>1625000</v>
      </c>
      <c r="AR82" s="16">
        <v>4333468.03</v>
      </c>
      <c r="AS82" s="16">
        <v>600000</v>
      </c>
      <c r="AT82" s="14">
        <v>6558468.03</v>
      </c>
      <c r="AU82" s="19">
        <v>14250</v>
      </c>
      <c r="AV82" s="19">
        <v>103750</v>
      </c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>
        <v>0</v>
      </c>
      <c r="BN82" s="19"/>
      <c r="BO82" s="19"/>
      <c r="BP82" s="19"/>
      <c r="BQ82" s="19"/>
      <c r="BR82" s="20">
        <f t="shared" si="1"/>
        <v>29526069.720000003</v>
      </c>
    </row>
    <row r="83" spans="1:70" ht="15.75" customHeight="1">
      <c r="A83" s="3" t="s">
        <v>283</v>
      </c>
      <c r="B83" s="3" t="s">
        <v>284</v>
      </c>
      <c r="C83" s="3" t="s">
        <v>173</v>
      </c>
      <c r="D83" s="5">
        <v>875761000</v>
      </c>
      <c r="E83" s="5">
        <v>1281688300</v>
      </c>
      <c r="F83" s="6">
        <v>2157449300</v>
      </c>
      <c r="G83" s="7">
        <v>0</v>
      </c>
      <c r="H83" s="7">
        <v>2157449300</v>
      </c>
      <c r="I83" s="8" t="s">
        <v>1466</v>
      </c>
      <c r="J83" s="6">
        <v>2157449300</v>
      </c>
      <c r="K83" s="9">
        <v>2.578</v>
      </c>
      <c r="L83" s="10">
        <v>96.7</v>
      </c>
      <c r="M83" s="11"/>
      <c r="N83" s="12"/>
      <c r="O83" s="5" t="s">
        <v>1466</v>
      </c>
      <c r="P83" s="13">
        <v>89478049</v>
      </c>
      <c r="Q83" s="6">
        <v>2246927349</v>
      </c>
      <c r="R83" s="14">
        <v>5430219.43</v>
      </c>
      <c r="S83" s="14"/>
      <c r="T83" s="14"/>
      <c r="U83" s="15">
        <v>16488.83</v>
      </c>
      <c r="V83" s="15">
        <v>0</v>
      </c>
      <c r="W83" s="15">
        <v>5413730.6</v>
      </c>
      <c r="X83" s="16">
        <v>0</v>
      </c>
      <c r="Y83" s="14">
        <v>5413730.6</v>
      </c>
      <c r="Z83" s="17">
        <v>0</v>
      </c>
      <c r="AA83" s="17">
        <v>0</v>
      </c>
      <c r="AB83" s="14">
        <v>224692.73</v>
      </c>
      <c r="AC83" s="15">
        <v>31928853</v>
      </c>
      <c r="AD83" s="15">
        <v>0</v>
      </c>
      <c r="AE83" s="15">
        <v>0</v>
      </c>
      <c r="AF83" s="15">
        <v>17276073</v>
      </c>
      <c r="AG83" s="15">
        <v>0</v>
      </c>
      <c r="AH83" s="15">
        <v>766106</v>
      </c>
      <c r="AI83" s="18">
        <v>55609455.33</v>
      </c>
      <c r="AJ83" s="19">
        <v>45044600</v>
      </c>
      <c r="AK83" s="19">
        <v>0</v>
      </c>
      <c r="AL83" s="19">
        <v>31882700</v>
      </c>
      <c r="AM83" s="19">
        <v>16989900</v>
      </c>
      <c r="AN83" s="19">
        <v>49297000</v>
      </c>
      <c r="AO83" s="19">
        <v>13375400</v>
      </c>
      <c r="AP83" s="6">
        <v>156589600</v>
      </c>
      <c r="AQ83" s="16">
        <v>300000</v>
      </c>
      <c r="AR83" s="16">
        <v>3129674.06</v>
      </c>
      <c r="AS83" s="16">
        <v>400000</v>
      </c>
      <c r="AT83" s="14">
        <v>3829674.06</v>
      </c>
      <c r="AU83" s="19">
        <v>29500</v>
      </c>
      <c r="AV83" s="19">
        <v>119500</v>
      </c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>
        <v>0</v>
      </c>
      <c r="BN83" s="19"/>
      <c r="BO83" s="19"/>
      <c r="BP83" s="19"/>
      <c r="BQ83" s="19"/>
      <c r="BR83" s="20">
        <f t="shared" si="1"/>
        <v>21105747.06</v>
      </c>
    </row>
    <row r="84" spans="1:70" ht="15.75" customHeight="1">
      <c r="A84" s="3" t="s">
        <v>285</v>
      </c>
      <c r="B84" s="3" t="s">
        <v>286</v>
      </c>
      <c r="C84" s="3" t="s">
        <v>173</v>
      </c>
      <c r="D84" s="5">
        <v>1083924000</v>
      </c>
      <c r="E84" s="5">
        <v>1206275300</v>
      </c>
      <c r="F84" s="6">
        <v>2290199300</v>
      </c>
      <c r="G84" s="7">
        <v>0</v>
      </c>
      <c r="H84" s="7">
        <v>2290199300</v>
      </c>
      <c r="I84" s="8" t="s">
        <v>1466</v>
      </c>
      <c r="J84" s="6">
        <v>2290199300</v>
      </c>
      <c r="K84" s="9">
        <v>1.013</v>
      </c>
      <c r="L84" s="10">
        <v>91.25</v>
      </c>
      <c r="M84" s="11"/>
      <c r="N84" s="12"/>
      <c r="O84" s="5" t="s">
        <v>1466</v>
      </c>
      <c r="P84" s="13">
        <v>220153716</v>
      </c>
      <c r="Q84" s="6">
        <v>2510353016</v>
      </c>
      <c r="R84" s="14">
        <v>6066848.46</v>
      </c>
      <c r="S84" s="14"/>
      <c r="T84" s="14"/>
      <c r="U84" s="15">
        <v>37678.92</v>
      </c>
      <c r="V84" s="15">
        <v>0</v>
      </c>
      <c r="W84" s="15">
        <v>6029169.54</v>
      </c>
      <c r="X84" s="16">
        <v>0</v>
      </c>
      <c r="Y84" s="14">
        <v>6029169.54</v>
      </c>
      <c r="Z84" s="17">
        <v>0</v>
      </c>
      <c r="AA84" s="17">
        <v>0</v>
      </c>
      <c r="AB84" s="14">
        <v>251035.3</v>
      </c>
      <c r="AC84" s="15">
        <v>8288556</v>
      </c>
      <c r="AD84" s="15">
        <v>0</v>
      </c>
      <c r="AE84" s="15">
        <v>0</v>
      </c>
      <c r="AF84" s="15">
        <v>8614756.03</v>
      </c>
      <c r="AG84" s="15">
        <v>0</v>
      </c>
      <c r="AH84" s="15">
        <v>0</v>
      </c>
      <c r="AI84" s="18">
        <v>23183516.87</v>
      </c>
      <c r="AJ84" s="19">
        <v>9506300</v>
      </c>
      <c r="AK84" s="19">
        <v>10574300</v>
      </c>
      <c r="AL84" s="19">
        <v>16122600</v>
      </c>
      <c r="AM84" s="19">
        <v>12973000</v>
      </c>
      <c r="AN84" s="19">
        <v>1209500</v>
      </c>
      <c r="AO84" s="19">
        <v>0</v>
      </c>
      <c r="AP84" s="6">
        <v>50385700</v>
      </c>
      <c r="AQ84" s="16">
        <v>3600000</v>
      </c>
      <c r="AR84" s="16">
        <v>958435.75</v>
      </c>
      <c r="AS84" s="16">
        <v>265000</v>
      </c>
      <c r="AT84" s="14">
        <v>4823435.75</v>
      </c>
      <c r="AU84" s="19">
        <v>0</v>
      </c>
      <c r="AV84" s="19">
        <v>13750</v>
      </c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>
        <v>0</v>
      </c>
      <c r="BN84" s="19"/>
      <c r="BO84" s="19"/>
      <c r="BP84" s="19"/>
      <c r="BQ84" s="19"/>
      <c r="BR84" s="20">
        <f t="shared" si="1"/>
        <v>13438191.78</v>
      </c>
    </row>
    <row r="85" spans="1:70" ht="15.75" customHeight="1">
      <c r="A85" s="3" t="s">
        <v>287</v>
      </c>
      <c r="B85" s="3" t="s">
        <v>288</v>
      </c>
      <c r="C85" s="3" t="s">
        <v>173</v>
      </c>
      <c r="D85" s="5">
        <v>187782600</v>
      </c>
      <c r="E85" s="5">
        <v>415804900</v>
      </c>
      <c r="F85" s="6">
        <v>603587500</v>
      </c>
      <c r="G85" s="7">
        <v>0</v>
      </c>
      <c r="H85" s="7">
        <v>603587500</v>
      </c>
      <c r="I85" s="8">
        <v>10000</v>
      </c>
      <c r="J85" s="6">
        <v>603597500</v>
      </c>
      <c r="K85" s="9">
        <v>2.778</v>
      </c>
      <c r="L85" s="10">
        <v>92.52</v>
      </c>
      <c r="M85" s="11"/>
      <c r="N85" s="12"/>
      <c r="O85" s="5" t="s">
        <v>1466</v>
      </c>
      <c r="P85" s="13">
        <v>59678209</v>
      </c>
      <c r="Q85" s="6">
        <v>663275709</v>
      </c>
      <c r="R85" s="14">
        <v>1602959.1</v>
      </c>
      <c r="S85" s="14"/>
      <c r="T85" s="14"/>
      <c r="U85" s="15">
        <v>15384.63</v>
      </c>
      <c r="V85" s="15">
        <v>0</v>
      </c>
      <c r="W85" s="15">
        <v>1587574.47</v>
      </c>
      <c r="X85" s="16">
        <v>0</v>
      </c>
      <c r="Y85" s="14">
        <v>1587574.47</v>
      </c>
      <c r="Z85" s="17">
        <v>0</v>
      </c>
      <c r="AA85" s="17">
        <v>0</v>
      </c>
      <c r="AB85" s="14">
        <v>66327.57</v>
      </c>
      <c r="AC85" s="15">
        <v>7849574</v>
      </c>
      <c r="AD85" s="15">
        <v>0</v>
      </c>
      <c r="AE85" s="15">
        <v>0</v>
      </c>
      <c r="AF85" s="15">
        <v>7258936</v>
      </c>
      <c r="AG85" s="15">
        <v>0</v>
      </c>
      <c r="AH85" s="15">
        <v>0</v>
      </c>
      <c r="AI85" s="18">
        <v>16762412.04</v>
      </c>
      <c r="AJ85" s="19">
        <v>12825800</v>
      </c>
      <c r="AK85" s="19">
        <v>0</v>
      </c>
      <c r="AL85" s="19">
        <v>15245800</v>
      </c>
      <c r="AM85" s="19">
        <v>1323200</v>
      </c>
      <c r="AN85" s="19">
        <v>9243000</v>
      </c>
      <c r="AO85" s="19">
        <v>15565300</v>
      </c>
      <c r="AP85" s="6">
        <v>54203100</v>
      </c>
      <c r="AQ85" s="16">
        <v>350000</v>
      </c>
      <c r="AR85" s="16">
        <v>1481017</v>
      </c>
      <c r="AS85" s="16"/>
      <c r="AT85" s="14">
        <v>1831017</v>
      </c>
      <c r="AU85" s="19">
        <v>4000</v>
      </c>
      <c r="AV85" s="19">
        <v>12500</v>
      </c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>
        <v>0</v>
      </c>
      <c r="BN85" s="19"/>
      <c r="BO85" s="19"/>
      <c r="BP85" s="19"/>
      <c r="BQ85" s="19"/>
      <c r="BR85" s="20">
        <f t="shared" si="1"/>
        <v>9089953</v>
      </c>
    </row>
    <row r="86" spans="1:70" ht="15.75" customHeight="1">
      <c r="A86" s="3" t="s">
        <v>289</v>
      </c>
      <c r="B86" s="3" t="s">
        <v>290</v>
      </c>
      <c r="C86" s="3" t="s">
        <v>173</v>
      </c>
      <c r="D86" s="5">
        <v>2368950800</v>
      </c>
      <c r="E86" s="5">
        <v>2648232900</v>
      </c>
      <c r="F86" s="6">
        <v>5017183700</v>
      </c>
      <c r="G86" s="7">
        <v>0</v>
      </c>
      <c r="H86" s="7">
        <v>5017183700</v>
      </c>
      <c r="I86" s="8">
        <v>4301902</v>
      </c>
      <c r="J86" s="6">
        <v>5021485602</v>
      </c>
      <c r="K86" s="9">
        <v>3.143</v>
      </c>
      <c r="L86" s="10">
        <v>91.6</v>
      </c>
      <c r="M86" s="11"/>
      <c r="N86" s="12"/>
      <c r="O86" s="5" t="s">
        <v>1466</v>
      </c>
      <c r="P86" s="13">
        <v>476609302</v>
      </c>
      <c r="Q86" s="6">
        <v>5498094904</v>
      </c>
      <c r="R86" s="14">
        <v>13287417.5</v>
      </c>
      <c r="S86" s="14"/>
      <c r="T86" s="14"/>
      <c r="U86" s="15">
        <v>37952.3</v>
      </c>
      <c r="V86" s="15">
        <v>0</v>
      </c>
      <c r="W86" s="15">
        <v>13249465.2</v>
      </c>
      <c r="X86" s="16">
        <v>0</v>
      </c>
      <c r="Y86" s="14">
        <v>13249465.2</v>
      </c>
      <c r="Z86" s="17">
        <v>0</v>
      </c>
      <c r="AA86" s="17">
        <v>0</v>
      </c>
      <c r="AB86" s="14">
        <v>549809.49</v>
      </c>
      <c r="AC86" s="15">
        <v>88655985</v>
      </c>
      <c r="AD86" s="15">
        <v>0</v>
      </c>
      <c r="AE86" s="15">
        <v>0</v>
      </c>
      <c r="AF86" s="15">
        <v>53032800.49</v>
      </c>
      <c r="AG86" s="15">
        <v>502140</v>
      </c>
      <c r="AH86" s="15">
        <v>1825872.84</v>
      </c>
      <c r="AI86" s="18">
        <v>157816073.02</v>
      </c>
      <c r="AJ86" s="19">
        <v>83051800</v>
      </c>
      <c r="AK86" s="19">
        <v>81896700</v>
      </c>
      <c r="AL86" s="19">
        <v>230184700</v>
      </c>
      <c r="AM86" s="19">
        <v>89828500</v>
      </c>
      <c r="AN86" s="19">
        <v>257700</v>
      </c>
      <c r="AO86" s="19">
        <v>86421900</v>
      </c>
      <c r="AP86" s="6">
        <v>571641300</v>
      </c>
      <c r="AQ86" s="16">
        <v>5729000</v>
      </c>
      <c r="AR86" s="16">
        <v>8807173.72</v>
      </c>
      <c r="AS86" s="16">
        <v>700000</v>
      </c>
      <c r="AT86" s="14">
        <v>15236173.72</v>
      </c>
      <c r="AU86" s="19">
        <v>26500</v>
      </c>
      <c r="AV86" s="19">
        <v>141250</v>
      </c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>
        <v>0</v>
      </c>
      <c r="BN86" s="19"/>
      <c r="BO86" s="19"/>
      <c r="BP86" s="19"/>
      <c r="BQ86" s="19"/>
      <c r="BR86" s="20">
        <f t="shared" si="1"/>
        <v>68268974.21000001</v>
      </c>
    </row>
    <row r="87" spans="1:70" ht="15.75" customHeight="1">
      <c r="A87" s="3" t="s">
        <v>291</v>
      </c>
      <c r="B87" s="3" t="s">
        <v>292</v>
      </c>
      <c r="C87" s="3" t="s">
        <v>173</v>
      </c>
      <c r="D87" s="5">
        <v>2274503900</v>
      </c>
      <c r="E87" s="5">
        <v>1675464000</v>
      </c>
      <c r="F87" s="6">
        <v>3949967900</v>
      </c>
      <c r="G87" s="7">
        <v>0</v>
      </c>
      <c r="H87" s="7">
        <v>3949967900</v>
      </c>
      <c r="I87" s="8" t="s">
        <v>1466</v>
      </c>
      <c r="J87" s="6">
        <v>3949967900</v>
      </c>
      <c r="K87" s="9">
        <v>2.523</v>
      </c>
      <c r="L87" s="10">
        <v>86.87</v>
      </c>
      <c r="M87" s="11"/>
      <c r="N87" s="12"/>
      <c r="O87" s="5" t="s">
        <v>1466</v>
      </c>
      <c r="P87" s="13">
        <v>603716680</v>
      </c>
      <c r="Q87" s="6">
        <v>4553684580</v>
      </c>
      <c r="R87" s="14">
        <v>11005031.6</v>
      </c>
      <c r="S87" s="14"/>
      <c r="T87" s="14"/>
      <c r="U87" s="15">
        <v>23895.87</v>
      </c>
      <c r="V87" s="15">
        <v>0</v>
      </c>
      <c r="W87" s="15">
        <v>10981135.73</v>
      </c>
      <c r="X87" s="16">
        <v>0</v>
      </c>
      <c r="Y87" s="14">
        <v>10981135.73</v>
      </c>
      <c r="Z87" s="17">
        <v>0</v>
      </c>
      <c r="AA87" s="17">
        <v>0</v>
      </c>
      <c r="AB87" s="14">
        <v>455368.46</v>
      </c>
      <c r="AC87" s="15">
        <v>64304678</v>
      </c>
      <c r="AD87" s="15">
        <v>0</v>
      </c>
      <c r="AE87" s="15">
        <v>0</v>
      </c>
      <c r="AF87" s="15">
        <v>22015520</v>
      </c>
      <c r="AG87" s="15">
        <v>394997</v>
      </c>
      <c r="AH87" s="15">
        <v>1504447</v>
      </c>
      <c r="AI87" s="18">
        <v>99656146.19</v>
      </c>
      <c r="AJ87" s="19">
        <v>99198400</v>
      </c>
      <c r="AK87" s="19">
        <v>8690100</v>
      </c>
      <c r="AL87" s="19">
        <v>247406700</v>
      </c>
      <c r="AM87" s="19">
        <v>112101600</v>
      </c>
      <c r="AN87" s="19">
        <v>3527000</v>
      </c>
      <c r="AO87" s="19">
        <v>18541100</v>
      </c>
      <c r="AP87" s="6">
        <v>489464900</v>
      </c>
      <c r="AQ87" s="16">
        <v>1900000</v>
      </c>
      <c r="AR87" s="16">
        <v>2873075</v>
      </c>
      <c r="AS87" s="16">
        <v>590000</v>
      </c>
      <c r="AT87" s="14">
        <v>5363075</v>
      </c>
      <c r="AU87" s="19">
        <v>8750</v>
      </c>
      <c r="AV87" s="19">
        <v>53000</v>
      </c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>
        <v>0</v>
      </c>
      <c r="BN87" s="19"/>
      <c r="BO87" s="19"/>
      <c r="BP87" s="19"/>
      <c r="BQ87" s="19"/>
      <c r="BR87" s="20">
        <f t="shared" si="1"/>
        <v>27378595</v>
      </c>
    </row>
    <row r="88" spans="1:70" ht="15.75" customHeight="1">
      <c r="A88" s="3" t="s">
        <v>293</v>
      </c>
      <c r="B88" s="3" t="s">
        <v>294</v>
      </c>
      <c r="C88" s="3" t="s">
        <v>173</v>
      </c>
      <c r="D88" s="5">
        <v>177319200</v>
      </c>
      <c r="E88" s="5">
        <v>245480700</v>
      </c>
      <c r="F88" s="6">
        <v>422799900</v>
      </c>
      <c r="G88" s="7">
        <v>1307500</v>
      </c>
      <c r="H88" s="7">
        <v>421492400</v>
      </c>
      <c r="I88" s="8">
        <v>734100</v>
      </c>
      <c r="J88" s="6">
        <v>422226500</v>
      </c>
      <c r="K88" s="9">
        <v>1.138</v>
      </c>
      <c r="L88" s="10">
        <v>101.65</v>
      </c>
      <c r="M88" s="11"/>
      <c r="N88" s="12"/>
      <c r="O88" s="5" t="s">
        <v>1466</v>
      </c>
      <c r="P88" s="13">
        <v>58734519</v>
      </c>
      <c r="Q88" s="6">
        <v>480961019</v>
      </c>
      <c r="R88" s="14">
        <v>1162353.5</v>
      </c>
      <c r="S88" s="14"/>
      <c r="T88" s="14"/>
      <c r="U88" s="15" t="s">
        <v>1466</v>
      </c>
      <c r="V88" s="15">
        <v>0</v>
      </c>
      <c r="W88" s="15">
        <v>1162353.5</v>
      </c>
      <c r="X88" s="16">
        <v>0</v>
      </c>
      <c r="Y88" s="14">
        <v>1162353.5</v>
      </c>
      <c r="Z88" s="17">
        <v>0</v>
      </c>
      <c r="AA88" s="17">
        <v>0</v>
      </c>
      <c r="AB88" s="14">
        <v>48096.1</v>
      </c>
      <c r="AC88" s="15">
        <v>166350</v>
      </c>
      <c r="AD88" s="15">
        <v>0</v>
      </c>
      <c r="AE88" s="15">
        <v>0</v>
      </c>
      <c r="AF88" s="15">
        <v>3426206.67</v>
      </c>
      <c r="AG88" s="15">
        <v>0</v>
      </c>
      <c r="AH88" s="15">
        <v>0</v>
      </c>
      <c r="AI88" s="18">
        <v>4803006.27</v>
      </c>
      <c r="AJ88" s="19">
        <v>13060000</v>
      </c>
      <c r="AK88" s="19">
        <v>0</v>
      </c>
      <c r="AL88" s="19">
        <v>43604000</v>
      </c>
      <c r="AM88" s="19">
        <v>0</v>
      </c>
      <c r="AN88" s="19">
        <v>0</v>
      </c>
      <c r="AO88" s="19">
        <v>373679000</v>
      </c>
      <c r="AP88" s="6">
        <v>430343000</v>
      </c>
      <c r="AQ88" s="16">
        <v>1100000</v>
      </c>
      <c r="AR88" s="16">
        <v>616379.8</v>
      </c>
      <c r="AS88" s="16">
        <v>0</v>
      </c>
      <c r="AT88" s="14">
        <v>1716379.8</v>
      </c>
      <c r="AU88" s="19">
        <v>0</v>
      </c>
      <c r="AV88" s="19">
        <v>0</v>
      </c>
      <c r="AW88" s="19"/>
      <c r="AX88" s="19">
        <v>1307500</v>
      </c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>
        <v>1307500</v>
      </c>
      <c r="BN88" s="19"/>
      <c r="BO88" s="19"/>
      <c r="BP88" s="19"/>
      <c r="BQ88" s="19"/>
      <c r="BR88" s="20">
        <f t="shared" si="1"/>
        <v>5142586.47</v>
      </c>
    </row>
    <row r="89" spans="1:70" ht="15.75" customHeight="1">
      <c r="A89" s="3" t="s">
        <v>295</v>
      </c>
      <c r="B89" s="3" t="s">
        <v>296</v>
      </c>
      <c r="C89" s="3" t="s">
        <v>173</v>
      </c>
      <c r="D89" s="5">
        <v>984722200</v>
      </c>
      <c r="E89" s="5">
        <v>1223387900</v>
      </c>
      <c r="F89" s="6">
        <v>2208110100</v>
      </c>
      <c r="G89" s="7">
        <v>0</v>
      </c>
      <c r="H89" s="7">
        <v>2208110100</v>
      </c>
      <c r="I89" s="8">
        <v>100000</v>
      </c>
      <c r="J89" s="6">
        <v>2208210100</v>
      </c>
      <c r="K89" s="9">
        <v>2.342</v>
      </c>
      <c r="L89" s="10">
        <v>79.67</v>
      </c>
      <c r="M89" s="11"/>
      <c r="N89" s="12"/>
      <c r="O89" s="5" t="s">
        <v>1466</v>
      </c>
      <c r="P89" s="13">
        <v>568543510</v>
      </c>
      <c r="Q89" s="6">
        <v>2776753610</v>
      </c>
      <c r="R89" s="14">
        <v>6710667.08</v>
      </c>
      <c r="S89" s="14"/>
      <c r="T89" s="14"/>
      <c r="U89" s="15">
        <v>28283.82</v>
      </c>
      <c r="V89" s="15">
        <v>0</v>
      </c>
      <c r="W89" s="15">
        <v>6682383.26</v>
      </c>
      <c r="X89" s="16">
        <v>0</v>
      </c>
      <c r="Y89" s="14">
        <v>6682383.26</v>
      </c>
      <c r="Z89" s="17">
        <v>0</v>
      </c>
      <c r="AA89" s="17">
        <v>0</v>
      </c>
      <c r="AB89" s="14">
        <v>277675.36</v>
      </c>
      <c r="AC89" s="15">
        <v>22460827</v>
      </c>
      <c r="AD89" s="15">
        <v>13769864</v>
      </c>
      <c r="AE89" s="15">
        <v>0</v>
      </c>
      <c r="AF89" s="15">
        <v>7578911</v>
      </c>
      <c r="AG89" s="15">
        <v>0</v>
      </c>
      <c r="AH89" s="15">
        <v>930735</v>
      </c>
      <c r="AI89" s="18">
        <v>51700395.62</v>
      </c>
      <c r="AJ89" s="19">
        <v>25834400</v>
      </c>
      <c r="AK89" s="19">
        <v>0</v>
      </c>
      <c r="AL89" s="19">
        <v>14975300</v>
      </c>
      <c r="AM89" s="19">
        <v>13274800</v>
      </c>
      <c r="AN89" s="19">
        <v>0</v>
      </c>
      <c r="AO89" s="19">
        <v>2601400</v>
      </c>
      <c r="AP89" s="6">
        <v>56685900</v>
      </c>
      <c r="AQ89" s="16">
        <v>494317</v>
      </c>
      <c r="AR89" s="16">
        <v>2816223</v>
      </c>
      <c r="AS89" s="16">
        <v>230000</v>
      </c>
      <c r="AT89" s="14">
        <v>3540540</v>
      </c>
      <c r="AU89" s="19">
        <v>4500</v>
      </c>
      <c r="AV89" s="19">
        <v>28250</v>
      </c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>
        <v>0</v>
      </c>
      <c r="BN89" s="19"/>
      <c r="BO89" s="19"/>
      <c r="BP89" s="19"/>
      <c r="BQ89" s="19"/>
      <c r="BR89" s="20">
        <f t="shared" si="1"/>
        <v>11119451</v>
      </c>
    </row>
    <row r="90" spans="1:70" ht="15.75" customHeight="1">
      <c r="A90" s="3" t="s">
        <v>297</v>
      </c>
      <c r="B90" s="3" t="s">
        <v>298</v>
      </c>
      <c r="C90" s="3" t="s">
        <v>173</v>
      </c>
      <c r="D90" s="5">
        <v>907321300</v>
      </c>
      <c r="E90" s="5">
        <v>669666900</v>
      </c>
      <c r="F90" s="6">
        <v>1576988200</v>
      </c>
      <c r="G90" s="7">
        <v>0</v>
      </c>
      <c r="H90" s="7">
        <v>1576988200</v>
      </c>
      <c r="I90" s="8">
        <v>100000</v>
      </c>
      <c r="J90" s="6">
        <v>1577088200</v>
      </c>
      <c r="K90" s="9">
        <v>2.656</v>
      </c>
      <c r="L90" s="10">
        <v>100.03</v>
      </c>
      <c r="M90" s="11"/>
      <c r="N90" s="12"/>
      <c r="O90" s="5" t="s">
        <v>1466</v>
      </c>
      <c r="P90" s="13">
        <v>2835609</v>
      </c>
      <c r="Q90" s="6">
        <v>1579923809</v>
      </c>
      <c r="R90" s="14">
        <v>3818251.16</v>
      </c>
      <c r="S90" s="14"/>
      <c r="T90" s="14"/>
      <c r="U90" s="15">
        <v>3008.29</v>
      </c>
      <c r="V90" s="15">
        <v>0</v>
      </c>
      <c r="W90" s="15">
        <v>3815242.87</v>
      </c>
      <c r="X90" s="16">
        <v>0</v>
      </c>
      <c r="Y90" s="14">
        <v>3815242.87</v>
      </c>
      <c r="Z90" s="17">
        <v>0</v>
      </c>
      <c r="AA90" s="17">
        <v>0</v>
      </c>
      <c r="AB90" s="14">
        <v>157992.38</v>
      </c>
      <c r="AC90" s="15">
        <v>29089086</v>
      </c>
      <c r="AD90" s="15">
        <v>0</v>
      </c>
      <c r="AE90" s="15">
        <v>0</v>
      </c>
      <c r="AF90" s="15">
        <v>8217844</v>
      </c>
      <c r="AG90" s="15">
        <v>78854</v>
      </c>
      <c r="AH90" s="15">
        <v>524529</v>
      </c>
      <c r="AI90" s="18">
        <v>41883548.25</v>
      </c>
      <c r="AJ90" s="19">
        <v>43081800</v>
      </c>
      <c r="AK90" s="19">
        <v>8716500</v>
      </c>
      <c r="AL90" s="19">
        <v>15789300</v>
      </c>
      <c r="AM90" s="19">
        <v>8596700</v>
      </c>
      <c r="AN90" s="19">
        <v>188500</v>
      </c>
      <c r="AO90" s="19">
        <v>28039700</v>
      </c>
      <c r="AP90" s="6">
        <v>104412500</v>
      </c>
      <c r="AQ90" s="16">
        <v>935000</v>
      </c>
      <c r="AR90" s="16">
        <v>3859168</v>
      </c>
      <c r="AS90" s="16">
        <v>315000</v>
      </c>
      <c r="AT90" s="14">
        <v>5109168</v>
      </c>
      <c r="AU90" s="19">
        <v>17750</v>
      </c>
      <c r="AV90" s="19">
        <v>85500</v>
      </c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>
        <v>0</v>
      </c>
      <c r="BN90" s="19"/>
      <c r="BO90" s="19"/>
      <c r="BP90" s="19"/>
      <c r="BQ90" s="19"/>
      <c r="BR90" s="20">
        <f t="shared" si="1"/>
        <v>13327012</v>
      </c>
    </row>
    <row r="91" spans="1:70" ht="15.75" customHeight="1">
      <c r="A91" s="3" t="s">
        <v>299</v>
      </c>
      <c r="B91" s="3" t="s">
        <v>300</v>
      </c>
      <c r="C91" s="3" t="s">
        <v>173</v>
      </c>
      <c r="D91" s="5">
        <v>435492500</v>
      </c>
      <c r="E91" s="5">
        <v>512407100</v>
      </c>
      <c r="F91" s="6">
        <v>947899600</v>
      </c>
      <c r="G91" s="7">
        <v>0</v>
      </c>
      <c r="H91" s="7">
        <v>947899600</v>
      </c>
      <c r="I91" s="8">
        <v>1582048</v>
      </c>
      <c r="J91" s="6">
        <v>949481648</v>
      </c>
      <c r="K91" s="9">
        <v>2.915</v>
      </c>
      <c r="L91" s="10">
        <v>96.01</v>
      </c>
      <c r="M91" s="11"/>
      <c r="N91" s="12"/>
      <c r="O91" s="5" t="s">
        <v>1466</v>
      </c>
      <c r="P91" s="13">
        <v>43690986</v>
      </c>
      <c r="Q91" s="6">
        <v>993172634</v>
      </c>
      <c r="R91" s="14">
        <v>2400231.29</v>
      </c>
      <c r="S91" s="14"/>
      <c r="T91" s="14"/>
      <c r="U91" s="15">
        <v>17481.31</v>
      </c>
      <c r="V91" s="15">
        <v>0</v>
      </c>
      <c r="W91" s="15">
        <v>2382749.98</v>
      </c>
      <c r="X91" s="16">
        <v>0</v>
      </c>
      <c r="Y91" s="14">
        <v>2382749.98</v>
      </c>
      <c r="Z91" s="17">
        <v>0</v>
      </c>
      <c r="AA91" s="17">
        <v>0</v>
      </c>
      <c r="AB91" s="14">
        <v>99317.26</v>
      </c>
      <c r="AC91" s="15">
        <v>16309286</v>
      </c>
      <c r="AD91" s="15">
        <v>0</v>
      </c>
      <c r="AE91" s="15">
        <v>0</v>
      </c>
      <c r="AF91" s="15">
        <v>8548184</v>
      </c>
      <c r="AG91" s="15">
        <v>0</v>
      </c>
      <c r="AH91" s="15">
        <v>328625</v>
      </c>
      <c r="AI91" s="18">
        <v>27668162.24</v>
      </c>
      <c r="AJ91" s="19">
        <v>28523200</v>
      </c>
      <c r="AK91" s="19">
        <v>4523500</v>
      </c>
      <c r="AL91" s="19">
        <v>25549800</v>
      </c>
      <c r="AM91" s="19">
        <v>14809800</v>
      </c>
      <c r="AN91" s="19">
        <v>0</v>
      </c>
      <c r="AO91" s="19">
        <v>2241600</v>
      </c>
      <c r="AP91" s="6">
        <v>75647900</v>
      </c>
      <c r="AQ91" s="16">
        <v>715000</v>
      </c>
      <c r="AR91" s="16">
        <v>1531253</v>
      </c>
      <c r="AS91" s="16">
        <v>789000</v>
      </c>
      <c r="AT91" s="14">
        <v>3035253</v>
      </c>
      <c r="AU91" s="19">
        <v>21500</v>
      </c>
      <c r="AV91" s="19">
        <v>43750</v>
      </c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>
        <v>0</v>
      </c>
      <c r="BN91" s="19"/>
      <c r="BO91" s="19"/>
      <c r="BP91" s="19"/>
      <c r="BQ91" s="19"/>
      <c r="BR91" s="20">
        <f t="shared" si="1"/>
        <v>11583437</v>
      </c>
    </row>
    <row r="92" spans="1:70" ht="15.75" customHeight="1">
      <c r="A92" s="3" t="s">
        <v>301</v>
      </c>
      <c r="B92" s="3" t="s">
        <v>302</v>
      </c>
      <c r="C92" s="3" t="s">
        <v>173</v>
      </c>
      <c r="D92" s="5">
        <v>829584400</v>
      </c>
      <c r="E92" s="5">
        <v>789883000</v>
      </c>
      <c r="F92" s="6">
        <v>1619467400</v>
      </c>
      <c r="G92" s="7">
        <v>0</v>
      </c>
      <c r="H92" s="7">
        <v>1619467400</v>
      </c>
      <c r="I92" s="8">
        <v>973490</v>
      </c>
      <c r="J92" s="6">
        <v>1620440890</v>
      </c>
      <c r="K92" s="9">
        <v>2.325</v>
      </c>
      <c r="L92" s="10">
        <v>92.83</v>
      </c>
      <c r="M92" s="11"/>
      <c r="N92" s="12"/>
      <c r="O92" s="5" t="s">
        <v>1466</v>
      </c>
      <c r="P92" s="13">
        <v>126227905</v>
      </c>
      <c r="Q92" s="6">
        <v>1746668795</v>
      </c>
      <c r="R92" s="14">
        <v>4221228.97</v>
      </c>
      <c r="S92" s="14"/>
      <c r="T92" s="14"/>
      <c r="U92" s="15">
        <v>4575.18</v>
      </c>
      <c r="V92" s="15">
        <v>0</v>
      </c>
      <c r="W92" s="15">
        <v>4216653.79</v>
      </c>
      <c r="X92" s="16">
        <v>0</v>
      </c>
      <c r="Y92" s="14">
        <v>4216653.79</v>
      </c>
      <c r="Z92" s="17">
        <v>0</v>
      </c>
      <c r="AA92" s="17">
        <v>0</v>
      </c>
      <c r="AB92" s="14">
        <v>174666.88</v>
      </c>
      <c r="AC92" s="15">
        <v>0</v>
      </c>
      <c r="AD92" s="15">
        <v>24346646</v>
      </c>
      <c r="AE92" s="15">
        <v>0</v>
      </c>
      <c r="AF92" s="15">
        <v>8350159</v>
      </c>
      <c r="AG92" s="15">
        <v>0</v>
      </c>
      <c r="AH92" s="15">
        <v>580840</v>
      </c>
      <c r="AI92" s="18">
        <v>37668965.67</v>
      </c>
      <c r="AJ92" s="19">
        <v>71400100</v>
      </c>
      <c r="AK92" s="19">
        <v>21066000</v>
      </c>
      <c r="AL92" s="19">
        <v>27400000</v>
      </c>
      <c r="AM92" s="19">
        <v>13808100</v>
      </c>
      <c r="AN92" s="19">
        <v>21915000</v>
      </c>
      <c r="AO92" s="19">
        <v>25172300</v>
      </c>
      <c r="AP92" s="6">
        <v>180761500</v>
      </c>
      <c r="AQ92" s="16">
        <v>1200000</v>
      </c>
      <c r="AR92" s="16">
        <v>1686944</v>
      </c>
      <c r="AS92" s="16">
        <v>350000</v>
      </c>
      <c r="AT92" s="14">
        <v>3236944</v>
      </c>
      <c r="AU92" s="19">
        <v>9750</v>
      </c>
      <c r="AV92" s="19">
        <v>90000</v>
      </c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>
        <v>0</v>
      </c>
      <c r="BN92" s="19"/>
      <c r="BO92" s="19"/>
      <c r="BP92" s="19"/>
      <c r="BQ92" s="19"/>
      <c r="BR92" s="20">
        <f t="shared" si="1"/>
        <v>11587103</v>
      </c>
    </row>
    <row r="93" spans="1:70" ht="15.75" customHeight="1">
      <c r="A93" s="3" t="s">
        <v>303</v>
      </c>
      <c r="B93" s="3" t="s">
        <v>304</v>
      </c>
      <c r="C93" s="3" t="s">
        <v>173</v>
      </c>
      <c r="D93" s="5">
        <v>894648500</v>
      </c>
      <c r="E93" s="5">
        <v>981074500</v>
      </c>
      <c r="F93" s="6">
        <v>1875723000</v>
      </c>
      <c r="G93" s="7">
        <v>0</v>
      </c>
      <c r="H93" s="7">
        <v>1875723000</v>
      </c>
      <c r="I93" s="8" t="s">
        <v>1466</v>
      </c>
      <c r="J93" s="6">
        <v>1875723000</v>
      </c>
      <c r="K93" s="9">
        <v>2.509</v>
      </c>
      <c r="L93" s="10">
        <v>98.31</v>
      </c>
      <c r="M93" s="11"/>
      <c r="N93" s="12"/>
      <c r="O93" s="5" t="s">
        <v>1466</v>
      </c>
      <c r="P93" s="13">
        <v>39793833</v>
      </c>
      <c r="Q93" s="6">
        <v>1915516833</v>
      </c>
      <c r="R93" s="14">
        <v>4629289.29</v>
      </c>
      <c r="S93" s="14"/>
      <c r="T93" s="14"/>
      <c r="U93" s="15">
        <v>22398.92</v>
      </c>
      <c r="V93" s="15">
        <v>0</v>
      </c>
      <c r="W93" s="15">
        <v>4606890.37</v>
      </c>
      <c r="X93" s="16">
        <v>0</v>
      </c>
      <c r="Y93" s="14">
        <v>4606890.37</v>
      </c>
      <c r="Z93" s="17">
        <v>0</v>
      </c>
      <c r="AA93" s="17">
        <v>0</v>
      </c>
      <c r="AB93" s="14">
        <v>191551.68</v>
      </c>
      <c r="AC93" s="15">
        <v>0</v>
      </c>
      <c r="AD93" s="15">
        <v>27026416</v>
      </c>
      <c r="AE93" s="15">
        <v>0</v>
      </c>
      <c r="AF93" s="15">
        <v>14591398</v>
      </c>
      <c r="AG93" s="15">
        <v>0</v>
      </c>
      <c r="AH93" s="15">
        <v>641202</v>
      </c>
      <c r="AI93" s="18">
        <v>47057458.05</v>
      </c>
      <c r="AJ93" s="19">
        <v>26634800</v>
      </c>
      <c r="AK93" s="19">
        <v>6826500</v>
      </c>
      <c r="AL93" s="19">
        <v>56445400</v>
      </c>
      <c r="AM93" s="19">
        <v>17284900</v>
      </c>
      <c r="AN93" s="19">
        <v>10378600</v>
      </c>
      <c r="AO93" s="19">
        <v>24289300</v>
      </c>
      <c r="AP93" s="6">
        <v>141859500</v>
      </c>
      <c r="AQ93" s="16">
        <v>835000</v>
      </c>
      <c r="AR93" s="16">
        <v>2313700</v>
      </c>
      <c r="AS93" s="16">
        <v>235000</v>
      </c>
      <c r="AT93" s="14">
        <v>3383700</v>
      </c>
      <c r="AU93" s="19">
        <v>6000</v>
      </c>
      <c r="AV93" s="19">
        <v>62750</v>
      </c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>
        <v>0</v>
      </c>
      <c r="BN93" s="19"/>
      <c r="BO93" s="19"/>
      <c r="BP93" s="19"/>
      <c r="BQ93" s="19"/>
      <c r="BR93" s="20">
        <f t="shared" si="1"/>
        <v>17975098</v>
      </c>
    </row>
    <row r="94" spans="1:70" ht="15.75" customHeight="1">
      <c r="A94" s="3" t="s">
        <v>305</v>
      </c>
      <c r="B94" s="3" t="s">
        <v>306</v>
      </c>
      <c r="C94" s="3" t="s">
        <v>173</v>
      </c>
      <c r="D94" s="5">
        <v>734372200</v>
      </c>
      <c r="E94" s="5">
        <v>1250859700</v>
      </c>
      <c r="F94" s="6">
        <v>1985231900</v>
      </c>
      <c r="G94" s="7">
        <v>3403500</v>
      </c>
      <c r="H94" s="7">
        <v>1981828400</v>
      </c>
      <c r="I94" s="8">
        <v>1775410</v>
      </c>
      <c r="J94" s="6">
        <v>1983603810</v>
      </c>
      <c r="K94" s="9">
        <v>2.092</v>
      </c>
      <c r="L94" s="10">
        <v>101.1</v>
      </c>
      <c r="M94" s="11"/>
      <c r="N94" s="12"/>
      <c r="O94" s="5">
        <v>19272941</v>
      </c>
      <c r="P94" s="13" t="s">
        <v>1466</v>
      </c>
      <c r="Q94" s="6">
        <v>1964330869</v>
      </c>
      <c r="R94" s="14">
        <v>4747259.7</v>
      </c>
      <c r="S94" s="14"/>
      <c r="T94" s="14"/>
      <c r="U94" s="15">
        <v>2699.75</v>
      </c>
      <c r="V94" s="15">
        <v>0</v>
      </c>
      <c r="W94" s="15">
        <v>4744559.95</v>
      </c>
      <c r="X94" s="16">
        <v>0</v>
      </c>
      <c r="Y94" s="14">
        <v>4744559.95</v>
      </c>
      <c r="Z94" s="17">
        <v>0</v>
      </c>
      <c r="AA94" s="17">
        <v>0</v>
      </c>
      <c r="AB94" s="14">
        <v>196433.09</v>
      </c>
      <c r="AC94" s="15">
        <v>15527546</v>
      </c>
      <c r="AD94" s="15">
        <v>11071840</v>
      </c>
      <c r="AE94" s="15">
        <v>0</v>
      </c>
      <c r="AF94" s="15">
        <v>9755108</v>
      </c>
      <c r="AG94" s="15">
        <v>198360</v>
      </c>
      <c r="AH94" s="15">
        <v>0</v>
      </c>
      <c r="AI94" s="18">
        <v>41493847.04</v>
      </c>
      <c r="AJ94" s="19">
        <v>13323000</v>
      </c>
      <c r="AK94" s="19">
        <v>6931400</v>
      </c>
      <c r="AL94" s="19">
        <v>32303100</v>
      </c>
      <c r="AM94" s="19">
        <v>10875600</v>
      </c>
      <c r="AN94" s="19">
        <v>0</v>
      </c>
      <c r="AO94" s="19">
        <v>5692100</v>
      </c>
      <c r="AP94" s="6">
        <v>69125200</v>
      </c>
      <c r="AQ94" s="16">
        <v>1050000</v>
      </c>
      <c r="AR94" s="16">
        <v>1877992</v>
      </c>
      <c r="AS94" s="16">
        <v>200000</v>
      </c>
      <c r="AT94" s="14">
        <v>3127992</v>
      </c>
      <c r="AU94" s="19">
        <v>750</v>
      </c>
      <c r="AV94" s="19">
        <v>30250</v>
      </c>
      <c r="AW94" s="19"/>
      <c r="AX94" s="19">
        <v>740500</v>
      </c>
      <c r="AY94" s="19"/>
      <c r="AZ94" s="19"/>
      <c r="BA94" s="19"/>
      <c r="BB94" s="19"/>
      <c r="BC94" s="19"/>
      <c r="BD94" s="19"/>
      <c r="BE94" s="19"/>
      <c r="BF94" s="19" t="s">
        <v>1457</v>
      </c>
      <c r="BG94" s="19">
        <v>2663000</v>
      </c>
      <c r="BH94" s="19"/>
      <c r="BI94" s="19"/>
      <c r="BJ94" s="19"/>
      <c r="BK94" s="19"/>
      <c r="BL94" s="19"/>
      <c r="BM94" s="19">
        <v>3403500</v>
      </c>
      <c r="BN94" s="19"/>
      <c r="BO94" s="19"/>
      <c r="BP94" s="19"/>
      <c r="BQ94" s="19"/>
      <c r="BR94" s="20">
        <f t="shared" si="1"/>
        <v>12883100</v>
      </c>
    </row>
    <row r="95" spans="1:70" ht="15.75" customHeight="1">
      <c r="A95" s="3" t="s">
        <v>307</v>
      </c>
      <c r="B95" s="3" t="s">
        <v>1481</v>
      </c>
      <c r="C95" s="3" t="s">
        <v>173</v>
      </c>
      <c r="D95" s="5">
        <v>706468300</v>
      </c>
      <c r="E95" s="5">
        <v>632883200</v>
      </c>
      <c r="F95" s="6">
        <v>1339351500</v>
      </c>
      <c r="G95" s="7">
        <v>64674300</v>
      </c>
      <c r="H95" s="7">
        <v>1274677200</v>
      </c>
      <c r="I95" s="8">
        <v>930062</v>
      </c>
      <c r="J95" s="6">
        <v>1275607262</v>
      </c>
      <c r="K95" s="9">
        <v>2.62</v>
      </c>
      <c r="L95" s="10">
        <v>103.27</v>
      </c>
      <c r="M95" s="11"/>
      <c r="N95" s="12"/>
      <c r="O95" s="5">
        <v>5177681</v>
      </c>
      <c r="P95" s="13" t="s">
        <v>1466</v>
      </c>
      <c r="Q95" s="6">
        <v>1270429581</v>
      </c>
      <c r="R95" s="14">
        <v>3070286.81</v>
      </c>
      <c r="S95" s="14"/>
      <c r="T95" s="14"/>
      <c r="U95" s="15">
        <v>7990.34</v>
      </c>
      <c r="V95" s="15">
        <v>0</v>
      </c>
      <c r="W95" s="15">
        <v>3062296.47</v>
      </c>
      <c r="X95" s="16">
        <v>0</v>
      </c>
      <c r="Y95" s="14">
        <v>3062296.47</v>
      </c>
      <c r="Z95" s="17">
        <v>0</v>
      </c>
      <c r="AA95" s="17">
        <v>0</v>
      </c>
      <c r="AB95" s="14">
        <v>127042.96</v>
      </c>
      <c r="AC95" s="15">
        <v>17509253</v>
      </c>
      <c r="AD95" s="15">
        <v>0</v>
      </c>
      <c r="AE95" s="15">
        <v>0</v>
      </c>
      <c r="AF95" s="15">
        <v>12324791</v>
      </c>
      <c r="AG95" s="15">
        <v>0</v>
      </c>
      <c r="AH95" s="15">
        <v>390815</v>
      </c>
      <c r="AI95" s="18">
        <v>33414198.43</v>
      </c>
      <c r="AJ95" s="19">
        <v>25423700</v>
      </c>
      <c r="AK95" s="19">
        <v>0</v>
      </c>
      <c r="AL95" s="19">
        <v>58264600</v>
      </c>
      <c r="AM95" s="19">
        <v>6561400</v>
      </c>
      <c r="AN95" s="19">
        <v>0</v>
      </c>
      <c r="AO95" s="19">
        <v>47196600</v>
      </c>
      <c r="AP95" s="6">
        <v>137446300</v>
      </c>
      <c r="AQ95" s="16">
        <v>1700000</v>
      </c>
      <c r="AR95" s="16">
        <v>4264634</v>
      </c>
      <c r="AS95" s="16">
        <v>175000</v>
      </c>
      <c r="AT95" s="14">
        <v>6139634</v>
      </c>
      <c r="AU95" s="19">
        <v>12500</v>
      </c>
      <c r="AV95" s="19">
        <v>58250</v>
      </c>
      <c r="AW95" s="19"/>
      <c r="AX95" s="19"/>
      <c r="AY95" s="19"/>
      <c r="AZ95" s="19"/>
      <c r="BA95" s="19"/>
      <c r="BB95" s="19"/>
      <c r="BC95" s="19"/>
      <c r="BD95" s="19"/>
      <c r="BE95" s="19"/>
      <c r="BF95" s="19" t="s">
        <v>1457</v>
      </c>
      <c r="BG95" s="19">
        <v>64674300</v>
      </c>
      <c r="BH95" s="19"/>
      <c r="BI95" s="19"/>
      <c r="BJ95" s="19"/>
      <c r="BK95" s="19"/>
      <c r="BL95" s="19"/>
      <c r="BM95" s="19">
        <v>64674300</v>
      </c>
      <c r="BN95" s="19"/>
      <c r="BO95" s="19"/>
      <c r="BP95" s="19"/>
      <c r="BQ95" s="19"/>
      <c r="BR95" s="20">
        <f t="shared" si="1"/>
        <v>18464425</v>
      </c>
    </row>
    <row r="96" spans="1:70" ht="15.75" customHeight="1">
      <c r="A96" s="3" t="s">
        <v>308</v>
      </c>
      <c r="B96" s="3" t="s">
        <v>309</v>
      </c>
      <c r="C96" s="3" t="s">
        <v>173</v>
      </c>
      <c r="D96" s="5">
        <v>2724086900</v>
      </c>
      <c r="E96" s="5">
        <v>1949425500</v>
      </c>
      <c r="F96" s="6">
        <v>4673512400</v>
      </c>
      <c r="G96" s="7">
        <v>0</v>
      </c>
      <c r="H96" s="7">
        <v>4673512400</v>
      </c>
      <c r="I96" s="8" t="s">
        <v>1466</v>
      </c>
      <c r="J96" s="6">
        <v>4673512400</v>
      </c>
      <c r="K96" s="9">
        <v>1.76</v>
      </c>
      <c r="L96" s="10">
        <v>101.1</v>
      </c>
      <c r="M96" s="11"/>
      <c r="N96" s="12"/>
      <c r="O96" s="5">
        <v>45731394</v>
      </c>
      <c r="P96" s="13" t="s">
        <v>1466</v>
      </c>
      <c r="Q96" s="6">
        <v>4627781006</v>
      </c>
      <c r="R96" s="14">
        <v>11184100.32</v>
      </c>
      <c r="S96" s="14"/>
      <c r="T96" s="14"/>
      <c r="U96" s="15">
        <v>28994.01</v>
      </c>
      <c r="V96" s="15">
        <v>0</v>
      </c>
      <c r="W96" s="15">
        <v>11155106.31</v>
      </c>
      <c r="X96" s="16">
        <v>0</v>
      </c>
      <c r="Y96" s="14">
        <v>11155106.31</v>
      </c>
      <c r="Z96" s="17">
        <v>0</v>
      </c>
      <c r="AA96" s="17">
        <v>0</v>
      </c>
      <c r="AB96" s="14">
        <v>462778.07</v>
      </c>
      <c r="AC96" s="15">
        <v>38124128</v>
      </c>
      <c r="AD96" s="15">
        <v>19269609</v>
      </c>
      <c r="AE96" s="15">
        <v>0</v>
      </c>
      <c r="AF96" s="15">
        <v>11461007</v>
      </c>
      <c r="AG96" s="15">
        <v>233675</v>
      </c>
      <c r="AH96" s="15">
        <v>1531692</v>
      </c>
      <c r="AI96" s="18">
        <v>82237995.38</v>
      </c>
      <c r="AJ96" s="19">
        <v>57997100</v>
      </c>
      <c r="AK96" s="19">
        <v>7990600</v>
      </c>
      <c r="AL96" s="19">
        <v>100299500</v>
      </c>
      <c r="AM96" s="19">
        <v>87233000</v>
      </c>
      <c r="AN96" s="19">
        <v>3787400</v>
      </c>
      <c r="AO96" s="19">
        <v>84561300</v>
      </c>
      <c r="AP96" s="6">
        <v>341868900</v>
      </c>
      <c r="AQ96" s="16">
        <v>2000000</v>
      </c>
      <c r="AR96" s="16">
        <v>4230675</v>
      </c>
      <c r="AS96" s="16">
        <v>350000</v>
      </c>
      <c r="AT96" s="14">
        <v>6580675</v>
      </c>
      <c r="AU96" s="19">
        <v>5000</v>
      </c>
      <c r="AV96" s="19">
        <v>100500</v>
      </c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>
        <v>0</v>
      </c>
      <c r="BN96" s="19"/>
      <c r="BO96" s="19"/>
      <c r="BP96" s="19"/>
      <c r="BQ96" s="19"/>
      <c r="BR96" s="20">
        <f t="shared" si="1"/>
        <v>18041682</v>
      </c>
    </row>
    <row r="97" spans="1:70" ht="15.75" customHeight="1">
      <c r="A97" s="3" t="s">
        <v>310</v>
      </c>
      <c r="B97" s="3" t="s">
        <v>311</v>
      </c>
      <c r="C97" s="3" t="s">
        <v>312</v>
      </c>
      <c r="D97" s="5">
        <v>68218700</v>
      </c>
      <c r="E97" s="5">
        <v>103804200</v>
      </c>
      <c r="F97" s="6">
        <v>172022900</v>
      </c>
      <c r="G97" s="7"/>
      <c r="H97" s="7">
        <v>172022900</v>
      </c>
      <c r="I97" s="8">
        <v>97</v>
      </c>
      <c r="J97" s="6">
        <v>172022997</v>
      </c>
      <c r="K97" s="9">
        <v>2.145</v>
      </c>
      <c r="L97" s="10">
        <v>97.43</v>
      </c>
      <c r="M97" s="11"/>
      <c r="N97" s="12"/>
      <c r="O97" s="5"/>
      <c r="P97" s="13">
        <v>5667915</v>
      </c>
      <c r="Q97" s="6">
        <v>177690912</v>
      </c>
      <c r="R97" s="14">
        <v>595612.74</v>
      </c>
      <c r="S97" s="14"/>
      <c r="T97" s="14"/>
      <c r="U97" s="15">
        <v>390.1</v>
      </c>
      <c r="V97" s="15"/>
      <c r="W97" s="15">
        <v>595222.64</v>
      </c>
      <c r="X97" s="16"/>
      <c r="Y97" s="14">
        <v>595222.64</v>
      </c>
      <c r="Z97" s="17">
        <v>55007.06</v>
      </c>
      <c r="AA97" s="17"/>
      <c r="AB97" s="14">
        <v>71028.98</v>
      </c>
      <c r="AC97" s="15">
        <v>1484708</v>
      </c>
      <c r="AD97" s="15">
        <v>1215403</v>
      </c>
      <c r="AE97" s="15"/>
      <c r="AF97" s="15">
        <v>267685</v>
      </c>
      <c r="AG97" s="15"/>
      <c r="AH97" s="15"/>
      <c r="AI97" s="18">
        <v>3689054.6799999997</v>
      </c>
      <c r="AJ97" s="19">
        <v>1530400</v>
      </c>
      <c r="AK97" s="19"/>
      <c r="AL97" s="19">
        <v>43041200</v>
      </c>
      <c r="AM97" s="19">
        <v>1003900</v>
      </c>
      <c r="AN97" s="19">
        <v>156300</v>
      </c>
      <c r="AO97" s="19">
        <v>1322600</v>
      </c>
      <c r="AP97" s="6">
        <v>47054400</v>
      </c>
      <c r="AQ97" s="16">
        <v>300000</v>
      </c>
      <c r="AR97" s="16">
        <v>534790</v>
      </c>
      <c r="AS97" s="16">
        <v>140000</v>
      </c>
      <c r="AT97" s="14">
        <v>974790</v>
      </c>
      <c r="AU97" s="19">
        <v>3750</v>
      </c>
      <c r="AV97" s="19">
        <v>13500</v>
      </c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>
        <v>0</v>
      </c>
      <c r="BN97" s="19"/>
      <c r="BO97" s="19"/>
      <c r="BP97" s="19"/>
      <c r="BQ97" s="19"/>
      <c r="BR97" s="20">
        <f t="shared" si="1"/>
        <v>1242475</v>
      </c>
    </row>
    <row r="98" spans="1:70" ht="15.75" customHeight="1">
      <c r="A98" s="3" t="s">
        <v>313</v>
      </c>
      <c r="B98" s="3" t="s">
        <v>314</v>
      </c>
      <c r="C98" s="3" t="s">
        <v>312</v>
      </c>
      <c r="D98" s="5">
        <v>33489600</v>
      </c>
      <c r="E98" s="5">
        <v>86309000</v>
      </c>
      <c r="F98" s="6">
        <v>119798600</v>
      </c>
      <c r="G98" s="7"/>
      <c r="H98" s="7">
        <v>119798600</v>
      </c>
      <c r="I98" s="8">
        <v>96</v>
      </c>
      <c r="J98" s="6">
        <v>119798696</v>
      </c>
      <c r="K98" s="9">
        <v>4.364000000000001</v>
      </c>
      <c r="L98" s="10">
        <v>98.89</v>
      </c>
      <c r="M98" s="11"/>
      <c r="N98" s="12"/>
      <c r="O98" s="5"/>
      <c r="P98" s="13">
        <v>1880498</v>
      </c>
      <c r="Q98" s="6">
        <v>121679194</v>
      </c>
      <c r="R98" s="14">
        <v>407863.73</v>
      </c>
      <c r="S98" s="14"/>
      <c r="T98" s="14"/>
      <c r="U98" s="15">
        <v>2002.29</v>
      </c>
      <c r="V98" s="15"/>
      <c r="W98" s="15">
        <v>405861.44</v>
      </c>
      <c r="X98" s="16"/>
      <c r="Y98" s="14">
        <v>405861.44</v>
      </c>
      <c r="Z98" s="17">
        <v>37503.92</v>
      </c>
      <c r="AA98" s="17"/>
      <c r="AB98" s="14">
        <v>48434.33</v>
      </c>
      <c r="AC98" s="15">
        <v>2929015</v>
      </c>
      <c r="AD98" s="15">
        <v>0</v>
      </c>
      <c r="AE98" s="15"/>
      <c r="AF98" s="15">
        <v>1806112.39</v>
      </c>
      <c r="AG98" s="15"/>
      <c r="AH98" s="15"/>
      <c r="AI98" s="18">
        <v>5226927.08</v>
      </c>
      <c r="AJ98" s="19">
        <v>2403800</v>
      </c>
      <c r="AK98" s="19"/>
      <c r="AL98" s="19">
        <v>6266400</v>
      </c>
      <c r="AM98" s="19">
        <v>5437200</v>
      </c>
      <c r="AN98" s="19">
        <v>23800</v>
      </c>
      <c r="AO98" s="19">
        <v>2082100</v>
      </c>
      <c r="AP98" s="6">
        <v>16213300</v>
      </c>
      <c r="AQ98" s="16">
        <v>150000</v>
      </c>
      <c r="AR98" s="16">
        <v>1171323.95</v>
      </c>
      <c r="AS98" s="16">
        <v>225000</v>
      </c>
      <c r="AT98" s="14">
        <v>1546323.95</v>
      </c>
      <c r="AU98" s="19">
        <v>4250</v>
      </c>
      <c r="AV98" s="19">
        <v>17000</v>
      </c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>
        <v>0</v>
      </c>
      <c r="BN98" s="19"/>
      <c r="BO98" s="19"/>
      <c r="BP98" s="19"/>
      <c r="BQ98" s="19"/>
      <c r="BR98" s="20">
        <f t="shared" si="1"/>
        <v>3352436.34</v>
      </c>
    </row>
    <row r="99" spans="1:70" ht="15.75" customHeight="1">
      <c r="A99" s="3" t="s">
        <v>315</v>
      </c>
      <c r="B99" s="3" t="s">
        <v>316</v>
      </c>
      <c r="C99" s="3" t="s">
        <v>312</v>
      </c>
      <c r="D99" s="5">
        <v>125395200</v>
      </c>
      <c r="E99" s="5">
        <v>204159900</v>
      </c>
      <c r="F99" s="6">
        <v>329555100</v>
      </c>
      <c r="G99" s="7"/>
      <c r="H99" s="7">
        <v>329555100</v>
      </c>
      <c r="I99" s="8">
        <v>464447</v>
      </c>
      <c r="J99" s="6">
        <v>330019547</v>
      </c>
      <c r="K99" s="9">
        <v>3.363</v>
      </c>
      <c r="L99" s="10">
        <v>95.8</v>
      </c>
      <c r="M99" s="11"/>
      <c r="N99" s="12"/>
      <c r="O99" s="5"/>
      <c r="P99" s="13">
        <v>16821370</v>
      </c>
      <c r="Q99" s="6">
        <v>346840917</v>
      </c>
      <c r="R99" s="14">
        <v>1162596.71</v>
      </c>
      <c r="S99" s="14"/>
      <c r="T99" s="14"/>
      <c r="U99" s="15">
        <v>3078.72</v>
      </c>
      <c r="V99" s="15"/>
      <c r="W99" s="15">
        <v>1159517.99</v>
      </c>
      <c r="X99" s="16"/>
      <c r="Y99" s="14">
        <v>1159517.99</v>
      </c>
      <c r="Z99" s="17">
        <v>107152.07</v>
      </c>
      <c r="AA99" s="17"/>
      <c r="AB99" s="14">
        <v>138366.2</v>
      </c>
      <c r="AC99" s="15">
        <v>0</v>
      </c>
      <c r="AD99" s="15">
        <v>6320205</v>
      </c>
      <c r="AE99" s="15"/>
      <c r="AF99" s="15">
        <v>3370626</v>
      </c>
      <c r="AG99" s="15"/>
      <c r="AH99" s="15"/>
      <c r="AI99" s="18">
        <v>11095867.26</v>
      </c>
      <c r="AJ99" s="19">
        <v>13168300</v>
      </c>
      <c r="AK99" s="19"/>
      <c r="AL99" s="19">
        <v>10058600</v>
      </c>
      <c r="AM99" s="19">
        <v>21892700</v>
      </c>
      <c r="AN99" s="19">
        <v>110800</v>
      </c>
      <c r="AO99" s="19">
        <v>18032700</v>
      </c>
      <c r="AP99" s="6">
        <v>63263100</v>
      </c>
      <c r="AQ99" s="16">
        <v>653000</v>
      </c>
      <c r="AR99" s="16">
        <v>1388256.5</v>
      </c>
      <c r="AS99" s="16">
        <v>290000</v>
      </c>
      <c r="AT99" s="14">
        <v>2331256.5</v>
      </c>
      <c r="AU99" s="19">
        <v>4500</v>
      </c>
      <c r="AV99" s="19">
        <v>20250</v>
      </c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>
        <v>0</v>
      </c>
      <c r="BN99" s="19"/>
      <c r="BO99" s="19"/>
      <c r="BP99" s="19"/>
      <c r="BQ99" s="19"/>
      <c r="BR99" s="20">
        <f t="shared" si="1"/>
        <v>5701882.5</v>
      </c>
    </row>
    <row r="100" spans="1:70" ht="15.75" customHeight="1">
      <c r="A100" s="3" t="s">
        <v>317</v>
      </c>
      <c r="B100" s="3" t="s">
        <v>318</v>
      </c>
      <c r="C100" s="3" t="s">
        <v>312</v>
      </c>
      <c r="D100" s="5">
        <v>445683073</v>
      </c>
      <c r="E100" s="5">
        <v>710500644</v>
      </c>
      <c r="F100" s="6">
        <v>1156183717</v>
      </c>
      <c r="G100" s="7"/>
      <c r="H100" s="7">
        <v>1156183717</v>
      </c>
      <c r="I100" s="8">
        <v>3138486</v>
      </c>
      <c r="J100" s="6">
        <v>1159322203</v>
      </c>
      <c r="K100" s="9">
        <v>3.127</v>
      </c>
      <c r="L100" s="10">
        <v>86.69</v>
      </c>
      <c r="M100" s="11"/>
      <c r="N100" s="12"/>
      <c r="O100" s="5"/>
      <c r="P100" s="13">
        <v>182088130</v>
      </c>
      <c r="Q100" s="6">
        <v>1341410333</v>
      </c>
      <c r="R100" s="14">
        <v>4496353.11</v>
      </c>
      <c r="S100" s="14"/>
      <c r="T100" s="14"/>
      <c r="U100" s="15">
        <v>51043.42</v>
      </c>
      <c r="V100" s="15"/>
      <c r="W100" s="15">
        <v>4445309.69</v>
      </c>
      <c r="X100" s="16"/>
      <c r="Y100" s="14">
        <v>4445309.69</v>
      </c>
      <c r="Z100" s="17">
        <v>410713.78</v>
      </c>
      <c r="AA100" s="17"/>
      <c r="AB100" s="14">
        <v>531009.56</v>
      </c>
      <c r="AC100" s="15">
        <v>0</v>
      </c>
      <c r="AD100" s="15">
        <v>24232263</v>
      </c>
      <c r="AE100" s="15"/>
      <c r="AF100" s="15">
        <v>6276195.92</v>
      </c>
      <c r="AG100" s="15">
        <v>348005.08</v>
      </c>
      <c r="AH100" s="15"/>
      <c r="AI100" s="18">
        <v>36243497.03</v>
      </c>
      <c r="AJ100" s="19">
        <v>59530500</v>
      </c>
      <c r="AK100" s="19"/>
      <c r="AL100" s="19">
        <v>165476535</v>
      </c>
      <c r="AM100" s="19">
        <v>15647200</v>
      </c>
      <c r="AN100" s="19">
        <v>1355800</v>
      </c>
      <c r="AO100" s="19">
        <v>144016109</v>
      </c>
      <c r="AP100" s="6">
        <v>386026144</v>
      </c>
      <c r="AQ100" s="16">
        <v>2000000</v>
      </c>
      <c r="AR100" s="16">
        <v>4462687.52</v>
      </c>
      <c r="AS100" s="16">
        <v>400000</v>
      </c>
      <c r="AT100" s="14">
        <v>6862687.52</v>
      </c>
      <c r="AU100" s="19">
        <v>11750</v>
      </c>
      <c r="AV100" s="19">
        <v>76750</v>
      </c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>
        <v>0</v>
      </c>
      <c r="BN100" s="19"/>
      <c r="BO100" s="19"/>
      <c r="BP100" s="19"/>
      <c r="BQ100" s="19"/>
      <c r="BR100" s="20">
        <f t="shared" si="1"/>
        <v>13138883.44</v>
      </c>
    </row>
    <row r="101" spans="1:70" ht="15.75" customHeight="1">
      <c r="A101" s="3" t="s">
        <v>319</v>
      </c>
      <c r="B101" s="3" t="s">
        <v>320</v>
      </c>
      <c r="C101" s="3" t="s">
        <v>312</v>
      </c>
      <c r="D101" s="5">
        <v>187934300</v>
      </c>
      <c r="E101" s="5">
        <v>430291100</v>
      </c>
      <c r="F101" s="6">
        <v>618225400</v>
      </c>
      <c r="G101" s="7"/>
      <c r="H101" s="7">
        <v>618225400</v>
      </c>
      <c r="I101" s="8">
        <v>100</v>
      </c>
      <c r="J101" s="6">
        <v>618225500</v>
      </c>
      <c r="K101" s="9">
        <v>3.633</v>
      </c>
      <c r="L101" s="10">
        <v>97.07</v>
      </c>
      <c r="M101" s="11"/>
      <c r="N101" s="12"/>
      <c r="O101" s="5"/>
      <c r="P101" s="13">
        <v>22529389</v>
      </c>
      <c r="Q101" s="6">
        <v>640754889</v>
      </c>
      <c r="R101" s="14">
        <v>2147784.44</v>
      </c>
      <c r="S101" s="14"/>
      <c r="T101" s="14"/>
      <c r="U101" s="15">
        <v>11244.54</v>
      </c>
      <c r="V101" s="15"/>
      <c r="W101" s="15">
        <v>2136539.9</v>
      </c>
      <c r="X101" s="16"/>
      <c r="Y101" s="14">
        <v>2136539.9</v>
      </c>
      <c r="Z101" s="17">
        <v>197426.74</v>
      </c>
      <c r="AA101" s="17"/>
      <c r="AB101" s="14">
        <v>255098.69</v>
      </c>
      <c r="AC101" s="15">
        <v>11672961</v>
      </c>
      <c r="AD101" s="15">
        <v>0</v>
      </c>
      <c r="AE101" s="15"/>
      <c r="AF101" s="15">
        <v>8195925.44</v>
      </c>
      <c r="AG101" s="15"/>
      <c r="AH101" s="15"/>
      <c r="AI101" s="18">
        <v>22457951.77</v>
      </c>
      <c r="AJ101" s="19">
        <v>40859670</v>
      </c>
      <c r="AK101" s="19">
        <v>12134500</v>
      </c>
      <c r="AL101" s="19">
        <v>68947530</v>
      </c>
      <c r="AM101" s="19">
        <v>29976280</v>
      </c>
      <c r="AN101" s="19">
        <v>1239105</v>
      </c>
      <c r="AO101" s="19">
        <v>11161545</v>
      </c>
      <c r="AP101" s="6">
        <v>164318630</v>
      </c>
      <c r="AQ101" s="16">
        <v>2000000</v>
      </c>
      <c r="AR101" s="16">
        <v>7374982.75</v>
      </c>
      <c r="AS101" s="16">
        <v>550000</v>
      </c>
      <c r="AT101" s="14">
        <v>9924982.75</v>
      </c>
      <c r="AU101" s="19">
        <v>28000</v>
      </c>
      <c r="AV101" s="19">
        <v>64500</v>
      </c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>
        <v>0</v>
      </c>
      <c r="BN101" s="19"/>
      <c r="BO101" s="19"/>
      <c r="BP101" s="19"/>
      <c r="BQ101" s="19"/>
      <c r="BR101" s="20">
        <f t="shared" si="1"/>
        <v>18120908.19</v>
      </c>
    </row>
    <row r="102" spans="1:70" ht="15.75" customHeight="1">
      <c r="A102" s="3" t="s">
        <v>321</v>
      </c>
      <c r="B102" s="3" t="s">
        <v>322</v>
      </c>
      <c r="C102" s="3" t="s">
        <v>312</v>
      </c>
      <c r="D102" s="5">
        <v>653867300</v>
      </c>
      <c r="E102" s="5">
        <v>1648150400</v>
      </c>
      <c r="F102" s="6">
        <v>2302017700</v>
      </c>
      <c r="G102" s="7">
        <v>1066200</v>
      </c>
      <c r="H102" s="7">
        <v>2300951500</v>
      </c>
      <c r="I102" s="8">
        <v>2716695</v>
      </c>
      <c r="J102" s="6">
        <v>2303668195</v>
      </c>
      <c r="K102" s="9">
        <v>2.856</v>
      </c>
      <c r="L102" s="10">
        <v>95.26</v>
      </c>
      <c r="M102" s="11"/>
      <c r="N102" s="12"/>
      <c r="O102" s="5"/>
      <c r="P102" s="13">
        <v>148853497</v>
      </c>
      <c r="Q102" s="6">
        <v>2452521692</v>
      </c>
      <c r="R102" s="14">
        <v>8220753.38</v>
      </c>
      <c r="S102" s="14"/>
      <c r="T102" s="14"/>
      <c r="U102" s="15">
        <v>135233.14</v>
      </c>
      <c r="V102" s="15"/>
      <c r="W102" s="15">
        <v>8085520.24</v>
      </c>
      <c r="X102" s="16"/>
      <c r="Y102" s="14">
        <v>8085520.24</v>
      </c>
      <c r="Z102" s="17">
        <v>747123.73</v>
      </c>
      <c r="AA102" s="17"/>
      <c r="AB102" s="14">
        <v>969021.57</v>
      </c>
      <c r="AC102" s="15">
        <v>43925344</v>
      </c>
      <c r="AD102" s="15">
        <v>0</v>
      </c>
      <c r="AE102" s="15"/>
      <c r="AF102" s="15">
        <v>12048962</v>
      </c>
      <c r="AG102" s="15"/>
      <c r="AH102" s="15"/>
      <c r="AI102" s="18">
        <v>65775971.54</v>
      </c>
      <c r="AJ102" s="19">
        <v>110777500</v>
      </c>
      <c r="AK102" s="19">
        <v>0</v>
      </c>
      <c r="AL102" s="19">
        <v>41039200</v>
      </c>
      <c r="AM102" s="19">
        <v>77366800</v>
      </c>
      <c r="AN102" s="19">
        <v>1425800</v>
      </c>
      <c r="AO102" s="19">
        <v>113378600</v>
      </c>
      <c r="AP102" s="6">
        <v>343987900</v>
      </c>
      <c r="AQ102" s="16">
        <v>2735000</v>
      </c>
      <c r="AR102" s="16">
        <v>7767325</v>
      </c>
      <c r="AS102" s="16">
        <v>750000</v>
      </c>
      <c r="AT102" s="14">
        <v>11252325</v>
      </c>
      <c r="AU102" s="19">
        <v>35750</v>
      </c>
      <c r="AV102" s="19">
        <v>135000</v>
      </c>
      <c r="AW102" s="19"/>
      <c r="AX102" s="19">
        <v>1066200</v>
      </c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>
        <v>1066200</v>
      </c>
      <c r="BN102" s="19"/>
      <c r="BO102" s="19"/>
      <c r="BP102" s="19"/>
      <c r="BQ102" s="19"/>
      <c r="BR102" s="20">
        <f t="shared" si="1"/>
        <v>23301287</v>
      </c>
    </row>
    <row r="103" spans="1:70" ht="15.75" customHeight="1">
      <c r="A103" s="3" t="s">
        <v>323</v>
      </c>
      <c r="B103" s="3" t="s">
        <v>324</v>
      </c>
      <c r="C103" s="3" t="s">
        <v>312</v>
      </c>
      <c r="D103" s="5">
        <v>244649400</v>
      </c>
      <c r="E103" s="5">
        <v>522480900</v>
      </c>
      <c r="F103" s="6">
        <v>767130300</v>
      </c>
      <c r="G103" s="7"/>
      <c r="H103" s="7">
        <v>767130300</v>
      </c>
      <c r="I103" s="8">
        <v>1196918</v>
      </c>
      <c r="J103" s="6">
        <v>768327218</v>
      </c>
      <c r="K103" s="9">
        <v>2.812</v>
      </c>
      <c r="L103" s="10">
        <v>98.41</v>
      </c>
      <c r="M103" s="11"/>
      <c r="N103" s="12"/>
      <c r="O103" s="5"/>
      <c r="P103" s="13">
        <v>13708008</v>
      </c>
      <c r="Q103" s="6">
        <v>782035226</v>
      </c>
      <c r="R103" s="14">
        <v>2621350.41</v>
      </c>
      <c r="S103" s="14"/>
      <c r="T103" s="14"/>
      <c r="U103" s="15">
        <v>3624.7</v>
      </c>
      <c r="V103" s="15"/>
      <c r="W103" s="15">
        <v>2617725.71</v>
      </c>
      <c r="X103" s="16"/>
      <c r="Y103" s="14">
        <v>2617725.71</v>
      </c>
      <c r="Z103" s="17">
        <v>241904.97</v>
      </c>
      <c r="AA103" s="17"/>
      <c r="AB103" s="14">
        <v>312381.29</v>
      </c>
      <c r="AC103" s="15">
        <v>11164177</v>
      </c>
      <c r="AD103" s="15">
        <v>4887817</v>
      </c>
      <c r="AE103" s="15"/>
      <c r="AF103" s="15">
        <v>2376503</v>
      </c>
      <c r="AG103" s="15"/>
      <c r="AH103" s="15"/>
      <c r="AI103" s="18">
        <v>21600508.97</v>
      </c>
      <c r="AJ103" s="19">
        <v>16495000</v>
      </c>
      <c r="AK103" s="19">
        <v>1402900</v>
      </c>
      <c r="AL103" s="19">
        <v>204948900</v>
      </c>
      <c r="AM103" s="19">
        <v>7541900</v>
      </c>
      <c r="AN103" s="19">
        <v>489200</v>
      </c>
      <c r="AO103" s="19">
        <v>2622700</v>
      </c>
      <c r="AP103" s="6">
        <v>233500600</v>
      </c>
      <c r="AQ103" s="16">
        <v>1300000</v>
      </c>
      <c r="AR103" s="16">
        <v>1030426</v>
      </c>
      <c r="AS103" s="16">
        <v>250000</v>
      </c>
      <c r="AT103" s="14">
        <v>2580426</v>
      </c>
      <c r="AU103" s="19">
        <v>2500</v>
      </c>
      <c r="AV103" s="19">
        <v>27500</v>
      </c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>
        <v>0</v>
      </c>
      <c r="BN103" s="19"/>
      <c r="BO103" s="19"/>
      <c r="BP103" s="19"/>
      <c r="BQ103" s="19"/>
      <c r="BR103" s="20">
        <f t="shared" si="1"/>
        <v>4956929</v>
      </c>
    </row>
    <row r="104" spans="1:70" ht="15.75" customHeight="1">
      <c r="A104" s="3" t="s">
        <v>325</v>
      </c>
      <c r="B104" s="3" t="s">
        <v>326</v>
      </c>
      <c r="C104" s="3" t="s">
        <v>312</v>
      </c>
      <c r="D104" s="5">
        <v>496008600</v>
      </c>
      <c r="E104" s="5">
        <v>1108028000</v>
      </c>
      <c r="F104" s="6">
        <v>1604036600</v>
      </c>
      <c r="G104" s="7">
        <v>2822200</v>
      </c>
      <c r="H104" s="7">
        <v>1601214400</v>
      </c>
      <c r="I104" s="8">
        <v>2466783</v>
      </c>
      <c r="J104" s="6">
        <v>1603681183</v>
      </c>
      <c r="K104" s="9">
        <v>3.2729999999999997</v>
      </c>
      <c r="L104" s="10">
        <v>89.18</v>
      </c>
      <c r="M104" s="11"/>
      <c r="N104" s="12"/>
      <c r="O104" s="5"/>
      <c r="P104" s="13">
        <v>204130552</v>
      </c>
      <c r="Q104" s="6">
        <v>1807811735</v>
      </c>
      <c r="R104" s="14">
        <v>6059711.72</v>
      </c>
      <c r="S104" s="14"/>
      <c r="T104" s="14"/>
      <c r="U104" s="15">
        <v>6874.01</v>
      </c>
      <c r="V104" s="15"/>
      <c r="W104" s="15">
        <v>6052837.71</v>
      </c>
      <c r="X104" s="16"/>
      <c r="Y104" s="14">
        <v>6052837.71</v>
      </c>
      <c r="Z104" s="17">
        <v>559364.62</v>
      </c>
      <c r="AA104" s="17"/>
      <c r="AB104" s="14">
        <v>722299.8</v>
      </c>
      <c r="AC104" s="15">
        <v>34989194</v>
      </c>
      <c r="AD104" s="15">
        <v>0</v>
      </c>
      <c r="AE104" s="15"/>
      <c r="AF104" s="15">
        <v>9883545.58</v>
      </c>
      <c r="AG104" s="15">
        <v>272625.8</v>
      </c>
      <c r="AH104" s="15"/>
      <c r="AI104" s="18">
        <v>52479867.51</v>
      </c>
      <c r="AJ104" s="19">
        <v>47497800</v>
      </c>
      <c r="AK104" s="19">
        <v>2350200</v>
      </c>
      <c r="AL104" s="19">
        <v>24900500</v>
      </c>
      <c r="AM104" s="19">
        <v>19849700</v>
      </c>
      <c r="AN104" s="19">
        <v>6742300</v>
      </c>
      <c r="AO104" s="19">
        <v>44873500</v>
      </c>
      <c r="AP104" s="6">
        <v>146214000</v>
      </c>
      <c r="AQ104" s="16">
        <v>1250000</v>
      </c>
      <c r="AR104" s="16">
        <v>3763243.74</v>
      </c>
      <c r="AS104" s="16">
        <v>300000</v>
      </c>
      <c r="AT104" s="14">
        <v>5313243.74</v>
      </c>
      <c r="AU104" s="19">
        <v>21750</v>
      </c>
      <c r="AV104" s="19">
        <v>178000</v>
      </c>
      <c r="AW104" s="19"/>
      <c r="AX104" s="19">
        <v>2822200</v>
      </c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>
        <v>2822200</v>
      </c>
      <c r="BN104" s="19"/>
      <c r="BO104" s="19"/>
      <c r="BP104" s="19"/>
      <c r="BQ104" s="19"/>
      <c r="BR104" s="20">
        <f t="shared" si="1"/>
        <v>15196789.32</v>
      </c>
    </row>
    <row r="105" spans="1:70" ht="15.75" customHeight="1">
      <c r="A105" s="3" t="s">
        <v>327</v>
      </c>
      <c r="B105" s="3" t="s">
        <v>328</v>
      </c>
      <c r="C105" s="3" t="s">
        <v>312</v>
      </c>
      <c r="D105" s="5">
        <v>110436500</v>
      </c>
      <c r="E105" s="5">
        <v>285318300</v>
      </c>
      <c r="F105" s="6">
        <v>395754800</v>
      </c>
      <c r="G105" s="7"/>
      <c r="H105" s="7">
        <v>395754800</v>
      </c>
      <c r="I105" s="8">
        <v>95</v>
      </c>
      <c r="J105" s="6">
        <v>395754895</v>
      </c>
      <c r="K105" s="9">
        <v>3.07</v>
      </c>
      <c r="L105" s="10">
        <v>94.78</v>
      </c>
      <c r="M105" s="11"/>
      <c r="N105" s="12"/>
      <c r="O105" s="5"/>
      <c r="P105" s="13">
        <v>27475319</v>
      </c>
      <c r="Q105" s="6">
        <v>423230214</v>
      </c>
      <c r="R105" s="14">
        <v>1418650.54</v>
      </c>
      <c r="S105" s="14"/>
      <c r="T105" s="14"/>
      <c r="U105" s="15">
        <v>781.2</v>
      </c>
      <c r="V105" s="15"/>
      <c r="W105" s="15">
        <v>1417869.34</v>
      </c>
      <c r="X105" s="16"/>
      <c r="Y105" s="14">
        <v>1417869.34</v>
      </c>
      <c r="Z105" s="17">
        <v>131030.53</v>
      </c>
      <c r="AA105" s="17"/>
      <c r="AB105" s="14">
        <v>169199.04</v>
      </c>
      <c r="AC105" s="15">
        <v>6306515</v>
      </c>
      <c r="AD105" s="15">
        <v>0</v>
      </c>
      <c r="AE105" s="15"/>
      <c r="AF105" s="15">
        <v>4043804</v>
      </c>
      <c r="AG105" s="15">
        <v>79150.98</v>
      </c>
      <c r="AH105" s="15"/>
      <c r="AI105" s="18">
        <v>12147568.89</v>
      </c>
      <c r="AJ105" s="19">
        <v>10020600</v>
      </c>
      <c r="AK105" s="19">
        <v>0</v>
      </c>
      <c r="AL105" s="19">
        <v>16195100</v>
      </c>
      <c r="AM105" s="19">
        <v>2587400</v>
      </c>
      <c r="AN105" s="19">
        <v>0</v>
      </c>
      <c r="AO105" s="19">
        <v>19384900</v>
      </c>
      <c r="AP105" s="6">
        <v>48188000</v>
      </c>
      <c r="AQ105" s="16">
        <v>950000</v>
      </c>
      <c r="AR105" s="16">
        <v>655983.46</v>
      </c>
      <c r="AS105" s="16">
        <v>202700</v>
      </c>
      <c r="AT105" s="14">
        <v>1808683.46</v>
      </c>
      <c r="AU105" s="19">
        <v>10750</v>
      </c>
      <c r="AV105" s="19">
        <v>45250</v>
      </c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>
        <v>0</v>
      </c>
      <c r="BN105" s="19"/>
      <c r="BO105" s="19"/>
      <c r="BP105" s="19"/>
      <c r="BQ105" s="19"/>
      <c r="BR105" s="20">
        <f t="shared" si="1"/>
        <v>5852487.46</v>
      </c>
    </row>
    <row r="106" spans="1:70" ht="15.75" customHeight="1">
      <c r="A106" s="3" t="s">
        <v>329</v>
      </c>
      <c r="B106" s="3" t="s">
        <v>330</v>
      </c>
      <c r="C106" s="3" t="s">
        <v>312</v>
      </c>
      <c r="D106" s="5">
        <v>350460200</v>
      </c>
      <c r="E106" s="5">
        <v>1058681692</v>
      </c>
      <c r="F106" s="6">
        <v>1409141892</v>
      </c>
      <c r="G106" s="7">
        <v>1615400</v>
      </c>
      <c r="H106" s="7">
        <v>1407526492</v>
      </c>
      <c r="I106" s="8">
        <v>94</v>
      </c>
      <c r="J106" s="6">
        <v>1407526586</v>
      </c>
      <c r="K106" s="9">
        <v>3.566</v>
      </c>
      <c r="L106" s="10">
        <v>95.32</v>
      </c>
      <c r="M106" s="11"/>
      <c r="N106" s="12"/>
      <c r="O106" s="5"/>
      <c r="P106" s="13">
        <v>74776290</v>
      </c>
      <c r="Q106" s="6">
        <v>1482302876</v>
      </c>
      <c r="R106" s="14">
        <v>4968619.21</v>
      </c>
      <c r="S106" s="14"/>
      <c r="T106" s="14"/>
      <c r="U106" s="15">
        <v>5577.72</v>
      </c>
      <c r="V106" s="15"/>
      <c r="W106" s="15">
        <v>4963041.49</v>
      </c>
      <c r="X106" s="16"/>
      <c r="Y106" s="14">
        <v>4963041.49</v>
      </c>
      <c r="Z106" s="17">
        <v>458645.66</v>
      </c>
      <c r="AA106" s="17"/>
      <c r="AB106" s="14">
        <v>592444.43</v>
      </c>
      <c r="AC106" s="15">
        <v>33132758</v>
      </c>
      <c r="AD106" s="15">
        <v>0</v>
      </c>
      <c r="AE106" s="15"/>
      <c r="AF106" s="15">
        <v>10713000</v>
      </c>
      <c r="AG106" s="15">
        <v>325000</v>
      </c>
      <c r="AH106" s="15"/>
      <c r="AI106" s="18">
        <v>50184889.58</v>
      </c>
      <c r="AJ106" s="19">
        <v>33923400</v>
      </c>
      <c r="AK106" s="19">
        <v>11003000</v>
      </c>
      <c r="AL106" s="19">
        <v>35619600</v>
      </c>
      <c r="AM106" s="19">
        <v>14075400</v>
      </c>
      <c r="AN106" s="19">
        <v>123800</v>
      </c>
      <c r="AO106" s="19">
        <v>7361600</v>
      </c>
      <c r="AP106" s="6">
        <v>102106800</v>
      </c>
      <c r="AQ106" s="16">
        <v>3500000</v>
      </c>
      <c r="AR106" s="16">
        <v>2305595.97</v>
      </c>
      <c r="AS106" s="16">
        <v>300000</v>
      </c>
      <c r="AT106" s="14">
        <v>6105595.970000001</v>
      </c>
      <c r="AU106" s="19">
        <v>15250</v>
      </c>
      <c r="AV106" s="19">
        <v>127000</v>
      </c>
      <c r="AW106" s="19"/>
      <c r="AX106" s="19">
        <v>1615400</v>
      </c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>
        <v>1615400</v>
      </c>
      <c r="BN106" s="19"/>
      <c r="BO106" s="19"/>
      <c r="BP106" s="19"/>
      <c r="BQ106" s="19"/>
      <c r="BR106" s="20">
        <f t="shared" si="1"/>
        <v>16818595.97</v>
      </c>
    </row>
    <row r="107" spans="1:70" ht="15.75" customHeight="1">
      <c r="A107" s="3" t="s">
        <v>331</v>
      </c>
      <c r="B107" s="3" t="s">
        <v>332</v>
      </c>
      <c r="C107" s="3" t="s">
        <v>312</v>
      </c>
      <c r="D107" s="5">
        <v>113155900</v>
      </c>
      <c r="E107" s="5">
        <v>316642800</v>
      </c>
      <c r="F107" s="6">
        <v>429798700</v>
      </c>
      <c r="G107" s="7"/>
      <c r="H107" s="7">
        <v>429798700</v>
      </c>
      <c r="I107" s="8">
        <v>472204</v>
      </c>
      <c r="J107" s="6">
        <v>430270904</v>
      </c>
      <c r="K107" s="9">
        <v>3.0269999999999997</v>
      </c>
      <c r="L107" s="10">
        <v>95.11</v>
      </c>
      <c r="M107" s="11"/>
      <c r="N107" s="12"/>
      <c r="O107" s="5"/>
      <c r="P107" s="13">
        <v>22707163</v>
      </c>
      <c r="Q107" s="6">
        <v>452978067</v>
      </c>
      <c r="R107" s="14">
        <v>1518364.13</v>
      </c>
      <c r="S107" s="14"/>
      <c r="T107" s="14"/>
      <c r="U107" s="15">
        <v>4535.5</v>
      </c>
      <c r="V107" s="15"/>
      <c r="W107" s="15">
        <v>1513828.63</v>
      </c>
      <c r="X107" s="16"/>
      <c r="Y107" s="14">
        <v>1513828.63</v>
      </c>
      <c r="Z107" s="17">
        <v>139887.16</v>
      </c>
      <c r="AA107" s="17"/>
      <c r="AB107" s="14">
        <v>180657.64</v>
      </c>
      <c r="AC107" s="15">
        <v>5351631</v>
      </c>
      <c r="AD107" s="15">
        <v>1950523</v>
      </c>
      <c r="AE107" s="15"/>
      <c r="AF107" s="15">
        <v>3662108.6</v>
      </c>
      <c r="AG107" s="15">
        <v>223740.87</v>
      </c>
      <c r="AH107" s="15"/>
      <c r="AI107" s="18">
        <v>13022376.899999999</v>
      </c>
      <c r="AJ107" s="19">
        <v>22844300</v>
      </c>
      <c r="AK107" s="19"/>
      <c r="AL107" s="19">
        <v>12526300</v>
      </c>
      <c r="AM107" s="19">
        <v>4809900</v>
      </c>
      <c r="AN107" s="19">
        <v>0</v>
      </c>
      <c r="AO107" s="19">
        <v>10387900</v>
      </c>
      <c r="AP107" s="6">
        <v>50568400</v>
      </c>
      <c r="AQ107" s="16">
        <v>393775</v>
      </c>
      <c r="AR107" s="16">
        <v>1449162.15</v>
      </c>
      <c r="AS107" s="16">
        <v>11000</v>
      </c>
      <c r="AT107" s="14">
        <v>1853937.15</v>
      </c>
      <c r="AU107" s="19">
        <v>3250</v>
      </c>
      <c r="AV107" s="19">
        <v>45500</v>
      </c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>
        <v>0</v>
      </c>
      <c r="BN107" s="19"/>
      <c r="BO107" s="19"/>
      <c r="BP107" s="19"/>
      <c r="BQ107" s="19"/>
      <c r="BR107" s="20">
        <f t="shared" si="1"/>
        <v>5516045.75</v>
      </c>
    </row>
    <row r="108" spans="1:70" ht="15.75" customHeight="1">
      <c r="A108" s="3" t="s">
        <v>333</v>
      </c>
      <c r="B108" s="3" t="s">
        <v>334</v>
      </c>
      <c r="C108" s="3" t="s">
        <v>312</v>
      </c>
      <c r="D108" s="5">
        <v>198074900</v>
      </c>
      <c r="E108" s="5">
        <v>394041900</v>
      </c>
      <c r="F108" s="6">
        <v>592116800</v>
      </c>
      <c r="G108" s="7">
        <v>725800</v>
      </c>
      <c r="H108" s="7">
        <v>591391000</v>
      </c>
      <c r="I108" s="8">
        <v>100</v>
      </c>
      <c r="J108" s="6">
        <v>591391100</v>
      </c>
      <c r="K108" s="9">
        <v>2.883</v>
      </c>
      <c r="L108" s="10">
        <v>109.84</v>
      </c>
      <c r="M108" s="11"/>
      <c r="N108" s="12"/>
      <c r="O108" s="5">
        <v>49711459</v>
      </c>
      <c r="P108" s="13">
        <v>0</v>
      </c>
      <c r="Q108" s="6">
        <v>541679641</v>
      </c>
      <c r="R108" s="14">
        <v>1815688.22</v>
      </c>
      <c r="S108" s="14"/>
      <c r="T108" s="14"/>
      <c r="U108" s="15">
        <v>8272.08</v>
      </c>
      <c r="V108" s="15"/>
      <c r="W108" s="15">
        <v>1807416.14</v>
      </c>
      <c r="X108" s="16"/>
      <c r="Y108" s="14">
        <v>1807416.14</v>
      </c>
      <c r="Z108" s="17">
        <v>167026.72</v>
      </c>
      <c r="AA108" s="17"/>
      <c r="AB108" s="14">
        <v>215682.51</v>
      </c>
      <c r="AC108" s="15">
        <v>9998933</v>
      </c>
      <c r="AD108" s="15">
        <v>0</v>
      </c>
      <c r="AE108" s="15"/>
      <c r="AF108" s="15">
        <v>4800268.8</v>
      </c>
      <c r="AG108" s="15">
        <v>59100</v>
      </c>
      <c r="AH108" s="15"/>
      <c r="AI108" s="18">
        <v>17048427.17</v>
      </c>
      <c r="AJ108" s="19">
        <v>7533000</v>
      </c>
      <c r="AK108" s="19"/>
      <c r="AL108" s="19">
        <v>10872100</v>
      </c>
      <c r="AM108" s="19">
        <v>7783200</v>
      </c>
      <c r="AN108" s="19">
        <v>4070500</v>
      </c>
      <c r="AO108" s="19">
        <v>49737000</v>
      </c>
      <c r="AP108" s="6">
        <v>79995800</v>
      </c>
      <c r="AQ108" s="16">
        <v>1125000</v>
      </c>
      <c r="AR108" s="16">
        <v>1044748.38</v>
      </c>
      <c r="AS108" s="16">
        <v>250000</v>
      </c>
      <c r="AT108" s="14">
        <v>2419748.38</v>
      </c>
      <c r="AU108" s="19">
        <v>20000</v>
      </c>
      <c r="AV108" s="19">
        <v>76750</v>
      </c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>
        <v>38300</v>
      </c>
      <c r="BH108" s="19"/>
      <c r="BI108" s="19"/>
      <c r="BJ108" s="19">
        <v>687500</v>
      </c>
      <c r="BK108" s="19"/>
      <c r="BL108" s="19"/>
      <c r="BM108" s="19">
        <v>725800</v>
      </c>
      <c r="BN108" s="19"/>
      <c r="BO108" s="19"/>
      <c r="BP108" s="19"/>
      <c r="BQ108" s="19"/>
      <c r="BR108" s="20">
        <f t="shared" si="1"/>
        <v>7220017.18</v>
      </c>
    </row>
    <row r="109" spans="1:70" ht="15.75" customHeight="1">
      <c r="A109" s="3" t="s">
        <v>335</v>
      </c>
      <c r="B109" s="3" t="s">
        <v>336</v>
      </c>
      <c r="C109" s="3" t="s">
        <v>312</v>
      </c>
      <c r="D109" s="5">
        <v>1852274306</v>
      </c>
      <c r="E109" s="5">
        <v>3350829725</v>
      </c>
      <c r="F109" s="6">
        <v>5203104031</v>
      </c>
      <c r="G109" s="7">
        <v>6474900</v>
      </c>
      <c r="H109" s="7">
        <v>5196629131</v>
      </c>
      <c r="I109" s="8">
        <v>16520247</v>
      </c>
      <c r="J109" s="6">
        <v>5213149378</v>
      </c>
      <c r="K109" s="9">
        <v>2.722</v>
      </c>
      <c r="L109" s="10">
        <v>99.5</v>
      </c>
      <c r="M109" s="11"/>
      <c r="N109" s="12"/>
      <c r="O109" s="5"/>
      <c r="P109" s="13">
        <v>33303074</v>
      </c>
      <c r="Q109" s="6">
        <v>5246452452</v>
      </c>
      <c r="R109" s="14">
        <v>17585896.14</v>
      </c>
      <c r="S109" s="14"/>
      <c r="T109" s="14"/>
      <c r="U109" s="15">
        <v>98384.52</v>
      </c>
      <c r="V109" s="15"/>
      <c r="W109" s="15">
        <v>17487511.62</v>
      </c>
      <c r="X109" s="16"/>
      <c r="Y109" s="14">
        <v>17487511.62</v>
      </c>
      <c r="Z109" s="17">
        <v>1615803.34</v>
      </c>
      <c r="AA109" s="17"/>
      <c r="AB109" s="14">
        <v>2088378.17</v>
      </c>
      <c r="AC109" s="15">
        <v>60469229</v>
      </c>
      <c r="AD109" s="15">
        <v>36231724</v>
      </c>
      <c r="AE109" s="15"/>
      <c r="AF109" s="15">
        <v>22436597.11</v>
      </c>
      <c r="AG109" s="15">
        <v>1563944.81</v>
      </c>
      <c r="AH109" s="15"/>
      <c r="AI109" s="18">
        <v>141893188.05</v>
      </c>
      <c r="AJ109" s="19">
        <v>183039900</v>
      </c>
      <c r="AK109" s="19">
        <v>6705000</v>
      </c>
      <c r="AL109" s="19">
        <v>135321900</v>
      </c>
      <c r="AM109" s="19">
        <v>145920500</v>
      </c>
      <c r="AN109" s="19">
        <v>329200</v>
      </c>
      <c r="AO109" s="19">
        <v>26403750</v>
      </c>
      <c r="AP109" s="6">
        <v>497720250</v>
      </c>
      <c r="AQ109" s="16">
        <v>3950000</v>
      </c>
      <c r="AR109" s="16">
        <v>8994379.64</v>
      </c>
      <c r="AS109" s="16">
        <v>1090000</v>
      </c>
      <c r="AT109" s="14">
        <v>14034379.64</v>
      </c>
      <c r="AU109" s="19">
        <v>59250</v>
      </c>
      <c r="AV109" s="19">
        <v>237250</v>
      </c>
      <c r="AW109" s="19"/>
      <c r="AX109" s="19">
        <v>6474900</v>
      </c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>
        <v>6474900</v>
      </c>
      <c r="BN109" s="19"/>
      <c r="BO109" s="19"/>
      <c r="BP109" s="19"/>
      <c r="BQ109" s="19"/>
      <c r="BR109" s="20">
        <f t="shared" si="1"/>
        <v>36470976.75</v>
      </c>
    </row>
    <row r="110" spans="1:70" ht="15.75" customHeight="1">
      <c r="A110" s="3" t="s">
        <v>337</v>
      </c>
      <c r="B110" s="3" t="s">
        <v>338</v>
      </c>
      <c r="C110" s="3" t="s">
        <v>312</v>
      </c>
      <c r="D110" s="5">
        <v>25560300</v>
      </c>
      <c r="E110" s="5">
        <v>27388400</v>
      </c>
      <c r="F110" s="6">
        <v>52948700</v>
      </c>
      <c r="G110" s="7"/>
      <c r="H110" s="7">
        <v>52948700</v>
      </c>
      <c r="I110" s="8">
        <v>48801</v>
      </c>
      <c r="J110" s="6">
        <v>52997501</v>
      </c>
      <c r="K110" s="9">
        <v>2.7279999999999998</v>
      </c>
      <c r="L110" s="10">
        <v>102.21</v>
      </c>
      <c r="M110" s="11"/>
      <c r="N110" s="12"/>
      <c r="O110" s="5"/>
      <c r="P110" s="13">
        <v>1134485</v>
      </c>
      <c r="Q110" s="6">
        <v>54131986</v>
      </c>
      <c r="R110" s="14">
        <v>181448.22</v>
      </c>
      <c r="S110" s="14"/>
      <c r="T110" s="14"/>
      <c r="U110" s="15">
        <v>0</v>
      </c>
      <c r="V110" s="15">
        <v>305.36</v>
      </c>
      <c r="W110" s="15">
        <v>181753.58</v>
      </c>
      <c r="X110" s="16"/>
      <c r="Y110" s="14">
        <v>181753.58</v>
      </c>
      <c r="Z110" s="17">
        <v>16796.93</v>
      </c>
      <c r="AA110" s="17"/>
      <c r="AB110" s="14">
        <v>21689.77</v>
      </c>
      <c r="AC110" s="15">
        <v>0</v>
      </c>
      <c r="AD110" s="15">
        <v>923894</v>
      </c>
      <c r="AE110" s="15"/>
      <c r="AF110" s="15">
        <v>301525</v>
      </c>
      <c r="AG110" s="15"/>
      <c r="AH110" s="15"/>
      <c r="AI110" s="18">
        <v>1445659.28</v>
      </c>
      <c r="AJ110" s="19">
        <v>0</v>
      </c>
      <c r="AK110" s="19"/>
      <c r="AL110" s="19">
        <v>2014600</v>
      </c>
      <c r="AM110" s="19">
        <v>266700</v>
      </c>
      <c r="AN110" s="19">
        <v>0</v>
      </c>
      <c r="AO110" s="19">
        <v>231000</v>
      </c>
      <c r="AP110" s="6">
        <v>2512300</v>
      </c>
      <c r="AQ110" s="16">
        <v>170000</v>
      </c>
      <c r="AR110" s="16">
        <v>367611</v>
      </c>
      <c r="AS110" s="16">
        <v>48000</v>
      </c>
      <c r="AT110" s="14">
        <v>585611</v>
      </c>
      <c r="AU110" s="19">
        <v>500</v>
      </c>
      <c r="AV110" s="19">
        <v>3750</v>
      </c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>
        <v>0</v>
      </c>
      <c r="BN110" s="19"/>
      <c r="BO110" s="19"/>
      <c r="BP110" s="19"/>
      <c r="BQ110" s="19"/>
      <c r="BR110" s="20">
        <f t="shared" si="1"/>
        <v>887136</v>
      </c>
    </row>
    <row r="111" spans="1:70" ht="15.75" customHeight="1">
      <c r="A111" s="3" t="s">
        <v>339</v>
      </c>
      <c r="B111" s="3" t="s">
        <v>340</v>
      </c>
      <c r="C111" s="3" t="s">
        <v>312</v>
      </c>
      <c r="D111" s="5">
        <v>420748600</v>
      </c>
      <c r="E111" s="5">
        <v>829191900</v>
      </c>
      <c r="F111" s="6">
        <v>1249940500</v>
      </c>
      <c r="G111" s="7">
        <v>667200</v>
      </c>
      <c r="H111" s="7">
        <v>1249273300</v>
      </c>
      <c r="I111" s="8">
        <v>100</v>
      </c>
      <c r="J111" s="6">
        <v>1249273400</v>
      </c>
      <c r="K111" s="9">
        <v>2.356</v>
      </c>
      <c r="L111" s="10">
        <v>100.6</v>
      </c>
      <c r="M111" s="11"/>
      <c r="N111" s="12"/>
      <c r="O111" s="5"/>
      <c r="P111" s="13">
        <v>10547073</v>
      </c>
      <c r="Q111" s="6">
        <v>1259820473</v>
      </c>
      <c r="R111" s="14">
        <v>4222867.2</v>
      </c>
      <c r="S111" s="14"/>
      <c r="T111" s="14"/>
      <c r="U111" s="15">
        <v>1893.59</v>
      </c>
      <c r="V111" s="15"/>
      <c r="W111" s="15">
        <v>4220973.61</v>
      </c>
      <c r="X111" s="16"/>
      <c r="Y111" s="14">
        <v>4220973.61</v>
      </c>
      <c r="Z111" s="17">
        <v>390148.04</v>
      </c>
      <c r="AA111" s="17"/>
      <c r="AB111" s="14">
        <v>503789.34</v>
      </c>
      <c r="AC111" s="15">
        <v>18705976</v>
      </c>
      <c r="AD111" s="15">
        <v>0</v>
      </c>
      <c r="AE111" s="15"/>
      <c r="AF111" s="15">
        <v>5480411</v>
      </c>
      <c r="AG111" s="15">
        <v>124927</v>
      </c>
      <c r="AH111" s="15"/>
      <c r="AI111" s="18">
        <v>29426224.990000002</v>
      </c>
      <c r="AJ111" s="19">
        <v>45041800</v>
      </c>
      <c r="AK111" s="19"/>
      <c r="AL111" s="19">
        <v>86871300</v>
      </c>
      <c r="AM111" s="19">
        <v>45682400</v>
      </c>
      <c r="AN111" s="19">
        <v>664400</v>
      </c>
      <c r="AO111" s="19">
        <v>164569500</v>
      </c>
      <c r="AP111" s="6">
        <v>342829400</v>
      </c>
      <c r="AQ111" s="16">
        <v>1800000</v>
      </c>
      <c r="AR111" s="16">
        <v>4034999</v>
      </c>
      <c r="AS111" s="16">
        <v>300000</v>
      </c>
      <c r="AT111" s="14">
        <v>6134999</v>
      </c>
      <c r="AU111" s="19">
        <v>23500</v>
      </c>
      <c r="AV111" s="19">
        <v>95500</v>
      </c>
      <c r="AW111" s="19"/>
      <c r="AX111" s="19">
        <v>667200</v>
      </c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>
        <v>667200</v>
      </c>
      <c r="BN111" s="19"/>
      <c r="BO111" s="19"/>
      <c r="BP111" s="19"/>
      <c r="BQ111" s="19"/>
      <c r="BR111" s="20">
        <f t="shared" si="1"/>
        <v>11615410</v>
      </c>
    </row>
    <row r="112" spans="1:70" ht="15.75" customHeight="1">
      <c r="A112" s="3" t="s">
        <v>341</v>
      </c>
      <c r="B112" s="3" t="s">
        <v>342</v>
      </c>
      <c r="C112" s="3" t="s">
        <v>312</v>
      </c>
      <c r="D112" s="5">
        <v>199150700</v>
      </c>
      <c r="E112" s="5">
        <v>567357200</v>
      </c>
      <c r="F112" s="6">
        <v>766507900</v>
      </c>
      <c r="G112" s="7">
        <v>466900</v>
      </c>
      <c r="H112" s="7">
        <v>766041000</v>
      </c>
      <c r="I112" s="8">
        <v>1214206</v>
      </c>
      <c r="J112" s="6">
        <v>767255206</v>
      </c>
      <c r="K112" s="9">
        <v>2.351</v>
      </c>
      <c r="L112" s="10">
        <v>94.26</v>
      </c>
      <c r="M112" s="11"/>
      <c r="N112" s="12"/>
      <c r="O112" s="5"/>
      <c r="P112" s="13">
        <v>49138404</v>
      </c>
      <c r="Q112" s="6">
        <v>816393610</v>
      </c>
      <c r="R112" s="14">
        <v>2736518.32</v>
      </c>
      <c r="S112" s="14"/>
      <c r="T112" s="14"/>
      <c r="U112" s="15">
        <v>19210.53</v>
      </c>
      <c r="V112" s="15"/>
      <c r="W112" s="15">
        <v>2717307.79</v>
      </c>
      <c r="X112" s="16"/>
      <c r="Y112" s="14">
        <v>2717307.79</v>
      </c>
      <c r="Z112" s="17">
        <v>251058.93</v>
      </c>
      <c r="AA112" s="17"/>
      <c r="AB112" s="14">
        <v>324142.2</v>
      </c>
      <c r="AC112" s="15">
        <v>8651442</v>
      </c>
      <c r="AD112" s="15">
        <v>3419201</v>
      </c>
      <c r="AE112" s="15"/>
      <c r="AF112" s="15">
        <v>2443707.51</v>
      </c>
      <c r="AG112" s="15">
        <v>230176.56</v>
      </c>
      <c r="AH112" s="15"/>
      <c r="AI112" s="18">
        <v>18037035.99</v>
      </c>
      <c r="AJ112" s="19">
        <v>7919900</v>
      </c>
      <c r="AK112" s="19"/>
      <c r="AL112" s="19">
        <v>16871000</v>
      </c>
      <c r="AM112" s="19">
        <v>11294800</v>
      </c>
      <c r="AN112" s="19">
        <v>1587600</v>
      </c>
      <c r="AO112" s="19">
        <v>10245600</v>
      </c>
      <c r="AP112" s="6">
        <v>47918900</v>
      </c>
      <c r="AQ112" s="16">
        <v>867000</v>
      </c>
      <c r="AR112" s="16">
        <v>771164</v>
      </c>
      <c r="AS112" s="16">
        <v>151100</v>
      </c>
      <c r="AT112" s="14">
        <v>1789264</v>
      </c>
      <c r="AU112" s="19">
        <v>13000</v>
      </c>
      <c r="AV112" s="19">
        <v>62000</v>
      </c>
      <c r="AW112" s="19"/>
      <c r="AX112" s="19">
        <v>433200</v>
      </c>
      <c r="AY112" s="19"/>
      <c r="AZ112" s="19"/>
      <c r="BA112" s="19"/>
      <c r="BB112" s="19"/>
      <c r="BC112" s="19"/>
      <c r="BD112" s="19"/>
      <c r="BE112" s="19"/>
      <c r="BF112" s="19"/>
      <c r="BG112" s="19">
        <v>33700</v>
      </c>
      <c r="BH112" s="19"/>
      <c r="BI112" s="19"/>
      <c r="BJ112" s="19"/>
      <c r="BK112" s="19"/>
      <c r="BL112" s="19"/>
      <c r="BM112" s="19">
        <v>466900</v>
      </c>
      <c r="BN112" s="19"/>
      <c r="BO112" s="19"/>
      <c r="BP112" s="19"/>
      <c r="BQ112" s="19"/>
      <c r="BR112" s="20">
        <f t="shared" si="1"/>
        <v>4232971.51</v>
      </c>
    </row>
    <row r="113" spans="1:70" ht="15.75" customHeight="1">
      <c r="A113" s="3" t="s">
        <v>343</v>
      </c>
      <c r="B113" s="3" t="s">
        <v>344</v>
      </c>
      <c r="C113" s="3" t="s">
        <v>312</v>
      </c>
      <c r="D113" s="5">
        <v>384487256</v>
      </c>
      <c r="E113" s="5">
        <v>1000509907</v>
      </c>
      <c r="F113" s="6">
        <v>1384997163</v>
      </c>
      <c r="G113" s="7">
        <v>3120000</v>
      </c>
      <c r="H113" s="7">
        <v>1381877163</v>
      </c>
      <c r="I113" s="8">
        <v>1883508</v>
      </c>
      <c r="J113" s="6">
        <v>1383760671</v>
      </c>
      <c r="K113" s="9">
        <v>2.31</v>
      </c>
      <c r="L113" s="10">
        <v>102.07</v>
      </c>
      <c r="M113" s="11"/>
      <c r="N113" s="12"/>
      <c r="O113" s="5">
        <v>24199076</v>
      </c>
      <c r="P113" s="13">
        <v>0</v>
      </c>
      <c r="Q113" s="6">
        <v>1359561595</v>
      </c>
      <c r="R113" s="14">
        <v>4557195.4</v>
      </c>
      <c r="S113" s="14"/>
      <c r="T113" s="14"/>
      <c r="U113" s="15">
        <v>25003.78</v>
      </c>
      <c r="V113" s="15"/>
      <c r="W113" s="15">
        <v>4532191.62</v>
      </c>
      <c r="X113" s="16"/>
      <c r="Y113" s="14">
        <v>4532191.62</v>
      </c>
      <c r="Z113" s="17">
        <v>418801.06</v>
      </c>
      <c r="AA113" s="17"/>
      <c r="AB113" s="14">
        <v>540934.33</v>
      </c>
      <c r="AC113" s="15">
        <v>14687624</v>
      </c>
      <c r="AD113" s="15">
        <v>5955513</v>
      </c>
      <c r="AE113" s="15"/>
      <c r="AF113" s="15">
        <v>5690279.02</v>
      </c>
      <c r="AG113" s="15">
        <v>138376.07</v>
      </c>
      <c r="AH113" s="15"/>
      <c r="AI113" s="18">
        <v>31963719.099999998</v>
      </c>
      <c r="AJ113" s="19">
        <v>14710400</v>
      </c>
      <c r="AK113" s="19"/>
      <c r="AL113" s="19">
        <v>48097800</v>
      </c>
      <c r="AM113" s="19">
        <v>27055900</v>
      </c>
      <c r="AN113" s="19">
        <v>806100</v>
      </c>
      <c r="AO113" s="19">
        <v>16533900</v>
      </c>
      <c r="AP113" s="6">
        <v>107204100</v>
      </c>
      <c r="AQ113" s="16">
        <v>307500</v>
      </c>
      <c r="AR113" s="16">
        <v>2560156.98</v>
      </c>
      <c r="AS113" s="16">
        <v>230000</v>
      </c>
      <c r="AT113" s="14">
        <v>3097656.98</v>
      </c>
      <c r="AU113" s="19">
        <v>9250</v>
      </c>
      <c r="AV113" s="19">
        <v>80250</v>
      </c>
      <c r="AW113" s="19"/>
      <c r="AX113" s="19">
        <v>3120000</v>
      </c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>
        <v>3120000</v>
      </c>
      <c r="BN113" s="19"/>
      <c r="BO113" s="19"/>
      <c r="BP113" s="19"/>
      <c r="BQ113" s="19"/>
      <c r="BR113" s="20">
        <f t="shared" si="1"/>
        <v>8787936</v>
      </c>
    </row>
    <row r="114" spans="1:70" ht="15.75" customHeight="1">
      <c r="A114" s="3" t="s">
        <v>345</v>
      </c>
      <c r="B114" s="3" t="s">
        <v>346</v>
      </c>
      <c r="C114" s="3" t="s">
        <v>312</v>
      </c>
      <c r="D114" s="5">
        <v>349838000</v>
      </c>
      <c r="E114" s="5">
        <v>635216800</v>
      </c>
      <c r="F114" s="6">
        <v>985054800</v>
      </c>
      <c r="G114" s="7"/>
      <c r="H114" s="7">
        <v>985054800</v>
      </c>
      <c r="I114" s="8">
        <v>1339354</v>
      </c>
      <c r="J114" s="6">
        <v>986394154</v>
      </c>
      <c r="K114" s="9">
        <v>3.116</v>
      </c>
      <c r="L114" s="10">
        <v>82.04</v>
      </c>
      <c r="M114" s="11"/>
      <c r="N114" s="12"/>
      <c r="O114" s="5"/>
      <c r="P114" s="13">
        <v>216839902</v>
      </c>
      <c r="Q114" s="6">
        <v>1203234056</v>
      </c>
      <c r="R114" s="14">
        <v>4033191.82</v>
      </c>
      <c r="S114" s="14"/>
      <c r="T114" s="14"/>
      <c r="U114" s="15">
        <v>6436.32</v>
      </c>
      <c r="V114" s="15"/>
      <c r="W114" s="15">
        <v>4026755.5</v>
      </c>
      <c r="X114" s="16"/>
      <c r="Y114" s="14">
        <v>4026755.5</v>
      </c>
      <c r="Z114" s="17">
        <v>372114.22</v>
      </c>
      <c r="AA114" s="17"/>
      <c r="AB114" s="14">
        <v>480535.97</v>
      </c>
      <c r="AC114" s="15">
        <v>11089160</v>
      </c>
      <c r="AD114" s="15">
        <v>10110580</v>
      </c>
      <c r="AE114" s="15"/>
      <c r="AF114" s="15">
        <v>4655299.17</v>
      </c>
      <c r="AG114" s="15"/>
      <c r="AH114" s="15"/>
      <c r="AI114" s="18">
        <v>30734444.86</v>
      </c>
      <c r="AJ114" s="19">
        <v>58284440</v>
      </c>
      <c r="AK114" s="19"/>
      <c r="AL114" s="19">
        <v>31432500</v>
      </c>
      <c r="AM114" s="19">
        <v>3809000</v>
      </c>
      <c r="AN114" s="19">
        <v>427400</v>
      </c>
      <c r="AO114" s="19">
        <v>10294700</v>
      </c>
      <c r="AP114" s="6">
        <v>104248040</v>
      </c>
      <c r="AQ114" s="16">
        <v>635000</v>
      </c>
      <c r="AR114" s="16">
        <v>1914485</v>
      </c>
      <c r="AS114" s="16">
        <v>304000</v>
      </c>
      <c r="AT114" s="14">
        <v>2853485</v>
      </c>
      <c r="AU114" s="19">
        <v>21000</v>
      </c>
      <c r="AV114" s="19">
        <v>147000</v>
      </c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>
        <v>0</v>
      </c>
      <c r="BN114" s="19"/>
      <c r="BO114" s="19"/>
      <c r="BP114" s="19"/>
      <c r="BQ114" s="19"/>
      <c r="BR114" s="20">
        <f t="shared" si="1"/>
        <v>7508784.17</v>
      </c>
    </row>
    <row r="115" spans="1:70" ht="15.75" customHeight="1">
      <c r="A115" s="3" t="s">
        <v>347</v>
      </c>
      <c r="B115" s="3" t="s">
        <v>348</v>
      </c>
      <c r="C115" s="3" t="s">
        <v>312</v>
      </c>
      <c r="D115" s="5">
        <v>394241900</v>
      </c>
      <c r="E115" s="5">
        <v>885521640</v>
      </c>
      <c r="F115" s="6">
        <v>1279763540</v>
      </c>
      <c r="G115" s="7">
        <v>3609660</v>
      </c>
      <c r="H115" s="7">
        <v>1276153880</v>
      </c>
      <c r="I115" s="8">
        <v>4056754</v>
      </c>
      <c r="J115" s="6">
        <v>1280210634</v>
      </c>
      <c r="K115" s="9">
        <v>3.372</v>
      </c>
      <c r="L115" s="10">
        <v>97.11</v>
      </c>
      <c r="M115" s="11"/>
      <c r="N115" s="12"/>
      <c r="O115" s="5"/>
      <c r="P115" s="13">
        <v>41745187</v>
      </c>
      <c r="Q115" s="6">
        <v>1321955821</v>
      </c>
      <c r="R115" s="14">
        <v>4431142.37</v>
      </c>
      <c r="S115" s="14"/>
      <c r="T115" s="14"/>
      <c r="U115" s="15">
        <v>57928.56</v>
      </c>
      <c r="V115" s="15"/>
      <c r="W115" s="15">
        <v>4373213.8100000005</v>
      </c>
      <c r="X115" s="16"/>
      <c r="Y115" s="14">
        <v>4373213.8100000005</v>
      </c>
      <c r="Z115" s="17">
        <v>404065.03</v>
      </c>
      <c r="AA115" s="17"/>
      <c r="AB115" s="14">
        <v>522803.94</v>
      </c>
      <c r="AC115" s="15">
        <v>26578041</v>
      </c>
      <c r="AD115" s="15">
        <v>0</v>
      </c>
      <c r="AE115" s="15"/>
      <c r="AF115" s="15">
        <v>11281488.13</v>
      </c>
      <c r="AG115" s="15"/>
      <c r="AH115" s="15"/>
      <c r="AI115" s="18">
        <v>43159611.910000004</v>
      </c>
      <c r="AJ115" s="19">
        <v>40358400</v>
      </c>
      <c r="AK115" s="19"/>
      <c r="AL115" s="19">
        <v>44928700</v>
      </c>
      <c r="AM115" s="19">
        <v>20950700</v>
      </c>
      <c r="AN115" s="19">
        <v>0</v>
      </c>
      <c r="AO115" s="19">
        <v>35308410</v>
      </c>
      <c r="AP115" s="6">
        <v>141546210</v>
      </c>
      <c r="AQ115" s="16">
        <v>2194800</v>
      </c>
      <c r="AR115" s="16">
        <v>2855467.87</v>
      </c>
      <c r="AS115" s="16">
        <v>550000</v>
      </c>
      <c r="AT115" s="14">
        <v>5600267.87</v>
      </c>
      <c r="AU115" s="19">
        <v>38500</v>
      </c>
      <c r="AV115" s="19">
        <v>124000</v>
      </c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>
        <v>3609660</v>
      </c>
      <c r="BH115" s="19"/>
      <c r="BI115" s="19"/>
      <c r="BJ115" s="19"/>
      <c r="BK115" s="19"/>
      <c r="BL115" s="19"/>
      <c r="BM115" s="19">
        <v>3609660</v>
      </c>
      <c r="BN115" s="19"/>
      <c r="BO115" s="19"/>
      <c r="BP115" s="19"/>
      <c r="BQ115" s="19"/>
      <c r="BR115" s="20">
        <f t="shared" si="1"/>
        <v>16881756</v>
      </c>
    </row>
    <row r="116" spans="1:70" ht="15.75" customHeight="1">
      <c r="A116" s="3" t="s">
        <v>349</v>
      </c>
      <c r="B116" s="3" t="s">
        <v>350</v>
      </c>
      <c r="C116" s="3" t="s">
        <v>312</v>
      </c>
      <c r="D116" s="5">
        <v>893143100</v>
      </c>
      <c r="E116" s="5">
        <v>2110163200</v>
      </c>
      <c r="F116" s="6">
        <v>3003306300</v>
      </c>
      <c r="G116" s="7">
        <v>620000</v>
      </c>
      <c r="H116" s="7">
        <v>3002686300</v>
      </c>
      <c r="I116" s="8">
        <v>5503089</v>
      </c>
      <c r="J116" s="6">
        <v>3008189389</v>
      </c>
      <c r="K116" s="9">
        <v>3.1029999999999998</v>
      </c>
      <c r="L116" s="10">
        <v>91.1</v>
      </c>
      <c r="M116" s="11"/>
      <c r="N116" s="12"/>
      <c r="O116" s="5"/>
      <c r="P116" s="13">
        <v>296458503</v>
      </c>
      <c r="Q116" s="6">
        <v>3304647892</v>
      </c>
      <c r="R116" s="14">
        <v>11077045.9</v>
      </c>
      <c r="S116" s="14"/>
      <c r="T116" s="14"/>
      <c r="U116" s="15">
        <v>15601.44</v>
      </c>
      <c r="V116" s="15"/>
      <c r="W116" s="15">
        <v>11061444.46</v>
      </c>
      <c r="X116" s="16"/>
      <c r="Y116" s="14">
        <v>11061444.46</v>
      </c>
      <c r="Z116" s="17">
        <v>1022206.43</v>
      </c>
      <c r="AA116" s="17"/>
      <c r="AB116" s="14">
        <v>1320328.67</v>
      </c>
      <c r="AC116" s="15">
        <v>44745931</v>
      </c>
      <c r="AD116" s="15">
        <v>22180297</v>
      </c>
      <c r="AE116" s="15"/>
      <c r="AF116" s="15">
        <v>12238907</v>
      </c>
      <c r="AG116" s="15">
        <v>746275</v>
      </c>
      <c r="AH116" s="15"/>
      <c r="AI116" s="18">
        <v>93315389.56</v>
      </c>
      <c r="AJ116" s="19">
        <v>176862300</v>
      </c>
      <c r="AK116" s="19">
        <v>7178600</v>
      </c>
      <c r="AL116" s="19">
        <v>54224200</v>
      </c>
      <c r="AM116" s="19">
        <v>69626900</v>
      </c>
      <c r="AN116" s="19">
        <v>2169600</v>
      </c>
      <c r="AO116" s="19">
        <v>40156600</v>
      </c>
      <c r="AP116" s="6">
        <v>350218200</v>
      </c>
      <c r="AQ116" s="16">
        <v>1944000</v>
      </c>
      <c r="AR116" s="16">
        <v>5341596</v>
      </c>
      <c r="AS116" s="16">
        <v>940000</v>
      </c>
      <c r="AT116" s="14">
        <v>8225596</v>
      </c>
      <c r="AU116" s="19">
        <v>9750</v>
      </c>
      <c r="AV116" s="19">
        <v>155750</v>
      </c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>
        <v>620000</v>
      </c>
      <c r="BK116" s="19"/>
      <c r="BL116" s="19"/>
      <c r="BM116" s="19">
        <v>620000</v>
      </c>
      <c r="BN116" s="19"/>
      <c r="BO116" s="19"/>
      <c r="BP116" s="19"/>
      <c r="BQ116" s="19"/>
      <c r="BR116" s="20">
        <f t="shared" si="1"/>
        <v>20464503</v>
      </c>
    </row>
    <row r="117" spans="1:70" ht="15.75" customHeight="1">
      <c r="A117" s="3" t="s">
        <v>351</v>
      </c>
      <c r="B117" s="3" t="s">
        <v>352</v>
      </c>
      <c r="C117" s="3" t="s">
        <v>312</v>
      </c>
      <c r="D117" s="5">
        <v>161423400</v>
      </c>
      <c r="E117" s="5">
        <v>287922200</v>
      </c>
      <c r="F117" s="6">
        <v>449345600</v>
      </c>
      <c r="G117" s="7"/>
      <c r="H117" s="7">
        <v>449345600</v>
      </c>
      <c r="I117" s="8">
        <v>330890</v>
      </c>
      <c r="J117" s="6">
        <v>449676490</v>
      </c>
      <c r="K117" s="9">
        <v>3.094</v>
      </c>
      <c r="L117" s="10">
        <v>99.1</v>
      </c>
      <c r="M117" s="11"/>
      <c r="N117" s="12"/>
      <c r="O117" s="5"/>
      <c r="P117" s="13">
        <v>4296112</v>
      </c>
      <c r="Q117" s="6">
        <v>453972602</v>
      </c>
      <c r="R117" s="14">
        <v>1521697.78</v>
      </c>
      <c r="S117" s="14"/>
      <c r="T117" s="14"/>
      <c r="U117" s="15">
        <v>539.49</v>
      </c>
      <c r="V117" s="15"/>
      <c r="W117" s="15">
        <v>1521158.29</v>
      </c>
      <c r="X117" s="16"/>
      <c r="Y117" s="14">
        <v>1521158.29</v>
      </c>
      <c r="Z117" s="17">
        <v>140575.9</v>
      </c>
      <c r="AA117" s="17"/>
      <c r="AB117" s="14">
        <v>181524.42</v>
      </c>
      <c r="AC117" s="15">
        <v>6369269</v>
      </c>
      <c r="AD117" s="15">
        <v>2839745</v>
      </c>
      <c r="AE117" s="15"/>
      <c r="AF117" s="15">
        <v>2860421.88</v>
      </c>
      <c r="AG117" s="15"/>
      <c r="AH117" s="15"/>
      <c r="AI117" s="18">
        <v>13912694.489999998</v>
      </c>
      <c r="AJ117" s="19">
        <v>9311500</v>
      </c>
      <c r="AK117" s="19"/>
      <c r="AL117" s="19">
        <v>3246200</v>
      </c>
      <c r="AM117" s="19">
        <v>2073200</v>
      </c>
      <c r="AN117" s="19">
        <v>0</v>
      </c>
      <c r="AO117" s="19">
        <v>3293800</v>
      </c>
      <c r="AP117" s="6">
        <v>17924700</v>
      </c>
      <c r="AQ117" s="16">
        <v>970500</v>
      </c>
      <c r="AR117" s="16">
        <v>795811.75</v>
      </c>
      <c r="AS117" s="16">
        <v>160000</v>
      </c>
      <c r="AT117" s="14">
        <v>1926311.75</v>
      </c>
      <c r="AU117" s="19">
        <v>5500</v>
      </c>
      <c r="AV117" s="19">
        <v>34250</v>
      </c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>
        <v>0</v>
      </c>
      <c r="BN117" s="19"/>
      <c r="BO117" s="19"/>
      <c r="BP117" s="19"/>
      <c r="BQ117" s="19"/>
      <c r="BR117" s="20">
        <f t="shared" si="1"/>
        <v>4786733.63</v>
      </c>
    </row>
    <row r="118" spans="1:70" ht="15.75" customHeight="1">
      <c r="A118" s="3" t="s">
        <v>353</v>
      </c>
      <c r="B118" s="3" t="s">
        <v>354</v>
      </c>
      <c r="C118" s="3" t="s">
        <v>312</v>
      </c>
      <c r="D118" s="5">
        <v>1406084033</v>
      </c>
      <c r="E118" s="5">
        <v>2617862500</v>
      </c>
      <c r="F118" s="6">
        <v>4023946533</v>
      </c>
      <c r="G118" s="7">
        <v>7703200</v>
      </c>
      <c r="H118" s="7">
        <v>4016243333</v>
      </c>
      <c r="I118" s="8">
        <v>84</v>
      </c>
      <c r="J118" s="6">
        <v>4016243417</v>
      </c>
      <c r="K118" s="9">
        <v>2.508</v>
      </c>
      <c r="L118" s="10">
        <v>86.59</v>
      </c>
      <c r="M118" s="11"/>
      <c r="N118" s="12"/>
      <c r="O118" s="5"/>
      <c r="P118" s="13">
        <v>644352318</v>
      </c>
      <c r="Q118" s="6">
        <v>4660595735</v>
      </c>
      <c r="R118" s="14">
        <v>15622128.15</v>
      </c>
      <c r="S118" s="14"/>
      <c r="T118" s="14"/>
      <c r="U118" s="15">
        <v>66765.89</v>
      </c>
      <c r="V118" s="15"/>
      <c r="W118" s="15">
        <v>15555362.26</v>
      </c>
      <c r="X118" s="16"/>
      <c r="Y118" s="14">
        <v>15555362.26</v>
      </c>
      <c r="Z118" s="17">
        <v>0</v>
      </c>
      <c r="AA118" s="17"/>
      <c r="AB118" s="14">
        <v>1856491.44</v>
      </c>
      <c r="AC118" s="15">
        <v>66465222</v>
      </c>
      <c r="AD118" s="15">
        <v>0</v>
      </c>
      <c r="AE118" s="15"/>
      <c r="AF118" s="15">
        <v>14904267</v>
      </c>
      <c r="AG118" s="15">
        <v>401624</v>
      </c>
      <c r="AH118" s="15">
        <v>1540588</v>
      </c>
      <c r="AI118" s="18">
        <v>100723554.7</v>
      </c>
      <c r="AJ118" s="19">
        <v>46888600</v>
      </c>
      <c r="AK118" s="19"/>
      <c r="AL118" s="19">
        <v>63580400</v>
      </c>
      <c r="AM118" s="19">
        <v>112016000</v>
      </c>
      <c r="AN118" s="19">
        <v>1877700</v>
      </c>
      <c r="AO118" s="19">
        <v>22307900</v>
      </c>
      <c r="AP118" s="6">
        <v>246670600</v>
      </c>
      <c r="AQ118" s="16">
        <v>2011800</v>
      </c>
      <c r="AR118" s="16">
        <v>5022345</v>
      </c>
      <c r="AS118" s="16">
        <v>875000</v>
      </c>
      <c r="AT118" s="14">
        <v>7909145</v>
      </c>
      <c r="AU118" s="19">
        <v>13500</v>
      </c>
      <c r="AV118" s="19">
        <v>104750</v>
      </c>
      <c r="AW118" s="19"/>
      <c r="AX118" s="19">
        <v>1019600</v>
      </c>
      <c r="AY118" s="19">
        <v>2500</v>
      </c>
      <c r="AZ118" s="19"/>
      <c r="BA118" s="19"/>
      <c r="BB118" s="19"/>
      <c r="BC118" s="19"/>
      <c r="BD118" s="19"/>
      <c r="BE118" s="19"/>
      <c r="BF118" s="19">
        <v>1537000</v>
      </c>
      <c r="BG118" s="19">
        <v>5144100</v>
      </c>
      <c r="BH118" s="19"/>
      <c r="BI118" s="19"/>
      <c r="BJ118" s="19"/>
      <c r="BK118" s="19"/>
      <c r="BL118" s="19"/>
      <c r="BM118" s="19">
        <v>7703200</v>
      </c>
      <c r="BN118" s="19"/>
      <c r="BO118" s="19"/>
      <c r="BP118" s="19"/>
      <c r="BQ118" s="19"/>
      <c r="BR118" s="20">
        <f t="shared" si="1"/>
        <v>22813412</v>
      </c>
    </row>
    <row r="119" spans="1:70" ht="15.75" customHeight="1">
      <c r="A119" s="3" t="s">
        <v>355</v>
      </c>
      <c r="B119" s="3" t="s">
        <v>356</v>
      </c>
      <c r="C119" s="3" t="s">
        <v>312</v>
      </c>
      <c r="D119" s="5">
        <v>193783000</v>
      </c>
      <c r="E119" s="5">
        <v>458756200</v>
      </c>
      <c r="F119" s="6">
        <v>652539200</v>
      </c>
      <c r="G119" s="7">
        <v>13643400</v>
      </c>
      <c r="H119" s="7">
        <v>638895800</v>
      </c>
      <c r="I119" s="8">
        <v>5875968</v>
      </c>
      <c r="J119" s="6">
        <v>644771768</v>
      </c>
      <c r="K119" s="9">
        <v>2.767</v>
      </c>
      <c r="L119" s="10">
        <v>107.75</v>
      </c>
      <c r="M119" s="11"/>
      <c r="N119" s="12"/>
      <c r="O119" s="5">
        <v>40244775</v>
      </c>
      <c r="P119" s="13">
        <v>0</v>
      </c>
      <c r="Q119" s="6">
        <v>604526993</v>
      </c>
      <c r="R119" s="14">
        <v>2026350</v>
      </c>
      <c r="S119" s="14"/>
      <c r="T119" s="14"/>
      <c r="U119" s="15">
        <v>4930.53</v>
      </c>
      <c r="V119" s="15"/>
      <c r="W119" s="15">
        <v>2021419.47</v>
      </c>
      <c r="X119" s="16"/>
      <c r="Y119" s="14">
        <v>2021419.47</v>
      </c>
      <c r="Z119" s="17">
        <v>186803.21</v>
      </c>
      <c r="AA119" s="17"/>
      <c r="AB119" s="14">
        <v>241222.32</v>
      </c>
      <c r="AC119" s="15">
        <v>8247912</v>
      </c>
      <c r="AD119" s="15">
        <v>2327728</v>
      </c>
      <c r="AE119" s="15"/>
      <c r="AF119" s="15">
        <v>4813168</v>
      </c>
      <c r="AG119" s="15"/>
      <c r="AH119" s="15"/>
      <c r="AI119" s="18">
        <v>17838253</v>
      </c>
      <c r="AJ119" s="19">
        <v>49501700</v>
      </c>
      <c r="AK119" s="19">
        <v>4319700</v>
      </c>
      <c r="AL119" s="19">
        <v>97308600</v>
      </c>
      <c r="AM119" s="19">
        <v>105026600</v>
      </c>
      <c r="AN119" s="19">
        <v>2010000</v>
      </c>
      <c r="AO119" s="19">
        <v>53204200</v>
      </c>
      <c r="AP119" s="6">
        <v>311370800</v>
      </c>
      <c r="AQ119" s="16">
        <v>700000</v>
      </c>
      <c r="AR119" s="16">
        <v>3993777</v>
      </c>
      <c r="AS119" s="16">
        <v>16851</v>
      </c>
      <c r="AT119" s="14">
        <v>4710628</v>
      </c>
      <c r="AU119" s="19">
        <v>16750</v>
      </c>
      <c r="AV119" s="19">
        <v>73750</v>
      </c>
      <c r="AW119" s="19"/>
      <c r="AX119" s="19"/>
      <c r="AY119" s="19"/>
      <c r="AZ119" s="19"/>
      <c r="BA119" s="19" t="s">
        <v>1457</v>
      </c>
      <c r="BB119" s="19">
        <v>100300</v>
      </c>
      <c r="BC119" s="19"/>
      <c r="BD119" s="19"/>
      <c r="BE119" s="19"/>
      <c r="BF119" s="19" t="s">
        <v>1457</v>
      </c>
      <c r="BG119" s="19">
        <v>13543100</v>
      </c>
      <c r="BH119" s="19"/>
      <c r="BI119" s="19"/>
      <c r="BJ119" s="19"/>
      <c r="BK119" s="19"/>
      <c r="BL119" s="19"/>
      <c r="BM119" s="19">
        <v>13643400</v>
      </c>
      <c r="BN119" s="19"/>
      <c r="BO119" s="19">
        <v>52690</v>
      </c>
      <c r="BP119" s="19"/>
      <c r="BQ119" s="19"/>
      <c r="BR119" s="20">
        <f t="shared" si="1"/>
        <v>9523796</v>
      </c>
    </row>
    <row r="120" spans="1:70" ht="15.75" customHeight="1">
      <c r="A120" s="3" t="s">
        <v>357</v>
      </c>
      <c r="B120" s="3" t="s">
        <v>358</v>
      </c>
      <c r="C120" s="3" t="s">
        <v>312</v>
      </c>
      <c r="D120" s="5">
        <v>1703184300</v>
      </c>
      <c r="E120" s="5">
        <v>4075647900</v>
      </c>
      <c r="F120" s="6">
        <v>5778832200</v>
      </c>
      <c r="G120" s="7">
        <v>14589500</v>
      </c>
      <c r="H120" s="7">
        <v>5764242700</v>
      </c>
      <c r="I120" s="8">
        <v>92</v>
      </c>
      <c r="J120" s="6">
        <v>5764242792</v>
      </c>
      <c r="K120" s="9">
        <v>2.627</v>
      </c>
      <c r="L120" s="10">
        <v>92.09</v>
      </c>
      <c r="M120" s="11"/>
      <c r="N120" s="12"/>
      <c r="O120" s="5"/>
      <c r="P120" s="13">
        <v>501540446</v>
      </c>
      <c r="Q120" s="6">
        <v>6265783238</v>
      </c>
      <c r="R120" s="14">
        <v>21002651.65</v>
      </c>
      <c r="S120" s="14"/>
      <c r="T120" s="14"/>
      <c r="U120" s="15">
        <v>167645.5</v>
      </c>
      <c r="V120" s="15"/>
      <c r="W120" s="15">
        <v>20835006.15</v>
      </c>
      <c r="X120" s="16"/>
      <c r="Y120" s="14">
        <v>20835006.15</v>
      </c>
      <c r="Z120" s="17">
        <v>0</v>
      </c>
      <c r="AA120" s="17"/>
      <c r="AB120" s="14">
        <v>2488159.65</v>
      </c>
      <c r="AC120" s="15">
        <v>62307933</v>
      </c>
      <c r="AD120" s="15">
        <v>39057413</v>
      </c>
      <c r="AE120" s="15"/>
      <c r="AF120" s="15">
        <v>20002454.75</v>
      </c>
      <c r="AG120" s="15">
        <v>4611394.23</v>
      </c>
      <c r="AH120" s="15">
        <v>2086268.01</v>
      </c>
      <c r="AI120" s="18">
        <v>151388628.79</v>
      </c>
      <c r="AJ120" s="19">
        <v>81039700</v>
      </c>
      <c r="AK120" s="19"/>
      <c r="AL120" s="19">
        <v>161304500</v>
      </c>
      <c r="AM120" s="19">
        <v>42711200</v>
      </c>
      <c r="AN120" s="19">
        <v>516800</v>
      </c>
      <c r="AO120" s="19">
        <v>32781400</v>
      </c>
      <c r="AP120" s="6">
        <v>318353600</v>
      </c>
      <c r="AQ120" s="16">
        <v>6300000</v>
      </c>
      <c r="AR120" s="16">
        <v>9408658.24</v>
      </c>
      <c r="AS120" s="16">
        <v>950000</v>
      </c>
      <c r="AT120" s="14">
        <v>16658658.24</v>
      </c>
      <c r="AU120" s="19">
        <v>71250</v>
      </c>
      <c r="AV120" s="19">
        <v>321750</v>
      </c>
      <c r="AW120" s="19"/>
      <c r="AX120" s="19">
        <v>14589500</v>
      </c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>
        <v>14589500</v>
      </c>
      <c r="BN120" s="19"/>
      <c r="BO120" s="19"/>
      <c r="BP120" s="19"/>
      <c r="BQ120" s="19"/>
      <c r="BR120" s="20">
        <f t="shared" si="1"/>
        <v>36661112.99</v>
      </c>
    </row>
    <row r="121" spans="1:70" ht="15.75" customHeight="1">
      <c r="A121" s="3" t="s">
        <v>359</v>
      </c>
      <c r="B121" s="3" t="s">
        <v>360</v>
      </c>
      <c r="C121" s="3" t="s">
        <v>312</v>
      </c>
      <c r="D121" s="5">
        <v>15662400</v>
      </c>
      <c r="E121" s="5">
        <v>47260400</v>
      </c>
      <c r="F121" s="6">
        <v>62922800</v>
      </c>
      <c r="G121" s="7"/>
      <c r="H121" s="7">
        <v>62922800</v>
      </c>
      <c r="I121" s="8">
        <v>0</v>
      </c>
      <c r="J121" s="6">
        <v>62922800</v>
      </c>
      <c r="K121" s="9">
        <v>2.594</v>
      </c>
      <c r="L121" s="10">
        <v>70.55</v>
      </c>
      <c r="M121" s="11"/>
      <c r="N121" s="12"/>
      <c r="O121" s="5"/>
      <c r="P121" s="13">
        <v>26477747</v>
      </c>
      <c r="Q121" s="6">
        <v>89400547</v>
      </c>
      <c r="R121" s="14">
        <v>299667.01</v>
      </c>
      <c r="S121" s="14"/>
      <c r="T121" s="14"/>
      <c r="U121" s="15">
        <v>0</v>
      </c>
      <c r="V121" s="15"/>
      <c r="W121" s="15">
        <v>299667.01</v>
      </c>
      <c r="X121" s="16"/>
      <c r="Y121" s="14">
        <v>299667.01</v>
      </c>
      <c r="Z121" s="17">
        <v>27693.63</v>
      </c>
      <c r="AA121" s="17"/>
      <c r="AB121" s="14">
        <v>35760.22</v>
      </c>
      <c r="AC121" s="15">
        <v>1208908</v>
      </c>
      <c r="AD121" s="15">
        <v>0</v>
      </c>
      <c r="AE121" s="15"/>
      <c r="AF121" s="15">
        <v>59771.3</v>
      </c>
      <c r="AG121" s="15"/>
      <c r="AH121" s="15"/>
      <c r="AI121" s="18">
        <v>1631800.16</v>
      </c>
      <c r="AJ121" s="19">
        <v>0</v>
      </c>
      <c r="AK121" s="19"/>
      <c r="AL121" s="19">
        <v>1051295100</v>
      </c>
      <c r="AM121" s="19">
        <v>284300</v>
      </c>
      <c r="AN121" s="19">
        <v>81600</v>
      </c>
      <c r="AO121" s="19">
        <v>690500</v>
      </c>
      <c r="AP121" s="6">
        <v>1052351500</v>
      </c>
      <c r="AQ121" s="16">
        <v>618500</v>
      </c>
      <c r="AR121" s="16">
        <v>985905.6</v>
      </c>
      <c r="AS121" s="16">
        <v>20000</v>
      </c>
      <c r="AT121" s="14">
        <v>1624405.6</v>
      </c>
      <c r="AU121" s="19">
        <v>1750</v>
      </c>
      <c r="AV121" s="19">
        <v>10000</v>
      </c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>
        <v>0</v>
      </c>
      <c r="BN121" s="19"/>
      <c r="BO121" s="19">
        <v>7798</v>
      </c>
      <c r="BP121" s="19"/>
      <c r="BQ121" s="19"/>
      <c r="BR121" s="20">
        <f t="shared" si="1"/>
        <v>1684176.9000000001</v>
      </c>
    </row>
    <row r="122" spans="1:70" ht="15.75" customHeight="1">
      <c r="A122" s="3" t="s">
        <v>361</v>
      </c>
      <c r="B122" s="3" t="s">
        <v>362</v>
      </c>
      <c r="C122" s="3" t="s">
        <v>312</v>
      </c>
      <c r="D122" s="5">
        <v>121194700</v>
      </c>
      <c r="E122" s="5">
        <v>304885650</v>
      </c>
      <c r="F122" s="6">
        <v>426080350</v>
      </c>
      <c r="G122" s="7"/>
      <c r="H122" s="7">
        <v>426080350</v>
      </c>
      <c r="I122" s="8">
        <v>945717</v>
      </c>
      <c r="J122" s="6">
        <v>427026067</v>
      </c>
      <c r="K122" s="9">
        <v>2.0789999999999997</v>
      </c>
      <c r="L122" s="10">
        <v>101.13</v>
      </c>
      <c r="M122" s="11"/>
      <c r="N122" s="12"/>
      <c r="O122" s="5">
        <v>3723946</v>
      </c>
      <c r="P122" s="13">
        <v>0</v>
      </c>
      <c r="Q122" s="6">
        <v>423302121</v>
      </c>
      <c r="R122" s="14">
        <v>1418891.57</v>
      </c>
      <c r="S122" s="14"/>
      <c r="T122" s="14"/>
      <c r="U122" s="15">
        <v>13251.38</v>
      </c>
      <c r="V122" s="15"/>
      <c r="W122" s="15">
        <v>1405640.1900000002</v>
      </c>
      <c r="X122" s="16"/>
      <c r="Y122" s="14">
        <v>1405640.1900000002</v>
      </c>
      <c r="Z122" s="17">
        <v>129879.23</v>
      </c>
      <c r="AA122" s="17"/>
      <c r="AB122" s="14">
        <v>168141.39</v>
      </c>
      <c r="AC122" s="15">
        <v>2814625</v>
      </c>
      <c r="AD122" s="15">
        <v>2970797</v>
      </c>
      <c r="AE122" s="15"/>
      <c r="AF122" s="15">
        <v>1386760.45</v>
      </c>
      <c r="AG122" s="15"/>
      <c r="AH122" s="15"/>
      <c r="AI122" s="18">
        <v>8875843.26</v>
      </c>
      <c r="AJ122" s="19">
        <v>25939900</v>
      </c>
      <c r="AK122" s="19"/>
      <c r="AL122" s="19">
        <v>153779320</v>
      </c>
      <c r="AM122" s="19">
        <v>10093400</v>
      </c>
      <c r="AN122" s="19">
        <v>168800</v>
      </c>
      <c r="AO122" s="19">
        <v>4243000</v>
      </c>
      <c r="AP122" s="6">
        <v>194224420</v>
      </c>
      <c r="AQ122" s="16">
        <v>410000</v>
      </c>
      <c r="AR122" s="16">
        <v>1453000</v>
      </c>
      <c r="AS122" s="16">
        <v>145000</v>
      </c>
      <c r="AT122" s="14">
        <v>2008000</v>
      </c>
      <c r="AU122" s="19">
        <v>3000</v>
      </c>
      <c r="AV122" s="19">
        <v>38500</v>
      </c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>
        <v>0</v>
      </c>
      <c r="BN122" s="19"/>
      <c r="BO122" s="19"/>
      <c r="BP122" s="19"/>
      <c r="BQ122" s="19"/>
      <c r="BR122" s="20">
        <f t="shared" si="1"/>
        <v>3394760.45</v>
      </c>
    </row>
    <row r="123" spans="1:70" ht="15.75" customHeight="1">
      <c r="A123" s="3" t="s">
        <v>363</v>
      </c>
      <c r="B123" s="3" t="s">
        <v>364</v>
      </c>
      <c r="C123" s="3" t="s">
        <v>312</v>
      </c>
      <c r="D123" s="5">
        <v>168014000</v>
      </c>
      <c r="E123" s="5">
        <v>309288200</v>
      </c>
      <c r="F123" s="6">
        <v>477302200</v>
      </c>
      <c r="G123" s="7">
        <v>204125</v>
      </c>
      <c r="H123" s="7">
        <v>477098075</v>
      </c>
      <c r="I123" s="8">
        <v>94</v>
      </c>
      <c r="J123" s="6">
        <v>477098169</v>
      </c>
      <c r="K123" s="9">
        <v>3.775</v>
      </c>
      <c r="L123" s="10">
        <v>94.24</v>
      </c>
      <c r="M123" s="11"/>
      <c r="N123" s="12"/>
      <c r="O123" s="5"/>
      <c r="P123" s="13">
        <v>30663389</v>
      </c>
      <c r="Q123" s="6">
        <v>507761558</v>
      </c>
      <c r="R123" s="14">
        <v>1701996.18</v>
      </c>
      <c r="S123" s="14"/>
      <c r="T123" s="14"/>
      <c r="U123" s="15">
        <v>3371.44</v>
      </c>
      <c r="V123" s="15"/>
      <c r="W123" s="15">
        <v>1698624.74</v>
      </c>
      <c r="X123" s="16"/>
      <c r="Y123" s="14">
        <v>1698624.74</v>
      </c>
      <c r="Z123" s="17">
        <v>156971.8</v>
      </c>
      <c r="AA123" s="17"/>
      <c r="AB123" s="14">
        <v>202699.54</v>
      </c>
      <c r="AC123" s="15">
        <v>10223639</v>
      </c>
      <c r="AD123" s="15">
        <v>0</v>
      </c>
      <c r="AE123" s="15"/>
      <c r="AF123" s="15">
        <v>5726375.71</v>
      </c>
      <c r="AG123" s="15"/>
      <c r="AH123" s="15"/>
      <c r="AI123" s="18">
        <v>18008310.79</v>
      </c>
      <c r="AJ123" s="19">
        <v>15744600</v>
      </c>
      <c r="AK123" s="19"/>
      <c r="AL123" s="19">
        <v>19511900</v>
      </c>
      <c r="AM123" s="19">
        <v>11375500</v>
      </c>
      <c r="AN123" s="19">
        <v>102000</v>
      </c>
      <c r="AO123" s="19">
        <v>5537600</v>
      </c>
      <c r="AP123" s="6">
        <v>52271600</v>
      </c>
      <c r="AQ123" s="16">
        <v>865000</v>
      </c>
      <c r="AR123" s="16">
        <v>1222202.19</v>
      </c>
      <c r="AS123" s="16">
        <v>260000</v>
      </c>
      <c r="AT123" s="14">
        <v>2347202.19</v>
      </c>
      <c r="AU123" s="19">
        <v>22250</v>
      </c>
      <c r="AV123" s="19">
        <v>63750</v>
      </c>
      <c r="AW123" s="19"/>
      <c r="AX123" s="19"/>
      <c r="AY123" s="19"/>
      <c r="AZ123" s="19"/>
      <c r="BA123" s="19"/>
      <c r="BB123" s="19"/>
      <c r="BC123" s="19"/>
      <c r="BD123" s="19"/>
      <c r="BE123" s="19"/>
      <c r="BF123" s="19">
        <v>48370</v>
      </c>
      <c r="BG123" s="19">
        <v>155755</v>
      </c>
      <c r="BH123" s="19"/>
      <c r="BI123" s="19"/>
      <c r="BJ123" s="19"/>
      <c r="BK123" s="19"/>
      <c r="BL123" s="19"/>
      <c r="BM123" s="19">
        <v>204125</v>
      </c>
      <c r="BN123" s="19"/>
      <c r="BO123" s="19"/>
      <c r="BP123" s="19"/>
      <c r="BQ123" s="19"/>
      <c r="BR123" s="20">
        <f t="shared" si="1"/>
        <v>8073577.9</v>
      </c>
    </row>
    <row r="124" spans="1:70" ht="15.75" customHeight="1">
      <c r="A124" s="3" t="s">
        <v>365</v>
      </c>
      <c r="B124" s="3" t="s">
        <v>366</v>
      </c>
      <c r="C124" s="3" t="s">
        <v>312</v>
      </c>
      <c r="D124" s="5">
        <v>16017500</v>
      </c>
      <c r="E124" s="5">
        <v>86633800</v>
      </c>
      <c r="F124" s="6">
        <v>102651300</v>
      </c>
      <c r="G124" s="7"/>
      <c r="H124" s="7">
        <v>102651300</v>
      </c>
      <c r="I124" s="8">
        <v>0</v>
      </c>
      <c r="J124" s="6">
        <v>102651300</v>
      </c>
      <c r="K124" s="9">
        <v>1.8319999999999999</v>
      </c>
      <c r="L124" s="10">
        <v>93.03</v>
      </c>
      <c r="M124" s="11"/>
      <c r="N124" s="12"/>
      <c r="O124" s="5"/>
      <c r="P124" s="13">
        <v>8303104</v>
      </c>
      <c r="Q124" s="6">
        <v>110954404</v>
      </c>
      <c r="R124" s="14">
        <v>371914.67</v>
      </c>
      <c r="S124" s="14"/>
      <c r="T124" s="14"/>
      <c r="U124" s="15">
        <v>29.4</v>
      </c>
      <c r="V124" s="15"/>
      <c r="W124" s="15">
        <v>371885.26999999996</v>
      </c>
      <c r="X124" s="16"/>
      <c r="Y124" s="14">
        <v>371885.26999999996</v>
      </c>
      <c r="Z124" s="17">
        <v>34367.62</v>
      </c>
      <c r="AA124" s="17"/>
      <c r="AB124" s="14">
        <v>44378.2</v>
      </c>
      <c r="AC124" s="15">
        <v>946758</v>
      </c>
      <c r="AD124" s="15">
        <v>0</v>
      </c>
      <c r="AE124" s="15"/>
      <c r="AF124" s="15">
        <v>482461.11</v>
      </c>
      <c r="AG124" s="15"/>
      <c r="AH124" s="15"/>
      <c r="AI124" s="18">
        <v>1879850.1999999997</v>
      </c>
      <c r="AJ124" s="19">
        <v>2755000</v>
      </c>
      <c r="AK124" s="19"/>
      <c r="AL124" s="19">
        <v>3331400</v>
      </c>
      <c r="AM124" s="19">
        <v>4142400</v>
      </c>
      <c r="AN124" s="19">
        <v>425000</v>
      </c>
      <c r="AO124" s="19">
        <v>3228000</v>
      </c>
      <c r="AP124" s="6">
        <v>13881800</v>
      </c>
      <c r="AQ124" s="16">
        <v>230000</v>
      </c>
      <c r="AR124" s="16">
        <v>627538.89</v>
      </c>
      <c r="AS124" s="16">
        <v>36000</v>
      </c>
      <c r="AT124" s="14">
        <v>893538.89</v>
      </c>
      <c r="AU124" s="19">
        <v>1750</v>
      </c>
      <c r="AV124" s="19">
        <v>16500</v>
      </c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>
        <v>0</v>
      </c>
      <c r="BN124" s="19"/>
      <c r="BO124" s="19">
        <v>9718</v>
      </c>
      <c r="BP124" s="19"/>
      <c r="BQ124" s="19"/>
      <c r="BR124" s="20">
        <f t="shared" si="1"/>
        <v>1376000</v>
      </c>
    </row>
    <row r="125" spans="1:70" ht="15.75" customHeight="1">
      <c r="A125" s="3" t="s">
        <v>367</v>
      </c>
      <c r="B125" s="3" t="s">
        <v>368</v>
      </c>
      <c r="C125" s="3" t="s">
        <v>312</v>
      </c>
      <c r="D125" s="5">
        <v>379571900</v>
      </c>
      <c r="E125" s="5">
        <v>1119299200</v>
      </c>
      <c r="F125" s="6">
        <v>1498871100</v>
      </c>
      <c r="G125" s="7"/>
      <c r="H125" s="7">
        <v>1498871100</v>
      </c>
      <c r="I125" s="8">
        <v>2149425</v>
      </c>
      <c r="J125" s="6">
        <v>1501020525</v>
      </c>
      <c r="K125" s="9">
        <v>2.226</v>
      </c>
      <c r="L125" s="10">
        <v>103.38</v>
      </c>
      <c r="M125" s="11"/>
      <c r="N125" s="12"/>
      <c r="O125" s="5">
        <v>46770495</v>
      </c>
      <c r="P125" s="13">
        <v>0</v>
      </c>
      <c r="Q125" s="6">
        <v>1454250030</v>
      </c>
      <c r="R125" s="14">
        <v>4874587.2</v>
      </c>
      <c r="S125" s="14"/>
      <c r="T125" s="14"/>
      <c r="U125" s="15">
        <v>6057.023</v>
      </c>
      <c r="V125" s="15"/>
      <c r="W125" s="15">
        <v>4868530.177</v>
      </c>
      <c r="X125" s="16"/>
      <c r="Y125" s="14">
        <v>4868530.177</v>
      </c>
      <c r="Z125" s="17">
        <v>449913.77</v>
      </c>
      <c r="AA125" s="17"/>
      <c r="AB125" s="14">
        <v>580977.11</v>
      </c>
      <c r="AC125" s="15">
        <v>12379783</v>
      </c>
      <c r="AD125" s="15">
        <v>0</v>
      </c>
      <c r="AE125" s="15"/>
      <c r="AF125" s="15">
        <v>15130234.19</v>
      </c>
      <c r="AG125" s="15"/>
      <c r="AH125" s="15"/>
      <c r="AI125" s="18">
        <v>33409438.247</v>
      </c>
      <c r="AJ125" s="19">
        <v>97747900</v>
      </c>
      <c r="AK125" s="19">
        <v>56175900</v>
      </c>
      <c r="AL125" s="19">
        <v>99263800</v>
      </c>
      <c r="AM125" s="19">
        <v>106662000</v>
      </c>
      <c r="AN125" s="19">
        <v>435200</v>
      </c>
      <c r="AO125" s="19">
        <v>56114400</v>
      </c>
      <c r="AP125" s="6">
        <v>416399200</v>
      </c>
      <c r="AQ125" s="16">
        <v>1500000</v>
      </c>
      <c r="AR125" s="16">
        <v>7236042.45</v>
      </c>
      <c r="AS125" s="16">
        <v>850000</v>
      </c>
      <c r="AT125" s="14">
        <v>9586042.45</v>
      </c>
      <c r="AU125" s="19">
        <v>45750</v>
      </c>
      <c r="AV125" s="19">
        <v>309750</v>
      </c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>
        <v>0</v>
      </c>
      <c r="BN125" s="19"/>
      <c r="BO125" s="19"/>
      <c r="BP125" s="19"/>
      <c r="BQ125" s="19"/>
      <c r="BR125" s="20">
        <f t="shared" si="1"/>
        <v>24716276.64</v>
      </c>
    </row>
    <row r="126" spans="1:70" ht="15.75" customHeight="1">
      <c r="A126" s="3" t="s">
        <v>369</v>
      </c>
      <c r="B126" s="3" t="s">
        <v>370</v>
      </c>
      <c r="C126" s="3" t="s">
        <v>312</v>
      </c>
      <c r="D126" s="5">
        <v>126097570</v>
      </c>
      <c r="E126" s="5">
        <v>307845280</v>
      </c>
      <c r="F126" s="6">
        <v>433942850</v>
      </c>
      <c r="G126" s="7"/>
      <c r="H126" s="7">
        <v>433942850</v>
      </c>
      <c r="I126" s="8">
        <v>100</v>
      </c>
      <c r="J126" s="6">
        <v>433942950</v>
      </c>
      <c r="K126" s="9">
        <v>3.518</v>
      </c>
      <c r="L126" s="10">
        <v>102.08</v>
      </c>
      <c r="M126" s="11"/>
      <c r="N126" s="12"/>
      <c r="O126" s="5">
        <v>3817453</v>
      </c>
      <c r="P126" s="13">
        <v>0</v>
      </c>
      <c r="Q126" s="6">
        <v>430125497</v>
      </c>
      <c r="R126" s="14">
        <v>1441763.25</v>
      </c>
      <c r="S126" s="14"/>
      <c r="T126" s="14"/>
      <c r="U126" s="15">
        <v>5224.76</v>
      </c>
      <c r="V126" s="15"/>
      <c r="W126" s="15">
        <v>1436538.49</v>
      </c>
      <c r="X126" s="16"/>
      <c r="Y126" s="14">
        <v>1436538.49</v>
      </c>
      <c r="Z126" s="17">
        <v>132741.7</v>
      </c>
      <c r="AA126" s="17"/>
      <c r="AB126" s="14">
        <v>171423.23</v>
      </c>
      <c r="AC126" s="15">
        <v>8724344</v>
      </c>
      <c r="AD126" s="15">
        <v>0</v>
      </c>
      <c r="AE126" s="15"/>
      <c r="AF126" s="15">
        <v>4796788.08</v>
      </c>
      <c r="AG126" s="15"/>
      <c r="AH126" s="15"/>
      <c r="AI126" s="18">
        <v>15261835.5</v>
      </c>
      <c r="AJ126" s="19">
        <v>8854100</v>
      </c>
      <c r="AK126" s="19">
        <v>1543000</v>
      </c>
      <c r="AL126" s="19">
        <v>7810039</v>
      </c>
      <c r="AM126" s="19">
        <v>13086500</v>
      </c>
      <c r="AN126" s="19">
        <v>681900</v>
      </c>
      <c r="AO126" s="19">
        <v>5797300</v>
      </c>
      <c r="AP126" s="6">
        <v>37772839</v>
      </c>
      <c r="AQ126" s="16">
        <v>202250</v>
      </c>
      <c r="AR126" s="16">
        <v>1708979</v>
      </c>
      <c r="AS126" s="16">
        <v>300000</v>
      </c>
      <c r="AT126" s="14">
        <v>2211229</v>
      </c>
      <c r="AU126" s="19">
        <v>23875</v>
      </c>
      <c r="AV126" s="19">
        <v>48000</v>
      </c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>
        <v>0</v>
      </c>
      <c r="BN126" s="19"/>
      <c r="BO126" s="19"/>
      <c r="BP126" s="19"/>
      <c r="BQ126" s="19"/>
      <c r="BR126" s="20">
        <f t="shared" si="1"/>
        <v>7008017.08</v>
      </c>
    </row>
    <row r="127" spans="1:70" ht="15.75" customHeight="1">
      <c r="A127" s="3" t="s">
        <v>371</v>
      </c>
      <c r="B127" s="3" t="s">
        <v>372</v>
      </c>
      <c r="C127" s="3" t="s">
        <v>312</v>
      </c>
      <c r="D127" s="5">
        <v>97600600</v>
      </c>
      <c r="E127" s="5">
        <v>144524800</v>
      </c>
      <c r="F127" s="6">
        <v>242125400</v>
      </c>
      <c r="G127" s="7">
        <v>116000</v>
      </c>
      <c r="H127" s="7">
        <v>242009400</v>
      </c>
      <c r="I127" s="8">
        <v>100</v>
      </c>
      <c r="J127" s="6">
        <v>242009500</v>
      </c>
      <c r="K127" s="9">
        <v>3.4779999999999998</v>
      </c>
      <c r="L127" s="10">
        <v>88.4</v>
      </c>
      <c r="M127" s="11"/>
      <c r="N127" s="12"/>
      <c r="O127" s="5"/>
      <c r="P127" s="13">
        <v>32254626</v>
      </c>
      <c r="Q127" s="6">
        <v>274264126</v>
      </c>
      <c r="R127" s="14">
        <v>919322.24</v>
      </c>
      <c r="S127" s="14"/>
      <c r="T127" s="14"/>
      <c r="U127" s="15">
        <v>317.69</v>
      </c>
      <c r="V127" s="15"/>
      <c r="W127" s="15">
        <v>919004.55</v>
      </c>
      <c r="X127" s="16"/>
      <c r="Y127" s="14">
        <v>919004.55</v>
      </c>
      <c r="Z127" s="17">
        <v>84928.47</v>
      </c>
      <c r="AA127" s="17"/>
      <c r="AB127" s="14">
        <v>109668.33</v>
      </c>
      <c r="AC127" s="15">
        <v>5232745</v>
      </c>
      <c r="AD127" s="15">
        <v>0</v>
      </c>
      <c r="AE127" s="15"/>
      <c r="AF127" s="15">
        <v>2068684.69</v>
      </c>
      <c r="AG127" s="15"/>
      <c r="AH127" s="15"/>
      <c r="AI127" s="18">
        <v>8415031.04</v>
      </c>
      <c r="AJ127" s="19">
        <v>4599700</v>
      </c>
      <c r="AK127" s="19">
        <v>2306300</v>
      </c>
      <c r="AL127" s="19">
        <v>3613800</v>
      </c>
      <c r="AM127" s="19">
        <v>14526400</v>
      </c>
      <c r="AN127" s="19">
        <v>0</v>
      </c>
      <c r="AO127" s="19">
        <v>1403600</v>
      </c>
      <c r="AP127" s="6">
        <v>26449800</v>
      </c>
      <c r="AQ127" s="16">
        <v>150000</v>
      </c>
      <c r="AR127" s="16">
        <v>881821.69</v>
      </c>
      <c r="AS127" s="16">
        <v>130000</v>
      </c>
      <c r="AT127" s="14">
        <v>1161821.69</v>
      </c>
      <c r="AU127" s="19">
        <v>4250</v>
      </c>
      <c r="AV127" s="19">
        <v>24750</v>
      </c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>
        <v>116000</v>
      </c>
      <c r="BH127" s="19"/>
      <c r="BI127" s="19"/>
      <c r="BJ127" s="19"/>
      <c r="BK127" s="19"/>
      <c r="BL127" s="19"/>
      <c r="BM127" s="19">
        <v>116000</v>
      </c>
      <c r="BN127" s="19"/>
      <c r="BO127" s="19"/>
      <c r="BP127" s="19"/>
      <c r="BQ127" s="19"/>
      <c r="BR127" s="20">
        <f t="shared" si="1"/>
        <v>3230506.38</v>
      </c>
    </row>
    <row r="128" spans="1:70" ht="15.75" customHeight="1">
      <c r="A128" s="3" t="s">
        <v>373</v>
      </c>
      <c r="B128" s="3" t="s">
        <v>374</v>
      </c>
      <c r="C128" s="3" t="s">
        <v>312</v>
      </c>
      <c r="D128" s="5">
        <v>247000300</v>
      </c>
      <c r="E128" s="5">
        <v>415752700</v>
      </c>
      <c r="F128" s="6">
        <v>662753000</v>
      </c>
      <c r="G128" s="7"/>
      <c r="H128" s="7">
        <v>662753000</v>
      </c>
      <c r="I128" s="8">
        <v>1080016</v>
      </c>
      <c r="J128" s="6">
        <v>663833016</v>
      </c>
      <c r="K128" s="9">
        <v>2.8329999999999997</v>
      </c>
      <c r="L128" s="10">
        <v>94.64</v>
      </c>
      <c r="M128" s="11"/>
      <c r="N128" s="12"/>
      <c r="O128" s="5"/>
      <c r="P128" s="13">
        <v>38030241</v>
      </c>
      <c r="Q128" s="6">
        <v>701863257</v>
      </c>
      <c r="R128" s="14">
        <v>2352617.21</v>
      </c>
      <c r="S128" s="14"/>
      <c r="T128" s="14"/>
      <c r="U128" s="15">
        <v>1805.16</v>
      </c>
      <c r="V128" s="15"/>
      <c r="W128" s="15">
        <v>2350812.05</v>
      </c>
      <c r="X128" s="16"/>
      <c r="Y128" s="14">
        <v>2350812.05</v>
      </c>
      <c r="Z128" s="17">
        <v>217247.57</v>
      </c>
      <c r="AA128" s="17"/>
      <c r="AB128" s="14">
        <v>280530.52</v>
      </c>
      <c r="AC128" s="15">
        <v>10018910</v>
      </c>
      <c r="AD128" s="15">
        <v>5176943</v>
      </c>
      <c r="AE128" s="15"/>
      <c r="AF128" s="15">
        <v>626865.32</v>
      </c>
      <c r="AG128" s="15">
        <v>132766.6</v>
      </c>
      <c r="AH128" s="15"/>
      <c r="AI128" s="18">
        <v>18804075.060000002</v>
      </c>
      <c r="AJ128" s="19">
        <v>12578600</v>
      </c>
      <c r="AK128" s="19">
        <v>1105000</v>
      </c>
      <c r="AL128" s="19">
        <v>6661100</v>
      </c>
      <c r="AM128" s="19">
        <v>4853600</v>
      </c>
      <c r="AN128" s="19">
        <v>10800</v>
      </c>
      <c r="AO128" s="19">
        <v>22126700</v>
      </c>
      <c r="AP128" s="6">
        <v>47335800</v>
      </c>
      <c r="AQ128" s="16">
        <v>1100000</v>
      </c>
      <c r="AR128" s="16">
        <v>942511</v>
      </c>
      <c r="AS128" s="16">
        <v>197000</v>
      </c>
      <c r="AT128" s="14">
        <v>2239511</v>
      </c>
      <c r="AU128" s="19">
        <v>3000</v>
      </c>
      <c r="AV128" s="19">
        <v>43000</v>
      </c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>
        <v>0</v>
      </c>
      <c r="BN128" s="19"/>
      <c r="BO128" s="19"/>
      <c r="BP128" s="19"/>
      <c r="BQ128" s="19"/>
      <c r="BR128" s="20">
        <f t="shared" si="1"/>
        <v>2866376.32</v>
      </c>
    </row>
    <row r="129" spans="1:70" ht="15.75" customHeight="1">
      <c r="A129" s="3" t="s">
        <v>375</v>
      </c>
      <c r="B129" s="3" t="s">
        <v>376</v>
      </c>
      <c r="C129" s="3" t="s">
        <v>312</v>
      </c>
      <c r="D129" s="5">
        <v>356439000</v>
      </c>
      <c r="E129" s="5">
        <v>640202700</v>
      </c>
      <c r="F129" s="6">
        <v>996641700</v>
      </c>
      <c r="G129" s="7"/>
      <c r="H129" s="7">
        <v>996641700</v>
      </c>
      <c r="I129" s="8">
        <v>1979748</v>
      </c>
      <c r="J129" s="6">
        <v>998621448</v>
      </c>
      <c r="K129" s="9">
        <v>2.812</v>
      </c>
      <c r="L129" s="10">
        <v>90.31</v>
      </c>
      <c r="M129" s="11"/>
      <c r="N129" s="12"/>
      <c r="O129" s="5"/>
      <c r="P129" s="13">
        <v>108546065</v>
      </c>
      <c r="Q129" s="6">
        <v>1107167513</v>
      </c>
      <c r="R129" s="14">
        <v>3711180.66</v>
      </c>
      <c r="S129" s="14"/>
      <c r="T129" s="14"/>
      <c r="U129" s="15">
        <v>4968.07</v>
      </c>
      <c r="V129" s="15"/>
      <c r="W129" s="15">
        <v>3706212.5900000003</v>
      </c>
      <c r="X129" s="16"/>
      <c r="Y129" s="14">
        <v>3706212.5900000003</v>
      </c>
      <c r="Z129" s="17">
        <v>342505.98</v>
      </c>
      <c r="AA129" s="17"/>
      <c r="AB129" s="14">
        <v>442269.75</v>
      </c>
      <c r="AC129" s="15">
        <v>11983557</v>
      </c>
      <c r="AD129" s="15">
        <v>7322224</v>
      </c>
      <c r="AE129" s="15"/>
      <c r="AF129" s="15">
        <v>4080007</v>
      </c>
      <c r="AG129" s="15">
        <v>199850</v>
      </c>
      <c r="AH129" s="15"/>
      <c r="AI129" s="18">
        <v>28076626.32</v>
      </c>
      <c r="AJ129" s="19">
        <v>16539100</v>
      </c>
      <c r="AK129" s="19">
        <v>198200</v>
      </c>
      <c r="AL129" s="19">
        <v>10938300</v>
      </c>
      <c r="AM129" s="19">
        <v>8192900</v>
      </c>
      <c r="AN129" s="19">
        <v>258900</v>
      </c>
      <c r="AO129" s="19">
        <v>16022300</v>
      </c>
      <c r="AP129" s="6">
        <v>52149700</v>
      </c>
      <c r="AQ129" s="16">
        <v>445000</v>
      </c>
      <c r="AR129" s="16">
        <v>1728548</v>
      </c>
      <c r="AS129" s="16">
        <v>350000</v>
      </c>
      <c r="AT129" s="14">
        <v>2523548</v>
      </c>
      <c r="AU129" s="19">
        <v>69250</v>
      </c>
      <c r="AV129" s="19">
        <v>220250</v>
      </c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>
        <v>0</v>
      </c>
      <c r="BN129" s="19"/>
      <c r="BO129" s="19"/>
      <c r="BP129" s="19"/>
      <c r="BQ129" s="19"/>
      <c r="BR129" s="20">
        <f t="shared" si="1"/>
        <v>6603555</v>
      </c>
    </row>
    <row r="130" spans="1:70" ht="15.75" customHeight="1">
      <c r="A130" s="3" t="s">
        <v>377</v>
      </c>
      <c r="B130" s="3" t="s">
        <v>378</v>
      </c>
      <c r="C130" s="3" t="s">
        <v>312</v>
      </c>
      <c r="D130" s="5">
        <v>140253730</v>
      </c>
      <c r="E130" s="5">
        <v>244095200</v>
      </c>
      <c r="F130" s="6">
        <v>384348930</v>
      </c>
      <c r="G130" s="7"/>
      <c r="H130" s="7">
        <v>384348930</v>
      </c>
      <c r="I130" s="8">
        <v>907931</v>
      </c>
      <c r="J130" s="6">
        <v>385256861</v>
      </c>
      <c r="K130" s="9">
        <v>2.968</v>
      </c>
      <c r="L130" s="10">
        <v>91.66</v>
      </c>
      <c r="M130" s="11"/>
      <c r="N130" s="12"/>
      <c r="O130" s="5"/>
      <c r="P130" s="13">
        <v>36385003</v>
      </c>
      <c r="Q130" s="6">
        <v>421641864</v>
      </c>
      <c r="R130" s="14">
        <v>1413326.45</v>
      </c>
      <c r="S130" s="14"/>
      <c r="T130" s="14"/>
      <c r="U130" s="15">
        <v>640.22</v>
      </c>
      <c r="V130" s="15"/>
      <c r="W130" s="15">
        <v>1412686.23</v>
      </c>
      <c r="X130" s="16"/>
      <c r="Y130" s="14">
        <v>1412686.23</v>
      </c>
      <c r="Z130" s="17">
        <v>130551.89</v>
      </c>
      <c r="AA130" s="17"/>
      <c r="AB130" s="14">
        <v>168580.14</v>
      </c>
      <c r="AC130" s="15">
        <v>3542964</v>
      </c>
      <c r="AD130" s="15">
        <v>3899437</v>
      </c>
      <c r="AE130" s="15"/>
      <c r="AF130" s="15">
        <v>2206020.61</v>
      </c>
      <c r="AG130" s="15">
        <v>73204.72</v>
      </c>
      <c r="AH130" s="15"/>
      <c r="AI130" s="18">
        <v>11433444.59</v>
      </c>
      <c r="AJ130" s="19">
        <v>3620100</v>
      </c>
      <c r="AK130" s="19"/>
      <c r="AL130" s="19">
        <v>22560450</v>
      </c>
      <c r="AM130" s="19">
        <v>8255800</v>
      </c>
      <c r="AN130" s="19">
        <v>487000</v>
      </c>
      <c r="AO130" s="19">
        <v>6270900</v>
      </c>
      <c r="AP130" s="6">
        <v>41194250</v>
      </c>
      <c r="AQ130" s="16">
        <v>620000</v>
      </c>
      <c r="AR130" s="16">
        <v>976049.39</v>
      </c>
      <c r="AS130" s="16">
        <v>130000</v>
      </c>
      <c r="AT130" s="14">
        <v>1726049.3900000001</v>
      </c>
      <c r="AU130" s="19">
        <v>4000</v>
      </c>
      <c r="AV130" s="19">
        <v>36250</v>
      </c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>
        <v>0</v>
      </c>
      <c r="BN130" s="19"/>
      <c r="BO130" s="19"/>
      <c r="BP130" s="19"/>
      <c r="BQ130" s="19"/>
      <c r="BR130" s="20">
        <f t="shared" si="1"/>
        <v>3932070</v>
      </c>
    </row>
    <row r="131" spans="1:70" ht="15.75" customHeight="1">
      <c r="A131" s="3" t="s">
        <v>379</v>
      </c>
      <c r="B131" s="3" t="s">
        <v>380</v>
      </c>
      <c r="C131" s="3" t="s">
        <v>312</v>
      </c>
      <c r="D131" s="5">
        <v>196756800</v>
      </c>
      <c r="E131" s="5">
        <v>463321600</v>
      </c>
      <c r="F131" s="6">
        <v>660078400</v>
      </c>
      <c r="G131" s="7"/>
      <c r="H131" s="7">
        <v>660078400</v>
      </c>
      <c r="I131" s="8">
        <v>92</v>
      </c>
      <c r="J131" s="6">
        <v>660078492</v>
      </c>
      <c r="K131" s="9">
        <v>2.87</v>
      </c>
      <c r="L131" s="10">
        <v>92.46</v>
      </c>
      <c r="M131" s="11"/>
      <c r="N131" s="12"/>
      <c r="O131" s="5"/>
      <c r="P131" s="13">
        <v>54392399</v>
      </c>
      <c r="Q131" s="6">
        <v>714470891</v>
      </c>
      <c r="R131" s="14">
        <v>2394877.49</v>
      </c>
      <c r="S131" s="14"/>
      <c r="T131" s="14"/>
      <c r="U131" s="15">
        <v>2268.24</v>
      </c>
      <c r="V131" s="15"/>
      <c r="W131" s="15">
        <v>2392609.25</v>
      </c>
      <c r="X131" s="16"/>
      <c r="Y131" s="14">
        <v>2392609.25</v>
      </c>
      <c r="Z131" s="17">
        <v>221110.93</v>
      </c>
      <c r="AA131" s="17"/>
      <c r="AB131" s="14">
        <v>285520</v>
      </c>
      <c r="AC131" s="15">
        <v>8255699</v>
      </c>
      <c r="AD131" s="15">
        <v>4998743</v>
      </c>
      <c r="AE131" s="15"/>
      <c r="AF131" s="15">
        <v>2785461</v>
      </c>
      <c r="AG131" s="15"/>
      <c r="AH131" s="15"/>
      <c r="AI131" s="18">
        <v>18939143.18</v>
      </c>
      <c r="AJ131" s="19">
        <v>54771200</v>
      </c>
      <c r="AK131" s="19"/>
      <c r="AL131" s="19">
        <v>15555400</v>
      </c>
      <c r="AM131" s="19">
        <v>9287000</v>
      </c>
      <c r="AN131" s="19">
        <v>356400</v>
      </c>
      <c r="AO131" s="19">
        <v>9427300</v>
      </c>
      <c r="AP131" s="6">
        <v>89397300</v>
      </c>
      <c r="AQ131" s="16">
        <v>672101</v>
      </c>
      <c r="AR131" s="16">
        <v>819059</v>
      </c>
      <c r="AS131" s="16"/>
      <c r="AT131" s="14">
        <v>1491160</v>
      </c>
      <c r="AU131" s="19">
        <v>12250</v>
      </c>
      <c r="AV131" s="19">
        <v>75250</v>
      </c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>
        <v>0</v>
      </c>
      <c r="BN131" s="19"/>
      <c r="BO131" s="19"/>
      <c r="BP131" s="19"/>
      <c r="BQ131" s="19"/>
      <c r="BR131" s="20">
        <f t="shared" si="1"/>
        <v>4276621</v>
      </c>
    </row>
    <row r="132" spans="1:70" ht="15.75" customHeight="1">
      <c r="A132" s="3" t="s">
        <v>381</v>
      </c>
      <c r="B132" s="3" t="s">
        <v>302</v>
      </c>
      <c r="C132" s="3" t="s">
        <v>312</v>
      </c>
      <c r="D132" s="5">
        <v>44054100</v>
      </c>
      <c r="E132" s="5">
        <v>51300000</v>
      </c>
      <c r="F132" s="6">
        <v>95354100</v>
      </c>
      <c r="G132" s="7"/>
      <c r="H132" s="7">
        <v>95354100</v>
      </c>
      <c r="I132" s="8">
        <v>100</v>
      </c>
      <c r="J132" s="6">
        <v>95354200</v>
      </c>
      <c r="K132" s="9">
        <v>1.6789999999999998</v>
      </c>
      <c r="L132" s="10">
        <v>107.39</v>
      </c>
      <c r="M132" s="11"/>
      <c r="N132" s="12"/>
      <c r="O132" s="5">
        <v>5279875</v>
      </c>
      <c r="P132" s="13">
        <v>0</v>
      </c>
      <c r="Q132" s="6">
        <v>90074325</v>
      </c>
      <c r="R132" s="14">
        <v>301925.49</v>
      </c>
      <c r="S132" s="14"/>
      <c r="T132" s="14"/>
      <c r="U132" s="15">
        <v>53.95</v>
      </c>
      <c r="V132" s="15"/>
      <c r="W132" s="15">
        <v>301871.54</v>
      </c>
      <c r="X132" s="16"/>
      <c r="Y132" s="14">
        <v>301871.54</v>
      </c>
      <c r="Z132" s="17">
        <v>27897.22</v>
      </c>
      <c r="AA132" s="17"/>
      <c r="AB132" s="14">
        <v>36023.29</v>
      </c>
      <c r="AC132" s="15">
        <v>1235154</v>
      </c>
      <c r="AD132" s="15">
        <v>0</v>
      </c>
      <c r="AE132" s="15"/>
      <c r="AF132" s="15">
        <v>0</v>
      </c>
      <c r="AG132" s="15"/>
      <c r="AH132" s="15"/>
      <c r="AI132" s="18">
        <v>1600946.05</v>
      </c>
      <c r="AJ132" s="19">
        <v>3050000</v>
      </c>
      <c r="AK132" s="19"/>
      <c r="AL132" s="19">
        <v>65178100</v>
      </c>
      <c r="AM132" s="19">
        <v>466700</v>
      </c>
      <c r="AN132" s="19">
        <v>0</v>
      </c>
      <c r="AO132" s="19">
        <v>1055600</v>
      </c>
      <c r="AP132" s="6">
        <v>69750400</v>
      </c>
      <c r="AQ132" s="16">
        <v>67076</v>
      </c>
      <c r="AR132" s="16">
        <v>837894</v>
      </c>
      <c r="AS132" s="16"/>
      <c r="AT132" s="14">
        <v>904970</v>
      </c>
      <c r="AU132" s="19">
        <v>750</v>
      </c>
      <c r="AV132" s="19">
        <v>7250</v>
      </c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>
        <v>0</v>
      </c>
      <c r="BN132" s="19"/>
      <c r="BO132" s="19"/>
      <c r="BP132" s="19"/>
      <c r="BQ132" s="19"/>
      <c r="BR132" s="20">
        <f aca="true" t="shared" si="2" ref="BR132:BR195">AT132+AF132</f>
        <v>904970</v>
      </c>
    </row>
    <row r="133" spans="1:70" ht="15.75" customHeight="1">
      <c r="A133" s="3" t="s">
        <v>382</v>
      </c>
      <c r="B133" s="3" t="s">
        <v>383</v>
      </c>
      <c r="C133" s="3" t="s">
        <v>312</v>
      </c>
      <c r="D133" s="5">
        <v>387887200</v>
      </c>
      <c r="E133" s="5">
        <v>769166100</v>
      </c>
      <c r="F133" s="6">
        <v>1157053300</v>
      </c>
      <c r="G133" s="7"/>
      <c r="H133" s="7">
        <v>1157053300</v>
      </c>
      <c r="I133" s="8">
        <v>1783180</v>
      </c>
      <c r="J133" s="6">
        <v>1158836480</v>
      </c>
      <c r="K133" s="9">
        <v>2.319</v>
      </c>
      <c r="L133" s="10">
        <v>94.84</v>
      </c>
      <c r="M133" s="11"/>
      <c r="N133" s="12"/>
      <c r="O133" s="5"/>
      <c r="P133" s="13">
        <v>64955832</v>
      </c>
      <c r="Q133" s="6">
        <v>1223792312</v>
      </c>
      <c r="R133" s="14">
        <v>4102102.27</v>
      </c>
      <c r="S133" s="14"/>
      <c r="T133" s="14"/>
      <c r="U133" s="15">
        <v>33840.54</v>
      </c>
      <c r="V133" s="15"/>
      <c r="W133" s="15">
        <v>4068261.73</v>
      </c>
      <c r="X133" s="16"/>
      <c r="Y133" s="14">
        <v>4068261.73</v>
      </c>
      <c r="Z133" s="17">
        <v>375899.27</v>
      </c>
      <c r="AA133" s="17"/>
      <c r="AB133" s="14">
        <v>486103.28</v>
      </c>
      <c r="AC133" s="15">
        <v>10111648</v>
      </c>
      <c r="AD133" s="15">
        <v>4843338</v>
      </c>
      <c r="AE133" s="15"/>
      <c r="AF133" s="15">
        <v>6521393.88</v>
      </c>
      <c r="AG133" s="15">
        <v>463534.59</v>
      </c>
      <c r="AH133" s="15"/>
      <c r="AI133" s="18">
        <v>26870178.75</v>
      </c>
      <c r="AJ133" s="19">
        <v>67654800</v>
      </c>
      <c r="AK133" s="19"/>
      <c r="AL133" s="19">
        <v>92399100</v>
      </c>
      <c r="AM133" s="19">
        <v>29105200</v>
      </c>
      <c r="AN133" s="19">
        <v>497700</v>
      </c>
      <c r="AO133" s="19">
        <v>14712400</v>
      </c>
      <c r="AP133" s="6">
        <v>204369200</v>
      </c>
      <c r="AQ133" s="16">
        <v>1150000</v>
      </c>
      <c r="AR133" s="16">
        <v>2985818</v>
      </c>
      <c r="AS133" s="16">
        <v>200000</v>
      </c>
      <c r="AT133" s="14">
        <v>4335818</v>
      </c>
      <c r="AU133" s="19">
        <v>7000</v>
      </c>
      <c r="AV133" s="19">
        <v>71250</v>
      </c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>
        <v>0</v>
      </c>
      <c r="BN133" s="19"/>
      <c r="BO133" s="19"/>
      <c r="BP133" s="19"/>
      <c r="BQ133" s="19"/>
      <c r="BR133" s="20">
        <f t="shared" si="2"/>
        <v>10857211.879999999</v>
      </c>
    </row>
    <row r="134" spans="1:70" ht="15.75" customHeight="1">
      <c r="A134" s="3" t="s">
        <v>384</v>
      </c>
      <c r="B134" s="3" t="s">
        <v>385</v>
      </c>
      <c r="C134" s="3" t="s">
        <v>312</v>
      </c>
      <c r="D134" s="5">
        <v>480247100</v>
      </c>
      <c r="E134" s="5">
        <v>1392831300</v>
      </c>
      <c r="F134" s="6">
        <v>1873078400</v>
      </c>
      <c r="G134" s="7">
        <v>248500</v>
      </c>
      <c r="H134" s="7">
        <v>1872829900</v>
      </c>
      <c r="I134" s="8">
        <v>100</v>
      </c>
      <c r="J134" s="6">
        <v>1872830000</v>
      </c>
      <c r="K134" s="9">
        <v>3.792</v>
      </c>
      <c r="L134" s="10">
        <v>106.71</v>
      </c>
      <c r="M134" s="11"/>
      <c r="N134" s="12"/>
      <c r="O134" s="5">
        <v>109389155</v>
      </c>
      <c r="P134" s="13"/>
      <c r="Q134" s="6">
        <v>1763440845</v>
      </c>
      <c r="R134" s="14">
        <v>5910982.29</v>
      </c>
      <c r="S134" s="14"/>
      <c r="T134" s="14"/>
      <c r="U134" s="15">
        <v>26394.69</v>
      </c>
      <c r="V134" s="15"/>
      <c r="W134" s="15">
        <v>5884587.6</v>
      </c>
      <c r="X134" s="16"/>
      <c r="Y134" s="14">
        <v>5884587.6</v>
      </c>
      <c r="Z134" s="17">
        <v>0</v>
      </c>
      <c r="AA134" s="17"/>
      <c r="AB134" s="14">
        <v>702183.76</v>
      </c>
      <c r="AC134" s="15">
        <v>32317924</v>
      </c>
      <c r="AD134" s="15">
        <v>0</v>
      </c>
      <c r="AE134" s="15"/>
      <c r="AF134" s="15">
        <v>31516789.6</v>
      </c>
      <c r="AG134" s="15"/>
      <c r="AH134" s="15">
        <v>584285.96</v>
      </c>
      <c r="AI134" s="18">
        <v>71005770.92</v>
      </c>
      <c r="AJ134" s="19">
        <v>118095000</v>
      </c>
      <c r="AK134" s="19">
        <v>1468400</v>
      </c>
      <c r="AL134" s="19">
        <v>82127300</v>
      </c>
      <c r="AM134" s="19">
        <v>83337000</v>
      </c>
      <c r="AN134" s="19">
        <v>0</v>
      </c>
      <c r="AO134" s="19">
        <v>79140300</v>
      </c>
      <c r="AP134" s="6">
        <v>364168000</v>
      </c>
      <c r="AQ134" s="16">
        <v>2400000</v>
      </c>
      <c r="AR134" s="16">
        <v>6947809.6</v>
      </c>
      <c r="AS134" s="16">
        <v>2400124.84</v>
      </c>
      <c r="AT134" s="14">
        <v>11747934.44</v>
      </c>
      <c r="AU134" s="19">
        <v>42000</v>
      </c>
      <c r="AV134" s="19">
        <v>283750</v>
      </c>
      <c r="AW134" s="19"/>
      <c r="AX134" s="19"/>
      <c r="AY134" s="19"/>
      <c r="AZ134" s="19"/>
      <c r="BA134" s="19"/>
      <c r="BB134" s="19"/>
      <c r="BC134" s="19"/>
      <c r="BD134" s="19"/>
      <c r="BE134" s="19"/>
      <c r="BF134" s="19">
        <v>123800</v>
      </c>
      <c r="BG134" s="19">
        <v>124700</v>
      </c>
      <c r="BH134" s="19"/>
      <c r="BI134" s="19"/>
      <c r="BJ134" s="19"/>
      <c r="BK134" s="19"/>
      <c r="BL134" s="19"/>
      <c r="BM134" s="19">
        <v>248500</v>
      </c>
      <c r="BN134" s="19"/>
      <c r="BO134" s="19"/>
      <c r="BP134" s="19"/>
      <c r="BQ134" s="19"/>
      <c r="BR134" s="20">
        <f t="shared" si="2"/>
        <v>43264724.04</v>
      </c>
    </row>
    <row r="135" spans="1:70" ht="15.75" customHeight="1">
      <c r="A135" s="3" t="s">
        <v>386</v>
      </c>
      <c r="B135" s="3" t="s">
        <v>387</v>
      </c>
      <c r="C135" s="3" t="s">
        <v>312</v>
      </c>
      <c r="D135" s="5">
        <v>76154100</v>
      </c>
      <c r="E135" s="5">
        <v>82221000</v>
      </c>
      <c r="F135" s="6">
        <v>158375100</v>
      </c>
      <c r="G135" s="7"/>
      <c r="H135" s="7">
        <v>158375100</v>
      </c>
      <c r="I135" s="8">
        <v>100</v>
      </c>
      <c r="J135" s="6">
        <v>158375200</v>
      </c>
      <c r="K135" s="9">
        <v>2.1879999999999997</v>
      </c>
      <c r="L135" s="10">
        <v>105.34</v>
      </c>
      <c r="M135" s="11"/>
      <c r="N135" s="12"/>
      <c r="O135" s="5">
        <v>7746981</v>
      </c>
      <c r="P135" s="13"/>
      <c r="Q135" s="6">
        <v>150628219</v>
      </c>
      <c r="R135" s="14">
        <v>504899.69</v>
      </c>
      <c r="S135" s="14"/>
      <c r="T135" s="14"/>
      <c r="U135" s="15">
        <v>3030.74</v>
      </c>
      <c r="V135" s="15"/>
      <c r="W135" s="15">
        <v>501868.95</v>
      </c>
      <c r="X135" s="16"/>
      <c r="Y135" s="14">
        <v>501868.95</v>
      </c>
      <c r="Z135" s="17">
        <v>46374.41</v>
      </c>
      <c r="AA135" s="17"/>
      <c r="AB135" s="14">
        <v>59883.93</v>
      </c>
      <c r="AC135" s="15">
        <v>1863604</v>
      </c>
      <c r="AD135" s="15">
        <v>868445</v>
      </c>
      <c r="AE135" s="15"/>
      <c r="AF135" s="15">
        <v>124176</v>
      </c>
      <c r="AG135" s="15"/>
      <c r="AH135" s="15"/>
      <c r="AI135" s="18">
        <v>3464352.29</v>
      </c>
      <c r="AJ135" s="19">
        <v>3306500</v>
      </c>
      <c r="AK135" s="19"/>
      <c r="AL135" s="19">
        <v>57993700</v>
      </c>
      <c r="AM135" s="19">
        <v>1340700</v>
      </c>
      <c r="AN135" s="19">
        <v>32000</v>
      </c>
      <c r="AO135" s="19">
        <v>3896900</v>
      </c>
      <c r="AP135" s="6">
        <v>66569800</v>
      </c>
      <c r="AQ135" s="16">
        <v>261750</v>
      </c>
      <c r="AR135" s="16">
        <v>648218</v>
      </c>
      <c r="AS135" s="16">
        <v>50000</v>
      </c>
      <c r="AT135" s="14">
        <v>959968</v>
      </c>
      <c r="AU135" s="19">
        <v>2500</v>
      </c>
      <c r="AV135" s="19">
        <v>10000</v>
      </c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>
        <v>0</v>
      </c>
      <c r="BN135" s="19"/>
      <c r="BO135" s="19"/>
      <c r="BP135" s="19"/>
      <c r="BQ135" s="19"/>
      <c r="BR135" s="20">
        <f t="shared" si="2"/>
        <v>1084144</v>
      </c>
    </row>
    <row r="136" spans="1:70" ht="15.75" customHeight="1">
      <c r="A136" s="3" t="s">
        <v>388</v>
      </c>
      <c r="B136" s="3" t="s">
        <v>389</v>
      </c>
      <c r="C136" s="3" t="s">
        <v>312</v>
      </c>
      <c r="D136" s="5">
        <v>7433850</v>
      </c>
      <c r="E136" s="5">
        <v>31624400</v>
      </c>
      <c r="F136" s="6">
        <v>39058250</v>
      </c>
      <c r="G136" s="7"/>
      <c r="H136" s="7">
        <v>39058250</v>
      </c>
      <c r="I136" s="8">
        <v>0</v>
      </c>
      <c r="J136" s="6">
        <v>39058250</v>
      </c>
      <c r="K136" s="9">
        <v>2.493</v>
      </c>
      <c r="L136" s="10">
        <v>114.54</v>
      </c>
      <c r="M136" s="11"/>
      <c r="N136" s="12"/>
      <c r="O136" s="5">
        <v>4329581</v>
      </c>
      <c r="P136" s="13"/>
      <c r="Q136" s="6">
        <v>34728669</v>
      </c>
      <c r="R136" s="14">
        <v>116410.89</v>
      </c>
      <c r="S136" s="14"/>
      <c r="T136" s="14"/>
      <c r="U136" s="15">
        <v>0.34</v>
      </c>
      <c r="V136" s="15"/>
      <c r="W136" s="15">
        <v>116410.55</v>
      </c>
      <c r="X136" s="16"/>
      <c r="Y136" s="14">
        <v>116410.55</v>
      </c>
      <c r="Z136" s="17">
        <v>10756.46</v>
      </c>
      <c r="AA136" s="17"/>
      <c r="AB136" s="14">
        <v>13891.41</v>
      </c>
      <c r="AC136" s="15">
        <v>463338</v>
      </c>
      <c r="AD136" s="15"/>
      <c r="AE136" s="15"/>
      <c r="AF136" s="15">
        <v>369053.22</v>
      </c>
      <c r="AG136" s="15"/>
      <c r="AH136" s="15"/>
      <c r="AI136" s="18">
        <v>973449.64</v>
      </c>
      <c r="AJ136" s="19">
        <v>3725000</v>
      </c>
      <c r="AK136" s="19"/>
      <c r="AL136" s="19">
        <v>8477500</v>
      </c>
      <c r="AM136" s="19">
        <v>718000</v>
      </c>
      <c r="AN136" s="19">
        <v>25000</v>
      </c>
      <c r="AO136" s="19">
        <v>370300</v>
      </c>
      <c r="AP136" s="6">
        <v>13315800</v>
      </c>
      <c r="AQ136" s="16">
        <v>70000</v>
      </c>
      <c r="AR136" s="16">
        <v>581723.05</v>
      </c>
      <c r="AS136" s="16"/>
      <c r="AT136" s="14">
        <v>651723.05</v>
      </c>
      <c r="AU136" s="19">
        <v>250</v>
      </c>
      <c r="AV136" s="19">
        <v>4500</v>
      </c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>
        <v>0</v>
      </c>
      <c r="BN136" s="19"/>
      <c r="BO136" s="19">
        <v>9306</v>
      </c>
      <c r="BP136" s="19"/>
      <c r="BQ136" s="19"/>
      <c r="BR136" s="20">
        <f t="shared" si="2"/>
        <v>1020776.27</v>
      </c>
    </row>
    <row r="137" spans="1:70" ht="15.75" customHeight="1">
      <c r="A137" s="3" t="s">
        <v>390</v>
      </c>
      <c r="B137" s="3" t="s">
        <v>391</v>
      </c>
      <c r="C137" s="3" t="s">
        <v>392</v>
      </c>
      <c r="D137" s="5">
        <v>311097800</v>
      </c>
      <c r="E137" s="5">
        <v>404863904</v>
      </c>
      <c r="F137" s="6">
        <v>715961704</v>
      </c>
      <c r="G137" s="7"/>
      <c r="H137" s="7">
        <v>715961704</v>
      </c>
      <c r="I137" s="8">
        <v>1374552</v>
      </c>
      <c r="J137" s="6">
        <v>717336256</v>
      </c>
      <c r="K137" s="9">
        <v>3.441</v>
      </c>
      <c r="L137" s="10">
        <v>101.89</v>
      </c>
      <c r="M137" s="11"/>
      <c r="N137" s="12"/>
      <c r="O137" s="5">
        <v>8942722</v>
      </c>
      <c r="P137" s="13" t="s">
        <v>1466</v>
      </c>
      <c r="Q137" s="6">
        <v>708393534</v>
      </c>
      <c r="R137" s="14">
        <v>5803418.61</v>
      </c>
      <c r="S137" s="14" t="s">
        <v>1466</v>
      </c>
      <c r="T137" s="14" t="s">
        <v>1466</v>
      </c>
      <c r="U137" s="15">
        <v>5416</v>
      </c>
      <c r="V137" s="15" t="s">
        <v>1466</v>
      </c>
      <c r="W137" s="15">
        <v>5798002.61</v>
      </c>
      <c r="X137" s="16"/>
      <c r="Y137" s="14">
        <v>5798002.61</v>
      </c>
      <c r="Z137" s="17" t="s">
        <v>1466</v>
      </c>
      <c r="AA137" s="17" t="s">
        <v>1466</v>
      </c>
      <c r="AB137" s="14">
        <v>141678.71</v>
      </c>
      <c r="AC137" s="15">
        <v>12510270</v>
      </c>
      <c r="AD137" s="15" t="s">
        <v>1466</v>
      </c>
      <c r="AE137" s="15" t="s">
        <v>1466</v>
      </c>
      <c r="AF137" s="15">
        <v>5992828.49</v>
      </c>
      <c r="AG137" s="15" t="s">
        <v>1466</v>
      </c>
      <c r="AH137" s="15">
        <v>236171.51</v>
      </c>
      <c r="AI137" s="18">
        <v>24678951.32</v>
      </c>
      <c r="AJ137" s="19">
        <v>24017600</v>
      </c>
      <c r="AK137" s="19">
        <v>32100</v>
      </c>
      <c r="AL137" s="19">
        <v>7501800</v>
      </c>
      <c r="AM137" s="19">
        <v>11123500</v>
      </c>
      <c r="AN137" s="19" t="s">
        <v>1466</v>
      </c>
      <c r="AO137" s="19">
        <v>15342900</v>
      </c>
      <c r="AP137" s="6">
        <v>58017900</v>
      </c>
      <c r="AQ137" s="16">
        <v>1440000</v>
      </c>
      <c r="AR137" s="16">
        <v>1790000</v>
      </c>
      <c r="AS137" s="16">
        <v>400000</v>
      </c>
      <c r="AT137" s="14">
        <v>3630000</v>
      </c>
      <c r="AU137" s="19">
        <v>21250</v>
      </c>
      <c r="AV137" s="19">
        <v>68750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/>
      <c r="BO137" s="19"/>
      <c r="BP137" s="19"/>
      <c r="BQ137" s="19"/>
      <c r="BR137" s="20">
        <f t="shared" si="2"/>
        <v>9622828.49</v>
      </c>
    </row>
    <row r="138" spans="1:70" ht="15.75" customHeight="1">
      <c r="A138" s="3" t="s">
        <v>393</v>
      </c>
      <c r="B138" s="3" t="s">
        <v>394</v>
      </c>
      <c r="C138" s="3" t="s">
        <v>392</v>
      </c>
      <c r="D138" s="5">
        <v>8000000</v>
      </c>
      <c r="E138" s="5">
        <v>12700000</v>
      </c>
      <c r="F138" s="6">
        <v>20700000</v>
      </c>
      <c r="G138" s="7"/>
      <c r="H138" s="7">
        <v>20700000</v>
      </c>
      <c r="I138" s="8">
        <v>190247</v>
      </c>
      <c r="J138" s="6">
        <v>20890247</v>
      </c>
      <c r="K138" s="9">
        <v>5.777</v>
      </c>
      <c r="L138" s="10">
        <v>100</v>
      </c>
      <c r="M138" s="11"/>
      <c r="N138" s="12"/>
      <c r="O138" s="5" t="s">
        <v>1466</v>
      </c>
      <c r="P138" s="13">
        <v>147732</v>
      </c>
      <c r="Q138" s="6">
        <v>21037979</v>
      </c>
      <c r="R138" s="14">
        <v>172350.81</v>
      </c>
      <c r="S138" s="14" t="s">
        <v>1466</v>
      </c>
      <c r="T138" s="14" t="s">
        <v>1466</v>
      </c>
      <c r="U138" s="15" t="s">
        <v>1466</v>
      </c>
      <c r="V138" s="15" t="s">
        <v>1466</v>
      </c>
      <c r="W138" s="15">
        <v>172350.81</v>
      </c>
      <c r="X138" s="16"/>
      <c r="Y138" s="14">
        <v>172350.81</v>
      </c>
      <c r="Z138" s="17">
        <v>10890.61</v>
      </c>
      <c r="AA138" s="17" t="s">
        <v>1466</v>
      </c>
      <c r="AB138" s="14">
        <v>4207.6</v>
      </c>
      <c r="AC138" s="15">
        <v>347277</v>
      </c>
      <c r="AD138" s="15" t="s">
        <v>1466</v>
      </c>
      <c r="AE138" s="15" t="s">
        <v>1466</v>
      </c>
      <c r="AF138" s="15">
        <v>672000</v>
      </c>
      <c r="AG138" s="15" t="s">
        <v>1466</v>
      </c>
      <c r="AH138" s="15" t="s">
        <v>1466</v>
      </c>
      <c r="AI138" s="18">
        <v>1206726.02</v>
      </c>
      <c r="AJ138" s="19">
        <v>110000</v>
      </c>
      <c r="AK138" s="19" t="s">
        <v>1466</v>
      </c>
      <c r="AL138" s="19">
        <v>374600</v>
      </c>
      <c r="AM138" s="19" t="s">
        <v>1466</v>
      </c>
      <c r="AN138" s="19" t="s">
        <v>1466</v>
      </c>
      <c r="AO138" s="19" t="s">
        <v>1466</v>
      </c>
      <c r="AP138" s="6">
        <v>484600</v>
      </c>
      <c r="AQ138" s="16" t="s">
        <v>1466</v>
      </c>
      <c r="AR138" s="16">
        <v>243000</v>
      </c>
      <c r="AS138" s="16" t="s">
        <v>1466</v>
      </c>
      <c r="AT138" s="14">
        <v>243000</v>
      </c>
      <c r="AU138" s="19" t="s">
        <v>1466</v>
      </c>
      <c r="AV138" s="19" t="s">
        <v>1466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v>0</v>
      </c>
      <c r="BL138" s="19">
        <v>0</v>
      </c>
      <c r="BM138" s="19">
        <v>0</v>
      </c>
      <c r="BN138" s="19"/>
      <c r="BO138" s="19"/>
      <c r="BP138" s="19"/>
      <c r="BQ138" s="19"/>
      <c r="BR138" s="20">
        <f t="shared" si="2"/>
        <v>915000</v>
      </c>
    </row>
    <row r="139" spans="1:70" ht="15.75" customHeight="1">
      <c r="A139" s="3" t="s">
        <v>395</v>
      </c>
      <c r="B139" s="3" t="s">
        <v>396</v>
      </c>
      <c r="C139" s="3" t="s">
        <v>392</v>
      </c>
      <c r="D139" s="5">
        <v>152025100</v>
      </c>
      <c r="E139" s="5">
        <v>342346510</v>
      </c>
      <c r="F139" s="6">
        <v>494371610</v>
      </c>
      <c r="G139" s="7">
        <v>394200</v>
      </c>
      <c r="H139" s="7">
        <v>493977410</v>
      </c>
      <c r="I139" s="8">
        <v>871110</v>
      </c>
      <c r="J139" s="6">
        <v>494848520</v>
      </c>
      <c r="K139" s="9">
        <v>4.189</v>
      </c>
      <c r="L139" s="10">
        <v>98.19</v>
      </c>
      <c r="M139" s="11"/>
      <c r="N139" s="12"/>
      <c r="O139" s="5" t="s">
        <v>1466</v>
      </c>
      <c r="P139" s="13">
        <v>15110278</v>
      </c>
      <c r="Q139" s="6">
        <v>509958798</v>
      </c>
      <c r="R139" s="14">
        <v>4177768.76</v>
      </c>
      <c r="S139" s="14" t="s">
        <v>1466</v>
      </c>
      <c r="T139" s="14" t="s">
        <v>1466</v>
      </c>
      <c r="U139" s="15">
        <v>14791</v>
      </c>
      <c r="V139" s="15" t="s">
        <v>1466</v>
      </c>
      <c r="W139" s="15">
        <v>4162977.76</v>
      </c>
      <c r="X139" s="16"/>
      <c r="Y139" s="14">
        <v>4162977.76</v>
      </c>
      <c r="Z139" s="17">
        <v>263987.46</v>
      </c>
      <c r="AA139" s="17" t="s">
        <v>1466</v>
      </c>
      <c r="AB139" s="14">
        <v>101991.76</v>
      </c>
      <c r="AC139" s="15">
        <v>10398488</v>
      </c>
      <c r="AD139" s="15" t="s">
        <v>1466</v>
      </c>
      <c r="AE139" s="15" t="s">
        <v>1466</v>
      </c>
      <c r="AF139" s="15">
        <v>5799649.88</v>
      </c>
      <c r="AG139" s="15" t="s">
        <v>1466</v>
      </c>
      <c r="AH139" s="15" t="s">
        <v>1466</v>
      </c>
      <c r="AI139" s="18">
        <v>20727094.86</v>
      </c>
      <c r="AJ139" s="19">
        <v>11407600</v>
      </c>
      <c r="AK139" s="19">
        <v>2196100</v>
      </c>
      <c r="AL139" s="19">
        <v>104646100</v>
      </c>
      <c r="AM139" s="19">
        <v>5213000</v>
      </c>
      <c r="AN139" s="19" t="s">
        <v>1466</v>
      </c>
      <c r="AO139" s="19">
        <v>21010400</v>
      </c>
      <c r="AP139" s="6">
        <v>144473200</v>
      </c>
      <c r="AQ139" s="16">
        <v>621000</v>
      </c>
      <c r="AR139" s="16">
        <v>1181517.78</v>
      </c>
      <c r="AS139" s="16">
        <v>320000</v>
      </c>
      <c r="AT139" s="14">
        <v>2122517.78</v>
      </c>
      <c r="AU139" s="19">
        <v>12500</v>
      </c>
      <c r="AV139" s="19">
        <v>58500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323400</v>
      </c>
      <c r="BG139" s="19">
        <v>70800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394200</v>
      </c>
      <c r="BN139" s="19"/>
      <c r="BO139" s="19"/>
      <c r="BP139" s="19"/>
      <c r="BQ139" s="19"/>
      <c r="BR139" s="20">
        <f t="shared" si="2"/>
        <v>7922167.66</v>
      </c>
    </row>
    <row r="140" spans="1:70" ht="15.75" customHeight="1">
      <c r="A140" s="3" t="s">
        <v>397</v>
      </c>
      <c r="B140" s="3" t="s">
        <v>398</v>
      </c>
      <c r="C140" s="3" t="s">
        <v>392</v>
      </c>
      <c r="D140" s="5">
        <v>240618200</v>
      </c>
      <c r="E140" s="5">
        <v>547771200</v>
      </c>
      <c r="F140" s="6">
        <v>788389400</v>
      </c>
      <c r="G140" s="7"/>
      <c r="H140" s="7">
        <v>788389400</v>
      </c>
      <c r="I140" s="8"/>
      <c r="J140" s="6">
        <v>788389400</v>
      </c>
      <c r="K140" s="9">
        <v>3.701</v>
      </c>
      <c r="L140" s="10">
        <v>104.18</v>
      </c>
      <c r="M140" s="11"/>
      <c r="N140" s="12"/>
      <c r="O140" s="5">
        <v>28959255</v>
      </c>
      <c r="P140" s="13" t="s">
        <v>1466</v>
      </c>
      <c r="Q140" s="6">
        <v>759430145</v>
      </c>
      <c r="R140" s="14">
        <v>6221529.17</v>
      </c>
      <c r="S140" s="14" t="s">
        <v>1466</v>
      </c>
      <c r="T140" s="14" t="s">
        <v>1466</v>
      </c>
      <c r="U140" s="15">
        <v>26320</v>
      </c>
      <c r="V140" s="15" t="s">
        <v>1466</v>
      </c>
      <c r="W140" s="15">
        <v>6195209.17</v>
      </c>
      <c r="X140" s="16"/>
      <c r="Y140" s="14">
        <v>6195209.17</v>
      </c>
      <c r="Z140" s="17">
        <v>393129.87</v>
      </c>
      <c r="AA140" s="17" t="s">
        <v>1466</v>
      </c>
      <c r="AB140" s="14">
        <v>151886.03</v>
      </c>
      <c r="AC140" s="15">
        <v>9453499</v>
      </c>
      <c r="AD140" s="15">
        <v>3946614</v>
      </c>
      <c r="AE140" s="15" t="s">
        <v>1466</v>
      </c>
      <c r="AF140" s="15">
        <v>9036210</v>
      </c>
      <c r="AG140" s="15" t="s">
        <v>1466</v>
      </c>
      <c r="AH140" s="15" t="s">
        <v>1466</v>
      </c>
      <c r="AI140" s="18">
        <v>29176548.07</v>
      </c>
      <c r="AJ140" s="19">
        <v>19584700</v>
      </c>
      <c r="AK140" s="19" t="s">
        <v>1466</v>
      </c>
      <c r="AL140" s="19">
        <v>56732600</v>
      </c>
      <c r="AM140" s="19">
        <v>19739600</v>
      </c>
      <c r="AN140" s="19">
        <v>9198300</v>
      </c>
      <c r="AO140" s="19">
        <v>22907500</v>
      </c>
      <c r="AP140" s="6">
        <v>128162700</v>
      </c>
      <c r="AQ140" s="16">
        <v>1045000</v>
      </c>
      <c r="AR140" s="16">
        <v>3988485.45</v>
      </c>
      <c r="AS140" s="16">
        <v>430000</v>
      </c>
      <c r="AT140" s="14">
        <v>5463485.45</v>
      </c>
      <c r="AU140" s="19">
        <v>53500</v>
      </c>
      <c r="AV140" s="19">
        <v>113000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/>
      <c r="BO140" s="19"/>
      <c r="BP140" s="19"/>
      <c r="BQ140" s="19"/>
      <c r="BR140" s="20">
        <f t="shared" si="2"/>
        <v>14499695.45</v>
      </c>
    </row>
    <row r="141" spans="1:70" ht="15.75" customHeight="1">
      <c r="A141" s="3" t="s">
        <v>399</v>
      </c>
      <c r="B141" s="3" t="s">
        <v>400</v>
      </c>
      <c r="C141" s="3" t="s">
        <v>392</v>
      </c>
      <c r="D141" s="5">
        <v>227711600</v>
      </c>
      <c r="E141" s="5">
        <v>505977100</v>
      </c>
      <c r="F141" s="6">
        <v>733688700</v>
      </c>
      <c r="G141" s="7">
        <v>114000</v>
      </c>
      <c r="H141" s="7">
        <v>733574700</v>
      </c>
      <c r="I141" s="8">
        <v>4874955</v>
      </c>
      <c r="J141" s="6">
        <v>738449655</v>
      </c>
      <c r="K141" s="9">
        <v>3.134</v>
      </c>
      <c r="L141" s="10">
        <v>100.8</v>
      </c>
      <c r="M141" s="11"/>
      <c r="N141" s="12"/>
      <c r="O141" s="5">
        <v>3881078</v>
      </c>
      <c r="P141" s="13" t="s">
        <v>1466</v>
      </c>
      <c r="Q141" s="6">
        <v>734568577</v>
      </c>
      <c r="R141" s="14">
        <v>6017854.12</v>
      </c>
      <c r="S141" s="14" t="s">
        <v>1466</v>
      </c>
      <c r="T141" s="14" t="s">
        <v>1466</v>
      </c>
      <c r="U141" s="15">
        <v>9009</v>
      </c>
      <c r="V141" s="15" t="s">
        <v>1466</v>
      </c>
      <c r="W141" s="15">
        <v>6008845.12</v>
      </c>
      <c r="X141" s="16"/>
      <c r="Y141" s="14">
        <v>6008845.12</v>
      </c>
      <c r="Z141" s="17" t="s">
        <v>1466</v>
      </c>
      <c r="AA141" s="17" t="s">
        <v>1466</v>
      </c>
      <c r="AB141" s="14">
        <v>146913.72</v>
      </c>
      <c r="AC141" s="15">
        <v>7300760</v>
      </c>
      <c r="AD141" s="15">
        <v>4149132</v>
      </c>
      <c r="AE141" s="15" t="s">
        <v>1466</v>
      </c>
      <c r="AF141" s="15">
        <v>5176633.25</v>
      </c>
      <c r="AG141" s="15">
        <v>110767</v>
      </c>
      <c r="AH141" s="15">
        <v>245307.25</v>
      </c>
      <c r="AI141" s="18">
        <v>23138358.34</v>
      </c>
      <c r="AJ141" s="19">
        <v>8949200</v>
      </c>
      <c r="AK141" s="19" t="s">
        <v>1466</v>
      </c>
      <c r="AL141" s="19">
        <v>16151000</v>
      </c>
      <c r="AM141" s="19">
        <v>29243700</v>
      </c>
      <c r="AN141" s="19">
        <v>5821550</v>
      </c>
      <c r="AO141" s="19">
        <v>26919000</v>
      </c>
      <c r="AP141" s="6">
        <v>87084450</v>
      </c>
      <c r="AQ141" s="16">
        <v>740000</v>
      </c>
      <c r="AR141" s="16">
        <v>1684006.86</v>
      </c>
      <c r="AS141" s="16">
        <v>293000</v>
      </c>
      <c r="AT141" s="14">
        <v>2717006.86</v>
      </c>
      <c r="AU141" s="19">
        <v>18500</v>
      </c>
      <c r="AV141" s="19">
        <v>53000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114000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114000</v>
      </c>
      <c r="BN141" s="19"/>
      <c r="BO141" s="19">
        <v>29267</v>
      </c>
      <c r="BP141" s="19"/>
      <c r="BQ141" s="19"/>
      <c r="BR141" s="20">
        <f t="shared" si="2"/>
        <v>7893640.109999999</v>
      </c>
    </row>
    <row r="142" spans="1:70" ht="15.75" customHeight="1">
      <c r="A142" s="3" t="s">
        <v>401</v>
      </c>
      <c r="B142" s="3" t="s">
        <v>402</v>
      </c>
      <c r="C142" s="3" t="s">
        <v>392</v>
      </c>
      <c r="D142" s="5">
        <v>166251800</v>
      </c>
      <c r="E142" s="5">
        <v>408150100</v>
      </c>
      <c r="F142" s="6">
        <v>574401900</v>
      </c>
      <c r="G142" s="7">
        <v>394700</v>
      </c>
      <c r="H142" s="7">
        <v>574007200</v>
      </c>
      <c r="I142" s="8">
        <v>1615004</v>
      </c>
      <c r="J142" s="6">
        <v>575622204</v>
      </c>
      <c r="K142" s="9">
        <v>3.602</v>
      </c>
      <c r="L142" s="10">
        <v>98.98</v>
      </c>
      <c r="M142" s="11"/>
      <c r="N142" s="12"/>
      <c r="O142" s="5" t="s">
        <v>1466</v>
      </c>
      <c r="P142" s="13">
        <v>6304044</v>
      </c>
      <c r="Q142" s="6">
        <v>581926248</v>
      </c>
      <c r="R142" s="14">
        <v>4767352.4</v>
      </c>
      <c r="S142" s="14" t="s">
        <v>1466</v>
      </c>
      <c r="T142" s="14" t="s">
        <v>1466</v>
      </c>
      <c r="U142" s="15">
        <v>16279</v>
      </c>
      <c r="V142" s="15" t="s">
        <v>1466</v>
      </c>
      <c r="W142" s="15">
        <v>4751073.4</v>
      </c>
      <c r="X142" s="16"/>
      <c r="Y142" s="14">
        <v>4751073.4</v>
      </c>
      <c r="Z142" s="17">
        <v>301242.44</v>
      </c>
      <c r="AA142" s="17" t="s">
        <v>1466</v>
      </c>
      <c r="AB142" s="14">
        <v>116385.25</v>
      </c>
      <c r="AC142" s="15">
        <v>8567356</v>
      </c>
      <c r="AD142" s="15" t="s">
        <v>1466</v>
      </c>
      <c r="AE142" s="15" t="s">
        <v>1466</v>
      </c>
      <c r="AF142" s="15">
        <v>6763854.83</v>
      </c>
      <c r="AG142" s="15">
        <v>230200</v>
      </c>
      <c r="AH142" s="15" t="s">
        <v>1466</v>
      </c>
      <c r="AI142" s="18">
        <v>20730111.92</v>
      </c>
      <c r="AJ142" s="19">
        <v>9735300</v>
      </c>
      <c r="AK142" s="19" t="s">
        <v>1466</v>
      </c>
      <c r="AL142" s="19">
        <v>18025700</v>
      </c>
      <c r="AM142" s="19">
        <v>11614700</v>
      </c>
      <c r="AN142" s="19">
        <v>236200</v>
      </c>
      <c r="AO142" s="19">
        <v>2787100</v>
      </c>
      <c r="AP142" s="6">
        <v>42399000</v>
      </c>
      <c r="AQ142" s="16">
        <v>1780000</v>
      </c>
      <c r="AR142" s="16">
        <v>2004547</v>
      </c>
      <c r="AS142" s="16">
        <v>340000</v>
      </c>
      <c r="AT142" s="14">
        <v>4124547</v>
      </c>
      <c r="AU142" s="19">
        <v>23000</v>
      </c>
      <c r="AV142" s="19">
        <v>39750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394700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394700</v>
      </c>
      <c r="BN142" s="19"/>
      <c r="BO142" s="19"/>
      <c r="BP142" s="19"/>
      <c r="BQ142" s="19"/>
      <c r="BR142" s="20">
        <f t="shared" si="2"/>
        <v>10888401.83</v>
      </c>
    </row>
    <row r="143" spans="1:70" ht="15.75" customHeight="1">
      <c r="A143" s="3" t="s">
        <v>403</v>
      </c>
      <c r="B143" s="3" t="s">
        <v>404</v>
      </c>
      <c r="C143" s="3" t="s">
        <v>392</v>
      </c>
      <c r="D143" s="5">
        <v>23033100</v>
      </c>
      <c r="E143" s="5">
        <v>91049200</v>
      </c>
      <c r="F143" s="6">
        <v>114082300</v>
      </c>
      <c r="G143" s="7">
        <v>2202800</v>
      </c>
      <c r="H143" s="7">
        <v>111879500</v>
      </c>
      <c r="I143" s="8">
        <v>100</v>
      </c>
      <c r="J143" s="6">
        <v>111879600</v>
      </c>
      <c r="K143" s="9">
        <v>3.9</v>
      </c>
      <c r="L143" s="10">
        <v>99.13</v>
      </c>
      <c r="M143" s="11"/>
      <c r="N143" s="12"/>
      <c r="O143" s="5" t="s">
        <v>1466</v>
      </c>
      <c r="P143" s="13">
        <v>1740029</v>
      </c>
      <c r="Q143" s="6">
        <v>113619629</v>
      </c>
      <c r="R143" s="14">
        <v>930813.51</v>
      </c>
      <c r="S143" s="14" t="s">
        <v>1466</v>
      </c>
      <c r="T143" s="14" t="s">
        <v>1466</v>
      </c>
      <c r="U143" s="15">
        <v>5136</v>
      </c>
      <c r="V143" s="15" t="s">
        <v>1466</v>
      </c>
      <c r="W143" s="15">
        <v>925677.51</v>
      </c>
      <c r="X143" s="16"/>
      <c r="Y143" s="14">
        <v>925677.51</v>
      </c>
      <c r="Z143" s="17">
        <v>58816.83</v>
      </c>
      <c r="AA143" s="17" t="s">
        <v>1466</v>
      </c>
      <c r="AB143" s="14">
        <v>22723.93</v>
      </c>
      <c r="AC143" s="15">
        <v>1383954</v>
      </c>
      <c r="AD143" s="15" t="s">
        <v>1466</v>
      </c>
      <c r="AE143" s="15" t="s">
        <v>1466</v>
      </c>
      <c r="AF143" s="15">
        <v>1971775</v>
      </c>
      <c r="AG143" s="15" t="s">
        <v>1466</v>
      </c>
      <c r="AH143" s="15" t="s">
        <v>1466</v>
      </c>
      <c r="AI143" s="18">
        <v>4362947.27</v>
      </c>
      <c r="AJ143" s="19">
        <v>5716200</v>
      </c>
      <c r="AK143" s="19" t="s">
        <v>1466</v>
      </c>
      <c r="AL143" s="19">
        <v>7955900</v>
      </c>
      <c r="AM143" s="19">
        <v>2793700</v>
      </c>
      <c r="AN143" s="19" t="s">
        <v>1466</v>
      </c>
      <c r="AO143" s="19">
        <v>192600</v>
      </c>
      <c r="AP143" s="6">
        <v>16658400</v>
      </c>
      <c r="AQ143" s="16">
        <v>390000</v>
      </c>
      <c r="AR143" s="16">
        <v>904750</v>
      </c>
      <c r="AS143" s="16">
        <v>70000</v>
      </c>
      <c r="AT143" s="14">
        <v>1364750</v>
      </c>
      <c r="AU143" s="19">
        <v>8500</v>
      </c>
      <c r="AV143" s="19">
        <v>11750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 s="19">
        <v>0</v>
      </c>
      <c r="BG143" s="19">
        <v>96200</v>
      </c>
      <c r="BH143" s="19">
        <v>0</v>
      </c>
      <c r="BI143" s="19">
        <v>0</v>
      </c>
      <c r="BJ143" s="19">
        <v>0</v>
      </c>
      <c r="BK143" s="19">
        <v>0</v>
      </c>
      <c r="BL143" s="19">
        <v>2106600</v>
      </c>
      <c r="BM143" s="19">
        <v>2202800</v>
      </c>
      <c r="BN143" s="19"/>
      <c r="BO143" s="19"/>
      <c r="BP143" s="19"/>
      <c r="BQ143" s="19"/>
      <c r="BR143" s="20">
        <f t="shared" si="2"/>
        <v>3336525</v>
      </c>
    </row>
    <row r="144" spans="1:70" ht="15.75" customHeight="1">
      <c r="A144" s="3" t="s">
        <v>405</v>
      </c>
      <c r="B144" s="3" t="s">
        <v>406</v>
      </c>
      <c r="C144" s="3" t="s">
        <v>392</v>
      </c>
      <c r="D144" s="5">
        <v>466656090</v>
      </c>
      <c r="E144" s="5">
        <v>1273399914</v>
      </c>
      <c r="F144" s="6">
        <v>1740056004</v>
      </c>
      <c r="G144" s="7">
        <v>71302100</v>
      </c>
      <c r="H144" s="7">
        <v>1668753904</v>
      </c>
      <c r="I144" s="8">
        <v>28610678</v>
      </c>
      <c r="J144" s="6">
        <v>1697364582</v>
      </c>
      <c r="K144" s="9">
        <v>2.955</v>
      </c>
      <c r="L144" s="10">
        <v>100.63</v>
      </c>
      <c r="M144" s="11"/>
      <c r="N144" s="12"/>
      <c r="O144" s="5" t="s">
        <v>1466</v>
      </c>
      <c r="P144" s="13">
        <v>93033667</v>
      </c>
      <c r="Q144" s="6">
        <v>1790398249</v>
      </c>
      <c r="R144" s="14">
        <v>14667596.49</v>
      </c>
      <c r="S144" s="14" t="s">
        <v>1466</v>
      </c>
      <c r="T144" s="14" t="s">
        <v>1466</v>
      </c>
      <c r="U144" s="15">
        <v>23005</v>
      </c>
      <c r="V144" s="15" t="s">
        <v>1466</v>
      </c>
      <c r="W144" s="15">
        <v>14644591.49</v>
      </c>
      <c r="X144" s="16"/>
      <c r="Y144" s="14">
        <v>14644591.49</v>
      </c>
      <c r="Z144" s="17">
        <v>926825.26</v>
      </c>
      <c r="AA144" s="17" t="s">
        <v>1466</v>
      </c>
      <c r="AB144" s="14">
        <v>358079.65</v>
      </c>
      <c r="AC144" s="15">
        <v>7286197</v>
      </c>
      <c r="AD144" s="15" t="s">
        <v>1466</v>
      </c>
      <c r="AE144" s="15" t="s">
        <v>1466</v>
      </c>
      <c r="AF144" s="15">
        <v>26937949.78</v>
      </c>
      <c r="AG144" s="15" t="s">
        <v>1466</v>
      </c>
      <c r="AH144" s="15" t="s">
        <v>1466</v>
      </c>
      <c r="AI144" s="18">
        <v>50153643.18</v>
      </c>
      <c r="AJ144" s="19">
        <v>603971500</v>
      </c>
      <c r="AK144" s="19" t="s">
        <v>1466</v>
      </c>
      <c r="AL144" s="19">
        <v>605240900</v>
      </c>
      <c r="AM144" s="19">
        <v>605201600</v>
      </c>
      <c r="AN144" s="19">
        <v>16778400</v>
      </c>
      <c r="AO144" s="19">
        <v>316654000</v>
      </c>
      <c r="AP144" s="6">
        <v>2147846400</v>
      </c>
      <c r="AQ144" s="16">
        <v>14179977.75</v>
      </c>
      <c r="AR144" s="16">
        <v>150060828.51</v>
      </c>
      <c r="AS144" s="16">
        <v>1100000</v>
      </c>
      <c r="AT144" s="14">
        <v>165340806.26</v>
      </c>
      <c r="AU144" s="19">
        <v>233750</v>
      </c>
      <c r="AV144" s="19">
        <v>77750</v>
      </c>
      <c r="AW144" s="19">
        <v>0</v>
      </c>
      <c r="AX144" s="19">
        <v>0</v>
      </c>
      <c r="AY144" s="19">
        <v>43785900</v>
      </c>
      <c r="AZ144" s="19">
        <v>0</v>
      </c>
      <c r="BA144" s="19">
        <v>0</v>
      </c>
      <c r="BB144" s="19">
        <v>3338000</v>
      </c>
      <c r="BC144" s="19">
        <v>0</v>
      </c>
      <c r="BD144" s="19">
        <v>0</v>
      </c>
      <c r="BE144" s="19">
        <v>0</v>
      </c>
      <c r="BF144" s="19">
        <v>0</v>
      </c>
      <c r="BG144" s="19">
        <v>16343500</v>
      </c>
      <c r="BH144" s="19">
        <v>0</v>
      </c>
      <c r="BI144" s="19">
        <v>0</v>
      </c>
      <c r="BJ144" s="19">
        <v>0</v>
      </c>
      <c r="BK144" s="19">
        <v>0</v>
      </c>
      <c r="BL144" s="19">
        <v>7834700</v>
      </c>
      <c r="BM144" s="19">
        <v>71302100</v>
      </c>
      <c r="BN144" s="19"/>
      <c r="BO144" s="19">
        <v>162812</v>
      </c>
      <c r="BP144" s="19"/>
      <c r="BQ144" s="19"/>
      <c r="BR144" s="20">
        <f t="shared" si="2"/>
        <v>192278756.04</v>
      </c>
    </row>
    <row r="145" spans="1:70" ht="15.75" customHeight="1">
      <c r="A145" s="3" t="s">
        <v>407</v>
      </c>
      <c r="B145" s="3" t="s">
        <v>408</v>
      </c>
      <c r="C145" s="3" t="s">
        <v>392</v>
      </c>
      <c r="D145" s="5">
        <v>2300902400</v>
      </c>
      <c r="E145" s="5">
        <v>5419910000</v>
      </c>
      <c r="F145" s="6">
        <v>7720812400</v>
      </c>
      <c r="G145" s="7">
        <v>14391700</v>
      </c>
      <c r="H145" s="7">
        <v>7706420700</v>
      </c>
      <c r="I145" s="8">
        <v>17985728</v>
      </c>
      <c r="J145" s="6">
        <v>7724406428</v>
      </c>
      <c r="K145" s="9">
        <v>3.693</v>
      </c>
      <c r="L145" s="10">
        <v>92.95</v>
      </c>
      <c r="M145" s="11"/>
      <c r="N145" s="12"/>
      <c r="O145" s="5" t="s">
        <v>1466</v>
      </c>
      <c r="P145" s="13">
        <v>619554984</v>
      </c>
      <c r="Q145" s="6">
        <v>8343961412</v>
      </c>
      <c r="R145" s="14">
        <v>68356779.94</v>
      </c>
      <c r="S145" s="14" t="s">
        <v>1466</v>
      </c>
      <c r="T145" s="14" t="s">
        <v>1466</v>
      </c>
      <c r="U145" s="15">
        <v>60676</v>
      </c>
      <c r="V145" s="15" t="s">
        <v>1466</v>
      </c>
      <c r="W145" s="15">
        <v>68296103.94</v>
      </c>
      <c r="X145" s="16"/>
      <c r="Y145" s="14">
        <v>68296103.94</v>
      </c>
      <c r="Z145" s="17" t="s">
        <v>1466</v>
      </c>
      <c r="AA145" s="17" t="s">
        <v>1466</v>
      </c>
      <c r="AB145" s="14">
        <v>1668792.28</v>
      </c>
      <c r="AC145" s="15">
        <v>169842340</v>
      </c>
      <c r="AD145" s="15" t="s">
        <v>1466</v>
      </c>
      <c r="AE145" s="15" t="s">
        <v>1466</v>
      </c>
      <c r="AF145" s="15">
        <v>41968000.16</v>
      </c>
      <c r="AG145" s="15">
        <v>772440.64</v>
      </c>
      <c r="AH145" s="15">
        <v>2682149.69</v>
      </c>
      <c r="AI145" s="18">
        <v>285229826.71</v>
      </c>
      <c r="AJ145" s="19">
        <v>180424900</v>
      </c>
      <c r="AK145" s="19">
        <v>26001500</v>
      </c>
      <c r="AL145" s="19">
        <v>479167400</v>
      </c>
      <c r="AM145" s="19">
        <v>269740600</v>
      </c>
      <c r="AN145" s="19">
        <v>35358000</v>
      </c>
      <c r="AO145" s="19">
        <v>70964800</v>
      </c>
      <c r="AP145" s="6">
        <v>1061657200</v>
      </c>
      <c r="AQ145" s="16">
        <v>8948698.46</v>
      </c>
      <c r="AR145" s="16">
        <v>16010779.13</v>
      </c>
      <c r="AS145" s="16">
        <v>10000</v>
      </c>
      <c r="AT145" s="14">
        <v>24969477.59</v>
      </c>
      <c r="AU145" s="19">
        <v>115500</v>
      </c>
      <c r="AV145" s="19">
        <v>428250</v>
      </c>
      <c r="AW145" s="19">
        <v>0</v>
      </c>
      <c r="AX145" s="19">
        <v>4376900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10014800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14391700</v>
      </c>
      <c r="BN145" s="19"/>
      <c r="BO145" s="19"/>
      <c r="BP145" s="19"/>
      <c r="BQ145" s="19"/>
      <c r="BR145" s="20">
        <f t="shared" si="2"/>
        <v>66937477.75</v>
      </c>
    </row>
    <row r="146" spans="1:70" ht="15.75" customHeight="1">
      <c r="A146" s="3" t="s">
        <v>409</v>
      </c>
      <c r="B146" s="3" t="s">
        <v>410</v>
      </c>
      <c r="C146" s="3" t="s">
        <v>392</v>
      </c>
      <c r="D146" s="5">
        <v>25743000</v>
      </c>
      <c r="E146" s="5">
        <v>62639200</v>
      </c>
      <c r="F146" s="6">
        <v>88382200</v>
      </c>
      <c r="G146" s="7"/>
      <c r="H146" s="7">
        <v>88382200</v>
      </c>
      <c r="I146" s="8">
        <v>346328</v>
      </c>
      <c r="J146" s="6">
        <v>88728528</v>
      </c>
      <c r="K146" s="9">
        <v>3.318</v>
      </c>
      <c r="L146" s="10">
        <v>105.1</v>
      </c>
      <c r="M146" s="11"/>
      <c r="N146" s="12"/>
      <c r="O146" s="5">
        <v>4120556</v>
      </c>
      <c r="P146" s="13" t="s">
        <v>1466</v>
      </c>
      <c r="Q146" s="6">
        <v>84607972</v>
      </c>
      <c r="R146" s="14">
        <v>693139.41</v>
      </c>
      <c r="S146" s="14" t="s">
        <v>1466</v>
      </c>
      <c r="T146" s="14" t="s">
        <v>1466</v>
      </c>
      <c r="U146" s="15">
        <v>3110</v>
      </c>
      <c r="V146" s="15" t="s">
        <v>1466</v>
      </c>
      <c r="W146" s="15">
        <v>690029.41</v>
      </c>
      <c r="X146" s="16"/>
      <c r="Y146" s="14">
        <v>690029.41</v>
      </c>
      <c r="Z146" s="17">
        <v>43798.53</v>
      </c>
      <c r="AA146" s="17" t="s">
        <v>1466</v>
      </c>
      <c r="AB146" s="14">
        <v>16921.59</v>
      </c>
      <c r="AC146" s="15">
        <v>791164</v>
      </c>
      <c r="AD146" s="15" t="s">
        <v>1466</v>
      </c>
      <c r="AE146" s="15" t="s">
        <v>1466</v>
      </c>
      <c r="AF146" s="15">
        <v>1401339.3</v>
      </c>
      <c r="AG146" s="15" t="s">
        <v>1466</v>
      </c>
      <c r="AH146" s="15" t="s">
        <v>1466</v>
      </c>
      <c r="AI146" s="18">
        <v>2943252.83</v>
      </c>
      <c r="AJ146" s="19">
        <v>3371800</v>
      </c>
      <c r="AK146" s="19" t="s">
        <v>1466</v>
      </c>
      <c r="AL146" s="19">
        <v>10574400</v>
      </c>
      <c r="AM146" s="19">
        <v>1015300</v>
      </c>
      <c r="AN146" s="19">
        <v>41600</v>
      </c>
      <c r="AO146" s="19">
        <v>3588600</v>
      </c>
      <c r="AP146" s="6">
        <v>18591700</v>
      </c>
      <c r="AQ146" s="16">
        <v>399000</v>
      </c>
      <c r="AR146" s="16">
        <v>931948.7</v>
      </c>
      <c r="AS146" s="16">
        <v>140000</v>
      </c>
      <c r="AT146" s="14">
        <v>1470948.7</v>
      </c>
      <c r="AU146" s="19">
        <v>5500</v>
      </c>
      <c r="AV146" s="19">
        <v>10250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/>
      <c r="BO146" s="19"/>
      <c r="BP146" s="19"/>
      <c r="BQ146" s="19"/>
      <c r="BR146" s="20">
        <f t="shared" si="2"/>
        <v>2872288</v>
      </c>
    </row>
    <row r="147" spans="1:70" ht="15.75" customHeight="1">
      <c r="A147" s="3" t="s">
        <v>411</v>
      </c>
      <c r="B147" s="3" t="s">
        <v>412</v>
      </c>
      <c r="C147" s="3" t="s">
        <v>392</v>
      </c>
      <c r="D147" s="5">
        <v>81436800</v>
      </c>
      <c r="E147" s="5">
        <v>191656900</v>
      </c>
      <c r="F147" s="6">
        <v>273093700</v>
      </c>
      <c r="G147" s="7"/>
      <c r="H147" s="7">
        <v>273093700</v>
      </c>
      <c r="I147" s="8"/>
      <c r="J147" s="6">
        <v>273093700</v>
      </c>
      <c r="K147" s="9">
        <v>3.878</v>
      </c>
      <c r="L147" s="10">
        <v>110.51</v>
      </c>
      <c r="M147" s="11"/>
      <c r="N147" s="12"/>
      <c r="O147" s="5">
        <v>24985742</v>
      </c>
      <c r="P147" s="13" t="s">
        <v>1466</v>
      </c>
      <c r="Q147" s="6">
        <v>248107958</v>
      </c>
      <c r="R147" s="14">
        <v>2032591.03</v>
      </c>
      <c r="S147" s="14" t="s">
        <v>1466</v>
      </c>
      <c r="T147" s="14" t="s">
        <v>1466</v>
      </c>
      <c r="U147" s="15">
        <v>97466</v>
      </c>
      <c r="V147" s="15" t="s">
        <v>1466</v>
      </c>
      <c r="W147" s="15">
        <v>1935125.03</v>
      </c>
      <c r="X147" s="16"/>
      <c r="Y147" s="14">
        <v>1935125.03</v>
      </c>
      <c r="Z147" s="17">
        <v>128436.63</v>
      </c>
      <c r="AA147" s="17" t="s">
        <v>1466</v>
      </c>
      <c r="AB147" s="14">
        <v>49621.59</v>
      </c>
      <c r="AC147" s="15">
        <v>4631465</v>
      </c>
      <c r="AD147" s="15" t="s">
        <v>1466</v>
      </c>
      <c r="AE147" s="15" t="s">
        <v>1466</v>
      </c>
      <c r="AF147" s="15">
        <v>3791267.24</v>
      </c>
      <c r="AG147" s="15">
        <v>54618.74</v>
      </c>
      <c r="AH147" s="15" t="s">
        <v>1466</v>
      </c>
      <c r="AI147" s="18">
        <v>10590534.23</v>
      </c>
      <c r="AJ147" s="19">
        <v>8205500</v>
      </c>
      <c r="AK147" s="19" t="s">
        <v>1466</v>
      </c>
      <c r="AL147" s="19">
        <v>13198500</v>
      </c>
      <c r="AM147" s="19">
        <v>3665700</v>
      </c>
      <c r="AN147" s="19" t="s">
        <v>1466</v>
      </c>
      <c r="AO147" s="19">
        <v>15421400</v>
      </c>
      <c r="AP147" s="6">
        <v>40491100</v>
      </c>
      <c r="AQ147" s="16">
        <v>465000</v>
      </c>
      <c r="AR147" s="16">
        <v>1143852.76</v>
      </c>
      <c r="AS147" s="16">
        <v>330000</v>
      </c>
      <c r="AT147" s="14">
        <v>1938852.76</v>
      </c>
      <c r="AU147" s="19">
        <v>22750</v>
      </c>
      <c r="AV147" s="19">
        <v>30000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/>
      <c r="BO147" s="19"/>
      <c r="BP147" s="19"/>
      <c r="BQ147" s="19"/>
      <c r="BR147" s="20">
        <f t="shared" si="2"/>
        <v>5730120</v>
      </c>
    </row>
    <row r="148" spans="1:70" ht="15.75" customHeight="1">
      <c r="A148" s="3" t="s">
        <v>413</v>
      </c>
      <c r="B148" s="3" t="s">
        <v>414</v>
      </c>
      <c r="C148" s="3" t="s">
        <v>392</v>
      </c>
      <c r="D148" s="5">
        <v>358369500</v>
      </c>
      <c r="E148" s="5">
        <v>705923000</v>
      </c>
      <c r="F148" s="6">
        <v>1064292500</v>
      </c>
      <c r="G148" s="7">
        <v>1472400</v>
      </c>
      <c r="H148" s="7">
        <v>1062820100</v>
      </c>
      <c r="I148" s="8"/>
      <c r="J148" s="6">
        <v>1062820100</v>
      </c>
      <c r="K148" s="9">
        <v>3.428</v>
      </c>
      <c r="L148" s="10">
        <v>99.92</v>
      </c>
      <c r="M148" s="11"/>
      <c r="N148" s="12"/>
      <c r="O148" s="5" t="s">
        <v>1466</v>
      </c>
      <c r="P148" s="13">
        <v>5114403</v>
      </c>
      <c r="Q148" s="6">
        <v>1067934503</v>
      </c>
      <c r="R148" s="14">
        <v>8748909.57</v>
      </c>
      <c r="S148" s="14" t="s">
        <v>1466</v>
      </c>
      <c r="T148" s="14" t="s">
        <v>1466</v>
      </c>
      <c r="U148" s="15">
        <v>18031</v>
      </c>
      <c r="V148" s="15" t="s">
        <v>1466</v>
      </c>
      <c r="W148" s="15">
        <v>8730878.57</v>
      </c>
      <c r="X148" s="16"/>
      <c r="Y148" s="14">
        <v>8730878.57</v>
      </c>
      <c r="Z148" s="17" t="s">
        <v>1466</v>
      </c>
      <c r="AA148" s="17" t="s">
        <v>1466</v>
      </c>
      <c r="AB148" s="14">
        <v>213586.9</v>
      </c>
      <c r="AC148" s="15">
        <v>16566643</v>
      </c>
      <c r="AD148" s="15" t="s">
        <v>1466</v>
      </c>
      <c r="AE148" s="15" t="s">
        <v>1466</v>
      </c>
      <c r="AF148" s="15">
        <v>10557578</v>
      </c>
      <c r="AG148" s="15" t="s">
        <v>1466</v>
      </c>
      <c r="AH148" s="15">
        <v>354322</v>
      </c>
      <c r="AI148" s="18">
        <v>36423008.47</v>
      </c>
      <c r="AJ148" s="19">
        <v>36677900</v>
      </c>
      <c r="AK148" s="19">
        <v>7231200</v>
      </c>
      <c r="AL148" s="19">
        <v>36497200</v>
      </c>
      <c r="AM148" s="19">
        <v>48838800</v>
      </c>
      <c r="AN148" s="19">
        <v>133100</v>
      </c>
      <c r="AO148" s="19">
        <v>150541200</v>
      </c>
      <c r="AP148" s="6">
        <v>279919400</v>
      </c>
      <c r="AQ148" s="16">
        <v>893431.31</v>
      </c>
      <c r="AR148" s="16">
        <v>4418620.55</v>
      </c>
      <c r="AS148" s="16">
        <v>10000</v>
      </c>
      <c r="AT148" s="14">
        <v>5322051.86</v>
      </c>
      <c r="AU148" s="19">
        <v>23000</v>
      </c>
      <c r="AV148" s="19">
        <v>64250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1299400</v>
      </c>
      <c r="BH148" s="19">
        <v>0</v>
      </c>
      <c r="BI148" s="19">
        <v>0</v>
      </c>
      <c r="BJ148" s="19">
        <v>0</v>
      </c>
      <c r="BK148" s="19">
        <v>0</v>
      </c>
      <c r="BL148" s="19">
        <v>173000</v>
      </c>
      <c r="BM148" s="19">
        <v>1472400</v>
      </c>
      <c r="BN148" s="19"/>
      <c r="BO148" s="19"/>
      <c r="BP148" s="19"/>
      <c r="BQ148" s="19"/>
      <c r="BR148" s="20">
        <f t="shared" si="2"/>
        <v>15879629.86</v>
      </c>
    </row>
    <row r="149" spans="1:70" ht="15.75" customHeight="1">
      <c r="A149" s="3" t="s">
        <v>415</v>
      </c>
      <c r="B149" s="3" t="s">
        <v>416</v>
      </c>
      <c r="C149" s="3" t="s">
        <v>392</v>
      </c>
      <c r="D149" s="5">
        <v>57739100</v>
      </c>
      <c r="E149" s="5">
        <v>105665100</v>
      </c>
      <c r="F149" s="6">
        <v>163404200</v>
      </c>
      <c r="G149" s="7"/>
      <c r="H149" s="7">
        <v>163404200</v>
      </c>
      <c r="I149" s="8"/>
      <c r="J149" s="6">
        <v>163404200</v>
      </c>
      <c r="K149" s="9">
        <v>5.059</v>
      </c>
      <c r="L149" s="10">
        <v>76.92</v>
      </c>
      <c r="M149" s="11"/>
      <c r="N149" s="12"/>
      <c r="O149" s="5" t="s">
        <v>1466</v>
      </c>
      <c r="P149" s="13">
        <v>50616400</v>
      </c>
      <c r="Q149" s="6">
        <v>214020600</v>
      </c>
      <c r="R149" s="14">
        <v>1753334.94</v>
      </c>
      <c r="S149" s="14" t="s">
        <v>1466</v>
      </c>
      <c r="T149" s="14" t="s">
        <v>1466</v>
      </c>
      <c r="U149" s="15" t="s">
        <v>1466</v>
      </c>
      <c r="V149" s="15" t="s">
        <v>1466</v>
      </c>
      <c r="W149" s="15">
        <v>1753334.94</v>
      </c>
      <c r="X149" s="16"/>
      <c r="Y149" s="14">
        <v>1753334.94</v>
      </c>
      <c r="Z149" s="17">
        <v>110790.82</v>
      </c>
      <c r="AA149" s="17" t="s">
        <v>1466</v>
      </c>
      <c r="AB149" s="14">
        <v>42804.12</v>
      </c>
      <c r="AC149" s="15">
        <v>3062257</v>
      </c>
      <c r="AD149" s="15">
        <v>1266078</v>
      </c>
      <c r="AE149" s="15" t="s">
        <v>1466</v>
      </c>
      <c r="AF149" s="15">
        <v>1987541.2</v>
      </c>
      <c r="AG149" s="15">
        <v>43500</v>
      </c>
      <c r="AH149" s="15" t="s">
        <v>1466</v>
      </c>
      <c r="AI149" s="18">
        <v>8266306.08</v>
      </c>
      <c r="AJ149" s="19">
        <v>5554200</v>
      </c>
      <c r="AK149" s="19" t="s">
        <v>1466</v>
      </c>
      <c r="AL149" s="19">
        <v>12848000</v>
      </c>
      <c r="AM149" s="19">
        <v>5722000</v>
      </c>
      <c r="AN149" s="19">
        <v>530100</v>
      </c>
      <c r="AO149" s="19">
        <v>893400</v>
      </c>
      <c r="AP149" s="6">
        <v>25547700</v>
      </c>
      <c r="AQ149" s="16">
        <v>880000</v>
      </c>
      <c r="AR149" s="16">
        <v>520153.59</v>
      </c>
      <c r="AS149" s="16" t="s">
        <v>1466</v>
      </c>
      <c r="AT149" s="14">
        <v>1400153.59</v>
      </c>
      <c r="AU149" s="19">
        <v>5500</v>
      </c>
      <c r="AV149" s="19">
        <v>24000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v>0</v>
      </c>
      <c r="BL149" s="19">
        <v>0</v>
      </c>
      <c r="BM149" s="19">
        <v>0</v>
      </c>
      <c r="BN149" s="19"/>
      <c r="BO149" s="19"/>
      <c r="BP149" s="19"/>
      <c r="BQ149" s="19"/>
      <c r="BR149" s="20">
        <f t="shared" si="2"/>
        <v>3387694.79</v>
      </c>
    </row>
    <row r="150" spans="1:70" ht="15.75" customHeight="1">
      <c r="A150" s="3" t="s">
        <v>417</v>
      </c>
      <c r="B150" s="3" t="s">
        <v>418</v>
      </c>
      <c r="C150" s="3" t="s">
        <v>392</v>
      </c>
      <c r="D150" s="5">
        <v>141076100</v>
      </c>
      <c r="E150" s="5">
        <v>376125450</v>
      </c>
      <c r="F150" s="6">
        <v>517201550</v>
      </c>
      <c r="G150" s="7">
        <v>993700</v>
      </c>
      <c r="H150" s="7">
        <v>516207850</v>
      </c>
      <c r="I150" s="8"/>
      <c r="J150" s="6">
        <v>516207850</v>
      </c>
      <c r="K150" s="9">
        <v>4.231</v>
      </c>
      <c r="L150" s="10">
        <v>95.81</v>
      </c>
      <c r="M150" s="11"/>
      <c r="N150" s="12"/>
      <c r="O150" s="5" t="s">
        <v>1466</v>
      </c>
      <c r="P150" s="13">
        <v>33408132</v>
      </c>
      <c r="Q150" s="6">
        <v>549615982</v>
      </c>
      <c r="R150" s="14">
        <v>4502654.9</v>
      </c>
      <c r="S150" s="14" t="s">
        <v>1466</v>
      </c>
      <c r="T150" s="14" t="s">
        <v>1466</v>
      </c>
      <c r="U150" s="15">
        <v>26147</v>
      </c>
      <c r="V150" s="15" t="s">
        <v>1466</v>
      </c>
      <c r="W150" s="15">
        <v>4476507.9</v>
      </c>
      <c r="X150" s="16"/>
      <c r="Y150" s="14">
        <v>4476507.9</v>
      </c>
      <c r="Z150" s="17" t="s">
        <v>1466</v>
      </c>
      <c r="AA150" s="17" t="s">
        <v>1466</v>
      </c>
      <c r="AB150" s="14">
        <v>109923.2</v>
      </c>
      <c r="AC150" s="15">
        <v>5947540</v>
      </c>
      <c r="AD150" s="15" t="s">
        <v>1466</v>
      </c>
      <c r="AE150" s="15" t="s">
        <v>1466</v>
      </c>
      <c r="AF150" s="15">
        <v>11123588.57</v>
      </c>
      <c r="AG150" s="15" t="s">
        <v>1466</v>
      </c>
      <c r="AH150" s="15">
        <v>181411.43</v>
      </c>
      <c r="AI150" s="18">
        <v>21838971.1</v>
      </c>
      <c r="AJ150" s="19">
        <v>52791200</v>
      </c>
      <c r="AK150" s="19">
        <v>10812200</v>
      </c>
      <c r="AL150" s="19">
        <v>48547100</v>
      </c>
      <c r="AM150" s="19">
        <v>10462000</v>
      </c>
      <c r="AN150" s="19">
        <v>1440200</v>
      </c>
      <c r="AO150" s="19">
        <v>44491150</v>
      </c>
      <c r="AP150" s="6">
        <v>168543850</v>
      </c>
      <c r="AQ150" s="16">
        <v>1800000</v>
      </c>
      <c r="AR150" s="16">
        <v>5898000</v>
      </c>
      <c r="AS150" s="16">
        <v>400000</v>
      </c>
      <c r="AT150" s="14">
        <v>8098000</v>
      </c>
      <c r="AU150" s="19">
        <v>45000</v>
      </c>
      <c r="AV150" s="19">
        <v>71000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993700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993700</v>
      </c>
      <c r="BN150" s="19"/>
      <c r="BO150" s="19">
        <v>28740</v>
      </c>
      <c r="BP150" s="19"/>
      <c r="BQ150" s="19"/>
      <c r="BR150" s="20">
        <f t="shared" si="2"/>
        <v>19221588.57</v>
      </c>
    </row>
    <row r="151" spans="1:70" ht="15.75" customHeight="1">
      <c r="A151" s="3" t="s">
        <v>419</v>
      </c>
      <c r="B151" s="3" t="s">
        <v>420</v>
      </c>
      <c r="C151" s="3" t="s">
        <v>392</v>
      </c>
      <c r="D151" s="5">
        <v>1285042500</v>
      </c>
      <c r="E151" s="5">
        <v>3105713800</v>
      </c>
      <c r="F151" s="6">
        <v>4390756300</v>
      </c>
      <c r="G151" s="7">
        <v>553300</v>
      </c>
      <c r="H151" s="7">
        <v>4390203000</v>
      </c>
      <c r="I151" s="8">
        <v>6367200</v>
      </c>
      <c r="J151" s="6">
        <v>4396570200</v>
      </c>
      <c r="K151" s="9">
        <v>3.666</v>
      </c>
      <c r="L151" s="10">
        <v>103.23</v>
      </c>
      <c r="M151" s="11"/>
      <c r="N151" s="12"/>
      <c r="O151" s="5">
        <v>109169799</v>
      </c>
      <c r="P151" s="13" t="s">
        <v>1466</v>
      </c>
      <c r="Q151" s="6">
        <v>4287400401</v>
      </c>
      <c r="R151" s="14">
        <v>35123950.27</v>
      </c>
      <c r="S151" s="14" t="s">
        <v>1466</v>
      </c>
      <c r="T151" s="14" t="s">
        <v>1466</v>
      </c>
      <c r="U151" s="15">
        <v>68867</v>
      </c>
      <c r="V151" s="15" t="s">
        <v>1466</v>
      </c>
      <c r="W151" s="15">
        <v>35055083.27</v>
      </c>
      <c r="X151" s="16"/>
      <c r="Y151" s="14">
        <v>35055083.27</v>
      </c>
      <c r="Z151" s="17">
        <v>2219434.13</v>
      </c>
      <c r="AA151" s="17" t="s">
        <v>1466</v>
      </c>
      <c r="AB151" s="14">
        <v>857480.08</v>
      </c>
      <c r="AC151" s="15">
        <v>50129952</v>
      </c>
      <c r="AD151" s="15">
        <v>27513335</v>
      </c>
      <c r="AE151" s="15" t="s">
        <v>1466</v>
      </c>
      <c r="AF151" s="15">
        <v>44481445.04</v>
      </c>
      <c r="AG151" s="15">
        <v>879314</v>
      </c>
      <c r="AH151" s="15" t="s">
        <v>1466</v>
      </c>
      <c r="AI151" s="18">
        <v>161136043.52</v>
      </c>
      <c r="AJ151" s="19">
        <v>383791000</v>
      </c>
      <c r="AK151" s="19">
        <v>797400</v>
      </c>
      <c r="AL151" s="19">
        <v>83773300</v>
      </c>
      <c r="AM151" s="19">
        <v>50149600</v>
      </c>
      <c r="AN151" s="19">
        <v>2810500</v>
      </c>
      <c r="AO151" s="19">
        <v>188373200</v>
      </c>
      <c r="AP151" s="6">
        <v>709695000</v>
      </c>
      <c r="AQ151" s="16">
        <v>5240000</v>
      </c>
      <c r="AR151" s="16">
        <v>9667757.86</v>
      </c>
      <c r="AS151" s="16" t="s">
        <v>1466</v>
      </c>
      <c r="AT151" s="14">
        <v>14907757.86</v>
      </c>
      <c r="AU151" s="19">
        <v>114750</v>
      </c>
      <c r="AV151" s="19">
        <v>410250</v>
      </c>
      <c r="AW151" s="19">
        <v>0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19">
        <v>0</v>
      </c>
      <c r="BG151" s="19">
        <v>553300</v>
      </c>
      <c r="BH151" s="19">
        <v>0</v>
      </c>
      <c r="BI151" s="19">
        <v>0</v>
      </c>
      <c r="BJ151" s="19">
        <v>0</v>
      </c>
      <c r="BK151" s="19">
        <v>0</v>
      </c>
      <c r="BL151" s="19">
        <v>0</v>
      </c>
      <c r="BM151" s="19">
        <v>553300</v>
      </c>
      <c r="BN151" s="19"/>
      <c r="BO151" s="19"/>
      <c r="BP151" s="19"/>
      <c r="BQ151" s="19"/>
      <c r="BR151" s="20">
        <f t="shared" si="2"/>
        <v>59389202.9</v>
      </c>
    </row>
    <row r="152" spans="1:70" ht="15.75" customHeight="1">
      <c r="A152" s="3" t="s">
        <v>421</v>
      </c>
      <c r="B152" s="3" t="s">
        <v>422</v>
      </c>
      <c r="C152" s="3" t="s">
        <v>392</v>
      </c>
      <c r="D152" s="5">
        <v>418674500</v>
      </c>
      <c r="E152" s="5">
        <v>840211700</v>
      </c>
      <c r="F152" s="6">
        <v>1258886200</v>
      </c>
      <c r="G152" s="7">
        <v>589800</v>
      </c>
      <c r="H152" s="7">
        <v>1258296400</v>
      </c>
      <c r="I152" s="8">
        <v>952350</v>
      </c>
      <c r="J152" s="6">
        <v>1259248750</v>
      </c>
      <c r="K152" s="9">
        <v>3.579</v>
      </c>
      <c r="L152" s="10">
        <v>93.82</v>
      </c>
      <c r="M152" s="11"/>
      <c r="N152" s="12"/>
      <c r="O152" s="5" t="s">
        <v>1466</v>
      </c>
      <c r="P152" s="13">
        <v>86214526</v>
      </c>
      <c r="Q152" s="6">
        <v>1345463276</v>
      </c>
      <c r="R152" s="14">
        <v>11022526.65</v>
      </c>
      <c r="S152" s="14" t="s">
        <v>1466</v>
      </c>
      <c r="T152" s="14" t="s">
        <v>1466</v>
      </c>
      <c r="U152" s="15">
        <v>34133</v>
      </c>
      <c r="V152" s="15" t="s">
        <v>1466</v>
      </c>
      <c r="W152" s="15">
        <v>10988393.65</v>
      </c>
      <c r="X152" s="16"/>
      <c r="Y152" s="14">
        <v>10988393.65</v>
      </c>
      <c r="Z152" s="17">
        <v>696498.3</v>
      </c>
      <c r="AA152" s="17" t="s">
        <v>1466</v>
      </c>
      <c r="AB152" s="14">
        <v>269092.66</v>
      </c>
      <c r="AC152" s="15">
        <v>25039882</v>
      </c>
      <c r="AD152" s="15" t="s">
        <v>1466</v>
      </c>
      <c r="AE152" s="15" t="s">
        <v>1466</v>
      </c>
      <c r="AF152" s="15">
        <v>8072257</v>
      </c>
      <c r="AG152" s="15" t="s">
        <v>1466</v>
      </c>
      <c r="AH152" s="15" t="s">
        <v>1466</v>
      </c>
      <c r="AI152" s="18">
        <v>45066123.61</v>
      </c>
      <c r="AJ152" s="19">
        <v>17659800</v>
      </c>
      <c r="AK152" s="19" t="s">
        <v>1466</v>
      </c>
      <c r="AL152" s="19">
        <v>14937800</v>
      </c>
      <c r="AM152" s="19">
        <v>44041400</v>
      </c>
      <c r="AN152" s="19">
        <v>57800</v>
      </c>
      <c r="AO152" s="19">
        <v>44536900</v>
      </c>
      <c r="AP152" s="6">
        <v>121233700</v>
      </c>
      <c r="AQ152" s="16">
        <v>1400000</v>
      </c>
      <c r="AR152" s="16">
        <v>3493178</v>
      </c>
      <c r="AS152" s="16">
        <v>20000</v>
      </c>
      <c r="AT152" s="14">
        <v>4913178</v>
      </c>
      <c r="AU152" s="19">
        <v>34750</v>
      </c>
      <c r="AV152" s="19">
        <v>105250</v>
      </c>
      <c r="AW152" s="19">
        <v>0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19">
        <v>0</v>
      </c>
      <c r="BD152" s="19">
        <v>0</v>
      </c>
      <c r="BE152" s="19">
        <v>0</v>
      </c>
      <c r="BF152" s="19">
        <v>589800</v>
      </c>
      <c r="BG152" s="19">
        <v>0</v>
      </c>
      <c r="BH152" s="19">
        <v>0</v>
      </c>
      <c r="BI152" s="19">
        <v>0</v>
      </c>
      <c r="BJ152" s="19">
        <v>0</v>
      </c>
      <c r="BK152" s="19">
        <v>0</v>
      </c>
      <c r="BL152" s="19">
        <v>0</v>
      </c>
      <c r="BM152" s="19">
        <v>589800</v>
      </c>
      <c r="BN152" s="19"/>
      <c r="BO152" s="19"/>
      <c r="BP152" s="19"/>
      <c r="BQ152" s="19"/>
      <c r="BR152" s="20">
        <f t="shared" si="2"/>
        <v>12985435</v>
      </c>
    </row>
    <row r="153" spans="1:70" ht="15.75" customHeight="1">
      <c r="A153" s="3" t="s">
        <v>423</v>
      </c>
      <c r="B153" s="3" t="s">
        <v>424</v>
      </c>
      <c r="C153" s="3" t="s">
        <v>392</v>
      </c>
      <c r="D153" s="5">
        <v>1137343700</v>
      </c>
      <c r="E153" s="5">
        <v>1110642900</v>
      </c>
      <c r="F153" s="6">
        <v>2247986600</v>
      </c>
      <c r="G153" s="7"/>
      <c r="H153" s="7">
        <v>2247986600</v>
      </c>
      <c r="I153" s="8">
        <v>5663400</v>
      </c>
      <c r="J153" s="6">
        <v>2253650000</v>
      </c>
      <c r="K153" s="9">
        <v>2.99</v>
      </c>
      <c r="L153" s="10">
        <v>98.89</v>
      </c>
      <c r="M153" s="11"/>
      <c r="N153" s="12"/>
      <c r="O153" s="5" t="s">
        <v>1466</v>
      </c>
      <c r="P153" s="13">
        <v>28996641</v>
      </c>
      <c r="Q153" s="6">
        <v>2282646641</v>
      </c>
      <c r="R153" s="14">
        <v>18700275.13</v>
      </c>
      <c r="S153" s="14" t="s">
        <v>1466</v>
      </c>
      <c r="T153" s="14" t="s">
        <v>1466</v>
      </c>
      <c r="U153" s="15">
        <v>8361</v>
      </c>
      <c r="V153" s="15" t="s">
        <v>1466</v>
      </c>
      <c r="W153" s="15">
        <v>18691914.13</v>
      </c>
      <c r="X153" s="16"/>
      <c r="Y153" s="14">
        <v>18691914.13</v>
      </c>
      <c r="Z153" s="17" t="s">
        <v>1466</v>
      </c>
      <c r="AA153" s="17" t="s">
        <v>1466</v>
      </c>
      <c r="AB153" s="14">
        <v>456529.33</v>
      </c>
      <c r="AC153" s="15">
        <v>36962235</v>
      </c>
      <c r="AD153" s="15" t="s">
        <v>1466</v>
      </c>
      <c r="AE153" s="15" t="s">
        <v>1466</v>
      </c>
      <c r="AF153" s="15">
        <v>10384661.85</v>
      </c>
      <c r="AG153" s="15">
        <v>112682.5</v>
      </c>
      <c r="AH153" s="15">
        <v>755368.68</v>
      </c>
      <c r="AI153" s="18">
        <v>67363391.49</v>
      </c>
      <c r="AJ153" s="19">
        <v>59375600</v>
      </c>
      <c r="AK153" s="19">
        <v>28690300</v>
      </c>
      <c r="AL153" s="19">
        <v>60254100</v>
      </c>
      <c r="AM153" s="19">
        <v>47182900</v>
      </c>
      <c r="AN153" s="19">
        <v>5449900</v>
      </c>
      <c r="AO153" s="19">
        <v>49313500</v>
      </c>
      <c r="AP153" s="6">
        <v>250266300</v>
      </c>
      <c r="AQ153" s="16">
        <v>1746000</v>
      </c>
      <c r="AR153" s="16">
        <v>3692409.61</v>
      </c>
      <c r="AS153" s="16">
        <v>585000</v>
      </c>
      <c r="AT153" s="14">
        <v>6023409.61</v>
      </c>
      <c r="AU153" s="19">
        <v>7750</v>
      </c>
      <c r="AV153" s="19">
        <v>59250</v>
      </c>
      <c r="AW153" s="19">
        <v>0</v>
      </c>
      <c r="AX153" s="19">
        <v>0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0</v>
      </c>
      <c r="BE153" s="19">
        <v>0</v>
      </c>
      <c r="BF153" s="19">
        <v>0</v>
      </c>
      <c r="BG153" s="19">
        <v>0</v>
      </c>
      <c r="BH153" s="19">
        <v>0</v>
      </c>
      <c r="BI153" s="19">
        <v>0</v>
      </c>
      <c r="BJ153" s="19">
        <v>0</v>
      </c>
      <c r="BK153" s="19">
        <v>0</v>
      </c>
      <c r="BL153" s="19">
        <v>0</v>
      </c>
      <c r="BM153" s="19">
        <v>0</v>
      </c>
      <c r="BN153" s="19"/>
      <c r="BO153" s="19"/>
      <c r="BP153" s="19"/>
      <c r="BQ153" s="19"/>
      <c r="BR153" s="20">
        <f t="shared" si="2"/>
        <v>16408071.46</v>
      </c>
    </row>
    <row r="154" spans="1:70" ht="15.75" customHeight="1">
      <c r="A154" s="3" t="s">
        <v>425</v>
      </c>
      <c r="B154" s="3" t="s">
        <v>426</v>
      </c>
      <c r="C154" s="3" t="s">
        <v>392</v>
      </c>
      <c r="D154" s="5">
        <v>343431100</v>
      </c>
      <c r="E154" s="5">
        <v>483327700</v>
      </c>
      <c r="F154" s="6">
        <v>826758800</v>
      </c>
      <c r="G154" s="7"/>
      <c r="H154" s="7">
        <v>826758800</v>
      </c>
      <c r="I154" s="8">
        <v>847722</v>
      </c>
      <c r="J154" s="6">
        <v>827606522</v>
      </c>
      <c r="K154" s="9">
        <v>3.137</v>
      </c>
      <c r="L154" s="10">
        <v>101</v>
      </c>
      <c r="M154" s="11"/>
      <c r="N154" s="12"/>
      <c r="O154" s="5">
        <v>6724725</v>
      </c>
      <c r="P154" s="13" t="s">
        <v>1466</v>
      </c>
      <c r="Q154" s="6">
        <v>820881797</v>
      </c>
      <c r="R154" s="14">
        <v>6724963.55</v>
      </c>
      <c r="S154" s="14" t="s">
        <v>1466</v>
      </c>
      <c r="T154" s="14" t="s">
        <v>1466</v>
      </c>
      <c r="U154" s="15">
        <v>4158</v>
      </c>
      <c r="V154" s="15" t="s">
        <v>1466</v>
      </c>
      <c r="W154" s="15">
        <v>6720805.55</v>
      </c>
      <c r="X154" s="16"/>
      <c r="Y154" s="14">
        <v>6720805.55</v>
      </c>
      <c r="Z154" s="17" t="s">
        <v>1466</v>
      </c>
      <c r="AA154" s="17" t="s">
        <v>1466</v>
      </c>
      <c r="AB154" s="14">
        <v>164176.36</v>
      </c>
      <c r="AC154" s="15">
        <v>13169542</v>
      </c>
      <c r="AD154" s="15" t="s">
        <v>1466</v>
      </c>
      <c r="AE154" s="15" t="s">
        <v>1466</v>
      </c>
      <c r="AF154" s="15">
        <v>5631433.07</v>
      </c>
      <c r="AG154" s="15" t="s">
        <v>1466</v>
      </c>
      <c r="AH154" s="15">
        <v>271566.93</v>
      </c>
      <c r="AI154" s="18">
        <v>25957523.91</v>
      </c>
      <c r="AJ154" s="19">
        <v>22790900</v>
      </c>
      <c r="AK154" s="19">
        <v>3717700</v>
      </c>
      <c r="AL154" s="19">
        <v>20016000</v>
      </c>
      <c r="AM154" s="19">
        <v>28859500</v>
      </c>
      <c r="AN154" s="19" t="s">
        <v>1466</v>
      </c>
      <c r="AO154" s="19">
        <v>17619500</v>
      </c>
      <c r="AP154" s="6">
        <v>93003600</v>
      </c>
      <c r="AQ154" s="16">
        <v>730000</v>
      </c>
      <c r="AR154" s="16">
        <v>1504803.17</v>
      </c>
      <c r="AS154" s="16">
        <v>300000</v>
      </c>
      <c r="AT154" s="14">
        <v>2534803.17</v>
      </c>
      <c r="AU154" s="19">
        <v>7750</v>
      </c>
      <c r="AV154" s="19">
        <v>61500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v>0</v>
      </c>
      <c r="BL154" s="19">
        <v>0</v>
      </c>
      <c r="BM154" s="19">
        <v>0</v>
      </c>
      <c r="BN154" s="19"/>
      <c r="BO154" s="19"/>
      <c r="BP154" s="19"/>
      <c r="BQ154" s="19"/>
      <c r="BR154" s="20">
        <f t="shared" si="2"/>
        <v>8166236.24</v>
      </c>
    </row>
    <row r="155" spans="1:70" ht="15.75" customHeight="1">
      <c r="A155" s="3" t="s">
        <v>427</v>
      </c>
      <c r="B155" s="3" t="s">
        <v>1482</v>
      </c>
      <c r="C155" s="3" t="s">
        <v>392</v>
      </c>
      <c r="D155" s="5">
        <v>9673600</v>
      </c>
      <c r="E155" s="5">
        <v>28762000</v>
      </c>
      <c r="F155" s="6">
        <v>38435600</v>
      </c>
      <c r="G155" s="7"/>
      <c r="H155" s="7">
        <v>38435600</v>
      </c>
      <c r="I155" s="8"/>
      <c r="J155" s="6">
        <v>38435600</v>
      </c>
      <c r="K155" s="9">
        <v>4.664</v>
      </c>
      <c r="L155" s="10">
        <v>103.39</v>
      </c>
      <c r="M155" s="11"/>
      <c r="N155" s="12"/>
      <c r="O155" s="5">
        <v>1170567</v>
      </c>
      <c r="P155" s="13" t="s">
        <v>1466</v>
      </c>
      <c r="Q155" s="6">
        <v>37265033</v>
      </c>
      <c r="R155" s="14">
        <v>305288.76</v>
      </c>
      <c r="S155" s="14" t="s">
        <v>1466</v>
      </c>
      <c r="T155" s="14" t="s">
        <v>1466</v>
      </c>
      <c r="U155" s="15">
        <v>22934</v>
      </c>
      <c r="V155" s="15" t="s">
        <v>1466</v>
      </c>
      <c r="W155" s="15">
        <v>282354.76</v>
      </c>
      <c r="X155" s="16"/>
      <c r="Y155" s="14">
        <v>282354.76</v>
      </c>
      <c r="Z155" s="17">
        <v>19290.78</v>
      </c>
      <c r="AA155" s="17" t="s">
        <v>1466</v>
      </c>
      <c r="AB155" s="14">
        <v>7453.01</v>
      </c>
      <c r="AC155" s="15">
        <v>965734</v>
      </c>
      <c r="AD155" s="15" t="s">
        <v>1466</v>
      </c>
      <c r="AE155" s="15" t="s">
        <v>1466</v>
      </c>
      <c r="AF155" s="15">
        <v>517657.73</v>
      </c>
      <c r="AG155" s="15" t="s">
        <v>1466</v>
      </c>
      <c r="AH155" s="15" t="s">
        <v>1466</v>
      </c>
      <c r="AI155" s="18">
        <v>1792490.28</v>
      </c>
      <c r="AJ155" s="19">
        <v>4578800</v>
      </c>
      <c r="AK155" s="19" t="s">
        <v>1466</v>
      </c>
      <c r="AL155" s="19">
        <v>448100</v>
      </c>
      <c r="AM155" s="19" t="s">
        <v>1466</v>
      </c>
      <c r="AN155" s="19" t="s">
        <v>1466</v>
      </c>
      <c r="AO155" s="19">
        <v>221000</v>
      </c>
      <c r="AP155" s="6">
        <v>5247900</v>
      </c>
      <c r="AQ155" s="16">
        <v>139000</v>
      </c>
      <c r="AR155" s="16">
        <v>273436.26</v>
      </c>
      <c r="AS155" s="16">
        <v>14000</v>
      </c>
      <c r="AT155" s="14">
        <v>426436.26</v>
      </c>
      <c r="AU155" s="19">
        <v>1750</v>
      </c>
      <c r="AV155" s="19">
        <v>5000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0</v>
      </c>
      <c r="BF155" s="19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19">
        <v>0</v>
      </c>
      <c r="BM155" s="19">
        <v>0</v>
      </c>
      <c r="BN155" s="19"/>
      <c r="BO155" s="19"/>
      <c r="BP155" s="19"/>
      <c r="BQ155" s="19"/>
      <c r="BR155" s="20">
        <f t="shared" si="2"/>
        <v>944093.99</v>
      </c>
    </row>
    <row r="156" spans="1:70" ht="15.75" customHeight="1">
      <c r="A156" s="3" t="s">
        <v>428</v>
      </c>
      <c r="B156" s="3" t="s">
        <v>429</v>
      </c>
      <c r="C156" s="3" t="s">
        <v>392</v>
      </c>
      <c r="D156" s="5">
        <v>28014900</v>
      </c>
      <c r="E156" s="5">
        <v>87487900</v>
      </c>
      <c r="F156" s="6">
        <v>115502800</v>
      </c>
      <c r="G156" s="7">
        <v>33600</v>
      </c>
      <c r="H156" s="7">
        <v>115469200</v>
      </c>
      <c r="I156" s="8">
        <v>100</v>
      </c>
      <c r="J156" s="6">
        <v>115469300</v>
      </c>
      <c r="K156" s="9">
        <v>4.946</v>
      </c>
      <c r="L156" s="10">
        <v>102.29</v>
      </c>
      <c r="M156" s="11"/>
      <c r="N156" s="12"/>
      <c r="O156" s="5">
        <v>2374014</v>
      </c>
      <c r="P156" s="13" t="s">
        <v>1466</v>
      </c>
      <c r="Q156" s="6">
        <v>113095286</v>
      </c>
      <c r="R156" s="14">
        <v>926517.9</v>
      </c>
      <c r="S156" s="14" t="s">
        <v>1466</v>
      </c>
      <c r="T156" s="14" t="s">
        <v>1466</v>
      </c>
      <c r="U156" s="15">
        <v>1756</v>
      </c>
      <c r="V156" s="15" t="s">
        <v>1466</v>
      </c>
      <c r="W156" s="15">
        <v>924761.9</v>
      </c>
      <c r="X156" s="16"/>
      <c r="Y156" s="14">
        <v>924761.9</v>
      </c>
      <c r="Z156" s="17">
        <v>58545.39</v>
      </c>
      <c r="AA156" s="17" t="s">
        <v>1466</v>
      </c>
      <c r="AB156" s="14">
        <v>22619.06</v>
      </c>
      <c r="AC156" s="15">
        <v>2802547</v>
      </c>
      <c r="AD156" s="15" t="s">
        <v>1466</v>
      </c>
      <c r="AE156" s="15" t="s">
        <v>1466</v>
      </c>
      <c r="AF156" s="15">
        <v>1902300</v>
      </c>
      <c r="AG156" s="15" t="s">
        <v>1466</v>
      </c>
      <c r="AH156" s="15" t="s">
        <v>1466</v>
      </c>
      <c r="AI156" s="18">
        <v>5710773.35</v>
      </c>
      <c r="AJ156" s="19">
        <v>1785400</v>
      </c>
      <c r="AK156" s="19" t="s">
        <v>1466</v>
      </c>
      <c r="AL156" s="19">
        <v>2811600</v>
      </c>
      <c r="AM156" s="19">
        <v>2561100</v>
      </c>
      <c r="AN156" s="19" t="s">
        <v>1466</v>
      </c>
      <c r="AO156" s="19">
        <v>967800</v>
      </c>
      <c r="AP156" s="6">
        <v>8125900</v>
      </c>
      <c r="AQ156" s="16">
        <v>320000</v>
      </c>
      <c r="AR156" s="16">
        <v>561693.84</v>
      </c>
      <c r="AS156" s="16">
        <v>145006.16</v>
      </c>
      <c r="AT156" s="14">
        <v>1026700</v>
      </c>
      <c r="AU156" s="19">
        <v>6000</v>
      </c>
      <c r="AV156" s="19">
        <v>20000</v>
      </c>
      <c r="AW156" s="19">
        <v>0</v>
      </c>
      <c r="AX156" s="19">
        <v>0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33600</v>
      </c>
      <c r="BH156" s="19">
        <v>0</v>
      </c>
      <c r="BI156" s="19">
        <v>0</v>
      </c>
      <c r="BJ156" s="19">
        <v>0</v>
      </c>
      <c r="BK156" s="19">
        <v>0</v>
      </c>
      <c r="BL156" s="19">
        <v>0</v>
      </c>
      <c r="BM156" s="19">
        <v>33600</v>
      </c>
      <c r="BN156" s="19"/>
      <c r="BO156" s="19">
        <v>48876</v>
      </c>
      <c r="BP156" s="19"/>
      <c r="BQ156" s="19"/>
      <c r="BR156" s="20">
        <f t="shared" si="2"/>
        <v>2929000</v>
      </c>
    </row>
    <row r="157" spans="1:70" ht="15.75" customHeight="1">
      <c r="A157" s="3" t="s">
        <v>430</v>
      </c>
      <c r="B157" s="3" t="s">
        <v>431</v>
      </c>
      <c r="C157" s="3" t="s">
        <v>392</v>
      </c>
      <c r="D157" s="5">
        <v>62344300</v>
      </c>
      <c r="E157" s="5">
        <v>151472200</v>
      </c>
      <c r="F157" s="6">
        <v>213816500</v>
      </c>
      <c r="G157" s="7">
        <v>199100</v>
      </c>
      <c r="H157" s="7">
        <v>213617400</v>
      </c>
      <c r="I157" s="8">
        <v>338426</v>
      </c>
      <c r="J157" s="6">
        <v>213955826</v>
      </c>
      <c r="K157" s="9">
        <v>4.016</v>
      </c>
      <c r="L157" s="10">
        <v>93.84</v>
      </c>
      <c r="M157" s="11"/>
      <c r="N157" s="12"/>
      <c r="O157" s="5" t="s">
        <v>1466</v>
      </c>
      <c r="P157" s="13">
        <v>15148333</v>
      </c>
      <c r="Q157" s="6">
        <v>229104159</v>
      </c>
      <c r="R157" s="14">
        <v>1876904.96</v>
      </c>
      <c r="S157" s="14" t="s">
        <v>1466</v>
      </c>
      <c r="T157" s="14" t="s">
        <v>1466</v>
      </c>
      <c r="U157" s="15">
        <v>1032</v>
      </c>
      <c r="V157" s="15" t="s">
        <v>1466</v>
      </c>
      <c r="W157" s="15">
        <v>1875872.96</v>
      </c>
      <c r="X157" s="16"/>
      <c r="Y157" s="14">
        <v>1875872.96</v>
      </c>
      <c r="Z157" s="17">
        <v>118599.04</v>
      </c>
      <c r="AA157" s="17" t="s">
        <v>1466</v>
      </c>
      <c r="AB157" s="14">
        <v>45820.83</v>
      </c>
      <c r="AC157" s="15">
        <v>4525379</v>
      </c>
      <c r="AD157" s="15" t="s">
        <v>1466</v>
      </c>
      <c r="AE157" s="15" t="s">
        <v>1466</v>
      </c>
      <c r="AF157" s="15">
        <v>2026000</v>
      </c>
      <c r="AG157" s="15" t="s">
        <v>1466</v>
      </c>
      <c r="AH157" s="15" t="s">
        <v>1466</v>
      </c>
      <c r="AI157" s="18">
        <v>8591671.83</v>
      </c>
      <c r="AJ157" s="19">
        <v>5230000</v>
      </c>
      <c r="AK157" s="19" t="s">
        <v>1466</v>
      </c>
      <c r="AL157" s="19">
        <v>5958800</v>
      </c>
      <c r="AM157" s="19">
        <v>5981700</v>
      </c>
      <c r="AN157" s="19">
        <v>1750600</v>
      </c>
      <c r="AO157" s="19">
        <v>2551200</v>
      </c>
      <c r="AP157" s="6">
        <v>21472300</v>
      </c>
      <c r="AQ157" s="16">
        <v>550000</v>
      </c>
      <c r="AR157" s="16">
        <v>1535500</v>
      </c>
      <c r="AS157" s="16">
        <v>350000</v>
      </c>
      <c r="AT157" s="14">
        <v>2435500</v>
      </c>
      <c r="AU157" s="19">
        <v>8000</v>
      </c>
      <c r="AV157" s="19">
        <v>18250</v>
      </c>
      <c r="AW157" s="19">
        <v>0</v>
      </c>
      <c r="AX157" s="19">
        <v>199100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v>0</v>
      </c>
      <c r="BL157" s="19">
        <v>0</v>
      </c>
      <c r="BM157" s="19">
        <v>199100</v>
      </c>
      <c r="BN157" s="19"/>
      <c r="BO157" s="19"/>
      <c r="BP157" s="19"/>
      <c r="BQ157" s="19"/>
      <c r="BR157" s="20">
        <f t="shared" si="2"/>
        <v>4461500</v>
      </c>
    </row>
    <row r="158" spans="1:70" ht="15.75" customHeight="1">
      <c r="A158" s="3" t="s">
        <v>432</v>
      </c>
      <c r="B158" s="3" t="s">
        <v>433</v>
      </c>
      <c r="C158" s="3" t="s">
        <v>392</v>
      </c>
      <c r="D158" s="5">
        <v>167233200</v>
      </c>
      <c r="E158" s="5">
        <v>425680100</v>
      </c>
      <c r="F158" s="6">
        <v>592913300</v>
      </c>
      <c r="G158" s="7">
        <v>117500</v>
      </c>
      <c r="H158" s="7">
        <v>592795800</v>
      </c>
      <c r="I158" s="8">
        <v>200</v>
      </c>
      <c r="J158" s="6">
        <v>592796000</v>
      </c>
      <c r="K158" s="9">
        <v>4.8</v>
      </c>
      <c r="L158" s="10">
        <v>101.77</v>
      </c>
      <c r="M158" s="11"/>
      <c r="N158" s="12"/>
      <c r="O158" s="5">
        <v>9747965</v>
      </c>
      <c r="P158" s="13" t="s">
        <v>1466</v>
      </c>
      <c r="Q158" s="6">
        <v>583048035</v>
      </c>
      <c r="R158" s="14">
        <v>4776542.49</v>
      </c>
      <c r="S158" s="14" t="s">
        <v>1466</v>
      </c>
      <c r="T158" s="14" t="s">
        <v>1466</v>
      </c>
      <c r="U158" s="15">
        <v>95986</v>
      </c>
      <c r="V158" s="15" t="s">
        <v>1466</v>
      </c>
      <c r="W158" s="15">
        <v>4680556.49</v>
      </c>
      <c r="X158" s="16"/>
      <c r="Y158" s="14">
        <v>4680556.49</v>
      </c>
      <c r="Z158" s="17">
        <v>301823.15</v>
      </c>
      <c r="AA158" s="17" t="s">
        <v>1466</v>
      </c>
      <c r="AB158" s="14">
        <v>116609.61</v>
      </c>
      <c r="AC158" s="15">
        <v>13791317</v>
      </c>
      <c r="AD158" s="15" t="s">
        <v>1466</v>
      </c>
      <c r="AE158" s="15" t="s">
        <v>1466</v>
      </c>
      <c r="AF158" s="15">
        <v>9562469.52</v>
      </c>
      <c r="AG158" s="15" t="s">
        <v>1466</v>
      </c>
      <c r="AH158" s="15" t="s">
        <v>1466</v>
      </c>
      <c r="AI158" s="18">
        <v>28452775.77</v>
      </c>
      <c r="AJ158" s="19">
        <v>38974900</v>
      </c>
      <c r="AK158" s="19" t="s">
        <v>1466</v>
      </c>
      <c r="AL158" s="19">
        <v>41710141</v>
      </c>
      <c r="AM158" s="19">
        <v>25128900</v>
      </c>
      <c r="AN158" s="19">
        <v>463500</v>
      </c>
      <c r="AO158" s="19">
        <v>18587500</v>
      </c>
      <c r="AP158" s="6">
        <v>124864941</v>
      </c>
      <c r="AQ158" s="16">
        <v>1498000</v>
      </c>
      <c r="AR158" s="16">
        <v>3357830.48</v>
      </c>
      <c r="AS158" s="16">
        <v>740000</v>
      </c>
      <c r="AT158" s="14">
        <v>5595830.48</v>
      </c>
      <c r="AU158" s="19">
        <v>41750</v>
      </c>
      <c r="AV158" s="19">
        <v>70750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117500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117500</v>
      </c>
      <c r="BN158" s="19"/>
      <c r="BO158" s="19"/>
      <c r="BP158" s="19"/>
      <c r="BQ158" s="19"/>
      <c r="BR158" s="20">
        <f t="shared" si="2"/>
        <v>15158300</v>
      </c>
    </row>
    <row r="159" spans="1:70" ht="15.75" customHeight="1">
      <c r="A159" s="3" t="s">
        <v>434</v>
      </c>
      <c r="B159" s="3" t="s">
        <v>435</v>
      </c>
      <c r="C159" s="3" t="s">
        <v>392</v>
      </c>
      <c r="D159" s="5">
        <v>82865100</v>
      </c>
      <c r="E159" s="5">
        <v>178938800</v>
      </c>
      <c r="F159" s="6">
        <v>261803900</v>
      </c>
      <c r="G159" s="7">
        <v>158900</v>
      </c>
      <c r="H159" s="7">
        <v>261645000</v>
      </c>
      <c r="I159" s="8">
        <v>100</v>
      </c>
      <c r="J159" s="6">
        <v>261645100</v>
      </c>
      <c r="K159" s="9">
        <v>4.136</v>
      </c>
      <c r="L159" s="10">
        <v>99.64</v>
      </c>
      <c r="M159" s="11"/>
      <c r="N159" s="12"/>
      <c r="O159" s="5" t="s">
        <v>1466</v>
      </c>
      <c r="P159" s="13">
        <v>1803268</v>
      </c>
      <c r="Q159" s="6">
        <v>263448368</v>
      </c>
      <c r="R159" s="14">
        <v>2158265.27</v>
      </c>
      <c r="S159" s="14" t="s">
        <v>1466</v>
      </c>
      <c r="T159" s="14" t="s">
        <v>1466</v>
      </c>
      <c r="U159" s="15">
        <v>333</v>
      </c>
      <c r="V159" s="15" t="s">
        <v>1466</v>
      </c>
      <c r="W159" s="15">
        <v>2157932.27</v>
      </c>
      <c r="X159" s="16"/>
      <c r="Y159" s="14">
        <v>2157932.27</v>
      </c>
      <c r="Z159" s="17">
        <v>136377.82</v>
      </c>
      <c r="AA159" s="17" t="s">
        <v>1466</v>
      </c>
      <c r="AB159" s="14">
        <v>52689.67</v>
      </c>
      <c r="AC159" s="15">
        <v>4083339</v>
      </c>
      <c r="AD159" s="15">
        <v>1674571</v>
      </c>
      <c r="AE159" s="15" t="s">
        <v>1466</v>
      </c>
      <c r="AF159" s="15">
        <v>2714354.75</v>
      </c>
      <c r="AG159" s="15" t="s">
        <v>1466</v>
      </c>
      <c r="AH159" s="15" t="s">
        <v>1466</v>
      </c>
      <c r="AI159" s="18">
        <v>10819264.51</v>
      </c>
      <c r="AJ159" s="19">
        <v>9444400</v>
      </c>
      <c r="AK159" s="19" t="s">
        <v>1466</v>
      </c>
      <c r="AL159" s="19">
        <v>10672300</v>
      </c>
      <c r="AM159" s="19">
        <v>8578800</v>
      </c>
      <c r="AN159" s="19" t="s">
        <v>1466</v>
      </c>
      <c r="AO159" s="19">
        <v>11140900</v>
      </c>
      <c r="AP159" s="6">
        <v>39836400</v>
      </c>
      <c r="AQ159" s="16">
        <v>460000</v>
      </c>
      <c r="AR159" s="16">
        <v>1364424.25</v>
      </c>
      <c r="AS159" s="16">
        <v>220000</v>
      </c>
      <c r="AT159" s="14">
        <v>2044424.25</v>
      </c>
      <c r="AU159" s="19">
        <v>20250</v>
      </c>
      <c r="AV159" s="19">
        <v>38250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158900</v>
      </c>
      <c r="BH159" s="19">
        <v>0</v>
      </c>
      <c r="BI159" s="19">
        <v>0</v>
      </c>
      <c r="BJ159" s="19">
        <v>0</v>
      </c>
      <c r="BK159" s="19">
        <v>0</v>
      </c>
      <c r="BL159" s="19">
        <v>0</v>
      </c>
      <c r="BM159" s="19">
        <v>158900</v>
      </c>
      <c r="BN159" s="19"/>
      <c r="BO159" s="19"/>
      <c r="BP159" s="19"/>
      <c r="BQ159" s="19"/>
      <c r="BR159" s="20">
        <f t="shared" si="2"/>
        <v>4758779</v>
      </c>
    </row>
    <row r="160" spans="1:70" ht="15.75" customHeight="1">
      <c r="A160" s="3" t="s">
        <v>436</v>
      </c>
      <c r="B160" s="3" t="s">
        <v>437</v>
      </c>
      <c r="C160" s="3" t="s">
        <v>392</v>
      </c>
      <c r="D160" s="5">
        <v>70537000</v>
      </c>
      <c r="E160" s="5">
        <v>170367700</v>
      </c>
      <c r="F160" s="6">
        <v>240904700</v>
      </c>
      <c r="G160" s="7">
        <v>171800</v>
      </c>
      <c r="H160" s="7">
        <v>240732900</v>
      </c>
      <c r="I160" s="8">
        <v>4383322</v>
      </c>
      <c r="J160" s="6">
        <v>245116222</v>
      </c>
      <c r="K160" s="9">
        <v>4.235</v>
      </c>
      <c r="L160" s="10">
        <v>96.53</v>
      </c>
      <c r="M160" s="11"/>
      <c r="N160" s="12"/>
      <c r="O160" s="5" t="s">
        <v>1466</v>
      </c>
      <c r="P160" s="13">
        <v>9396236</v>
      </c>
      <c r="Q160" s="6">
        <v>254512458</v>
      </c>
      <c r="R160" s="14">
        <v>2085059.03</v>
      </c>
      <c r="S160" s="14" t="s">
        <v>1466</v>
      </c>
      <c r="T160" s="14" t="s">
        <v>1466</v>
      </c>
      <c r="U160" s="15">
        <v>2064</v>
      </c>
      <c r="V160" s="15" t="s">
        <v>1466</v>
      </c>
      <c r="W160" s="15">
        <v>2082995.03</v>
      </c>
      <c r="X160" s="16"/>
      <c r="Y160" s="14">
        <v>2082995.03</v>
      </c>
      <c r="Z160" s="17">
        <v>131752.01</v>
      </c>
      <c r="AA160" s="17" t="s">
        <v>1466</v>
      </c>
      <c r="AB160" s="14">
        <v>50902.49</v>
      </c>
      <c r="AC160" s="15">
        <v>5123692</v>
      </c>
      <c r="AD160" s="15" t="s">
        <v>1466</v>
      </c>
      <c r="AE160" s="15" t="s">
        <v>1466</v>
      </c>
      <c r="AF160" s="15">
        <v>2990496.89</v>
      </c>
      <c r="AG160" s="15" t="s">
        <v>1466</v>
      </c>
      <c r="AH160" s="15" t="s">
        <v>1466</v>
      </c>
      <c r="AI160" s="18">
        <v>10379838.42</v>
      </c>
      <c r="AJ160" s="19">
        <v>12099000</v>
      </c>
      <c r="AK160" s="19">
        <v>3150600</v>
      </c>
      <c r="AL160" s="19">
        <v>6161800</v>
      </c>
      <c r="AM160" s="19">
        <v>9983300</v>
      </c>
      <c r="AN160" s="19" t="s">
        <v>1466</v>
      </c>
      <c r="AO160" s="19">
        <v>10361100</v>
      </c>
      <c r="AP160" s="6">
        <v>41755800</v>
      </c>
      <c r="AQ160" s="16">
        <v>250000</v>
      </c>
      <c r="AR160" s="16">
        <v>1155200</v>
      </c>
      <c r="AS160" s="16">
        <v>245000</v>
      </c>
      <c r="AT160" s="14">
        <v>1650200</v>
      </c>
      <c r="AU160" s="19">
        <v>5500</v>
      </c>
      <c r="AV160" s="19">
        <v>18250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19">
        <v>0</v>
      </c>
      <c r="BE160" s="19">
        <v>0</v>
      </c>
      <c r="BF160" s="19">
        <v>0</v>
      </c>
      <c r="BG160" s="19">
        <v>171800</v>
      </c>
      <c r="BH160" s="19">
        <v>0</v>
      </c>
      <c r="BI160" s="19">
        <v>0</v>
      </c>
      <c r="BJ160" s="19">
        <v>0</v>
      </c>
      <c r="BK160" s="19">
        <v>0</v>
      </c>
      <c r="BL160" s="19">
        <v>0</v>
      </c>
      <c r="BM160" s="19">
        <v>171800</v>
      </c>
      <c r="BN160" s="19"/>
      <c r="BO160" s="19">
        <v>73371</v>
      </c>
      <c r="BP160" s="19"/>
      <c r="BQ160" s="19"/>
      <c r="BR160" s="20">
        <f t="shared" si="2"/>
        <v>4640696.890000001</v>
      </c>
    </row>
    <row r="161" spans="1:70" ht="15.75" customHeight="1">
      <c r="A161" s="3" t="s">
        <v>438</v>
      </c>
      <c r="B161" s="4" t="s">
        <v>439</v>
      </c>
      <c r="C161" s="3" t="s">
        <v>392</v>
      </c>
      <c r="D161" s="5">
        <v>79385900</v>
      </c>
      <c r="E161" s="5">
        <v>196827900</v>
      </c>
      <c r="F161" s="6">
        <v>276213800</v>
      </c>
      <c r="G161" s="7">
        <v>142000</v>
      </c>
      <c r="H161" s="7">
        <v>276071800</v>
      </c>
      <c r="I161" s="8">
        <v>100</v>
      </c>
      <c r="J161" s="6">
        <v>276071900</v>
      </c>
      <c r="K161" s="9">
        <v>4.55</v>
      </c>
      <c r="L161" s="10">
        <v>97.28</v>
      </c>
      <c r="M161" s="11"/>
      <c r="N161" s="12"/>
      <c r="O161" s="5" t="s">
        <v>1466</v>
      </c>
      <c r="P161" s="13">
        <v>8454890</v>
      </c>
      <c r="Q161" s="6">
        <v>284526790</v>
      </c>
      <c r="R161" s="14">
        <v>2330947.4</v>
      </c>
      <c r="S161" s="14" t="s">
        <v>1466</v>
      </c>
      <c r="T161" s="14" t="s">
        <v>1466</v>
      </c>
      <c r="U161" s="15" t="s">
        <v>1466</v>
      </c>
      <c r="V161" s="15">
        <v>4789</v>
      </c>
      <c r="W161" s="15">
        <v>2335736.4</v>
      </c>
      <c r="X161" s="16"/>
      <c r="Y161" s="14">
        <v>2335736.4</v>
      </c>
      <c r="Z161" s="17">
        <v>147289.36</v>
      </c>
      <c r="AA161" s="17" t="s">
        <v>1466</v>
      </c>
      <c r="AB161" s="14">
        <v>56905.36</v>
      </c>
      <c r="AC161" s="15">
        <v>6383497</v>
      </c>
      <c r="AD161" s="15" t="s">
        <v>1466</v>
      </c>
      <c r="AE161" s="15" t="s">
        <v>1466</v>
      </c>
      <c r="AF161" s="15">
        <v>3637356</v>
      </c>
      <c r="AG161" s="15" t="s">
        <v>1466</v>
      </c>
      <c r="AH161" s="15" t="s">
        <v>1466</v>
      </c>
      <c r="AI161" s="18">
        <v>12560784.12</v>
      </c>
      <c r="AJ161" s="19">
        <v>4166200</v>
      </c>
      <c r="AK161" s="19">
        <v>1053700</v>
      </c>
      <c r="AL161" s="19">
        <v>6459800</v>
      </c>
      <c r="AM161" s="19">
        <v>6239900</v>
      </c>
      <c r="AN161" s="19" t="s">
        <v>1466</v>
      </c>
      <c r="AO161" s="19">
        <v>2660400</v>
      </c>
      <c r="AP161" s="6">
        <v>20580000</v>
      </c>
      <c r="AQ161" s="16">
        <v>640000</v>
      </c>
      <c r="AR161" s="16">
        <v>1316466.66</v>
      </c>
      <c r="AS161" s="16">
        <v>185000</v>
      </c>
      <c r="AT161" s="14">
        <v>2141466.66</v>
      </c>
      <c r="AU161" s="19">
        <v>16750</v>
      </c>
      <c r="AV161" s="19">
        <v>43500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0</v>
      </c>
      <c r="BE161" s="19">
        <v>0</v>
      </c>
      <c r="BF161" s="19">
        <v>117000</v>
      </c>
      <c r="BG161" s="19">
        <v>25000</v>
      </c>
      <c r="BH161" s="19">
        <v>0</v>
      </c>
      <c r="BI161" s="19">
        <v>0</v>
      </c>
      <c r="BJ161" s="19">
        <v>0</v>
      </c>
      <c r="BK161" s="19">
        <v>0</v>
      </c>
      <c r="BL161" s="19">
        <v>0</v>
      </c>
      <c r="BM161" s="19">
        <v>142000</v>
      </c>
      <c r="BN161" s="19"/>
      <c r="BO161" s="19"/>
      <c r="BP161" s="19"/>
      <c r="BQ161" s="19"/>
      <c r="BR161" s="20">
        <f t="shared" si="2"/>
        <v>5778822.66</v>
      </c>
    </row>
    <row r="162" spans="1:70" ht="15.75" customHeight="1">
      <c r="A162" s="3" t="s">
        <v>440</v>
      </c>
      <c r="B162" s="3" t="s">
        <v>441</v>
      </c>
      <c r="C162" s="3" t="s">
        <v>392</v>
      </c>
      <c r="D162" s="5">
        <v>79652900</v>
      </c>
      <c r="E162" s="5">
        <v>174084100</v>
      </c>
      <c r="F162" s="6">
        <v>253737000</v>
      </c>
      <c r="G162" s="7">
        <v>48600</v>
      </c>
      <c r="H162" s="7">
        <v>253688400</v>
      </c>
      <c r="I162" s="8"/>
      <c r="J162" s="6">
        <v>253688400</v>
      </c>
      <c r="K162" s="9">
        <v>4.357</v>
      </c>
      <c r="L162" s="10">
        <v>93.83</v>
      </c>
      <c r="M162" s="11"/>
      <c r="N162" s="12"/>
      <c r="O162" s="5" t="s">
        <v>1466</v>
      </c>
      <c r="P162" s="13">
        <v>17361608</v>
      </c>
      <c r="Q162" s="6">
        <v>271050008</v>
      </c>
      <c r="R162" s="14">
        <v>2220540.68</v>
      </c>
      <c r="S162" s="14" t="s">
        <v>1466</v>
      </c>
      <c r="T162" s="14" t="s">
        <v>1466</v>
      </c>
      <c r="U162" s="15">
        <v>355</v>
      </c>
      <c r="V162" s="15" t="s">
        <v>1466</v>
      </c>
      <c r="W162" s="15">
        <v>2220185.68</v>
      </c>
      <c r="X162" s="16"/>
      <c r="Y162" s="14">
        <v>2220185.68</v>
      </c>
      <c r="Z162" s="17">
        <v>140312.91</v>
      </c>
      <c r="AA162" s="17" t="s">
        <v>1466</v>
      </c>
      <c r="AB162" s="14">
        <v>54210</v>
      </c>
      <c r="AC162" s="15">
        <v>4980089</v>
      </c>
      <c r="AD162" s="15" t="s">
        <v>1466</v>
      </c>
      <c r="AE162" s="15" t="s">
        <v>1466</v>
      </c>
      <c r="AF162" s="15">
        <v>3657800</v>
      </c>
      <c r="AG162" s="15" t="s">
        <v>1466</v>
      </c>
      <c r="AH162" s="15" t="s">
        <v>1466</v>
      </c>
      <c r="AI162" s="18">
        <v>11052597.59</v>
      </c>
      <c r="AJ162" s="19">
        <v>6711100</v>
      </c>
      <c r="AK162" s="19" t="s">
        <v>1466</v>
      </c>
      <c r="AL162" s="19">
        <v>6974700</v>
      </c>
      <c r="AM162" s="19">
        <v>7661800</v>
      </c>
      <c r="AN162" s="19" t="s">
        <v>1466</v>
      </c>
      <c r="AO162" s="19">
        <v>2569200</v>
      </c>
      <c r="AP162" s="6">
        <v>23916800</v>
      </c>
      <c r="AQ162" s="16">
        <v>694000</v>
      </c>
      <c r="AR162" s="16">
        <v>1441465</v>
      </c>
      <c r="AS162" s="16">
        <v>190000</v>
      </c>
      <c r="AT162" s="14">
        <v>2325465</v>
      </c>
      <c r="AU162" s="19">
        <v>8750</v>
      </c>
      <c r="AV162" s="19">
        <v>32500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  <c r="BE162" s="19">
        <v>0</v>
      </c>
      <c r="BF162" s="19">
        <v>0</v>
      </c>
      <c r="BG162" s="19">
        <v>48600</v>
      </c>
      <c r="BH162" s="19">
        <v>0</v>
      </c>
      <c r="BI162" s="19">
        <v>0</v>
      </c>
      <c r="BJ162" s="19">
        <v>0</v>
      </c>
      <c r="BK162" s="19">
        <v>0</v>
      </c>
      <c r="BL162" s="19">
        <v>0</v>
      </c>
      <c r="BM162" s="19">
        <v>48600</v>
      </c>
      <c r="BN162" s="19"/>
      <c r="BO162" s="19"/>
      <c r="BP162" s="19"/>
      <c r="BQ162" s="19"/>
      <c r="BR162" s="20">
        <f t="shared" si="2"/>
        <v>5983265</v>
      </c>
    </row>
    <row r="163" spans="1:70" ht="15.75" customHeight="1">
      <c r="A163" s="3" t="s">
        <v>442</v>
      </c>
      <c r="B163" s="3" t="s">
        <v>443</v>
      </c>
      <c r="C163" s="3" t="s">
        <v>392</v>
      </c>
      <c r="D163" s="5">
        <v>663399000</v>
      </c>
      <c r="E163" s="5">
        <v>1688358400</v>
      </c>
      <c r="F163" s="6">
        <v>2351757400</v>
      </c>
      <c r="G163" s="7">
        <v>5676500</v>
      </c>
      <c r="H163" s="7">
        <v>2346080900</v>
      </c>
      <c r="I163" s="8">
        <v>3970666</v>
      </c>
      <c r="J163" s="6">
        <v>2350051566</v>
      </c>
      <c r="K163" s="9">
        <v>3.617</v>
      </c>
      <c r="L163" s="10">
        <v>94.36</v>
      </c>
      <c r="M163" s="11"/>
      <c r="N163" s="12"/>
      <c r="O163" s="5" t="s">
        <v>1466</v>
      </c>
      <c r="P163" s="13">
        <v>173701063</v>
      </c>
      <c r="Q163" s="6">
        <v>2523752629</v>
      </c>
      <c r="R163" s="14">
        <v>20675503.46</v>
      </c>
      <c r="S163" s="14" t="s">
        <v>1466</v>
      </c>
      <c r="T163" s="14" t="s">
        <v>1466</v>
      </c>
      <c r="U163" s="15">
        <v>14754</v>
      </c>
      <c r="V163" s="15" t="s">
        <v>1466</v>
      </c>
      <c r="W163" s="15">
        <v>20660749.46</v>
      </c>
      <c r="X163" s="16"/>
      <c r="Y163" s="14">
        <v>20660749.46</v>
      </c>
      <c r="Z163" s="17" t="s">
        <v>1466</v>
      </c>
      <c r="AA163" s="17" t="s">
        <v>1466</v>
      </c>
      <c r="AB163" s="14">
        <v>504750.53</v>
      </c>
      <c r="AC163" s="15">
        <v>40991363</v>
      </c>
      <c r="AD163" s="15" t="s">
        <v>1466</v>
      </c>
      <c r="AE163" s="15" t="s">
        <v>1466</v>
      </c>
      <c r="AF163" s="15">
        <v>22011180.88</v>
      </c>
      <c r="AG163" s="15" t="s">
        <v>1466</v>
      </c>
      <c r="AH163" s="15">
        <v>828819.12</v>
      </c>
      <c r="AI163" s="18">
        <v>84996862.99</v>
      </c>
      <c r="AJ163" s="19">
        <v>155026100</v>
      </c>
      <c r="AK163" s="19">
        <v>13853800</v>
      </c>
      <c r="AL163" s="19">
        <v>108934700</v>
      </c>
      <c r="AM163" s="19">
        <v>82424200</v>
      </c>
      <c r="AN163" s="19">
        <v>10239500</v>
      </c>
      <c r="AO163" s="19">
        <v>78628500</v>
      </c>
      <c r="AP163" s="6">
        <v>449106800</v>
      </c>
      <c r="AQ163" s="16">
        <v>200000</v>
      </c>
      <c r="AR163" s="16">
        <v>12550000</v>
      </c>
      <c r="AS163" s="16">
        <v>2110000</v>
      </c>
      <c r="AT163" s="14">
        <v>14860000</v>
      </c>
      <c r="AU163" s="19">
        <v>130000</v>
      </c>
      <c r="AV163" s="19">
        <v>188750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2893200</v>
      </c>
      <c r="BH163" s="19">
        <v>0</v>
      </c>
      <c r="BI163" s="19">
        <v>0</v>
      </c>
      <c r="BJ163" s="19">
        <v>0</v>
      </c>
      <c r="BK163" s="19">
        <v>0</v>
      </c>
      <c r="BL163" s="19">
        <v>2783300</v>
      </c>
      <c r="BM163" s="19">
        <v>5676500</v>
      </c>
      <c r="BN163" s="19"/>
      <c r="BO163" s="19"/>
      <c r="BP163" s="19"/>
      <c r="BQ163" s="19"/>
      <c r="BR163" s="20">
        <f t="shared" si="2"/>
        <v>36871180.879999995</v>
      </c>
    </row>
    <row r="164" spans="1:70" ht="15.75" customHeight="1">
      <c r="A164" s="3" t="s">
        <v>444</v>
      </c>
      <c r="B164" s="3" t="s">
        <v>445</v>
      </c>
      <c r="C164" s="3" t="s">
        <v>392</v>
      </c>
      <c r="D164" s="5">
        <v>94842500</v>
      </c>
      <c r="E164" s="5">
        <v>326736600</v>
      </c>
      <c r="F164" s="6">
        <v>421579100</v>
      </c>
      <c r="G164" s="7">
        <v>231300</v>
      </c>
      <c r="H164" s="7">
        <v>421347800</v>
      </c>
      <c r="I164" s="8">
        <v>509497</v>
      </c>
      <c r="J164" s="6">
        <v>421857297</v>
      </c>
      <c r="K164" s="9">
        <v>5.069</v>
      </c>
      <c r="L164" s="10">
        <v>94.72</v>
      </c>
      <c r="M164" s="11"/>
      <c r="N164" s="12"/>
      <c r="O164" s="5" t="s">
        <v>1466</v>
      </c>
      <c r="P164" s="13">
        <v>23698894</v>
      </c>
      <c r="Q164" s="6">
        <v>445556191</v>
      </c>
      <c r="R164" s="14">
        <v>3650159.08</v>
      </c>
      <c r="S164" s="14" t="s">
        <v>1466</v>
      </c>
      <c r="T164" s="14" t="s">
        <v>1466</v>
      </c>
      <c r="U164" s="15">
        <v>41184</v>
      </c>
      <c r="V164" s="15" t="s">
        <v>1466</v>
      </c>
      <c r="W164" s="15">
        <v>3608975.08</v>
      </c>
      <c r="X164" s="16"/>
      <c r="Y164" s="14">
        <v>3608975.08</v>
      </c>
      <c r="Z164" s="17">
        <v>230648.53</v>
      </c>
      <c r="AA164" s="17" t="s">
        <v>1466</v>
      </c>
      <c r="AB164" s="14">
        <v>89111.24</v>
      </c>
      <c r="AC164" s="15">
        <v>12199600</v>
      </c>
      <c r="AD164" s="15" t="s">
        <v>1466</v>
      </c>
      <c r="AE164" s="15" t="s">
        <v>1466</v>
      </c>
      <c r="AF164" s="15">
        <v>5255479.78</v>
      </c>
      <c r="AG164" s="15" t="s">
        <v>1466</v>
      </c>
      <c r="AH164" s="15" t="s">
        <v>1466</v>
      </c>
      <c r="AI164" s="18">
        <v>21383814.63</v>
      </c>
      <c r="AJ164" s="19">
        <v>52904200</v>
      </c>
      <c r="AK164" s="19" t="s">
        <v>1466</v>
      </c>
      <c r="AL164" s="19">
        <v>17763802</v>
      </c>
      <c r="AM164" s="19">
        <v>10294400</v>
      </c>
      <c r="AN164" s="19" t="s">
        <v>1466</v>
      </c>
      <c r="AO164" s="19">
        <v>37572100</v>
      </c>
      <c r="AP164" s="6">
        <v>118534502</v>
      </c>
      <c r="AQ164" s="16">
        <v>940000</v>
      </c>
      <c r="AR164" s="16">
        <v>2121842.17</v>
      </c>
      <c r="AS164" s="16">
        <v>650000</v>
      </c>
      <c r="AT164" s="14">
        <v>3711842.17</v>
      </c>
      <c r="AU164" s="19">
        <v>28750</v>
      </c>
      <c r="AV164" s="19">
        <v>57250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0</v>
      </c>
      <c r="BG164" s="19">
        <v>231300</v>
      </c>
      <c r="BH164" s="19">
        <v>0</v>
      </c>
      <c r="BI164" s="19">
        <v>0</v>
      </c>
      <c r="BJ164" s="19">
        <v>0</v>
      </c>
      <c r="BK164" s="19">
        <v>0</v>
      </c>
      <c r="BL164" s="19">
        <v>0</v>
      </c>
      <c r="BM164" s="19">
        <v>231300</v>
      </c>
      <c r="BN164" s="19"/>
      <c r="BO164" s="19"/>
      <c r="BP164" s="19"/>
      <c r="BQ164" s="19"/>
      <c r="BR164" s="20">
        <f t="shared" si="2"/>
        <v>8967321.95</v>
      </c>
    </row>
    <row r="165" spans="1:70" ht="15.75" customHeight="1">
      <c r="A165" s="3" t="s">
        <v>446</v>
      </c>
      <c r="B165" s="3" t="s">
        <v>447</v>
      </c>
      <c r="C165" s="3" t="s">
        <v>392</v>
      </c>
      <c r="D165" s="5">
        <v>19684900</v>
      </c>
      <c r="E165" s="5">
        <v>24186100</v>
      </c>
      <c r="F165" s="6">
        <v>43871000</v>
      </c>
      <c r="G165" s="7"/>
      <c r="H165" s="7">
        <v>43871000</v>
      </c>
      <c r="I165" s="8"/>
      <c r="J165" s="6">
        <v>43871000</v>
      </c>
      <c r="K165" s="9">
        <v>1.718</v>
      </c>
      <c r="L165" s="10">
        <v>100</v>
      </c>
      <c r="M165" s="11"/>
      <c r="N165" s="12"/>
      <c r="O165" s="5" t="s">
        <v>1466</v>
      </c>
      <c r="P165" s="13">
        <v>55761</v>
      </c>
      <c r="Q165" s="6">
        <v>43926761</v>
      </c>
      <c r="R165" s="14">
        <v>359864.07</v>
      </c>
      <c r="S165" s="14" t="s">
        <v>1466</v>
      </c>
      <c r="T165" s="14" t="s">
        <v>1466</v>
      </c>
      <c r="U165" s="15" t="s">
        <v>1466</v>
      </c>
      <c r="V165" s="15" t="s">
        <v>1466</v>
      </c>
      <c r="W165" s="15">
        <v>359864.07</v>
      </c>
      <c r="X165" s="16"/>
      <c r="Y165" s="14">
        <v>359864.07</v>
      </c>
      <c r="Z165" s="17">
        <v>22739.32</v>
      </c>
      <c r="AA165" s="17" t="s">
        <v>1466</v>
      </c>
      <c r="AB165" s="14">
        <v>8785.35</v>
      </c>
      <c r="AC165" s="15" t="s">
        <v>1466</v>
      </c>
      <c r="AD165" s="15" t="s">
        <v>1466</v>
      </c>
      <c r="AE165" s="15" t="s">
        <v>1466</v>
      </c>
      <c r="AF165" s="15">
        <v>362000</v>
      </c>
      <c r="AG165" s="15" t="s">
        <v>1466</v>
      </c>
      <c r="AH165" s="15" t="s">
        <v>1466</v>
      </c>
      <c r="AI165" s="18">
        <v>753388.74</v>
      </c>
      <c r="AJ165" s="19" t="s">
        <v>1466</v>
      </c>
      <c r="AK165" s="19" t="s">
        <v>1466</v>
      </c>
      <c r="AL165" s="19">
        <v>0</v>
      </c>
      <c r="AM165" s="19" t="s">
        <v>1466</v>
      </c>
      <c r="AN165" s="19" t="s">
        <v>1466</v>
      </c>
      <c r="AO165" s="19">
        <v>111400</v>
      </c>
      <c r="AP165" s="6">
        <v>111400</v>
      </c>
      <c r="AQ165" s="16">
        <v>22917.36</v>
      </c>
      <c r="AR165" s="16">
        <v>105082.64</v>
      </c>
      <c r="AS165" s="16" t="s">
        <v>1466</v>
      </c>
      <c r="AT165" s="14">
        <v>128000</v>
      </c>
      <c r="AU165" s="19" t="s">
        <v>1466</v>
      </c>
      <c r="AV165" s="19" t="s">
        <v>1466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19">
        <v>0</v>
      </c>
      <c r="BE165" s="19">
        <v>0</v>
      </c>
      <c r="BF165" s="19"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v>0</v>
      </c>
      <c r="BL165" s="19">
        <v>0</v>
      </c>
      <c r="BM165" s="19">
        <v>0</v>
      </c>
      <c r="BN165" s="19"/>
      <c r="BO165" s="19"/>
      <c r="BP165" s="19"/>
      <c r="BQ165" s="19"/>
      <c r="BR165" s="20">
        <f t="shared" si="2"/>
        <v>490000</v>
      </c>
    </row>
    <row r="166" spans="1:70" ht="15.75" customHeight="1">
      <c r="A166" s="3" t="s">
        <v>448</v>
      </c>
      <c r="B166" s="3" t="s">
        <v>449</v>
      </c>
      <c r="C166" s="3" t="s">
        <v>392</v>
      </c>
      <c r="D166" s="5">
        <v>153806200</v>
      </c>
      <c r="E166" s="5">
        <v>349235800</v>
      </c>
      <c r="F166" s="6">
        <v>503042000</v>
      </c>
      <c r="G166" s="7"/>
      <c r="H166" s="7">
        <v>503042000</v>
      </c>
      <c r="I166" s="8">
        <v>1061965</v>
      </c>
      <c r="J166" s="6">
        <v>504103965</v>
      </c>
      <c r="K166" s="9">
        <v>3.836</v>
      </c>
      <c r="L166" s="10">
        <v>99.9</v>
      </c>
      <c r="M166" s="11"/>
      <c r="N166" s="12"/>
      <c r="O166" s="5" t="s">
        <v>1466</v>
      </c>
      <c r="P166" s="13">
        <v>2345410</v>
      </c>
      <c r="Q166" s="6">
        <v>506449375</v>
      </c>
      <c r="R166" s="14">
        <v>4149018.29</v>
      </c>
      <c r="S166" s="14" t="s">
        <v>1466</v>
      </c>
      <c r="T166" s="14" t="s">
        <v>1466</v>
      </c>
      <c r="U166" s="15">
        <v>7284</v>
      </c>
      <c r="V166" s="15" t="s">
        <v>1466</v>
      </c>
      <c r="W166" s="15">
        <v>4141734.29</v>
      </c>
      <c r="X166" s="16"/>
      <c r="Y166" s="14">
        <v>4141734.29</v>
      </c>
      <c r="Z166" s="17" t="s">
        <v>1466</v>
      </c>
      <c r="AA166" s="17" t="s">
        <v>1466</v>
      </c>
      <c r="AB166" s="14">
        <v>101289.88</v>
      </c>
      <c r="AC166" s="15">
        <v>7106167</v>
      </c>
      <c r="AD166" s="15">
        <v>2767883</v>
      </c>
      <c r="AE166" s="15" t="s">
        <v>1466</v>
      </c>
      <c r="AF166" s="15">
        <v>5049457.34</v>
      </c>
      <c r="AG166" s="15" t="s">
        <v>1466</v>
      </c>
      <c r="AH166" s="15">
        <v>168475.15</v>
      </c>
      <c r="AI166" s="18">
        <v>19335006.66</v>
      </c>
      <c r="AJ166" s="19">
        <v>41297180</v>
      </c>
      <c r="AK166" s="19" t="s">
        <v>1466</v>
      </c>
      <c r="AL166" s="19">
        <v>18874250</v>
      </c>
      <c r="AM166" s="19">
        <v>9557470</v>
      </c>
      <c r="AN166" s="19" t="s">
        <v>1466</v>
      </c>
      <c r="AO166" s="19">
        <v>5910300</v>
      </c>
      <c r="AP166" s="6">
        <v>75639200</v>
      </c>
      <c r="AQ166" s="16">
        <v>759085</v>
      </c>
      <c r="AR166" s="16">
        <v>1987982.51</v>
      </c>
      <c r="AS166" s="16">
        <v>275000</v>
      </c>
      <c r="AT166" s="14">
        <v>3022067.51</v>
      </c>
      <c r="AU166" s="19">
        <v>35750</v>
      </c>
      <c r="AV166" s="19">
        <v>73750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19">
        <v>0</v>
      </c>
      <c r="BE166" s="19">
        <v>0</v>
      </c>
      <c r="BF166" s="19">
        <v>0</v>
      </c>
      <c r="BG166" s="19">
        <v>0</v>
      </c>
      <c r="BH166" s="19">
        <v>0</v>
      </c>
      <c r="BI166" s="19">
        <v>0</v>
      </c>
      <c r="BJ166" s="19">
        <v>0</v>
      </c>
      <c r="BK166" s="19">
        <v>0</v>
      </c>
      <c r="BL166" s="19">
        <v>0</v>
      </c>
      <c r="BM166" s="19">
        <v>0</v>
      </c>
      <c r="BN166" s="19"/>
      <c r="BO166" s="19"/>
      <c r="BP166" s="19"/>
      <c r="BQ166" s="19"/>
      <c r="BR166" s="20">
        <f t="shared" si="2"/>
        <v>8071524.85</v>
      </c>
    </row>
    <row r="167" spans="1:70" ht="15.75" customHeight="1">
      <c r="A167" s="3" t="s">
        <v>450</v>
      </c>
      <c r="B167" s="3" t="s">
        <v>451</v>
      </c>
      <c r="C167" s="3" t="s">
        <v>392</v>
      </c>
      <c r="D167" s="5">
        <v>97959300</v>
      </c>
      <c r="E167" s="5">
        <v>228104200</v>
      </c>
      <c r="F167" s="6">
        <v>326063500</v>
      </c>
      <c r="G167" s="7">
        <v>324000</v>
      </c>
      <c r="H167" s="7">
        <v>325739500</v>
      </c>
      <c r="I167" s="8">
        <v>100</v>
      </c>
      <c r="J167" s="6">
        <v>325739600</v>
      </c>
      <c r="K167" s="9">
        <v>4.259</v>
      </c>
      <c r="L167" s="10">
        <v>95.05</v>
      </c>
      <c r="M167" s="11"/>
      <c r="N167" s="12"/>
      <c r="O167" s="5" t="s">
        <v>1466</v>
      </c>
      <c r="P167" s="13">
        <v>17993711</v>
      </c>
      <c r="Q167" s="6">
        <v>343733311</v>
      </c>
      <c r="R167" s="14">
        <v>2815988.85</v>
      </c>
      <c r="S167" s="14" t="s">
        <v>1466</v>
      </c>
      <c r="T167" s="14" t="s">
        <v>1466</v>
      </c>
      <c r="U167" s="15">
        <v>145</v>
      </c>
      <c r="V167" s="15" t="s">
        <v>1466</v>
      </c>
      <c r="W167" s="15">
        <v>2815843.85</v>
      </c>
      <c r="X167" s="16"/>
      <c r="Y167" s="14">
        <v>2815843.85</v>
      </c>
      <c r="Z167" s="17">
        <v>177938.46</v>
      </c>
      <c r="AA167" s="17" t="s">
        <v>1466</v>
      </c>
      <c r="AB167" s="14">
        <v>68746.66</v>
      </c>
      <c r="AC167" s="15">
        <v>4592080</v>
      </c>
      <c r="AD167" s="15">
        <v>2635612</v>
      </c>
      <c r="AE167" s="15" t="s">
        <v>1466</v>
      </c>
      <c r="AF167" s="15">
        <v>3580316.37</v>
      </c>
      <c r="AG167" s="15" t="s">
        <v>1466</v>
      </c>
      <c r="AH167" s="15" t="s">
        <v>1466</v>
      </c>
      <c r="AI167" s="18">
        <v>13870537.34</v>
      </c>
      <c r="AJ167" s="19">
        <v>15869900</v>
      </c>
      <c r="AK167" s="19" t="s">
        <v>1466</v>
      </c>
      <c r="AL167" s="19">
        <v>4660000</v>
      </c>
      <c r="AM167" s="19">
        <v>6353620</v>
      </c>
      <c r="AN167" s="19" t="s">
        <v>1466</v>
      </c>
      <c r="AO167" s="19">
        <v>13667400</v>
      </c>
      <c r="AP167" s="6">
        <v>40550920</v>
      </c>
      <c r="AQ167" s="16">
        <v>553293.69</v>
      </c>
      <c r="AR167" s="16">
        <v>2022487.15</v>
      </c>
      <c r="AS167" s="16">
        <v>360000</v>
      </c>
      <c r="AT167" s="14">
        <v>2935780.84</v>
      </c>
      <c r="AU167" s="19">
        <v>20750</v>
      </c>
      <c r="AV167" s="19">
        <v>40250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0</v>
      </c>
      <c r="BE167" s="19">
        <v>0</v>
      </c>
      <c r="BF167" s="19">
        <v>74600</v>
      </c>
      <c r="BG167" s="19">
        <v>249400</v>
      </c>
      <c r="BH167" s="19">
        <v>0</v>
      </c>
      <c r="BI167" s="19">
        <v>0</v>
      </c>
      <c r="BJ167" s="19">
        <v>0</v>
      </c>
      <c r="BK167" s="19">
        <v>0</v>
      </c>
      <c r="BL167" s="19">
        <v>0</v>
      </c>
      <c r="BM167" s="19">
        <v>324000</v>
      </c>
      <c r="BN167" s="19"/>
      <c r="BO167" s="19"/>
      <c r="BP167" s="19"/>
      <c r="BQ167" s="19"/>
      <c r="BR167" s="20">
        <f t="shared" si="2"/>
        <v>6516097.21</v>
      </c>
    </row>
    <row r="168" spans="1:70" ht="15.75" customHeight="1">
      <c r="A168" s="3" t="s">
        <v>452</v>
      </c>
      <c r="B168" s="3" t="s">
        <v>453</v>
      </c>
      <c r="C168" s="3" t="s">
        <v>392</v>
      </c>
      <c r="D168" s="5">
        <v>113051100</v>
      </c>
      <c r="E168" s="5">
        <v>299418100</v>
      </c>
      <c r="F168" s="6">
        <v>412469200</v>
      </c>
      <c r="G168" s="7">
        <v>404400</v>
      </c>
      <c r="H168" s="7">
        <v>412064800</v>
      </c>
      <c r="I168" s="8">
        <v>100</v>
      </c>
      <c r="J168" s="6">
        <v>412064900</v>
      </c>
      <c r="K168" s="9">
        <v>4.238</v>
      </c>
      <c r="L168" s="10">
        <v>96.69</v>
      </c>
      <c r="M168" s="11"/>
      <c r="N168" s="12"/>
      <c r="O168" s="5" t="s">
        <v>1466</v>
      </c>
      <c r="P168" s="13">
        <v>15603293</v>
      </c>
      <c r="Q168" s="6">
        <v>427668193</v>
      </c>
      <c r="R168" s="14">
        <v>3503614.06</v>
      </c>
      <c r="S168" s="14" t="s">
        <v>1466</v>
      </c>
      <c r="T168" s="14" t="s">
        <v>1466</v>
      </c>
      <c r="U168" s="15">
        <v>2080</v>
      </c>
      <c r="V168" s="15" t="s">
        <v>1466</v>
      </c>
      <c r="W168" s="15">
        <v>3501534.06</v>
      </c>
      <c r="X168" s="16"/>
      <c r="Y168" s="14">
        <v>3501534.06</v>
      </c>
      <c r="Z168" s="17" t="s">
        <v>1466</v>
      </c>
      <c r="AA168" s="17" t="s">
        <v>1466</v>
      </c>
      <c r="AB168" s="14">
        <v>85533.64</v>
      </c>
      <c r="AC168" s="15">
        <v>6986608</v>
      </c>
      <c r="AD168" s="15">
        <v>2843494</v>
      </c>
      <c r="AE168" s="15" t="s">
        <v>1466</v>
      </c>
      <c r="AF168" s="15">
        <v>3845797.49</v>
      </c>
      <c r="AG168" s="15">
        <v>57247.36</v>
      </c>
      <c r="AH168" s="15">
        <v>142409.9</v>
      </c>
      <c r="AI168" s="18">
        <v>17462624.45</v>
      </c>
      <c r="AJ168" s="19">
        <v>81963800</v>
      </c>
      <c r="AK168" s="19" t="s">
        <v>1466</v>
      </c>
      <c r="AL168" s="19">
        <v>14859800</v>
      </c>
      <c r="AM168" s="19">
        <v>58373300</v>
      </c>
      <c r="AN168" s="19" t="s">
        <v>1466</v>
      </c>
      <c r="AO168" s="19">
        <v>3318400</v>
      </c>
      <c r="AP168" s="6">
        <v>158515300</v>
      </c>
      <c r="AQ168" s="16">
        <v>344000</v>
      </c>
      <c r="AR168" s="16">
        <v>1510976.71</v>
      </c>
      <c r="AS168" s="16">
        <v>310000</v>
      </c>
      <c r="AT168" s="14">
        <v>2164976.71</v>
      </c>
      <c r="AU168" s="19">
        <v>17250</v>
      </c>
      <c r="AV168" s="19">
        <v>65500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404400</v>
      </c>
      <c r="BH168" s="19">
        <v>0</v>
      </c>
      <c r="BI168" s="19">
        <v>0</v>
      </c>
      <c r="BJ168" s="19">
        <v>0</v>
      </c>
      <c r="BK168" s="19">
        <v>0</v>
      </c>
      <c r="BL168" s="19">
        <v>0</v>
      </c>
      <c r="BM168" s="19">
        <v>404400</v>
      </c>
      <c r="BN168" s="19"/>
      <c r="BO168" s="19"/>
      <c r="BP168" s="19"/>
      <c r="BQ168" s="19"/>
      <c r="BR168" s="20">
        <f t="shared" si="2"/>
        <v>6010774.2</v>
      </c>
    </row>
    <row r="169" spans="1:70" ht="15.75" customHeight="1">
      <c r="A169" s="3" t="s">
        <v>454</v>
      </c>
      <c r="B169" s="3" t="s">
        <v>455</v>
      </c>
      <c r="C169" s="3" t="s">
        <v>392</v>
      </c>
      <c r="D169" s="5">
        <v>9138000</v>
      </c>
      <c r="E169" s="5">
        <v>8027200</v>
      </c>
      <c r="F169" s="6">
        <v>17165200</v>
      </c>
      <c r="G169" s="7"/>
      <c r="H169" s="7">
        <v>17165200</v>
      </c>
      <c r="I169" s="8">
        <v>1096</v>
      </c>
      <c r="J169" s="6">
        <v>17166296</v>
      </c>
      <c r="K169" s="9">
        <v>1.827</v>
      </c>
      <c r="L169" s="10">
        <v>100</v>
      </c>
      <c r="M169" s="11"/>
      <c r="N169" s="12"/>
      <c r="O169" s="5" t="s">
        <v>1466</v>
      </c>
      <c r="P169" s="13">
        <v>127979</v>
      </c>
      <c r="Q169" s="6">
        <v>17294275</v>
      </c>
      <c r="R169" s="14">
        <v>141681.02</v>
      </c>
      <c r="S169" s="14" t="s">
        <v>1466</v>
      </c>
      <c r="T169" s="14" t="s">
        <v>1466</v>
      </c>
      <c r="U169" s="15" t="s">
        <v>1466</v>
      </c>
      <c r="V169" s="15" t="s">
        <v>1466</v>
      </c>
      <c r="W169" s="15">
        <v>141681.02</v>
      </c>
      <c r="X169" s="16"/>
      <c r="Y169" s="14">
        <v>141681.02</v>
      </c>
      <c r="Z169" s="17">
        <v>8952.63</v>
      </c>
      <c r="AA169" s="17" t="s">
        <v>1466</v>
      </c>
      <c r="AB169" s="14">
        <v>3458.86</v>
      </c>
      <c r="AC169" s="15">
        <v>40000</v>
      </c>
      <c r="AD169" s="15" t="s">
        <v>1466</v>
      </c>
      <c r="AE169" s="15" t="s">
        <v>1466</v>
      </c>
      <c r="AF169" s="15">
        <v>119444</v>
      </c>
      <c r="AG169" s="15" t="s">
        <v>1466</v>
      </c>
      <c r="AH169" s="15" t="s">
        <v>1466</v>
      </c>
      <c r="AI169" s="18">
        <v>313536.51</v>
      </c>
      <c r="AJ169" s="19" t="s">
        <v>1466</v>
      </c>
      <c r="AK169" s="19" t="s">
        <v>1466</v>
      </c>
      <c r="AL169" s="19">
        <v>312500</v>
      </c>
      <c r="AM169" s="19" t="s">
        <v>1466</v>
      </c>
      <c r="AN169" s="19" t="s">
        <v>1466</v>
      </c>
      <c r="AO169" s="19" t="s">
        <v>1466</v>
      </c>
      <c r="AP169" s="6">
        <v>312500</v>
      </c>
      <c r="AQ169" s="16">
        <v>22000</v>
      </c>
      <c r="AR169" s="16">
        <v>2585</v>
      </c>
      <c r="AS169" s="16" t="s">
        <v>1466</v>
      </c>
      <c r="AT169" s="14">
        <v>24585</v>
      </c>
      <c r="AU169" s="19" t="s">
        <v>1466</v>
      </c>
      <c r="AV169" s="19" t="s">
        <v>1466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  <c r="BE169" s="19">
        <v>0</v>
      </c>
      <c r="BF169" s="19">
        <v>0</v>
      </c>
      <c r="BG169" s="19">
        <v>0</v>
      </c>
      <c r="BH169" s="19">
        <v>0</v>
      </c>
      <c r="BI169" s="19">
        <v>0</v>
      </c>
      <c r="BJ169" s="19">
        <v>0</v>
      </c>
      <c r="BK169" s="19">
        <v>0</v>
      </c>
      <c r="BL169" s="19">
        <v>0</v>
      </c>
      <c r="BM169" s="19">
        <v>0</v>
      </c>
      <c r="BN169" s="19"/>
      <c r="BO169" s="19"/>
      <c r="BP169" s="19"/>
      <c r="BQ169" s="19"/>
      <c r="BR169" s="20">
        <f t="shared" si="2"/>
        <v>144029</v>
      </c>
    </row>
    <row r="170" spans="1:70" ht="15.75" customHeight="1">
      <c r="A170" s="3" t="s">
        <v>456</v>
      </c>
      <c r="B170" s="3" t="s">
        <v>457</v>
      </c>
      <c r="C170" s="3" t="s">
        <v>392</v>
      </c>
      <c r="D170" s="5">
        <v>1005056459</v>
      </c>
      <c r="E170" s="5">
        <v>2166900081</v>
      </c>
      <c r="F170" s="6">
        <v>3171956540</v>
      </c>
      <c r="G170" s="7">
        <v>1056000</v>
      </c>
      <c r="H170" s="7">
        <v>3170900540</v>
      </c>
      <c r="I170" s="8">
        <v>7478238</v>
      </c>
      <c r="J170" s="6">
        <v>3178378778</v>
      </c>
      <c r="K170" s="9">
        <v>3.853</v>
      </c>
      <c r="L170" s="10">
        <v>90.69</v>
      </c>
      <c r="M170" s="11"/>
      <c r="N170" s="12"/>
      <c r="O170" s="5" t="s">
        <v>1466</v>
      </c>
      <c r="P170" s="13">
        <v>330011351</v>
      </c>
      <c r="Q170" s="6">
        <v>3508390129</v>
      </c>
      <c r="R170" s="14">
        <v>28742013.55</v>
      </c>
      <c r="S170" s="14" t="s">
        <v>1466</v>
      </c>
      <c r="T170" s="14" t="s">
        <v>1466</v>
      </c>
      <c r="U170" s="15">
        <v>57713</v>
      </c>
      <c r="V170" s="15" t="s">
        <v>1466</v>
      </c>
      <c r="W170" s="15">
        <v>28684300.55</v>
      </c>
      <c r="X170" s="16"/>
      <c r="Y170" s="14">
        <v>28684300.55</v>
      </c>
      <c r="Z170" s="17">
        <v>1816168.32</v>
      </c>
      <c r="AA170" s="17" t="s">
        <v>1466</v>
      </c>
      <c r="AB170" s="14">
        <v>701678.03</v>
      </c>
      <c r="AC170" s="15">
        <v>45254798</v>
      </c>
      <c r="AD170" s="15">
        <v>20552320</v>
      </c>
      <c r="AE170" s="15" t="s">
        <v>1466</v>
      </c>
      <c r="AF170" s="15">
        <v>24810800</v>
      </c>
      <c r="AG170" s="15">
        <v>635000</v>
      </c>
      <c r="AH170" s="15" t="s">
        <v>1466</v>
      </c>
      <c r="AI170" s="18">
        <v>122455064.9</v>
      </c>
      <c r="AJ170" s="19">
        <v>108537300</v>
      </c>
      <c r="AK170" s="19">
        <v>7388000</v>
      </c>
      <c r="AL170" s="19">
        <v>44288200</v>
      </c>
      <c r="AM170" s="19">
        <v>74224700</v>
      </c>
      <c r="AN170" s="19">
        <v>80400</v>
      </c>
      <c r="AO170" s="19">
        <v>219444700</v>
      </c>
      <c r="AP170" s="6">
        <v>453963300</v>
      </c>
      <c r="AQ170" s="16">
        <v>3314000</v>
      </c>
      <c r="AR170" s="16">
        <v>7225915.12</v>
      </c>
      <c r="AS170" s="16">
        <v>1245284.88</v>
      </c>
      <c r="AT170" s="14">
        <v>11785200</v>
      </c>
      <c r="AU170" s="19">
        <v>21375</v>
      </c>
      <c r="AV170" s="19">
        <v>101750</v>
      </c>
      <c r="AW170" s="19">
        <v>0</v>
      </c>
      <c r="AX170" s="19">
        <v>0</v>
      </c>
      <c r="AY170" s="19">
        <v>0</v>
      </c>
      <c r="AZ170" s="19">
        <v>0</v>
      </c>
      <c r="BA170" s="19">
        <v>822600</v>
      </c>
      <c r="BB170" s="19">
        <v>0</v>
      </c>
      <c r="BC170" s="19">
        <v>0</v>
      </c>
      <c r="BD170" s="19">
        <v>0</v>
      </c>
      <c r="BE170" s="19">
        <v>0</v>
      </c>
      <c r="BF170" s="19">
        <v>0</v>
      </c>
      <c r="BG170" s="19">
        <v>233400</v>
      </c>
      <c r="BH170" s="19">
        <v>0</v>
      </c>
      <c r="BI170" s="19">
        <v>0</v>
      </c>
      <c r="BJ170" s="19">
        <v>0</v>
      </c>
      <c r="BK170" s="19">
        <v>0</v>
      </c>
      <c r="BL170" s="19">
        <v>0</v>
      </c>
      <c r="BM170" s="19">
        <v>1056000</v>
      </c>
      <c r="BN170" s="19"/>
      <c r="BO170" s="19"/>
      <c r="BP170" s="19"/>
      <c r="BQ170" s="19"/>
      <c r="BR170" s="20">
        <f t="shared" si="2"/>
        <v>36596000</v>
      </c>
    </row>
    <row r="171" spans="1:70" ht="15.75" customHeight="1">
      <c r="A171" s="3" t="s">
        <v>458</v>
      </c>
      <c r="B171" s="3" t="s">
        <v>459</v>
      </c>
      <c r="C171" s="3" t="s">
        <v>392</v>
      </c>
      <c r="D171" s="5">
        <v>199633300</v>
      </c>
      <c r="E171" s="5">
        <v>505437000</v>
      </c>
      <c r="F171" s="6">
        <v>705070300</v>
      </c>
      <c r="G171" s="7">
        <v>79000</v>
      </c>
      <c r="H171" s="7">
        <v>704991300</v>
      </c>
      <c r="I171" s="8">
        <v>200</v>
      </c>
      <c r="J171" s="6">
        <v>704991500</v>
      </c>
      <c r="K171" s="9">
        <v>3.938</v>
      </c>
      <c r="L171" s="10">
        <v>94.25</v>
      </c>
      <c r="M171" s="11"/>
      <c r="N171" s="12"/>
      <c r="O171" s="5" t="s">
        <v>1466</v>
      </c>
      <c r="P171" s="13">
        <v>43799203</v>
      </c>
      <c r="Q171" s="6">
        <v>748790703</v>
      </c>
      <c r="R171" s="14">
        <v>6134366.97</v>
      </c>
      <c r="S171" s="14" t="s">
        <v>1466</v>
      </c>
      <c r="T171" s="14" t="s">
        <v>1466</v>
      </c>
      <c r="U171" s="15">
        <v>2819</v>
      </c>
      <c r="V171" s="15" t="s">
        <v>1466</v>
      </c>
      <c r="W171" s="15">
        <v>6131547.97</v>
      </c>
      <c r="X171" s="16"/>
      <c r="Y171" s="14">
        <v>6131547.97</v>
      </c>
      <c r="Z171" s="17" t="s">
        <v>1466</v>
      </c>
      <c r="AA171" s="17" t="s">
        <v>1466</v>
      </c>
      <c r="AB171" s="14">
        <v>149758.14</v>
      </c>
      <c r="AC171" s="15">
        <v>13723252</v>
      </c>
      <c r="AD171" s="15" t="s">
        <v>1466</v>
      </c>
      <c r="AE171" s="15" t="s">
        <v>1466</v>
      </c>
      <c r="AF171" s="15">
        <v>7508365.3</v>
      </c>
      <c r="AG171" s="15" t="s">
        <v>1466</v>
      </c>
      <c r="AH171" s="15">
        <v>249310.8</v>
      </c>
      <c r="AI171" s="18">
        <v>27762234.21</v>
      </c>
      <c r="AJ171" s="19">
        <v>16859800</v>
      </c>
      <c r="AK171" s="19">
        <v>9045600</v>
      </c>
      <c r="AL171" s="19">
        <v>72110400</v>
      </c>
      <c r="AM171" s="19">
        <v>4441500</v>
      </c>
      <c r="AN171" s="19">
        <v>214000</v>
      </c>
      <c r="AO171" s="19">
        <v>13102600</v>
      </c>
      <c r="AP171" s="6">
        <v>115773900</v>
      </c>
      <c r="AQ171" s="16">
        <v>710000</v>
      </c>
      <c r="AR171" s="16">
        <v>2159959.33</v>
      </c>
      <c r="AS171" s="16">
        <v>625000</v>
      </c>
      <c r="AT171" s="14">
        <v>3494959.33</v>
      </c>
      <c r="AU171" s="19">
        <v>17000</v>
      </c>
      <c r="AV171" s="19">
        <v>78500</v>
      </c>
      <c r="AW171" s="19">
        <v>0</v>
      </c>
      <c r="AX171" s="19">
        <v>79000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19">
        <v>0</v>
      </c>
      <c r="BG171" s="19">
        <v>0</v>
      </c>
      <c r="BH171" s="19">
        <v>0</v>
      </c>
      <c r="BI171" s="19">
        <v>0</v>
      </c>
      <c r="BJ171" s="19">
        <v>0</v>
      </c>
      <c r="BK171" s="19">
        <v>0</v>
      </c>
      <c r="BL171" s="19">
        <v>0</v>
      </c>
      <c r="BM171" s="19">
        <v>79000</v>
      </c>
      <c r="BN171" s="19"/>
      <c r="BO171" s="19"/>
      <c r="BP171" s="19"/>
      <c r="BQ171" s="19"/>
      <c r="BR171" s="20">
        <f t="shared" si="2"/>
        <v>11003324.629999999</v>
      </c>
    </row>
    <row r="172" spans="1:70" ht="15.75" customHeight="1">
      <c r="A172" s="3" t="s">
        <v>460</v>
      </c>
      <c r="B172" s="3" t="s">
        <v>461</v>
      </c>
      <c r="C172" s="3" t="s">
        <v>392</v>
      </c>
      <c r="D172" s="5">
        <v>705289700</v>
      </c>
      <c r="E172" s="5">
        <v>1929093450</v>
      </c>
      <c r="F172" s="6">
        <v>2634383150</v>
      </c>
      <c r="G172" s="7"/>
      <c r="H172" s="7">
        <v>2634383150</v>
      </c>
      <c r="I172" s="8">
        <v>5412999</v>
      </c>
      <c r="J172" s="6">
        <v>2639796149</v>
      </c>
      <c r="K172" s="9">
        <v>3.336</v>
      </c>
      <c r="L172" s="10">
        <v>101.08</v>
      </c>
      <c r="M172" s="11"/>
      <c r="N172" s="12"/>
      <c r="O172" s="5">
        <v>10516988</v>
      </c>
      <c r="P172" s="13" t="s">
        <v>1466</v>
      </c>
      <c r="Q172" s="6">
        <v>2629279161</v>
      </c>
      <c r="R172" s="14">
        <v>21540015.36</v>
      </c>
      <c r="S172" s="14" t="s">
        <v>1466</v>
      </c>
      <c r="T172" s="14" t="s">
        <v>1466</v>
      </c>
      <c r="U172" s="15">
        <v>74734</v>
      </c>
      <c r="V172" s="15" t="s">
        <v>1466</v>
      </c>
      <c r="W172" s="15">
        <v>21465281.36</v>
      </c>
      <c r="X172" s="16"/>
      <c r="Y172" s="14">
        <v>21465281.36</v>
      </c>
      <c r="Z172" s="17">
        <v>1361083.96</v>
      </c>
      <c r="AA172" s="17" t="s">
        <v>1466</v>
      </c>
      <c r="AB172" s="14">
        <v>525855.83</v>
      </c>
      <c r="AC172" s="15">
        <v>48701381</v>
      </c>
      <c r="AD172" s="15" t="s">
        <v>1466</v>
      </c>
      <c r="AE172" s="15" t="s">
        <v>1466</v>
      </c>
      <c r="AF172" s="15">
        <v>15990000</v>
      </c>
      <c r="AG172" s="15" t="s">
        <v>1466</v>
      </c>
      <c r="AH172" s="15" t="s">
        <v>1466</v>
      </c>
      <c r="AI172" s="18">
        <v>88043602.15</v>
      </c>
      <c r="AJ172" s="19">
        <v>70944100</v>
      </c>
      <c r="AK172" s="19">
        <v>845000</v>
      </c>
      <c r="AL172" s="19">
        <v>256102500</v>
      </c>
      <c r="AM172" s="19">
        <v>17495000</v>
      </c>
      <c r="AN172" s="19">
        <v>245500</v>
      </c>
      <c r="AO172" s="19">
        <v>105578300</v>
      </c>
      <c r="AP172" s="6">
        <v>451210400</v>
      </c>
      <c r="AQ172" s="16">
        <v>2245000</v>
      </c>
      <c r="AR172" s="16">
        <v>10550850</v>
      </c>
      <c r="AS172" s="16">
        <v>2275000</v>
      </c>
      <c r="AT172" s="14">
        <v>15070850</v>
      </c>
      <c r="AU172" s="19">
        <v>94250</v>
      </c>
      <c r="AV172" s="19">
        <v>224250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19">
        <v>0</v>
      </c>
      <c r="BE172" s="19">
        <v>0</v>
      </c>
      <c r="BF172" s="19"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v>0</v>
      </c>
      <c r="BL172" s="19">
        <v>0</v>
      </c>
      <c r="BM172" s="19">
        <v>0</v>
      </c>
      <c r="BN172" s="19"/>
      <c r="BO172" s="19"/>
      <c r="BP172" s="19"/>
      <c r="BQ172" s="19"/>
      <c r="BR172" s="20">
        <f t="shared" si="2"/>
        <v>31060850</v>
      </c>
    </row>
    <row r="173" spans="1:70" ht="15.75" customHeight="1">
      <c r="A173" s="3" t="s">
        <v>462</v>
      </c>
      <c r="B173" s="3" t="s">
        <v>463</v>
      </c>
      <c r="C173" s="3" t="s">
        <v>392</v>
      </c>
      <c r="D173" s="5">
        <v>19003600</v>
      </c>
      <c r="E173" s="5">
        <v>47316300</v>
      </c>
      <c r="F173" s="6">
        <v>66319900</v>
      </c>
      <c r="G173" s="7"/>
      <c r="H173" s="7">
        <v>66319900</v>
      </c>
      <c r="I173" s="8">
        <v>70147</v>
      </c>
      <c r="J173" s="6">
        <v>66390047</v>
      </c>
      <c r="K173" s="9">
        <v>7.638</v>
      </c>
      <c r="L173" s="10">
        <v>96.81</v>
      </c>
      <c r="M173" s="11"/>
      <c r="N173" s="12"/>
      <c r="O173" s="5" t="s">
        <v>1466</v>
      </c>
      <c r="P173" s="13">
        <v>2306034</v>
      </c>
      <c r="Q173" s="6">
        <v>68696081</v>
      </c>
      <c r="R173" s="14">
        <v>562784.54</v>
      </c>
      <c r="S173" s="14" t="s">
        <v>1466</v>
      </c>
      <c r="T173" s="14" t="s">
        <v>1466</v>
      </c>
      <c r="U173" s="15">
        <v>596</v>
      </c>
      <c r="V173" s="15" t="s">
        <v>1466</v>
      </c>
      <c r="W173" s="15">
        <v>562188.54</v>
      </c>
      <c r="X173" s="16"/>
      <c r="Y173" s="14">
        <v>562188.54</v>
      </c>
      <c r="Z173" s="17">
        <v>35561.44</v>
      </c>
      <c r="AA173" s="17" t="s">
        <v>1466</v>
      </c>
      <c r="AB173" s="14">
        <v>13739.18</v>
      </c>
      <c r="AC173" s="15">
        <v>2340310</v>
      </c>
      <c r="AD173" s="15" t="s">
        <v>1466</v>
      </c>
      <c r="AE173" s="15" t="s">
        <v>1466</v>
      </c>
      <c r="AF173" s="15">
        <v>2118521.06</v>
      </c>
      <c r="AG173" s="15" t="s">
        <v>1466</v>
      </c>
      <c r="AH173" s="15" t="s">
        <v>1466</v>
      </c>
      <c r="AI173" s="18">
        <v>5070320.22</v>
      </c>
      <c r="AJ173" s="19">
        <v>3013500</v>
      </c>
      <c r="AK173" s="19" t="s">
        <v>1466</v>
      </c>
      <c r="AL173" s="19">
        <v>2182400</v>
      </c>
      <c r="AM173" s="19">
        <v>1172800</v>
      </c>
      <c r="AN173" s="19" t="s">
        <v>1466</v>
      </c>
      <c r="AO173" s="19" t="s">
        <v>1466</v>
      </c>
      <c r="AP173" s="6">
        <v>6368700</v>
      </c>
      <c r="AQ173" s="16">
        <v>241000</v>
      </c>
      <c r="AR173" s="16">
        <v>406606.75</v>
      </c>
      <c r="AS173" s="16">
        <v>230000</v>
      </c>
      <c r="AT173" s="14">
        <v>877606.75</v>
      </c>
      <c r="AU173" s="19">
        <v>10000</v>
      </c>
      <c r="AV173" s="19">
        <v>8750</v>
      </c>
      <c r="AW173" s="19">
        <v>0</v>
      </c>
      <c r="AX173" s="19">
        <v>0</v>
      </c>
      <c r="AY173" s="19">
        <v>0</v>
      </c>
      <c r="AZ173" s="19">
        <v>0</v>
      </c>
      <c r="BA173" s="19">
        <v>0</v>
      </c>
      <c r="BB173" s="19">
        <v>0</v>
      </c>
      <c r="BC173" s="19">
        <v>0</v>
      </c>
      <c r="BD173" s="19">
        <v>0</v>
      </c>
      <c r="BE173" s="19">
        <v>0</v>
      </c>
      <c r="BF173" s="19"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v>0</v>
      </c>
      <c r="BL173" s="19">
        <v>0</v>
      </c>
      <c r="BM173" s="19">
        <v>0</v>
      </c>
      <c r="BN173" s="19"/>
      <c r="BO173" s="19"/>
      <c r="BP173" s="19"/>
      <c r="BQ173" s="19"/>
      <c r="BR173" s="20">
        <f t="shared" si="2"/>
        <v>2996127.81</v>
      </c>
    </row>
    <row r="174" spans="1:70" ht="15.75" customHeight="1">
      <c r="A174" s="3" t="s">
        <v>464</v>
      </c>
      <c r="B174" s="3" t="s">
        <v>465</v>
      </c>
      <c r="C174" s="3" t="s">
        <v>466</v>
      </c>
      <c r="D174" s="5">
        <v>5480370300</v>
      </c>
      <c r="E174" s="5">
        <v>2019286600</v>
      </c>
      <c r="F174" s="6">
        <v>7499656900</v>
      </c>
      <c r="G174" s="7">
        <v>0</v>
      </c>
      <c r="H174" s="7">
        <v>7499656900</v>
      </c>
      <c r="I174" s="8">
        <v>827659</v>
      </c>
      <c r="J174" s="6">
        <v>7500484559</v>
      </c>
      <c r="K174" s="9">
        <v>0.556</v>
      </c>
      <c r="L174" s="56">
        <v>91.35</v>
      </c>
      <c r="M174" s="11"/>
      <c r="N174" s="12">
        <v>0</v>
      </c>
      <c r="O174" s="5"/>
      <c r="P174" s="13">
        <v>716183968</v>
      </c>
      <c r="Q174" s="6">
        <v>8216668527</v>
      </c>
      <c r="R174" s="14">
        <v>17964004.62</v>
      </c>
      <c r="S174" s="14">
        <v>0</v>
      </c>
      <c r="T174" s="14">
        <v>0</v>
      </c>
      <c r="U174" s="15">
        <v>8140.02</v>
      </c>
      <c r="V174" s="15">
        <v>0</v>
      </c>
      <c r="W174" s="15">
        <v>17955864.6</v>
      </c>
      <c r="X174" s="16">
        <v>0</v>
      </c>
      <c r="Y174" s="14">
        <v>17955864.6</v>
      </c>
      <c r="Z174" s="17">
        <v>0</v>
      </c>
      <c r="AA174" s="17">
        <v>0</v>
      </c>
      <c r="AB174" s="14">
        <v>822276.99</v>
      </c>
      <c r="AC174" s="15">
        <v>3078694</v>
      </c>
      <c r="AD174" s="15">
        <v>0</v>
      </c>
      <c r="AE174" s="15">
        <v>0</v>
      </c>
      <c r="AF174" s="15">
        <v>16950000</v>
      </c>
      <c r="AG174" s="15">
        <v>0</v>
      </c>
      <c r="AH174" s="15">
        <v>2709591</v>
      </c>
      <c r="AI174" s="18">
        <v>41516426.59</v>
      </c>
      <c r="AJ174" s="19">
        <v>6632000</v>
      </c>
      <c r="AK174" s="19">
        <v>13057500</v>
      </c>
      <c r="AL174" s="19">
        <v>134643100</v>
      </c>
      <c r="AM174" s="19">
        <v>32571800</v>
      </c>
      <c r="AN174" s="19">
        <v>0</v>
      </c>
      <c r="AO174" s="19">
        <v>4351500</v>
      </c>
      <c r="AP174" s="6">
        <v>191255900</v>
      </c>
      <c r="AQ174" s="16">
        <v>4127153.25</v>
      </c>
      <c r="AR174" s="16">
        <v>3852564.37</v>
      </c>
      <c r="AS174" s="16">
        <v>400000</v>
      </c>
      <c r="AT174" s="14">
        <v>8379717.62</v>
      </c>
      <c r="AU174" s="19">
        <v>2500</v>
      </c>
      <c r="AV174" s="19">
        <v>26000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/>
      <c r="BO174" s="19"/>
      <c r="BP174" s="19"/>
      <c r="BQ174" s="19"/>
      <c r="BR174" s="20">
        <f t="shared" si="2"/>
        <v>25329717.62</v>
      </c>
    </row>
    <row r="175" spans="1:70" ht="15.75" customHeight="1">
      <c r="A175" s="3" t="s">
        <v>467</v>
      </c>
      <c r="B175" s="3" t="s">
        <v>468</v>
      </c>
      <c r="C175" s="3" t="s">
        <v>466</v>
      </c>
      <c r="D175" s="5">
        <v>1901638700</v>
      </c>
      <c r="E175" s="5">
        <v>911986600</v>
      </c>
      <c r="F175" s="6">
        <v>2813625300</v>
      </c>
      <c r="G175" s="7">
        <v>0</v>
      </c>
      <c r="H175" s="7">
        <v>2813625300</v>
      </c>
      <c r="I175" s="8">
        <v>612446</v>
      </c>
      <c r="J175" s="6">
        <v>2814237746</v>
      </c>
      <c r="K175" s="9">
        <v>0.884</v>
      </c>
      <c r="L175" s="10">
        <v>98.62</v>
      </c>
      <c r="M175" s="11"/>
      <c r="N175" s="12">
        <v>0</v>
      </c>
      <c r="O175" s="5"/>
      <c r="P175" s="13">
        <v>51920614</v>
      </c>
      <c r="Q175" s="6">
        <v>2866158360</v>
      </c>
      <c r="R175" s="14">
        <v>6266247.92</v>
      </c>
      <c r="S175" s="14">
        <v>0</v>
      </c>
      <c r="T175" s="14">
        <v>0</v>
      </c>
      <c r="U175" s="15">
        <v>11094.92</v>
      </c>
      <c r="V175" s="15">
        <v>0</v>
      </c>
      <c r="W175" s="15">
        <v>6255153</v>
      </c>
      <c r="X175" s="16">
        <v>0</v>
      </c>
      <c r="Y175" s="14">
        <v>6255153</v>
      </c>
      <c r="Z175" s="17">
        <v>945728.59</v>
      </c>
      <c r="AA175" s="17">
        <v>0</v>
      </c>
      <c r="AB175" s="14">
        <v>286438.61</v>
      </c>
      <c r="AC175" s="15">
        <v>1849389</v>
      </c>
      <c r="AD175" s="15">
        <v>5901753</v>
      </c>
      <c r="AE175" s="15">
        <v>0</v>
      </c>
      <c r="AF175" s="15">
        <v>9565980.17</v>
      </c>
      <c r="AG175" s="15">
        <v>0</v>
      </c>
      <c r="AH175" s="15">
        <v>0</v>
      </c>
      <c r="AI175" s="18">
        <v>24804442.37</v>
      </c>
      <c r="AJ175" s="19">
        <v>14951400</v>
      </c>
      <c r="AK175" s="19">
        <v>0</v>
      </c>
      <c r="AL175" s="19">
        <v>101073400</v>
      </c>
      <c r="AM175" s="19">
        <v>58673700</v>
      </c>
      <c r="AN175" s="19">
        <v>0</v>
      </c>
      <c r="AO175" s="19">
        <v>258873300</v>
      </c>
      <c r="AP175" s="6">
        <v>433571800</v>
      </c>
      <c r="AQ175" s="16">
        <v>2300000</v>
      </c>
      <c r="AR175" s="16">
        <v>6130208.09</v>
      </c>
      <c r="AS175" s="16">
        <v>177025</v>
      </c>
      <c r="AT175" s="14">
        <v>8607233.09</v>
      </c>
      <c r="AU175" s="19">
        <v>3500</v>
      </c>
      <c r="AV175" s="19">
        <v>37500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v>0</v>
      </c>
      <c r="BL175" s="19">
        <v>0</v>
      </c>
      <c r="BM175" s="19">
        <v>0</v>
      </c>
      <c r="BN175" s="19"/>
      <c r="BO175" s="19"/>
      <c r="BP175" s="19"/>
      <c r="BQ175" s="19"/>
      <c r="BR175" s="20">
        <f t="shared" si="2"/>
        <v>18173213.259999998</v>
      </c>
    </row>
    <row r="176" spans="1:70" ht="15.75" customHeight="1">
      <c r="A176" s="3" t="s">
        <v>469</v>
      </c>
      <c r="B176" s="3" t="s">
        <v>470</v>
      </c>
      <c r="C176" s="3" t="s">
        <v>466</v>
      </c>
      <c r="D176" s="5">
        <v>335773100</v>
      </c>
      <c r="E176" s="5">
        <v>117457700</v>
      </c>
      <c r="F176" s="6">
        <v>453230800</v>
      </c>
      <c r="G176" s="7">
        <v>0</v>
      </c>
      <c r="H176" s="7">
        <v>453230800</v>
      </c>
      <c r="I176" s="8">
        <v>24201</v>
      </c>
      <c r="J176" s="6">
        <v>453255001</v>
      </c>
      <c r="K176" s="9">
        <v>0.586</v>
      </c>
      <c r="L176" s="56">
        <v>98.85000000000001</v>
      </c>
      <c r="M176" s="11">
        <v>0</v>
      </c>
      <c r="N176" s="12">
        <v>0</v>
      </c>
      <c r="O176" s="5"/>
      <c r="P176" s="13">
        <v>5313544</v>
      </c>
      <c r="Q176" s="6">
        <v>458568545</v>
      </c>
      <c r="R176" s="14">
        <v>1002562.95</v>
      </c>
      <c r="S176" s="14">
        <v>0</v>
      </c>
      <c r="T176" s="14">
        <v>0</v>
      </c>
      <c r="U176" s="15">
        <v>401.54</v>
      </c>
      <c r="V176" s="15">
        <v>0</v>
      </c>
      <c r="W176" s="15">
        <v>1002161.41</v>
      </c>
      <c r="X176" s="16">
        <v>0</v>
      </c>
      <c r="Y176" s="14">
        <v>1002161.41</v>
      </c>
      <c r="Z176" s="17">
        <v>151502.26</v>
      </c>
      <c r="AA176" s="17">
        <v>0</v>
      </c>
      <c r="AB176" s="14">
        <v>45894.44</v>
      </c>
      <c r="AC176" s="15">
        <v>103118</v>
      </c>
      <c r="AD176" s="15">
        <v>0</v>
      </c>
      <c r="AE176" s="15">
        <v>0</v>
      </c>
      <c r="AF176" s="15">
        <v>1340000</v>
      </c>
      <c r="AG176" s="15">
        <v>0</v>
      </c>
      <c r="AH176" s="15">
        <v>0</v>
      </c>
      <c r="AI176" s="18">
        <v>2642676.11</v>
      </c>
      <c r="AJ176" s="19">
        <v>0</v>
      </c>
      <c r="AK176" s="19">
        <v>0</v>
      </c>
      <c r="AL176" s="19">
        <v>31875800</v>
      </c>
      <c r="AM176" s="19">
        <v>9510100</v>
      </c>
      <c r="AN176" s="19">
        <v>0</v>
      </c>
      <c r="AO176" s="19">
        <v>2732900</v>
      </c>
      <c r="AP176" s="6">
        <v>44118800</v>
      </c>
      <c r="AQ176" s="16">
        <v>176454</v>
      </c>
      <c r="AR176" s="16">
        <v>265946.18</v>
      </c>
      <c r="AS176" s="16">
        <v>20000</v>
      </c>
      <c r="AT176" s="14">
        <v>462400.18</v>
      </c>
      <c r="AU176" s="19">
        <v>500</v>
      </c>
      <c r="AV176" s="19">
        <v>4250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  <c r="BE176" s="19">
        <v>0</v>
      </c>
      <c r="BF176" s="19"/>
      <c r="BG176" s="19">
        <v>0</v>
      </c>
      <c r="BH176" s="19">
        <v>0</v>
      </c>
      <c r="BI176" s="19">
        <v>0</v>
      </c>
      <c r="BJ176" s="19">
        <v>0</v>
      </c>
      <c r="BK176" s="19">
        <v>0</v>
      </c>
      <c r="BL176" s="19">
        <v>0</v>
      </c>
      <c r="BM176" s="19">
        <v>0</v>
      </c>
      <c r="BN176" s="19"/>
      <c r="BO176" s="19"/>
      <c r="BP176" s="19"/>
      <c r="BQ176" s="19"/>
      <c r="BR176" s="20">
        <f t="shared" si="2"/>
        <v>1802400.18</v>
      </c>
    </row>
    <row r="177" spans="1:70" ht="15.75" customHeight="1">
      <c r="A177" s="3" t="s">
        <v>471</v>
      </c>
      <c r="B177" s="3" t="s">
        <v>472</v>
      </c>
      <c r="C177" s="3" t="s">
        <v>466</v>
      </c>
      <c r="D177" s="5">
        <v>431055200</v>
      </c>
      <c r="E177" s="5">
        <v>447943300</v>
      </c>
      <c r="F177" s="6">
        <v>878998500</v>
      </c>
      <c r="G177" s="7">
        <v>0</v>
      </c>
      <c r="H177" s="7">
        <v>878998500</v>
      </c>
      <c r="I177" s="8">
        <v>0</v>
      </c>
      <c r="J177" s="6">
        <v>878998500</v>
      </c>
      <c r="K177" s="9">
        <v>1.592</v>
      </c>
      <c r="L177" s="56">
        <v>99.06</v>
      </c>
      <c r="M177" s="11">
        <v>0</v>
      </c>
      <c r="N177" s="12">
        <v>0</v>
      </c>
      <c r="O177" s="5"/>
      <c r="P177" s="13">
        <v>9436885</v>
      </c>
      <c r="Q177" s="6">
        <v>888435385</v>
      </c>
      <c r="R177" s="14">
        <v>1942375.71</v>
      </c>
      <c r="S177" s="14">
        <v>0</v>
      </c>
      <c r="T177" s="14">
        <v>0</v>
      </c>
      <c r="U177" s="15">
        <v>1586.89</v>
      </c>
      <c r="V177" s="15">
        <v>0</v>
      </c>
      <c r="W177" s="15">
        <v>1940788.82</v>
      </c>
      <c r="X177" s="16">
        <v>0</v>
      </c>
      <c r="Y177" s="14">
        <v>1940788.82</v>
      </c>
      <c r="Z177" s="17">
        <v>293408.09</v>
      </c>
      <c r="AA177" s="17">
        <v>0</v>
      </c>
      <c r="AB177" s="14">
        <v>88872.3</v>
      </c>
      <c r="AC177" s="15">
        <v>9683533</v>
      </c>
      <c r="AD177" s="15">
        <v>0</v>
      </c>
      <c r="AE177" s="15">
        <v>0</v>
      </c>
      <c r="AF177" s="15">
        <v>1967741.97</v>
      </c>
      <c r="AG177" s="15">
        <v>0</v>
      </c>
      <c r="AH177" s="15">
        <v>0</v>
      </c>
      <c r="AI177" s="18">
        <v>13974344.18</v>
      </c>
      <c r="AJ177" s="57">
        <v>13508800</v>
      </c>
      <c r="AK177" s="19">
        <v>4195100</v>
      </c>
      <c r="AL177" s="19">
        <v>63174300</v>
      </c>
      <c r="AM177" s="19">
        <v>6535600</v>
      </c>
      <c r="AN177" s="19">
        <v>842100</v>
      </c>
      <c r="AO177" s="19">
        <v>10039100</v>
      </c>
      <c r="AP177" s="6">
        <v>98295000</v>
      </c>
      <c r="AQ177" s="16">
        <v>425000</v>
      </c>
      <c r="AR177" s="16">
        <v>1929794.18</v>
      </c>
      <c r="AS177" s="16">
        <v>290000</v>
      </c>
      <c r="AT177" s="14">
        <v>2644794.18</v>
      </c>
      <c r="AU177" s="19">
        <v>11250</v>
      </c>
      <c r="AV177" s="19">
        <v>63750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0</v>
      </c>
      <c r="BF177" s="19">
        <v>0</v>
      </c>
      <c r="BG177" s="19">
        <v>0</v>
      </c>
      <c r="BH177" s="19">
        <v>0</v>
      </c>
      <c r="BI177" s="19">
        <v>0</v>
      </c>
      <c r="BJ177" s="19">
        <v>0</v>
      </c>
      <c r="BK177" s="19">
        <v>0</v>
      </c>
      <c r="BL177" s="19">
        <v>0</v>
      </c>
      <c r="BM177" s="19">
        <v>0</v>
      </c>
      <c r="BN177" s="19"/>
      <c r="BO177" s="19"/>
      <c r="BP177" s="19"/>
      <c r="BQ177" s="19"/>
      <c r="BR177" s="20">
        <f t="shared" si="2"/>
        <v>4612536.15</v>
      </c>
    </row>
    <row r="178" spans="1:70" ht="15.75" customHeight="1">
      <c r="A178" s="3" t="s">
        <v>473</v>
      </c>
      <c r="B178" s="3" t="s">
        <v>474</v>
      </c>
      <c r="C178" s="3" t="s">
        <v>466</v>
      </c>
      <c r="D178" s="5">
        <v>1892293100</v>
      </c>
      <c r="E178" s="5">
        <v>1728795100</v>
      </c>
      <c r="F178" s="6">
        <v>3621088200</v>
      </c>
      <c r="G178" s="7">
        <v>0</v>
      </c>
      <c r="H178" s="7">
        <v>3621088200</v>
      </c>
      <c r="I178" s="8">
        <v>4172271</v>
      </c>
      <c r="J178" s="6">
        <v>3625260471</v>
      </c>
      <c r="K178" s="9">
        <v>1.697</v>
      </c>
      <c r="L178" s="56">
        <v>95.58</v>
      </c>
      <c r="M178" s="11">
        <v>0</v>
      </c>
      <c r="N178" s="12">
        <v>0</v>
      </c>
      <c r="O178" s="5"/>
      <c r="P178" s="13">
        <v>176750742</v>
      </c>
      <c r="Q178" s="6">
        <v>3802011213</v>
      </c>
      <c r="R178" s="14">
        <v>8312291.87</v>
      </c>
      <c r="S178" s="14">
        <v>0</v>
      </c>
      <c r="T178" s="14">
        <v>0</v>
      </c>
      <c r="U178" s="15">
        <v>3427.64</v>
      </c>
      <c r="V178" s="15">
        <v>0</v>
      </c>
      <c r="W178" s="15">
        <v>8308864.23</v>
      </c>
      <c r="X178" s="16">
        <v>0</v>
      </c>
      <c r="Y178" s="14">
        <v>8308864.23</v>
      </c>
      <c r="Z178" s="17">
        <v>1256091.87</v>
      </c>
      <c r="AA178" s="17">
        <v>0</v>
      </c>
      <c r="AB178" s="14">
        <v>380500.36</v>
      </c>
      <c r="AC178" s="15">
        <v>16866654</v>
      </c>
      <c r="AD178" s="15">
        <v>13783194</v>
      </c>
      <c r="AE178" s="15">
        <v>0</v>
      </c>
      <c r="AF178" s="15">
        <v>20797190.62</v>
      </c>
      <c r="AG178" s="15">
        <v>0</v>
      </c>
      <c r="AH178" s="15">
        <v>0</v>
      </c>
      <c r="AI178" s="18">
        <v>61392495.08</v>
      </c>
      <c r="AJ178" s="19">
        <v>54145500</v>
      </c>
      <c r="AK178" s="19">
        <v>1096600</v>
      </c>
      <c r="AL178" s="19">
        <v>114093800</v>
      </c>
      <c r="AM178" s="19">
        <v>43990700</v>
      </c>
      <c r="AN178" s="19">
        <v>987000</v>
      </c>
      <c r="AO178" s="19">
        <v>19459500</v>
      </c>
      <c r="AP178" s="6">
        <v>233773100</v>
      </c>
      <c r="AQ178" s="16">
        <v>2525000</v>
      </c>
      <c r="AR178" s="16">
        <v>3281387.21</v>
      </c>
      <c r="AS178" s="16">
        <v>800000</v>
      </c>
      <c r="AT178" s="14">
        <v>6606387.21</v>
      </c>
      <c r="AU178" s="19">
        <v>84500</v>
      </c>
      <c r="AV178" s="19">
        <v>275250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</v>
      </c>
      <c r="BE178" s="19">
        <v>0</v>
      </c>
      <c r="BF178" s="19">
        <v>0</v>
      </c>
      <c r="BG178" s="19">
        <v>0</v>
      </c>
      <c r="BH178" s="19">
        <v>0</v>
      </c>
      <c r="BI178" s="19">
        <v>0</v>
      </c>
      <c r="BJ178" s="19">
        <v>0</v>
      </c>
      <c r="BK178" s="19">
        <v>0</v>
      </c>
      <c r="BL178" s="19">
        <v>0</v>
      </c>
      <c r="BM178" s="19">
        <v>0</v>
      </c>
      <c r="BN178" s="19"/>
      <c r="BO178" s="19"/>
      <c r="BP178" s="19"/>
      <c r="BQ178" s="19"/>
      <c r="BR178" s="20">
        <f t="shared" si="2"/>
        <v>27403577.830000002</v>
      </c>
    </row>
    <row r="179" spans="1:70" ht="15.75" customHeight="1">
      <c r="A179" s="3" t="s">
        <v>475</v>
      </c>
      <c r="B179" s="3" t="s">
        <v>476</v>
      </c>
      <c r="C179" s="3" t="s">
        <v>466</v>
      </c>
      <c r="D179" s="5">
        <v>1450375700</v>
      </c>
      <c r="E179" s="5">
        <v>1281701600</v>
      </c>
      <c r="F179" s="6">
        <v>2732077300</v>
      </c>
      <c r="G179" s="7">
        <v>0</v>
      </c>
      <c r="H179" s="7">
        <v>2732077300</v>
      </c>
      <c r="I179" s="8">
        <v>7898823</v>
      </c>
      <c r="J179" s="6">
        <v>2739976123</v>
      </c>
      <c r="K179" s="9">
        <v>1.722</v>
      </c>
      <c r="L179" s="10">
        <v>104.28</v>
      </c>
      <c r="M179" s="11">
        <v>0</v>
      </c>
      <c r="N179" s="12">
        <v>0</v>
      </c>
      <c r="O179" s="5">
        <v>106616788</v>
      </c>
      <c r="P179" s="13"/>
      <c r="Q179" s="6">
        <v>2633359335</v>
      </c>
      <c r="R179" s="14">
        <v>5757282.18</v>
      </c>
      <c r="S179" s="14">
        <v>0</v>
      </c>
      <c r="T179" s="14">
        <v>0</v>
      </c>
      <c r="U179" s="15">
        <v>14415.24</v>
      </c>
      <c r="V179" s="15">
        <v>0</v>
      </c>
      <c r="W179" s="15">
        <v>5742866.94</v>
      </c>
      <c r="X179" s="16">
        <v>0</v>
      </c>
      <c r="Y179" s="14">
        <v>5742866.94</v>
      </c>
      <c r="Z179" s="17">
        <v>868381.3</v>
      </c>
      <c r="AA179" s="17">
        <v>0</v>
      </c>
      <c r="AB179" s="14">
        <v>262971.77</v>
      </c>
      <c r="AC179" s="15">
        <v>27337343</v>
      </c>
      <c r="AD179" s="15">
        <v>0</v>
      </c>
      <c r="AE179" s="15">
        <v>0</v>
      </c>
      <c r="AF179" s="15">
        <v>12919813.05</v>
      </c>
      <c r="AG179" s="15">
        <v>0</v>
      </c>
      <c r="AH179" s="15">
        <v>0</v>
      </c>
      <c r="AI179" s="18">
        <v>47131376.06</v>
      </c>
      <c r="AJ179" s="19">
        <v>126822000</v>
      </c>
      <c r="AK179" s="19">
        <v>1107000</v>
      </c>
      <c r="AL179" s="19">
        <v>209050700</v>
      </c>
      <c r="AM179" s="19">
        <v>107989800</v>
      </c>
      <c r="AN179" s="19">
        <v>1842300</v>
      </c>
      <c r="AO179" s="19">
        <v>50311600</v>
      </c>
      <c r="AP179" s="6">
        <v>497123400</v>
      </c>
      <c r="AQ179" s="16">
        <v>1641000</v>
      </c>
      <c r="AR179" s="16">
        <v>6431883.29</v>
      </c>
      <c r="AS179" s="16">
        <v>55000</v>
      </c>
      <c r="AT179" s="14">
        <v>8127883.29</v>
      </c>
      <c r="AU179" s="19">
        <v>37250</v>
      </c>
      <c r="AV179" s="19">
        <v>165000</v>
      </c>
      <c r="AW179" s="19">
        <v>0</v>
      </c>
      <c r="AX179" s="19">
        <v>0</v>
      </c>
      <c r="AY179" s="19">
        <v>0</v>
      </c>
      <c r="AZ179" s="19">
        <v>0</v>
      </c>
      <c r="BA179" s="19">
        <v>0</v>
      </c>
      <c r="BB179" s="19">
        <v>0</v>
      </c>
      <c r="BC179" s="19">
        <v>0</v>
      </c>
      <c r="BD179" s="19">
        <v>0</v>
      </c>
      <c r="BE179" s="19">
        <v>0</v>
      </c>
      <c r="BF179" s="19">
        <v>0</v>
      </c>
      <c r="BG179" s="19">
        <v>0</v>
      </c>
      <c r="BH179" s="19">
        <v>0</v>
      </c>
      <c r="BI179" s="19">
        <v>0</v>
      </c>
      <c r="BJ179" s="19">
        <v>0</v>
      </c>
      <c r="BK179" s="19">
        <v>0</v>
      </c>
      <c r="BL179" s="19">
        <v>0</v>
      </c>
      <c r="BM179" s="19">
        <v>0</v>
      </c>
      <c r="BN179" s="19"/>
      <c r="BO179" s="19"/>
      <c r="BP179" s="19"/>
      <c r="BQ179" s="19"/>
      <c r="BR179" s="20">
        <f t="shared" si="2"/>
        <v>21047696.34</v>
      </c>
    </row>
    <row r="180" spans="1:70" ht="15.75" customHeight="1">
      <c r="A180" s="3" t="s">
        <v>477</v>
      </c>
      <c r="B180" s="3" t="s">
        <v>478</v>
      </c>
      <c r="C180" s="3" t="s">
        <v>466</v>
      </c>
      <c r="D180" s="5">
        <v>1453553800</v>
      </c>
      <c r="E180" s="5">
        <v>1128086700</v>
      </c>
      <c r="F180" s="6">
        <v>2581640500</v>
      </c>
      <c r="G180" s="7">
        <v>0</v>
      </c>
      <c r="H180" s="7">
        <v>2581640500</v>
      </c>
      <c r="I180" s="8">
        <v>445357</v>
      </c>
      <c r="J180" s="6">
        <v>2582085857</v>
      </c>
      <c r="K180" s="9">
        <v>1.242</v>
      </c>
      <c r="L180" s="10">
        <v>100.48</v>
      </c>
      <c r="M180" s="11">
        <v>0</v>
      </c>
      <c r="N180" s="12">
        <v>0</v>
      </c>
      <c r="O180" s="5">
        <v>4438572</v>
      </c>
      <c r="P180" s="13"/>
      <c r="Q180" s="6">
        <v>2577647285</v>
      </c>
      <c r="R180" s="14">
        <v>5635479.59</v>
      </c>
      <c r="S180" s="14">
        <v>0</v>
      </c>
      <c r="T180" s="14"/>
      <c r="U180" s="15">
        <v>16737.11</v>
      </c>
      <c r="V180" s="15">
        <v>0</v>
      </c>
      <c r="W180" s="15">
        <v>5618742.48</v>
      </c>
      <c r="X180" s="16">
        <v>0</v>
      </c>
      <c r="Y180" s="14">
        <v>5618742.48</v>
      </c>
      <c r="Z180" s="17">
        <v>849597.69</v>
      </c>
      <c r="AA180" s="17">
        <v>0</v>
      </c>
      <c r="AB180" s="14">
        <v>257276.24</v>
      </c>
      <c r="AC180" s="15">
        <v>7026668</v>
      </c>
      <c r="AD180" s="15">
        <v>0</v>
      </c>
      <c r="AE180" s="15">
        <v>0</v>
      </c>
      <c r="AF180" s="15">
        <v>18266159.56</v>
      </c>
      <c r="AG180" s="15">
        <v>0</v>
      </c>
      <c r="AH180" s="15">
        <v>0</v>
      </c>
      <c r="AI180" s="18">
        <v>32018443.97</v>
      </c>
      <c r="AJ180" s="19">
        <v>15109000</v>
      </c>
      <c r="AK180" s="19">
        <v>12850000</v>
      </c>
      <c r="AL180" s="19">
        <v>141093100</v>
      </c>
      <c r="AM180" s="19">
        <v>16392200</v>
      </c>
      <c r="AN180" s="19">
        <v>0</v>
      </c>
      <c r="AO180" s="19">
        <v>12549000</v>
      </c>
      <c r="AP180" s="6">
        <v>197993300</v>
      </c>
      <c r="AQ180" s="16">
        <v>3000000</v>
      </c>
      <c r="AR180" s="16">
        <v>7897148.82</v>
      </c>
      <c r="AS180" s="16">
        <v>0</v>
      </c>
      <c r="AT180" s="14">
        <v>10897148.82</v>
      </c>
      <c r="AU180" s="19">
        <v>16325</v>
      </c>
      <c r="AV180" s="19">
        <v>63650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v>0</v>
      </c>
      <c r="BL180" s="19">
        <v>0</v>
      </c>
      <c r="BM180" s="19">
        <v>0</v>
      </c>
      <c r="BN180" s="19"/>
      <c r="BO180" s="19"/>
      <c r="BP180" s="19"/>
      <c r="BQ180" s="19"/>
      <c r="BR180" s="20">
        <f t="shared" si="2"/>
        <v>29163308.38</v>
      </c>
    </row>
    <row r="181" spans="1:70" ht="15.75" customHeight="1">
      <c r="A181" s="3" t="s">
        <v>479</v>
      </c>
      <c r="B181" s="3" t="s">
        <v>480</v>
      </c>
      <c r="C181" s="3" t="s">
        <v>466</v>
      </c>
      <c r="D181" s="5">
        <v>7327720500</v>
      </c>
      <c r="E181" s="5">
        <v>4226285300</v>
      </c>
      <c r="F181" s="6">
        <v>11554005800</v>
      </c>
      <c r="G181" s="7">
        <v>0</v>
      </c>
      <c r="H181" s="7">
        <v>11554005800</v>
      </c>
      <c r="I181" s="8">
        <v>2812574</v>
      </c>
      <c r="J181" s="6">
        <v>11556818374</v>
      </c>
      <c r="K181" s="9">
        <v>0.943</v>
      </c>
      <c r="L181" s="10">
        <v>95.57</v>
      </c>
      <c r="M181" s="11">
        <v>0</v>
      </c>
      <c r="N181" s="12">
        <v>0</v>
      </c>
      <c r="O181" s="5"/>
      <c r="P181" s="13">
        <v>560990869</v>
      </c>
      <c r="Q181" s="6">
        <v>12117809243</v>
      </c>
      <c r="R181" s="14">
        <v>26493022.15</v>
      </c>
      <c r="S181" s="14">
        <v>0</v>
      </c>
      <c r="T181" s="14">
        <v>0</v>
      </c>
      <c r="U181" s="15">
        <v>10667.83</v>
      </c>
      <c r="V181" s="15">
        <v>0</v>
      </c>
      <c r="W181" s="15">
        <v>26482354.32</v>
      </c>
      <c r="X181" s="16">
        <v>0</v>
      </c>
      <c r="Y181" s="14">
        <v>26482354.32</v>
      </c>
      <c r="Z181" s="17">
        <v>0</v>
      </c>
      <c r="AA181" s="17">
        <v>0</v>
      </c>
      <c r="AB181" s="14">
        <v>1212729.35</v>
      </c>
      <c r="AC181" s="15">
        <v>25135655</v>
      </c>
      <c r="AD181" s="15">
        <v>0</v>
      </c>
      <c r="AE181" s="15">
        <v>0</v>
      </c>
      <c r="AF181" s="15">
        <v>51842971.93</v>
      </c>
      <c r="AG181" s="15">
        <v>0</v>
      </c>
      <c r="AH181" s="15">
        <v>3989112</v>
      </c>
      <c r="AI181" s="18">
        <v>108662822.6</v>
      </c>
      <c r="AJ181" s="19">
        <v>73997300</v>
      </c>
      <c r="AK181" s="19">
        <v>2660800</v>
      </c>
      <c r="AL181" s="19">
        <v>236527400</v>
      </c>
      <c r="AM181" s="19">
        <v>114078500</v>
      </c>
      <c r="AN181" s="19">
        <v>0</v>
      </c>
      <c r="AO181" s="19">
        <v>10109100</v>
      </c>
      <c r="AP181" s="6">
        <v>437373100</v>
      </c>
      <c r="AQ181" s="16">
        <v>3380000</v>
      </c>
      <c r="AR181" s="16">
        <v>17007285</v>
      </c>
      <c r="AS181" s="16">
        <v>665000</v>
      </c>
      <c r="AT181" s="14">
        <v>21052285</v>
      </c>
      <c r="AU181" s="19">
        <v>8500</v>
      </c>
      <c r="AV181" s="19">
        <v>107250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19">
        <v>0</v>
      </c>
      <c r="BJ181" s="19">
        <v>0</v>
      </c>
      <c r="BK181" s="19">
        <v>0</v>
      </c>
      <c r="BL181" s="19">
        <v>0</v>
      </c>
      <c r="BM181" s="19">
        <v>0</v>
      </c>
      <c r="BN181" s="19"/>
      <c r="BO181" s="19"/>
      <c r="BP181" s="19"/>
      <c r="BQ181" s="19"/>
      <c r="BR181" s="20">
        <f t="shared" si="2"/>
        <v>72895256.93</v>
      </c>
    </row>
    <row r="182" spans="1:70" ht="15.75" customHeight="1">
      <c r="A182" s="3" t="s">
        <v>481</v>
      </c>
      <c r="B182" s="3" t="s">
        <v>482</v>
      </c>
      <c r="C182" s="3" t="s">
        <v>466</v>
      </c>
      <c r="D182" s="5">
        <v>3138229100</v>
      </c>
      <c r="E182" s="5">
        <v>1424045500</v>
      </c>
      <c r="F182" s="6">
        <v>4562274600</v>
      </c>
      <c r="G182" s="7">
        <v>0</v>
      </c>
      <c r="H182" s="7">
        <v>4562274600</v>
      </c>
      <c r="I182" s="8">
        <v>0</v>
      </c>
      <c r="J182" s="6">
        <v>4562274600</v>
      </c>
      <c r="K182" s="9">
        <v>0.695</v>
      </c>
      <c r="L182" s="10">
        <v>97.41</v>
      </c>
      <c r="M182" s="11">
        <v>0</v>
      </c>
      <c r="N182" s="12">
        <v>0</v>
      </c>
      <c r="O182" s="5"/>
      <c r="P182" s="13">
        <v>124072948</v>
      </c>
      <c r="Q182" s="6">
        <v>4686347548</v>
      </c>
      <c r="R182" s="14">
        <v>10245705.88</v>
      </c>
      <c r="S182" s="14">
        <v>0</v>
      </c>
      <c r="T182" s="14">
        <v>0</v>
      </c>
      <c r="U182" s="15">
        <v>7512.85</v>
      </c>
      <c r="V182" s="15">
        <v>0</v>
      </c>
      <c r="W182" s="15">
        <v>10238193.03</v>
      </c>
      <c r="X182" s="16">
        <v>0</v>
      </c>
      <c r="Y182" s="14">
        <v>10238193.03</v>
      </c>
      <c r="Z182" s="17">
        <v>1547816.41</v>
      </c>
      <c r="AA182" s="17">
        <v>0</v>
      </c>
      <c r="AB182" s="14">
        <v>468858.68</v>
      </c>
      <c r="AC182" s="15">
        <v>1827302</v>
      </c>
      <c r="AD182" s="15">
        <v>0</v>
      </c>
      <c r="AE182" s="15">
        <v>0</v>
      </c>
      <c r="AF182" s="15">
        <v>17474506.46</v>
      </c>
      <c r="AG182" s="15">
        <v>0</v>
      </c>
      <c r="AH182" s="15">
        <v>0</v>
      </c>
      <c r="AI182" s="18">
        <v>31556676.58</v>
      </c>
      <c r="AJ182" s="19">
        <v>7095700</v>
      </c>
      <c r="AK182" s="19">
        <v>5748300</v>
      </c>
      <c r="AL182" s="19">
        <v>102431600</v>
      </c>
      <c r="AM182" s="19">
        <v>10306300</v>
      </c>
      <c r="AN182" s="19">
        <v>0</v>
      </c>
      <c r="AO182" s="19">
        <v>8596500</v>
      </c>
      <c r="AP182" s="6">
        <v>134178400</v>
      </c>
      <c r="AQ182" s="16">
        <v>2150000</v>
      </c>
      <c r="AR182" s="16">
        <v>4014871.16</v>
      </c>
      <c r="AS182" s="16">
        <v>350000</v>
      </c>
      <c r="AT182" s="14">
        <v>6514871.16</v>
      </c>
      <c r="AU182" s="19">
        <v>2750</v>
      </c>
      <c r="AV182" s="19">
        <v>29000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/>
      <c r="BO182" s="19"/>
      <c r="BP182" s="19"/>
      <c r="BQ182" s="19"/>
      <c r="BR182" s="20">
        <f t="shared" si="2"/>
        <v>23989377.62</v>
      </c>
    </row>
    <row r="183" spans="1:70" ht="15.75" customHeight="1">
      <c r="A183" s="3" t="s">
        <v>483</v>
      </c>
      <c r="B183" s="3" t="s">
        <v>484</v>
      </c>
      <c r="C183" s="3" t="s">
        <v>466</v>
      </c>
      <c r="D183" s="5">
        <v>3635746600</v>
      </c>
      <c r="E183" s="5">
        <v>818258000</v>
      </c>
      <c r="F183" s="6">
        <v>4454004600</v>
      </c>
      <c r="G183" s="7">
        <v>0</v>
      </c>
      <c r="H183" s="7">
        <v>4454004600</v>
      </c>
      <c r="I183" s="8">
        <v>308488</v>
      </c>
      <c r="J183" s="6">
        <v>4454313088</v>
      </c>
      <c r="K183" s="9">
        <v>0.555</v>
      </c>
      <c r="L183" s="10">
        <v>103.28</v>
      </c>
      <c r="M183" s="11">
        <v>0</v>
      </c>
      <c r="N183" s="12">
        <v>0</v>
      </c>
      <c r="O183" s="5">
        <v>137873213</v>
      </c>
      <c r="P183" s="13"/>
      <c r="Q183" s="6">
        <v>4316439875</v>
      </c>
      <c r="R183" s="14">
        <v>9436981.13</v>
      </c>
      <c r="S183" s="14">
        <v>0</v>
      </c>
      <c r="T183" s="14">
        <v>0</v>
      </c>
      <c r="U183" s="15">
        <v>15875.32</v>
      </c>
      <c r="V183" s="15">
        <v>0</v>
      </c>
      <c r="W183" s="15">
        <v>9421105.81</v>
      </c>
      <c r="X183" s="16">
        <v>0</v>
      </c>
      <c r="Y183" s="14">
        <v>9421105.81</v>
      </c>
      <c r="Z183" s="17">
        <v>1424457.4</v>
      </c>
      <c r="AA183" s="17">
        <v>0</v>
      </c>
      <c r="AB183" s="14">
        <v>431387.91</v>
      </c>
      <c r="AC183" s="15">
        <v>2493406</v>
      </c>
      <c r="AD183" s="15">
        <v>0</v>
      </c>
      <c r="AE183" s="15">
        <v>0</v>
      </c>
      <c r="AF183" s="15">
        <v>10882500</v>
      </c>
      <c r="AG183" s="15">
        <v>0</v>
      </c>
      <c r="AH183" s="15">
        <v>0</v>
      </c>
      <c r="AI183" s="18">
        <v>24652857.12</v>
      </c>
      <c r="AJ183" s="19">
        <v>9805000</v>
      </c>
      <c r="AK183" s="19">
        <v>0</v>
      </c>
      <c r="AL183" s="19">
        <v>260714600</v>
      </c>
      <c r="AM183" s="19">
        <v>14375600</v>
      </c>
      <c r="AN183" s="19">
        <v>0</v>
      </c>
      <c r="AO183" s="19">
        <v>14266400</v>
      </c>
      <c r="AP183" s="6">
        <v>299161600</v>
      </c>
      <c r="AQ183" s="16">
        <v>1495463.96</v>
      </c>
      <c r="AR183" s="16">
        <v>5622823.17</v>
      </c>
      <c r="AS183" s="16">
        <v>150000</v>
      </c>
      <c r="AT183" s="14">
        <v>7268287.13</v>
      </c>
      <c r="AU183" s="19">
        <v>1000</v>
      </c>
      <c r="AV183" s="19">
        <v>12500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19">
        <v>0</v>
      </c>
      <c r="BG183" s="19">
        <v>0</v>
      </c>
      <c r="BH183" s="19">
        <v>0</v>
      </c>
      <c r="BI183" s="19">
        <v>0</v>
      </c>
      <c r="BJ183" s="19">
        <v>0</v>
      </c>
      <c r="BK183" s="19">
        <v>0</v>
      </c>
      <c r="BL183" s="19">
        <v>0</v>
      </c>
      <c r="BM183" s="19">
        <v>0</v>
      </c>
      <c r="BN183" s="19"/>
      <c r="BO183" s="19"/>
      <c r="BP183" s="19"/>
      <c r="BQ183" s="19"/>
      <c r="BR183" s="20">
        <f t="shared" si="2"/>
        <v>18150787.13</v>
      </c>
    </row>
    <row r="184" spans="1:70" ht="15.75" customHeight="1">
      <c r="A184" s="3" t="s">
        <v>485</v>
      </c>
      <c r="B184" s="3" t="s">
        <v>486</v>
      </c>
      <c r="C184" s="3" t="s">
        <v>466</v>
      </c>
      <c r="D184" s="5">
        <v>881045800</v>
      </c>
      <c r="E184" s="5">
        <v>971773200</v>
      </c>
      <c r="F184" s="6">
        <v>1852819000</v>
      </c>
      <c r="G184" s="7">
        <v>0</v>
      </c>
      <c r="H184" s="7">
        <v>1852819000</v>
      </c>
      <c r="I184" s="8">
        <v>4113457</v>
      </c>
      <c r="J184" s="6">
        <v>1856932457</v>
      </c>
      <c r="K184" s="9">
        <v>1.744</v>
      </c>
      <c r="L184" s="56">
        <v>94.1</v>
      </c>
      <c r="M184" s="11">
        <v>0</v>
      </c>
      <c r="N184" s="12">
        <v>0</v>
      </c>
      <c r="O184" s="5"/>
      <c r="P184" s="13">
        <v>116747268</v>
      </c>
      <c r="Q184" s="6">
        <v>1973679725</v>
      </c>
      <c r="R184" s="14">
        <v>4315032.5</v>
      </c>
      <c r="S184" s="14">
        <v>0</v>
      </c>
      <c r="T184" s="14"/>
      <c r="U184" s="15">
        <v>5825.72</v>
      </c>
      <c r="V184" s="15">
        <v>0</v>
      </c>
      <c r="W184" s="15">
        <v>4309206.78</v>
      </c>
      <c r="X184" s="16">
        <v>0</v>
      </c>
      <c r="Y184" s="14">
        <v>4309206.78</v>
      </c>
      <c r="Z184" s="17">
        <v>651508.06</v>
      </c>
      <c r="AA184" s="17">
        <v>0</v>
      </c>
      <c r="AB184" s="14">
        <v>197338.21</v>
      </c>
      <c r="AC184" s="15">
        <v>24000000</v>
      </c>
      <c r="AD184" s="15">
        <v>0</v>
      </c>
      <c r="AE184" s="15">
        <v>0</v>
      </c>
      <c r="AF184" s="15">
        <v>3164830.44</v>
      </c>
      <c r="AG184" s="15">
        <v>0</v>
      </c>
      <c r="AH184" s="15">
        <v>0</v>
      </c>
      <c r="AI184" s="18">
        <v>32322883.49</v>
      </c>
      <c r="AJ184" s="19">
        <v>24845200</v>
      </c>
      <c r="AK184" s="19">
        <v>0</v>
      </c>
      <c r="AL184" s="19">
        <v>95403500</v>
      </c>
      <c r="AM184" s="19">
        <v>12685900</v>
      </c>
      <c r="AN184" s="19">
        <v>924800</v>
      </c>
      <c r="AO184" s="19">
        <v>11078900</v>
      </c>
      <c r="AP184" s="6">
        <v>144938300</v>
      </c>
      <c r="AQ184" s="16">
        <v>1016000</v>
      </c>
      <c r="AR184" s="16">
        <v>7979046</v>
      </c>
      <c r="AS184" s="16">
        <v>535000</v>
      </c>
      <c r="AT184" s="14">
        <v>9530046</v>
      </c>
      <c r="AU184" s="19">
        <v>16750</v>
      </c>
      <c r="AV184" s="19">
        <v>110000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19">
        <v>0</v>
      </c>
      <c r="BE184" s="19">
        <v>0</v>
      </c>
      <c r="BF184" s="19">
        <v>0</v>
      </c>
      <c r="BG184" s="19">
        <v>0</v>
      </c>
      <c r="BH184" s="19">
        <v>0</v>
      </c>
      <c r="BI184" s="19">
        <v>0</v>
      </c>
      <c r="BJ184" s="19">
        <v>0</v>
      </c>
      <c r="BK184" s="19">
        <v>0</v>
      </c>
      <c r="BL184" s="19">
        <v>0</v>
      </c>
      <c r="BM184" s="19">
        <v>0</v>
      </c>
      <c r="BN184" s="19"/>
      <c r="BO184" s="19"/>
      <c r="BP184" s="19"/>
      <c r="BQ184" s="19"/>
      <c r="BR184" s="20">
        <f t="shared" si="2"/>
        <v>12694876.44</v>
      </c>
    </row>
    <row r="185" spans="1:70" ht="15.75" customHeight="1">
      <c r="A185" s="3" t="s">
        <v>487</v>
      </c>
      <c r="B185" s="3" t="s">
        <v>488</v>
      </c>
      <c r="C185" s="3" t="s">
        <v>466</v>
      </c>
      <c r="D185" s="5">
        <v>294899500</v>
      </c>
      <c r="E185" s="5">
        <v>173551500</v>
      </c>
      <c r="F185" s="6">
        <v>468451000</v>
      </c>
      <c r="G185" s="7">
        <v>0</v>
      </c>
      <c r="H185" s="7">
        <v>468451000</v>
      </c>
      <c r="I185" s="8">
        <v>142823</v>
      </c>
      <c r="J185" s="6">
        <v>468593823</v>
      </c>
      <c r="K185" s="9">
        <v>1.222</v>
      </c>
      <c r="L185" s="56">
        <v>97.03</v>
      </c>
      <c r="M185" s="11">
        <v>0</v>
      </c>
      <c r="N185" s="12">
        <v>0</v>
      </c>
      <c r="O185" s="5"/>
      <c r="P185" s="13">
        <v>14715738</v>
      </c>
      <c r="Q185" s="6">
        <v>483309561</v>
      </c>
      <c r="R185" s="14">
        <v>1056653.94</v>
      </c>
      <c r="S185" s="14">
        <v>0</v>
      </c>
      <c r="T185" s="14">
        <v>0</v>
      </c>
      <c r="U185" s="15">
        <v>1689.45</v>
      </c>
      <c r="V185" s="15">
        <v>0</v>
      </c>
      <c r="W185" s="15">
        <v>1054964.49</v>
      </c>
      <c r="X185" s="16">
        <v>0</v>
      </c>
      <c r="Y185" s="14">
        <v>1054964.49</v>
      </c>
      <c r="Z185" s="17">
        <v>159506.46</v>
      </c>
      <c r="AA185" s="17">
        <v>0</v>
      </c>
      <c r="AB185" s="14">
        <v>48309.24</v>
      </c>
      <c r="AC185" s="15">
        <v>1068583</v>
      </c>
      <c r="AD185" s="15">
        <v>1708117</v>
      </c>
      <c r="AE185" s="15">
        <v>0</v>
      </c>
      <c r="AF185" s="15">
        <v>1664708.88</v>
      </c>
      <c r="AG185" s="15">
        <v>0</v>
      </c>
      <c r="AH185" s="15">
        <v>0</v>
      </c>
      <c r="AI185" s="18">
        <v>5704189.07</v>
      </c>
      <c r="AJ185" s="19">
        <v>1937900</v>
      </c>
      <c r="AK185" s="19">
        <v>0</v>
      </c>
      <c r="AL185" s="19">
        <v>6353400</v>
      </c>
      <c r="AM185" s="19">
        <v>532800</v>
      </c>
      <c r="AN185" s="19">
        <v>459300</v>
      </c>
      <c r="AO185" s="19">
        <v>1171200</v>
      </c>
      <c r="AP185" s="6">
        <v>10454600</v>
      </c>
      <c r="AQ185" s="16">
        <v>354000</v>
      </c>
      <c r="AR185" s="16">
        <v>286021</v>
      </c>
      <c r="AS185" s="16">
        <v>120000</v>
      </c>
      <c r="AT185" s="14">
        <v>760021</v>
      </c>
      <c r="AU185" s="19">
        <v>1500</v>
      </c>
      <c r="AV185" s="19">
        <v>10000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v>0</v>
      </c>
      <c r="BL185" s="19">
        <v>0</v>
      </c>
      <c r="BM185" s="19">
        <v>0</v>
      </c>
      <c r="BN185" s="19"/>
      <c r="BO185" s="19"/>
      <c r="BP185" s="19"/>
      <c r="BQ185" s="19"/>
      <c r="BR185" s="20">
        <f t="shared" si="2"/>
        <v>2424729.88</v>
      </c>
    </row>
    <row r="186" spans="1:70" ht="15.75" customHeight="1">
      <c r="A186" s="3" t="s">
        <v>489</v>
      </c>
      <c r="B186" s="3" t="s">
        <v>490</v>
      </c>
      <c r="C186" s="3" t="s">
        <v>466</v>
      </c>
      <c r="D186" s="5">
        <v>91403200</v>
      </c>
      <c r="E186" s="5">
        <v>118084000</v>
      </c>
      <c r="F186" s="6">
        <v>209487200</v>
      </c>
      <c r="G186" s="7">
        <v>0</v>
      </c>
      <c r="H186" s="7">
        <v>209487200</v>
      </c>
      <c r="I186" s="8">
        <v>75099</v>
      </c>
      <c r="J186" s="6">
        <v>209562299</v>
      </c>
      <c r="K186" s="9">
        <v>1.812</v>
      </c>
      <c r="L186" s="56">
        <v>89.97</v>
      </c>
      <c r="M186" s="11">
        <v>0</v>
      </c>
      <c r="N186" s="12">
        <v>0</v>
      </c>
      <c r="O186" s="5"/>
      <c r="P186" s="13">
        <v>23516014</v>
      </c>
      <c r="Q186" s="6">
        <v>233078313</v>
      </c>
      <c r="R186" s="14">
        <v>509576.34</v>
      </c>
      <c r="S186" s="14">
        <v>0</v>
      </c>
      <c r="T186" s="14">
        <v>0</v>
      </c>
      <c r="U186" s="15">
        <v>1142.96</v>
      </c>
      <c r="V186" s="15">
        <v>0</v>
      </c>
      <c r="W186" s="15">
        <v>508433.38</v>
      </c>
      <c r="X186" s="16">
        <v>0</v>
      </c>
      <c r="Y186" s="14">
        <v>508433.38</v>
      </c>
      <c r="Z186" s="17">
        <v>76879.62</v>
      </c>
      <c r="AA186" s="17">
        <v>0</v>
      </c>
      <c r="AB186" s="14">
        <v>23283.63</v>
      </c>
      <c r="AC186" s="15">
        <v>1189149</v>
      </c>
      <c r="AD186" s="15">
        <v>0</v>
      </c>
      <c r="AE186" s="15">
        <v>0</v>
      </c>
      <c r="AF186" s="15">
        <v>1994611.79</v>
      </c>
      <c r="AG186" s="15" t="s">
        <v>1475</v>
      </c>
      <c r="AH186" s="15">
        <v>0</v>
      </c>
      <c r="AI186" s="18">
        <v>3792357.42</v>
      </c>
      <c r="AJ186" s="19">
        <v>0</v>
      </c>
      <c r="AK186" s="19">
        <v>0</v>
      </c>
      <c r="AL186" s="19">
        <v>5235800</v>
      </c>
      <c r="AM186" s="19">
        <v>284400</v>
      </c>
      <c r="AN186" s="19">
        <v>0</v>
      </c>
      <c r="AO186" s="19">
        <v>537100</v>
      </c>
      <c r="AP186" s="6">
        <v>6057300</v>
      </c>
      <c r="AQ186" s="16">
        <v>339000</v>
      </c>
      <c r="AR186" s="16">
        <v>223579.63</v>
      </c>
      <c r="AS186" s="16">
        <v>130000</v>
      </c>
      <c r="AT186" s="14">
        <v>692579.63</v>
      </c>
      <c r="AU186" s="19">
        <v>3500</v>
      </c>
      <c r="AV186" s="19">
        <v>8500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/>
      <c r="BO186" s="19"/>
      <c r="BP186" s="19"/>
      <c r="BQ186" s="19"/>
      <c r="BR186" s="20">
        <f t="shared" si="2"/>
        <v>2687191.42</v>
      </c>
    </row>
    <row r="187" spans="1:70" ht="15.75" customHeight="1">
      <c r="A187" s="3" t="s">
        <v>491</v>
      </c>
      <c r="B187" s="3" t="s">
        <v>492</v>
      </c>
      <c r="C187" s="3" t="s">
        <v>466</v>
      </c>
      <c r="D187" s="5">
        <v>724936200</v>
      </c>
      <c r="E187" s="5">
        <v>684813400</v>
      </c>
      <c r="F187" s="6">
        <v>1409749600</v>
      </c>
      <c r="G187" s="7">
        <v>1401100</v>
      </c>
      <c r="H187" s="7">
        <v>1408348500</v>
      </c>
      <c r="I187" s="8">
        <v>2028904</v>
      </c>
      <c r="J187" s="6">
        <v>1410377404</v>
      </c>
      <c r="K187" s="9">
        <v>2.394</v>
      </c>
      <c r="L187" s="56">
        <v>99.44</v>
      </c>
      <c r="M187" s="11">
        <v>0</v>
      </c>
      <c r="N187" s="12">
        <v>0</v>
      </c>
      <c r="O187" s="5"/>
      <c r="P187" s="13">
        <v>19440776</v>
      </c>
      <c r="Q187" s="6">
        <v>1429818180</v>
      </c>
      <c r="R187" s="14">
        <v>3125994.47</v>
      </c>
      <c r="S187" s="14">
        <v>0</v>
      </c>
      <c r="T187" s="14">
        <v>0</v>
      </c>
      <c r="U187" s="15">
        <v>4959.45</v>
      </c>
      <c r="V187" s="15">
        <v>0</v>
      </c>
      <c r="W187" s="15">
        <v>3121035.02</v>
      </c>
      <c r="X187" s="16"/>
      <c r="Y187" s="14">
        <v>3121035.02</v>
      </c>
      <c r="Z187" s="17">
        <v>471873.24</v>
      </c>
      <c r="AA187" s="17">
        <v>0</v>
      </c>
      <c r="AB187" s="14">
        <v>142907.86</v>
      </c>
      <c r="AC187" s="15">
        <v>10977393</v>
      </c>
      <c r="AD187" s="15">
        <v>0</v>
      </c>
      <c r="AE187" s="15">
        <v>0</v>
      </c>
      <c r="AF187" s="15">
        <v>19009565.93</v>
      </c>
      <c r="AG187" s="15">
        <v>0</v>
      </c>
      <c r="AH187" s="15">
        <v>0</v>
      </c>
      <c r="AI187" s="18">
        <v>33722775.05</v>
      </c>
      <c r="AJ187" s="19">
        <v>16258500</v>
      </c>
      <c r="AK187" s="19">
        <v>4215300</v>
      </c>
      <c r="AL187" s="19">
        <v>95426400</v>
      </c>
      <c r="AM187" s="19">
        <v>22888200</v>
      </c>
      <c r="AN187" s="19" t="s">
        <v>1476</v>
      </c>
      <c r="AO187" s="19">
        <v>72500200</v>
      </c>
      <c r="AP187" s="6">
        <v>211288600</v>
      </c>
      <c r="AQ187" s="16">
        <v>2204000</v>
      </c>
      <c r="AR187" s="16">
        <v>6543571.01</v>
      </c>
      <c r="AS187" s="16">
        <v>33259.21</v>
      </c>
      <c r="AT187" s="14">
        <v>8780830.22</v>
      </c>
      <c r="AU187" s="19">
        <v>12000</v>
      </c>
      <c r="AV187" s="19">
        <v>31500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1401100</v>
      </c>
      <c r="BH187" s="19">
        <v>0</v>
      </c>
      <c r="BI187" s="19">
        <v>0</v>
      </c>
      <c r="BJ187" s="19">
        <v>0</v>
      </c>
      <c r="BK187" s="19">
        <v>0</v>
      </c>
      <c r="BL187" s="19">
        <v>0</v>
      </c>
      <c r="BM187" s="19">
        <v>1401100</v>
      </c>
      <c r="BN187" s="19"/>
      <c r="BO187" s="19"/>
      <c r="BP187" s="19"/>
      <c r="BQ187" s="19"/>
      <c r="BR187" s="20">
        <f t="shared" si="2"/>
        <v>27790396.15</v>
      </c>
    </row>
    <row r="188" spans="1:70" ht="15.75" customHeight="1">
      <c r="A188" s="3" t="s">
        <v>493</v>
      </c>
      <c r="B188" s="3" t="s">
        <v>494</v>
      </c>
      <c r="C188" s="3" t="s">
        <v>466</v>
      </c>
      <c r="D188" s="5">
        <v>1446184300</v>
      </c>
      <c r="E188" s="5">
        <v>847872700</v>
      </c>
      <c r="F188" s="6">
        <v>2294057000</v>
      </c>
      <c r="G188" s="7">
        <v>0</v>
      </c>
      <c r="H188" s="7">
        <v>2294057000</v>
      </c>
      <c r="I188" s="8">
        <v>257735</v>
      </c>
      <c r="J188" s="6">
        <v>2294314735</v>
      </c>
      <c r="K188" s="9">
        <v>1.233</v>
      </c>
      <c r="L188" s="10">
        <v>105.91</v>
      </c>
      <c r="M188" s="11">
        <v>0</v>
      </c>
      <c r="N188" s="12">
        <v>0</v>
      </c>
      <c r="O188" s="5">
        <v>118290536</v>
      </c>
      <c r="P188" s="13"/>
      <c r="Q188" s="6">
        <v>2176024199</v>
      </c>
      <c r="R188" s="14">
        <v>4757415.81</v>
      </c>
      <c r="S188" s="14">
        <v>0</v>
      </c>
      <c r="T188" s="14">
        <v>0</v>
      </c>
      <c r="U188" s="15">
        <v>20074.76</v>
      </c>
      <c r="V188" s="15">
        <v>0</v>
      </c>
      <c r="W188" s="15">
        <v>4737341.05</v>
      </c>
      <c r="X188" s="16">
        <v>0</v>
      </c>
      <c r="Y188" s="14">
        <v>4737341.05</v>
      </c>
      <c r="Z188" s="17">
        <v>716410.15</v>
      </c>
      <c r="AA188" s="17">
        <v>0</v>
      </c>
      <c r="AB188" s="14">
        <v>216882.42</v>
      </c>
      <c r="AC188" s="15">
        <v>7393659</v>
      </c>
      <c r="AD188" s="15">
        <v>0</v>
      </c>
      <c r="AE188" s="15">
        <v>0</v>
      </c>
      <c r="AF188" s="15">
        <v>15155126.97</v>
      </c>
      <c r="AG188" s="15">
        <v>0</v>
      </c>
      <c r="AH188" s="15">
        <v>0</v>
      </c>
      <c r="AI188" s="18">
        <v>28219419.59</v>
      </c>
      <c r="AJ188" s="19">
        <v>14523000</v>
      </c>
      <c r="AK188" s="19">
        <v>0</v>
      </c>
      <c r="AL188" s="19">
        <v>70442600</v>
      </c>
      <c r="AM188" s="19">
        <v>10258600</v>
      </c>
      <c r="AN188" s="19">
        <v>0</v>
      </c>
      <c r="AO188" s="19">
        <v>3957600</v>
      </c>
      <c r="AP188" s="6">
        <v>99181800</v>
      </c>
      <c r="AQ188" s="16">
        <v>3500000</v>
      </c>
      <c r="AR188" s="16">
        <v>7277829.53</v>
      </c>
      <c r="AS188" s="16">
        <v>400000</v>
      </c>
      <c r="AT188" s="14">
        <v>11177829.53</v>
      </c>
      <c r="AU188" s="19">
        <v>10500</v>
      </c>
      <c r="AV188" s="19">
        <v>40500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/>
      <c r="BO188" s="19"/>
      <c r="BP188" s="19"/>
      <c r="BQ188" s="19"/>
      <c r="BR188" s="20">
        <f t="shared" si="2"/>
        <v>26332956.5</v>
      </c>
    </row>
    <row r="189" spans="1:70" ht="15.75" customHeight="1">
      <c r="A189" s="3" t="s">
        <v>495</v>
      </c>
      <c r="B189" s="3" t="s">
        <v>496</v>
      </c>
      <c r="C189" s="3" t="s">
        <v>466</v>
      </c>
      <c r="D189" s="5">
        <v>80940700</v>
      </c>
      <c r="E189" s="5">
        <v>95342800</v>
      </c>
      <c r="F189" s="6">
        <v>176283500</v>
      </c>
      <c r="G189" s="7">
        <v>0</v>
      </c>
      <c r="H189" s="7">
        <v>176283500</v>
      </c>
      <c r="I189" s="8">
        <v>0</v>
      </c>
      <c r="J189" s="6">
        <v>176283500</v>
      </c>
      <c r="K189" s="9">
        <v>1.54</v>
      </c>
      <c r="L189" s="10">
        <v>112.65</v>
      </c>
      <c r="M189" s="11">
        <v>0</v>
      </c>
      <c r="N189" s="12">
        <v>0</v>
      </c>
      <c r="O189" s="5">
        <v>18374436</v>
      </c>
      <c r="P189" s="13"/>
      <c r="Q189" s="6">
        <v>157909064</v>
      </c>
      <c r="R189" s="14">
        <v>345234.27</v>
      </c>
      <c r="S189" s="14">
        <v>0</v>
      </c>
      <c r="T189" s="14">
        <v>0</v>
      </c>
      <c r="U189" s="15">
        <v>218.4</v>
      </c>
      <c r="V189" s="15">
        <v>0</v>
      </c>
      <c r="W189" s="15">
        <v>345015.81</v>
      </c>
      <c r="X189" s="16">
        <v>0</v>
      </c>
      <c r="Y189" s="14">
        <v>345015.81</v>
      </c>
      <c r="Z189" s="17">
        <v>52158.43</v>
      </c>
      <c r="AA189" s="17">
        <v>0</v>
      </c>
      <c r="AB189" s="14">
        <v>15798.43</v>
      </c>
      <c r="AC189" s="15">
        <v>1884956</v>
      </c>
      <c r="AD189" s="15">
        <v>0</v>
      </c>
      <c r="AE189" s="15">
        <v>0</v>
      </c>
      <c r="AF189" s="15">
        <v>412608</v>
      </c>
      <c r="AG189" s="15">
        <v>0</v>
      </c>
      <c r="AH189" s="15">
        <v>0</v>
      </c>
      <c r="AI189" s="18">
        <v>2710536.67</v>
      </c>
      <c r="AJ189" s="19">
        <v>3190600</v>
      </c>
      <c r="AK189" s="19">
        <v>0</v>
      </c>
      <c r="AL189" s="19">
        <v>100245900</v>
      </c>
      <c r="AM189" s="19">
        <v>5915700</v>
      </c>
      <c r="AN189" s="19">
        <v>147200</v>
      </c>
      <c r="AO189" s="19">
        <v>525600</v>
      </c>
      <c r="AP189" s="6">
        <v>110025000</v>
      </c>
      <c r="AQ189" s="16">
        <v>457656</v>
      </c>
      <c r="AR189" s="16">
        <v>1255473</v>
      </c>
      <c r="AS189" s="16">
        <v>20000</v>
      </c>
      <c r="AT189" s="14">
        <v>1733129</v>
      </c>
      <c r="AU189" s="19">
        <v>2000</v>
      </c>
      <c r="AV189" s="19">
        <v>11750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/>
      <c r="BO189" s="19">
        <v>7656</v>
      </c>
      <c r="BP189" s="19"/>
      <c r="BQ189" s="19"/>
      <c r="BR189" s="20">
        <f t="shared" si="2"/>
        <v>2145737</v>
      </c>
    </row>
    <row r="190" spans="1:70" ht="15.75" customHeight="1">
      <c r="A190" s="3" t="s">
        <v>497</v>
      </c>
      <c r="B190" s="3" t="s">
        <v>498</v>
      </c>
      <c r="C190" s="3" t="s">
        <v>499</v>
      </c>
      <c r="D190" s="5">
        <v>59592200</v>
      </c>
      <c r="E190" s="5">
        <v>428941800</v>
      </c>
      <c r="F190" s="6">
        <v>488534000</v>
      </c>
      <c r="G190" s="7">
        <v>2675700</v>
      </c>
      <c r="H190" s="7">
        <v>485858300</v>
      </c>
      <c r="I190" s="8">
        <v>3910620</v>
      </c>
      <c r="J190" s="6">
        <v>489768920</v>
      </c>
      <c r="K190" s="9">
        <v>4.522</v>
      </c>
      <c r="L190" s="10">
        <v>101.5</v>
      </c>
      <c r="M190" s="11">
        <v>0</v>
      </c>
      <c r="N190" s="12">
        <v>0</v>
      </c>
      <c r="O190" s="5">
        <v>0</v>
      </c>
      <c r="P190" s="14">
        <v>6606714</v>
      </c>
      <c r="Q190" s="6">
        <v>496375634</v>
      </c>
      <c r="R190" s="15">
        <v>5444776.56</v>
      </c>
      <c r="S190" s="15">
        <v>0</v>
      </c>
      <c r="T190" s="15">
        <v>0</v>
      </c>
      <c r="U190" s="16">
        <v>14889.51</v>
      </c>
      <c r="V190" s="14">
        <v>0</v>
      </c>
      <c r="W190" s="15">
        <v>5429887.05</v>
      </c>
      <c r="X190" s="16">
        <v>0</v>
      </c>
      <c r="Y190" s="14">
        <v>5429887.05</v>
      </c>
      <c r="Z190" s="17">
        <v>0</v>
      </c>
      <c r="AA190" s="17">
        <v>259419.34</v>
      </c>
      <c r="AB190" s="14">
        <v>50118.98</v>
      </c>
      <c r="AC190" s="15">
        <v>3677948</v>
      </c>
      <c r="AD190" s="15">
        <v>0</v>
      </c>
      <c r="AE190" s="15">
        <v>0</v>
      </c>
      <c r="AF190" s="15">
        <v>12560726.63</v>
      </c>
      <c r="AG190" s="15">
        <v>0</v>
      </c>
      <c r="AH190" s="15">
        <v>160774.13</v>
      </c>
      <c r="AI190" s="18">
        <v>22138874.13</v>
      </c>
      <c r="AJ190" s="19">
        <v>45967300</v>
      </c>
      <c r="AK190" s="19">
        <v>1178400</v>
      </c>
      <c r="AL190" s="19">
        <v>353856100</v>
      </c>
      <c r="AM190" s="19">
        <v>52868800</v>
      </c>
      <c r="AN190" s="19">
        <v>1023600</v>
      </c>
      <c r="AO190" s="19">
        <v>47332400</v>
      </c>
      <c r="AP190" s="6">
        <v>502226600</v>
      </c>
      <c r="AQ190" s="16">
        <v>1900000</v>
      </c>
      <c r="AR190" s="16">
        <v>9579357.3</v>
      </c>
      <c r="AS190" s="16">
        <v>250000</v>
      </c>
      <c r="AT190" s="14">
        <v>11729357.3</v>
      </c>
      <c r="AU190" s="19">
        <v>48500</v>
      </c>
      <c r="AV190" s="19">
        <v>57750</v>
      </c>
      <c r="AW190" s="19">
        <v>0</v>
      </c>
      <c r="AX190" s="19">
        <v>0</v>
      </c>
      <c r="AY190" s="19"/>
      <c r="AZ190" s="19"/>
      <c r="BA190" s="19" t="s">
        <v>1457</v>
      </c>
      <c r="BB190" s="19">
        <v>2564300</v>
      </c>
      <c r="BC190" s="19" t="s">
        <v>1457</v>
      </c>
      <c r="BD190" s="19"/>
      <c r="BE190" s="19"/>
      <c r="BF190" s="19"/>
      <c r="BG190" s="19">
        <v>111400</v>
      </c>
      <c r="BH190" s="19"/>
      <c r="BI190" s="19"/>
      <c r="BJ190" s="19"/>
      <c r="BK190" s="19"/>
      <c r="BL190" s="19"/>
      <c r="BM190" s="19">
        <v>2675700</v>
      </c>
      <c r="BN190" s="19"/>
      <c r="BO190" s="19">
        <v>16800</v>
      </c>
      <c r="BP190" s="19"/>
      <c r="BQ190" s="19"/>
      <c r="BR190" s="20">
        <f t="shared" si="2"/>
        <v>24290083.93</v>
      </c>
    </row>
    <row r="191" spans="1:70" ht="15.75" customHeight="1">
      <c r="A191" s="3" t="s">
        <v>500</v>
      </c>
      <c r="B191" s="3" t="s">
        <v>501</v>
      </c>
      <c r="C191" s="3" t="s">
        <v>499</v>
      </c>
      <c r="D191" s="5">
        <v>103883500</v>
      </c>
      <c r="E191" s="5">
        <v>179231200</v>
      </c>
      <c r="F191" s="6">
        <v>283114700</v>
      </c>
      <c r="G191" s="7">
        <v>0</v>
      </c>
      <c r="H191" s="7">
        <v>283114700</v>
      </c>
      <c r="I191" s="8">
        <v>0</v>
      </c>
      <c r="J191" s="6">
        <v>283114700</v>
      </c>
      <c r="K191" s="9">
        <v>2.215</v>
      </c>
      <c r="L191" s="10">
        <v>122.47</v>
      </c>
      <c r="M191" s="11">
        <v>0</v>
      </c>
      <c r="N191" s="12">
        <v>0</v>
      </c>
      <c r="O191" s="5">
        <v>50495076</v>
      </c>
      <c r="P191" s="14">
        <v>0</v>
      </c>
      <c r="Q191" s="6">
        <v>232619624</v>
      </c>
      <c r="R191" s="15">
        <v>2551619.76</v>
      </c>
      <c r="S191" s="15">
        <v>0</v>
      </c>
      <c r="T191" s="15">
        <v>0</v>
      </c>
      <c r="U191" s="16">
        <v>7175.46</v>
      </c>
      <c r="V191" s="14">
        <v>0</v>
      </c>
      <c r="W191" s="15">
        <v>2544444.3</v>
      </c>
      <c r="X191" s="16">
        <v>0</v>
      </c>
      <c r="Y191" s="14">
        <v>2544444.3</v>
      </c>
      <c r="Z191" s="17">
        <v>0</v>
      </c>
      <c r="AA191" s="17">
        <v>121569.05</v>
      </c>
      <c r="AB191" s="14">
        <v>23490.68</v>
      </c>
      <c r="AC191" s="15">
        <v>1972430</v>
      </c>
      <c r="AD191" s="15">
        <v>0</v>
      </c>
      <c r="AE191" s="15">
        <v>0</v>
      </c>
      <c r="AF191" s="15">
        <v>1605155.99</v>
      </c>
      <c r="AG191" s="15">
        <v>0</v>
      </c>
      <c r="AH191" s="15"/>
      <c r="AI191" s="18">
        <v>6267090.02</v>
      </c>
      <c r="AJ191" s="19">
        <v>12263700</v>
      </c>
      <c r="AK191" s="19">
        <v>0</v>
      </c>
      <c r="AL191" s="19">
        <v>18828400</v>
      </c>
      <c r="AM191" s="19">
        <v>5271100</v>
      </c>
      <c r="AN191" s="19">
        <v>0</v>
      </c>
      <c r="AO191" s="19">
        <v>8169100</v>
      </c>
      <c r="AP191" s="6">
        <v>44532300</v>
      </c>
      <c r="AQ191" s="16">
        <v>323750</v>
      </c>
      <c r="AR191" s="16">
        <v>1031703.55</v>
      </c>
      <c r="AS191" s="16">
        <v>300000</v>
      </c>
      <c r="AT191" s="14">
        <v>1655453.55</v>
      </c>
      <c r="AU191" s="19">
        <v>39750</v>
      </c>
      <c r="AV191" s="19">
        <v>35250</v>
      </c>
      <c r="AW191" s="19">
        <v>0</v>
      </c>
      <c r="AX191" s="19">
        <v>0</v>
      </c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>
        <v>0</v>
      </c>
      <c r="BN191" s="19"/>
      <c r="BO191" s="19">
        <v>5834</v>
      </c>
      <c r="BP191" s="19"/>
      <c r="BQ191" s="19"/>
      <c r="BR191" s="20">
        <f t="shared" si="2"/>
        <v>3260609.54</v>
      </c>
    </row>
    <row r="192" spans="1:70" ht="15.75" customHeight="1">
      <c r="A192" s="3" t="s">
        <v>502</v>
      </c>
      <c r="B192" s="3" t="s">
        <v>503</v>
      </c>
      <c r="C192" s="3" t="s">
        <v>499</v>
      </c>
      <c r="D192" s="5">
        <v>56352800</v>
      </c>
      <c r="E192" s="5">
        <v>134651100</v>
      </c>
      <c r="F192" s="6">
        <v>191003900</v>
      </c>
      <c r="G192" s="7">
        <v>621800</v>
      </c>
      <c r="H192" s="7">
        <v>190382100</v>
      </c>
      <c r="I192" s="8">
        <v>675752</v>
      </c>
      <c r="J192" s="6">
        <v>191057852</v>
      </c>
      <c r="K192" s="9">
        <v>3.346</v>
      </c>
      <c r="L192" s="10">
        <v>97.73</v>
      </c>
      <c r="M192" s="11">
        <v>0</v>
      </c>
      <c r="N192" s="12">
        <v>0</v>
      </c>
      <c r="O192" s="5">
        <v>0</v>
      </c>
      <c r="P192" s="14">
        <v>5685083</v>
      </c>
      <c r="Q192" s="6">
        <v>196742935</v>
      </c>
      <c r="R192" s="15">
        <v>2158086.03</v>
      </c>
      <c r="S192" s="15">
        <v>0</v>
      </c>
      <c r="T192" s="15">
        <v>0</v>
      </c>
      <c r="U192" s="16">
        <v>1579.84</v>
      </c>
      <c r="V192" s="14">
        <v>0</v>
      </c>
      <c r="W192" s="15">
        <v>2156506.19</v>
      </c>
      <c r="X192" s="16">
        <v>0</v>
      </c>
      <c r="Y192" s="14">
        <v>2156506.19</v>
      </c>
      <c r="Z192" s="17">
        <v>0</v>
      </c>
      <c r="AA192" s="17">
        <v>103041.49</v>
      </c>
      <c r="AB192" s="14">
        <v>19910.38</v>
      </c>
      <c r="AC192" s="15">
        <v>2803393</v>
      </c>
      <c r="AD192" s="15">
        <v>1131583</v>
      </c>
      <c r="AE192" s="15">
        <v>0</v>
      </c>
      <c r="AF192" s="15">
        <v>172814.43</v>
      </c>
      <c r="AG192" s="15">
        <v>0</v>
      </c>
      <c r="AH192" s="15"/>
      <c r="AI192" s="18">
        <v>6387248.49</v>
      </c>
      <c r="AJ192" s="19">
        <v>5601600</v>
      </c>
      <c r="AK192" s="19">
        <v>492900</v>
      </c>
      <c r="AL192" s="19">
        <v>13716400</v>
      </c>
      <c r="AM192" s="19">
        <v>3467200</v>
      </c>
      <c r="AN192" s="19">
        <v>119100</v>
      </c>
      <c r="AO192" s="19">
        <v>2612200</v>
      </c>
      <c r="AP192" s="6">
        <v>26009400</v>
      </c>
      <c r="AQ192" s="16">
        <v>476000</v>
      </c>
      <c r="AR192" s="16">
        <v>955656</v>
      </c>
      <c r="AS192" s="16">
        <v>150000</v>
      </c>
      <c r="AT192" s="14">
        <v>1581656</v>
      </c>
      <c r="AU192" s="19">
        <v>10250</v>
      </c>
      <c r="AV192" s="19">
        <v>20750</v>
      </c>
      <c r="AW192" s="19">
        <v>621800</v>
      </c>
      <c r="AX192" s="19">
        <v>0</v>
      </c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>
        <v>621800</v>
      </c>
      <c r="BN192" s="19"/>
      <c r="BO192" s="19"/>
      <c r="BP192" s="19"/>
      <c r="BQ192" s="19"/>
      <c r="BR192" s="20">
        <f t="shared" si="2"/>
        <v>1754470.43</v>
      </c>
    </row>
    <row r="193" spans="1:70" ht="15.75" customHeight="1">
      <c r="A193" s="3" t="s">
        <v>504</v>
      </c>
      <c r="B193" s="3" t="s">
        <v>505</v>
      </c>
      <c r="C193" s="3" t="s">
        <v>499</v>
      </c>
      <c r="D193" s="5">
        <v>86697500</v>
      </c>
      <c r="E193" s="5">
        <v>84997200</v>
      </c>
      <c r="F193" s="6">
        <v>171694700</v>
      </c>
      <c r="G193" s="7">
        <v>0</v>
      </c>
      <c r="H193" s="7">
        <v>171694700</v>
      </c>
      <c r="I193" s="8">
        <v>0</v>
      </c>
      <c r="J193" s="6">
        <v>171694700</v>
      </c>
      <c r="K193" s="9">
        <v>2.137</v>
      </c>
      <c r="L193" s="10">
        <v>116.35</v>
      </c>
      <c r="M193" s="11">
        <v>0</v>
      </c>
      <c r="N193" s="12">
        <v>0</v>
      </c>
      <c r="O193" s="5">
        <v>22687645</v>
      </c>
      <c r="P193" s="14">
        <v>0</v>
      </c>
      <c r="Q193" s="6">
        <v>149007055</v>
      </c>
      <c r="R193" s="15">
        <v>1634468.06</v>
      </c>
      <c r="S193" s="15">
        <v>0</v>
      </c>
      <c r="T193" s="15">
        <v>0</v>
      </c>
      <c r="U193" s="16">
        <v>9571.51</v>
      </c>
      <c r="V193" s="14">
        <v>0</v>
      </c>
      <c r="W193" s="15">
        <v>1624896.55</v>
      </c>
      <c r="X193" s="16">
        <v>0</v>
      </c>
      <c r="Y193" s="14">
        <v>1624896.55</v>
      </c>
      <c r="Z193" s="17">
        <v>0</v>
      </c>
      <c r="AA193" s="17">
        <v>77624</v>
      </c>
      <c r="AB193" s="14">
        <v>14992.48</v>
      </c>
      <c r="AC193" s="15">
        <v>1464606</v>
      </c>
      <c r="AD193" s="15">
        <v>0</v>
      </c>
      <c r="AE193" s="15">
        <v>0</v>
      </c>
      <c r="AF193" s="15">
        <v>481543</v>
      </c>
      <c r="AG193" s="15">
        <v>0</v>
      </c>
      <c r="AH193" s="15"/>
      <c r="AI193" s="18">
        <v>3663662.0300000003</v>
      </c>
      <c r="AJ193" s="19">
        <v>2883000</v>
      </c>
      <c r="AK193" s="19">
        <v>0</v>
      </c>
      <c r="AL193" s="19">
        <v>22817100</v>
      </c>
      <c r="AM193" s="19">
        <v>2735000</v>
      </c>
      <c r="AN193" s="19">
        <v>31000</v>
      </c>
      <c r="AO193" s="19">
        <v>7757800</v>
      </c>
      <c r="AP193" s="6">
        <v>36223900</v>
      </c>
      <c r="AQ193" s="16">
        <v>85000</v>
      </c>
      <c r="AR193" s="16">
        <v>720888</v>
      </c>
      <c r="AS193" s="16">
        <v>160000</v>
      </c>
      <c r="AT193" s="14">
        <v>965888</v>
      </c>
      <c r="AU193" s="19">
        <v>19000</v>
      </c>
      <c r="AV193" s="19">
        <v>22500</v>
      </c>
      <c r="AW193" s="19">
        <v>0</v>
      </c>
      <c r="AX193" s="19">
        <v>0</v>
      </c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>
        <v>0</v>
      </c>
      <c r="BN193" s="19"/>
      <c r="BO193" s="19"/>
      <c r="BP193" s="19"/>
      <c r="BQ193" s="19"/>
      <c r="BR193" s="20">
        <f t="shared" si="2"/>
        <v>1447431</v>
      </c>
    </row>
    <row r="194" spans="1:70" ht="15.75" customHeight="1">
      <c r="A194" s="3" t="s">
        <v>506</v>
      </c>
      <c r="B194" s="4" t="s">
        <v>507</v>
      </c>
      <c r="C194" s="3" t="s">
        <v>499</v>
      </c>
      <c r="D194" s="5">
        <v>110242400</v>
      </c>
      <c r="E194" s="5">
        <v>204187400</v>
      </c>
      <c r="F194" s="6">
        <v>314429800</v>
      </c>
      <c r="G194" s="7">
        <v>0</v>
      </c>
      <c r="H194" s="7">
        <v>314429800</v>
      </c>
      <c r="I194" s="8">
        <v>695519</v>
      </c>
      <c r="J194" s="6">
        <v>315125319</v>
      </c>
      <c r="K194" s="9">
        <v>2.504</v>
      </c>
      <c r="L194" s="10">
        <v>107.24</v>
      </c>
      <c r="M194" s="11">
        <v>0</v>
      </c>
      <c r="N194" s="12">
        <v>0</v>
      </c>
      <c r="O194" s="5">
        <v>20427317</v>
      </c>
      <c r="P194" s="14">
        <v>0</v>
      </c>
      <c r="Q194" s="6">
        <v>294698002</v>
      </c>
      <c r="R194" s="15">
        <v>3232561.52</v>
      </c>
      <c r="S194" s="15">
        <v>0</v>
      </c>
      <c r="T194" s="15">
        <v>0</v>
      </c>
      <c r="U194" s="16">
        <v>7165.55</v>
      </c>
      <c r="V194" s="14">
        <v>0</v>
      </c>
      <c r="W194" s="15">
        <v>3225395.97</v>
      </c>
      <c r="X194" s="16">
        <v>0</v>
      </c>
      <c r="Y194" s="14">
        <v>3225395.97</v>
      </c>
      <c r="Z194" s="17">
        <v>0</v>
      </c>
      <c r="AA194" s="17">
        <v>154117.11</v>
      </c>
      <c r="AB194" s="14">
        <v>29770.94</v>
      </c>
      <c r="AC194" s="15">
        <v>1447049</v>
      </c>
      <c r="AD194" s="15">
        <v>1674043</v>
      </c>
      <c r="AE194" s="15">
        <v>0</v>
      </c>
      <c r="AF194" s="15">
        <v>1351104.11</v>
      </c>
      <c r="AG194" s="15">
        <v>0</v>
      </c>
      <c r="AH194" s="15"/>
      <c r="AI194" s="18">
        <v>7881480.13</v>
      </c>
      <c r="AJ194" s="19">
        <v>21285900</v>
      </c>
      <c r="AK194" s="19">
        <v>370400</v>
      </c>
      <c r="AL194" s="19">
        <v>96047100</v>
      </c>
      <c r="AM194" s="19">
        <v>10248000</v>
      </c>
      <c r="AN194" s="19">
        <v>17600</v>
      </c>
      <c r="AO194" s="19">
        <v>5167000</v>
      </c>
      <c r="AP194" s="6">
        <v>133136000</v>
      </c>
      <c r="AQ194" s="16">
        <v>517765</v>
      </c>
      <c r="AR194" s="16">
        <v>798059</v>
      </c>
      <c r="AS194" s="16">
        <v>400000</v>
      </c>
      <c r="AT194" s="14">
        <v>1715824</v>
      </c>
      <c r="AU194" s="19">
        <v>32750</v>
      </c>
      <c r="AV194" s="19">
        <v>30500</v>
      </c>
      <c r="AW194" s="19">
        <v>0</v>
      </c>
      <c r="AX194" s="19">
        <v>0</v>
      </c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>
        <v>0</v>
      </c>
      <c r="BN194" s="19"/>
      <c r="BO194" s="19"/>
      <c r="BP194" s="19"/>
      <c r="BQ194" s="19"/>
      <c r="BR194" s="20">
        <f t="shared" si="2"/>
        <v>3066928.1100000003</v>
      </c>
    </row>
    <row r="195" spans="1:70" ht="15.75" customHeight="1">
      <c r="A195" s="3" t="s">
        <v>508</v>
      </c>
      <c r="B195" s="3" t="s">
        <v>509</v>
      </c>
      <c r="C195" s="3" t="s">
        <v>499</v>
      </c>
      <c r="D195" s="5">
        <v>19316900</v>
      </c>
      <c r="E195" s="5">
        <v>42905500</v>
      </c>
      <c r="F195" s="6">
        <v>62222400</v>
      </c>
      <c r="G195" s="7">
        <v>0</v>
      </c>
      <c r="H195" s="7">
        <v>62222400</v>
      </c>
      <c r="I195" s="8">
        <v>395656</v>
      </c>
      <c r="J195" s="6">
        <v>62618056</v>
      </c>
      <c r="K195" s="9">
        <v>4.243</v>
      </c>
      <c r="L195" s="10">
        <v>80.58</v>
      </c>
      <c r="M195" s="11">
        <v>0</v>
      </c>
      <c r="N195" s="12">
        <v>0</v>
      </c>
      <c r="O195" s="5">
        <v>0</v>
      </c>
      <c r="P195" s="14">
        <v>15591397</v>
      </c>
      <c r="Q195" s="6">
        <v>78209453</v>
      </c>
      <c r="R195" s="15">
        <v>857884.57</v>
      </c>
      <c r="S195" s="15">
        <v>0</v>
      </c>
      <c r="T195" s="15">
        <v>0</v>
      </c>
      <c r="U195" s="16">
        <v>3836.89</v>
      </c>
      <c r="V195" s="14">
        <v>0</v>
      </c>
      <c r="W195" s="15">
        <v>854047.68</v>
      </c>
      <c r="X195" s="16">
        <v>0</v>
      </c>
      <c r="Y195" s="14">
        <v>854047.68</v>
      </c>
      <c r="Z195" s="17">
        <v>0</v>
      </c>
      <c r="AA195" s="17">
        <v>40802.51</v>
      </c>
      <c r="AB195" s="14">
        <v>7882.58</v>
      </c>
      <c r="AC195" s="15">
        <v>917371</v>
      </c>
      <c r="AD195" s="15">
        <v>517405</v>
      </c>
      <c r="AE195" s="15">
        <v>0</v>
      </c>
      <c r="AF195" s="15">
        <v>317019.14</v>
      </c>
      <c r="AG195" s="15">
        <v>0</v>
      </c>
      <c r="AH195" s="15"/>
      <c r="AI195" s="18">
        <v>2654527.91</v>
      </c>
      <c r="AJ195" s="19">
        <v>1588700</v>
      </c>
      <c r="AK195" s="19">
        <v>105200</v>
      </c>
      <c r="AL195" s="19">
        <v>842700</v>
      </c>
      <c r="AM195" s="19">
        <v>2780500</v>
      </c>
      <c r="AN195" s="19">
        <v>118600</v>
      </c>
      <c r="AO195" s="19">
        <v>947400</v>
      </c>
      <c r="AP195" s="6">
        <v>6383100</v>
      </c>
      <c r="AQ195" s="16">
        <v>302200</v>
      </c>
      <c r="AR195" s="16">
        <v>101842</v>
      </c>
      <c r="AS195" s="16">
        <v>90000</v>
      </c>
      <c r="AT195" s="14">
        <v>494042</v>
      </c>
      <c r="AU195" s="19">
        <v>1750</v>
      </c>
      <c r="AV195" s="19">
        <v>8000</v>
      </c>
      <c r="AW195" s="19">
        <v>0</v>
      </c>
      <c r="AX195" s="19">
        <v>0</v>
      </c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>
        <v>0</v>
      </c>
      <c r="BN195" s="19"/>
      <c r="BO195" s="19"/>
      <c r="BP195" s="19"/>
      <c r="BQ195" s="19"/>
      <c r="BR195" s="20">
        <f t="shared" si="2"/>
        <v>811061.14</v>
      </c>
    </row>
    <row r="196" spans="1:70" ht="15.75" customHeight="1">
      <c r="A196" s="3" t="s">
        <v>510</v>
      </c>
      <c r="B196" s="3" t="s">
        <v>511</v>
      </c>
      <c r="C196" s="3" t="s">
        <v>499</v>
      </c>
      <c r="D196" s="5">
        <v>75739000</v>
      </c>
      <c r="E196" s="5">
        <v>230455700</v>
      </c>
      <c r="F196" s="6">
        <v>306194700</v>
      </c>
      <c r="G196" s="7">
        <v>0</v>
      </c>
      <c r="H196" s="7">
        <v>306194700</v>
      </c>
      <c r="I196" s="8">
        <v>730385</v>
      </c>
      <c r="J196" s="6">
        <v>306925085</v>
      </c>
      <c r="K196" s="9">
        <v>3.14</v>
      </c>
      <c r="L196" s="10">
        <v>97.05</v>
      </c>
      <c r="M196" s="11">
        <v>0</v>
      </c>
      <c r="N196" s="12">
        <v>0</v>
      </c>
      <c r="O196" s="5">
        <v>0</v>
      </c>
      <c r="P196" s="14">
        <v>10799636</v>
      </c>
      <c r="Q196" s="6">
        <v>317724721</v>
      </c>
      <c r="R196" s="15">
        <v>3485143.09</v>
      </c>
      <c r="S196" s="15">
        <v>0</v>
      </c>
      <c r="T196" s="15">
        <v>0</v>
      </c>
      <c r="U196" s="16">
        <v>1705.06</v>
      </c>
      <c r="V196" s="14">
        <v>0</v>
      </c>
      <c r="W196" s="15">
        <v>3483438.03</v>
      </c>
      <c r="X196" s="16">
        <v>0</v>
      </c>
      <c r="Y196" s="14">
        <v>3483438.03</v>
      </c>
      <c r="Z196" s="17">
        <v>0</v>
      </c>
      <c r="AA196" s="17">
        <v>166444.77</v>
      </c>
      <c r="AB196" s="14">
        <v>32162.33</v>
      </c>
      <c r="AC196" s="15">
        <v>3354764</v>
      </c>
      <c r="AD196" s="15">
        <v>1830644</v>
      </c>
      <c r="AE196" s="15">
        <v>0</v>
      </c>
      <c r="AF196" s="15">
        <v>758243</v>
      </c>
      <c r="AG196" s="15">
        <v>0</v>
      </c>
      <c r="AH196" s="15"/>
      <c r="AI196" s="18">
        <v>9625696.129999999</v>
      </c>
      <c r="AJ196" s="19">
        <v>9021800</v>
      </c>
      <c r="AK196" s="19">
        <v>1173200</v>
      </c>
      <c r="AL196" s="19">
        <v>11670800</v>
      </c>
      <c r="AM196" s="19">
        <v>8448700</v>
      </c>
      <c r="AN196" s="19">
        <v>1916300</v>
      </c>
      <c r="AO196" s="19">
        <v>7184800</v>
      </c>
      <c r="AP196" s="6">
        <v>39415600</v>
      </c>
      <c r="AQ196" s="16">
        <v>630000</v>
      </c>
      <c r="AR196" s="16">
        <v>584029.73</v>
      </c>
      <c r="AS196" s="16">
        <v>275000</v>
      </c>
      <c r="AT196" s="14">
        <v>1489029.73</v>
      </c>
      <c r="AU196" s="19">
        <v>14000</v>
      </c>
      <c r="AV196" s="19">
        <v>43500</v>
      </c>
      <c r="AW196" s="19">
        <v>0</v>
      </c>
      <c r="AX196" s="19">
        <v>0</v>
      </c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>
        <v>0</v>
      </c>
      <c r="BN196" s="19"/>
      <c r="BO196" s="19"/>
      <c r="BP196" s="19"/>
      <c r="BQ196" s="19"/>
      <c r="BR196" s="20">
        <f aca="true" t="shared" si="3" ref="BR196:BR259">AT196+AF196</f>
        <v>2247272.73</v>
      </c>
    </row>
    <row r="197" spans="1:70" ht="15.75" customHeight="1">
      <c r="A197" s="3" t="s">
        <v>512</v>
      </c>
      <c r="B197" s="3" t="s">
        <v>513</v>
      </c>
      <c r="C197" s="3" t="s">
        <v>499</v>
      </c>
      <c r="D197" s="5">
        <v>66538900</v>
      </c>
      <c r="E197" s="5">
        <v>166205200</v>
      </c>
      <c r="F197" s="6">
        <v>232744100</v>
      </c>
      <c r="G197" s="7">
        <v>0</v>
      </c>
      <c r="H197" s="7">
        <v>232744100</v>
      </c>
      <c r="I197" s="8">
        <v>985037</v>
      </c>
      <c r="J197" s="6">
        <v>233729137</v>
      </c>
      <c r="K197" s="9">
        <v>2.563</v>
      </c>
      <c r="L197" s="10">
        <v>107.46</v>
      </c>
      <c r="M197" s="11">
        <v>0</v>
      </c>
      <c r="N197" s="12">
        <v>0</v>
      </c>
      <c r="O197" s="5">
        <v>15100059</v>
      </c>
      <c r="P197" s="14">
        <v>0</v>
      </c>
      <c r="Q197" s="6">
        <v>218629078</v>
      </c>
      <c r="R197" s="15">
        <v>2398156.55</v>
      </c>
      <c r="S197" s="15">
        <v>0</v>
      </c>
      <c r="T197" s="15">
        <v>0</v>
      </c>
      <c r="U197" s="16">
        <v>3240.41</v>
      </c>
      <c r="V197" s="14">
        <v>0</v>
      </c>
      <c r="W197" s="15">
        <v>2394916.14</v>
      </c>
      <c r="X197" s="16">
        <v>0</v>
      </c>
      <c r="Y197" s="14">
        <v>2394916.14</v>
      </c>
      <c r="Z197" s="17">
        <v>0</v>
      </c>
      <c r="AA197" s="17">
        <v>114431.67</v>
      </c>
      <c r="AB197" s="14">
        <v>22108.35</v>
      </c>
      <c r="AC197" s="15">
        <v>2363625</v>
      </c>
      <c r="AD197" s="15">
        <v>0</v>
      </c>
      <c r="AE197" s="15">
        <v>0</v>
      </c>
      <c r="AF197" s="15">
        <v>1090502.3</v>
      </c>
      <c r="AG197" s="15">
        <v>0</v>
      </c>
      <c r="AH197" s="15"/>
      <c r="AI197" s="18">
        <v>5985583.46</v>
      </c>
      <c r="AJ197" s="19">
        <v>10736100</v>
      </c>
      <c r="AK197" s="19">
        <v>0</v>
      </c>
      <c r="AL197" s="19">
        <v>20466800</v>
      </c>
      <c r="AM197" s="19">
        <v>4438000</v>
      </c>
      <c r="AN197" s="19">
        <v>12500</v>
      </c>
      <c r="AO197" s="19">
        <v>4597000</v>
      </c>
      <c r="AP197" s="6">
        <v>40250400</v>
      </c>
      <c r="AQ197" s="16">
        <v>183000</v>
      </c>
      <c r="AR197" s="16">
        <v>446212.17</v>
      </c>
      <c r="AS197" s="16">
        <v>244800</v>
      </c>
      <c r="AT197" s="14">
        <v>874012.1699999999</v>
      </c>
      <c r="AU197" s="19">
        <v>16250</v>
      </c>
      <c r="AV197" s="19">
        <v>24000</v>
      </c>
      <c r="AW197" s="19">
        <v>0</v>
      </c>
      <c r="AX197" s="19">
        <v>0</v>
      </c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>
        <v>0</v>
      </c>
      <c r="BN197" s="19"/>
      <c r="BO197" s="19"/>
      <c r="BP197" s="19"/>
      <c r="BQ197" s="19"/>
      <c r="BR197" s="20">
        <f t="shared" si="3"/>
        <v>1964514.47</v>
      </c>
    </row>
    <row r="198" spans="1:70" ht="15.75" customHeight="1">
      <c r="A198" s="3" t="s">
        <v>514</v>
      </c>
      <c r="B198" s="3" t="s">
        <v>515</v>
      </c>
      <c r="C198" s="3" t="s">
        <v>499</v>
      </c>
      <c r="D198" s="5">
        <v>111799700</v>
      </c>
      <c r="E198" s="5">
        <v>186462700</v>
      </c>
      <c r="F198" s="6">
        <v>298262400</v>
      </c>
      <c r="G198" s="7">
        <v>0</v>
      </c>
      <c r="H198" s="7">
        <v>298262400</v>
      </c>
      <c r="I198" s="8">
        <v>583316</v>
      </c>
      <c r="J198" s="6">
        <v>298845716</v>
      </c>
      <c r="K198" s="9">
        <v>2.57</v>
      </c>
      <c r="L198" s="10">
        <v>101.59</v>
      </c>
      <c r="M198" s="11">
        <v>0</v>
      </c>
      <c r="N198" s="12">
        <v>0</v>
      </c>
      <c r="O198" s="5">
        <v>2349148</v>
      </c>
      <c r="P198" s="14">
        <v>0</v>
      </c>
      <c r="Q198" s="6">
        <v>296496568</v>
      </c>
      <c r="R198" s="15">
        <v>3252290.11</v>
      </c>
      <c r="S198" s="15">
        <v>0</v>
      </c>
      <c r="T198" s="15">
        <v>0</v>
      </c>
      <c r="U198" s="16">
        <v>11837.83</v>
      </c>
      <c r="V198" s="14">
        <v>0</v>
      </c>
      <c r="W198" s="15">
        <v>3240452.28</v>
      </c>
      <c r="X198" s="16">
        <v>0</v>
      </c>
      <c r="Y198" s="14">
        <v>3240452.28</v>
      </c>
      <c r="Z198" s="17">
        <v>0</v>
      </c>
      <c r="AA198" s="17">
        <v>154824.12</v>
      </c>
      <c r="AB198" s="14">
        <v>29915.74</v>
      </c>
      <c r="AC198" s="15">
        <v>2947472</v>
      </c>
      <c r="AD198" s="15">
        <v>0</v>
      </c>
      <c r="AE198" s="15">
        <v>0</v>
      </c>
      <c r="AF198" s="15">
        <v>1299128.59</v>
      </c>
      <c r="AG198" s="15">
        <v>0</v>
      </c>
      <c r="AH198" s="15"/>
      <c r="AI198" s="18">
        <v>7671792.73</v>
      </c>
      <c r="AJ198" s="19">
        <v>8749700</v>
      </c>
      <c r="AK198" s="19">
        <v>69800</v>
      </c>
      <c r="AL198" s="19">
        <v>146888600</v>
      </c>
      <c r="AM198" s="19">
        <v>4492200</v>
      </c>
      <c r="AN198" s="19">
        <v>80600</v>
      </c>
      <c r="AO198" s="19">
        <v>7710300</v>
      </c>
      <c r="AP198" s="6">
        <v>167991200</v>
      </c>
      <c r="AQ198" s="16">
        <v>930000</v>
      </c>
      <c r="AR198" s="16">
        <v>1292160.82</v>
      </c>
      <c r="AS198" s="16">
        <v>370000</v>
      </c>
      <c r="AT198" s="14">
        <v>2592160.8200000003</v>
      </c>
      <c r="AU198" s="19">
        <v>17250</v>
      </c>
      <c r="AV198" s="19">
        <v>32250</v>
      </c>
      <c r="AW198" s="19">
        <v>0</v>
      </c>
      <c r="AX198" s="19">
        <v>0</v>
      </c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>
        <v>0</v>
      </c>
      <c r="BN198" s="19"/>
      <c r="BO198" s="19"/>
      <c r="BP198" s="19"/>
      <c r="BQ198" s="19"/>
      <c r="BR198" s="20">
        <f t="shared" si="3"/>
        <v>3891289.41</v>
      </c>
    </row>
    <row r="199" spans="1:70" ht="15.75" customHeight="1">
      <c r="A199" s="3" t="s">
        <v>516</v>
      </c>
      <c r="B199" s="3" t="s">
        <v>517</v>
      </c>
      <c r="C199" s="3" t="s">
        <v>499</v>
      </c>
      <c r="D199" s="5">
        <v>355704900</v>
      </c>
      <c r="E199" s="5">
        <v>1114638500</v>
      </c>
      <c r="F199" s="6">
        <v>1470343400</v>
      </c>
      <c r="G199" s="7">
        <v>230000</v>
      </c>
      <c r="H199" s="7">
        <v>1470113400</v>
      </c>
      <c r="I199" s="8">
        <v>4421221</v>
      </c>
      <c r="J199" s="6">
        <v>1474534621</v>
      </c>
      <c r="K199" s="9">
        <v>3.338</v>
      </c>
      <c r="L199" s="10">
        <v>93.04</v>
      </c>
      <c r="M199" s="11">
        <v>0</v>
      </c>
      <c r="N199" s="12">
        <v>0</v>
      </c>
      <c r="O199" s="5">
        <v>0</v>
      </c>
      <c r="P199" s="14">
        <v>127869994</v>
      </c>
      <c r="Q199" s="6">
        <v>1602404615</v>
      </c>
      <c r="R199" s="15">
        <v>17576880.26</v>
      </c>
      <c r="S199" s="15">
        <v>0</v>
      </c>
      <c r="T199" s="15">
        <v>0</v>
      </c>
      <c r="U199" s="16">
        <v>54340.88</v>
      </c>
      <c r="V199" s="14">
        <v>0</v>
      </c>
      <c r="W199" s="15">
        <v>17522539.38</v>
      </c>
      <c r="X199" s="16">
        <v>0</v>
      </c>
      <c r="Y199" s="14">
        <v>17522539.38</v>
      </c>
      <c r="Z199" s="17">
        <v>0</v>
      </c>
      <c r="AA199" s="17">
        <v>837193.36</v>
      </c>
      <c r="AB199" s="14">
        <v>161728.57</v>
      </c>
      <c r="AC199" s="15">
        <v>12007842</v>
      </c>
      <c r="AD199" s="15">
        <v>0</v>
      </c>
      <c r="AE199" s="15">
        <v>0</v>
      </c>
      <c r="AF199" s="15">
        <v>18664053</v>
      </c>
      <c r="AG199" s="15">
        <v>0</v>
      </c>
      <c r="AH199" s="15"/>
      <c r="AI199" s="18">
        <v>49193356.31</v>
      </c>
      <c r="AJ199" s="19">
        <v>78411300</v>
      </c>
      <c r="AK199" s="19">
        <v>1477300</v>
      </c>
      <c r="AL199" s="19">
        <v>120958100</v>
      </c>
      <c r="AM199" s="19">
        <v>40035100</v>
      </c>
      <c r="AN199" s="19">
        <v>709200</v>
      </c>
      <c r="AO199" s="19">
        <v>75372100</v>
      </c>
      <c r="AP199" s="6">
        <v>316963100</v>
      </c>
      <c r="AQ199" s="16">
        <v>5748139</v>
      </c>
      <c r="AR199" s="16">
        <v>7650033.94</v>
      </c>
      <c r="AS199" s="16">
        <v>652000</v>
      </c>
      <c r="AT199" s="14">
        <v>14050172.940000001</v>
      </c>
      <c r="AU199" s="19">
        <v>81750</v>
      </c>
      <c r="AV199" s="19">
        <v>177000</v>
      </c>
      <c r="AW199" s="19">
        <v>0</v>
      </c>
      <c r="AX199" s="19">
        <v>230000</v>
      </c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>
        <v>230000</v>
      </c>
      <c r="BN199" s="19"/>
      <c r="BO199" s="19"/>
      <c r="BP199" s="19"/>
      <c r="BQ199" s="19"/>
      <c r="BR199" s="20">
        <f t="shared" si="3"/>
        <v>32714225.94</v>
      </c>
    </row>
    <row r="200" spans="1:70" ht="15.75" customHeight="1">
      <c r="A200" s="3" t="s">
        <v>518</v>
      </c>
      <c r="B200" s="3" t="s">
        <v>519</v>
      </c>
      <c r="C200" s="3" t="s">
        <v>499</v>
      </c>
      <c r="D200" s="5">
        <v>7197800</v>
      </c>
      <c r="E200" s="5">
        <v>25572600</v>
      </c>
      <c r="F200" s="6">
        <v>32770400</v>
      </c>
      <c r="G200" s="7">
        <v>0</v>
      </c>
      <c r="H200" s="7">
        <v>32770400</v>
      </c>
      <c r="I200" s="8">
        <v>136019</v>
      </c>
      <c r="J200" s="6">
        <v>32906419</v>
      </c>
      <c r="K200" s="9">
        <v>2.676</v>
      </c>
      <c r="L200" s="10">
        <v>107.87</v>
      </c>
      <c r="M200" s="11">
        <v>0</v>
      </c>
      <c r="N200" s="12">
        <v>0</v>
      </c>
      <c r="O200" s="5">
        <v>2240239</v>
      </c>
      <c r="P200" s="14">
        <v>0</v>
      </c>
      <c r="Q200" s="6">
        <v>30666180</v>
      </c>
      <c r="R200" s="15">
        <v>336379.32</v>
      </c>
      <c r="S200" s="15">
        <v>0</v>
      </c>
      <c r="T200" s="15">
        <v>0</v>
      </c>
      <c r="U200" s="16">
        <v>666.99</v>
      </c>
      <c r="V200" s="14">
        <v>0</v>
      </c>
      <c r="W200" s="15">
        <v>335712.33</v>
      </c>
      <c r="X200" s="16">
        <v>0</v>
      </c>
      <c r="Y200" s="14">
        <v>335712.33</v>
      </c>
      <c r="Z200" s="17">
        <v>0</v>
      </c>
      <c r="AA200" s="17">
        <v>16040.54</v>
      </c>
      <c r="AB200" s="14">
        <v>3099.22</v>
      </c>
      <c r="AC200" s="15">
        <v>301041</v>
      </c>
      <c r="AD200" s="15">
        <v>119194</v>
      </c>
      <c r="AE200" s="15">
        <v>0</v>
      </c>
      <c r="AF200" s="15">
        <v>104500</v>
      </c>
      <c r="AG200" s="15">
        <v>0</v>
      </c>
      <c r="AH200" s="15"/>
      <c r="AI200" s="18">
        <v>879587.09</v>
      </c>
      <c r="AJ200" s="19">
        <v>275000</v>
      </c>
      <c r="AK200" s="19">
        <v>0</v>
      </c>
      <c r="AL200" s="19">
        <v>333800</v>
      </c>
      <c r="AM200" s="19">
        <v>1803400</v>
      </c>
      <c r="AN200" s="19">
        <v>0</v>
      </c>
      <c r="AO200" s="19">
        <v>234100</v>
      </c>
      <c r="AP200" s="6">
        <v>2646300</v>
      </c>
      <c r="AQ200" s="16">
        <v>148569.8</v>
      </c>
      <c r="AR200" s="16">
        <v>90720.86</v>
      </c>
      <c r="AS200" s="16">
        <v>58000</v>
      </c>
      <c r="AT200" s="14">
        <v>297290.66</v>
      </c>
      <c r="AU200" s="19">
        <v>2500</v>
      </c>
      <c r="AV200" s="19">
        <v>5250</v>
      </c>
      <c r="AW200" s="19">
        <v>0</v>
      </c>
      <c r="AX200" s="19">
        <v>0</v>
      </c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>
        <v>0</v>
      </c>
      <c r="BN200" s="19"/>
      <c r="BO200" s="19"/>
      <c r="BP200" s="19"/>
      <c r="BQ200" s="19"/>
      <c r="BR200" s="20">
        <f t="shared" si="3"/>
        <v>401790.66</v>
      </c>
    </row>
    <row r="201" spans="1:70" ht="15.75" customHeight="1">
      <c r="A201" s="3" t="s">
        <v>520</v>
      </c>
      <c r="B201" s="3" t="s">
        <v>521</v>
      </c>
      <c r="C201" s="3" t="s">
        <v>499</v>
      </c>
      <c r="D201" s="5">
        <v>27090500</v>
      </c>
      <c r="E201" s="5">
        <v>79510700</v>
      </c>
      <c r="F201" s="6">
        <v>106601200</v>
      </c>
      <c r="G201" s="7">
        <v>0</v>
      </c>
      <c r="H201" s="7">
        <v>106601200</v>
      </c>
      <c r="I201" s="8">
        <v>442943</v>
      </c>
      <c r="J201" s="6">
        <v>107044143</v>
      </c>
      <c r="K201" s="9">
        <v>2.902</v>
      </c>
      <c r="L201" s="10">
        <v>100.44</v>
      </c>
      <c r="M201" s="11">
        <v>0</v>
      </c>
      <c r="N201" s="12">
        <v>0</v>
      </c>
      <c r="O201" s="5">
        <v>0</v>
      </c>
      <c r="P201" s="14">
        <v>233090</v>
      </c>
      <c r="Q201" s="6">
        <v>107277233</v>
      </c>
      <c r="R201" s="15">
        <v>1176730.93</v>
      </c>
      <c r="S201" s="15">
        <v>0</v>
      </c>
      <c r="T201" s="15">
        <v>0</v>
      </c>
      <c r="U201" s="16">
        <v>0</v>
      </c>
      <c r="V201" s="14">
        <v>0</v>
      </c>
      <c r="W201" s="15">
        <v>1176730.93</v>
      </c>
      <c r="X201" s="16">
        <v>0</v>
      </c>
      <c r="Y201" s="14">
        <v>1176730.93</v>
      </c>
      <c r="Z201" s="17">
        <v>0</v>
      </c>
      <c r="AA201" s="17">
        <v>56226.89</v>
      </c>
      <c r="AB201" s="14">
        <v>10864.98</v>
      </c>
      <c r="AC201" s="15">
        <v>1078995</v>
      </c>
      <c r="AD201" s="15">
        <v>589750</v>
      </c>
      <c r="AE201" s="15">
        <v>0</v>
      </c>
      <c r="AF201" s="15">
        <v>191300</v>
      </c>
      <c r="AG201" s="15">
        <v>0</v>
      </c>
      <c r="AH201" s="15"/>
      <c r="AI201" s="18">
        <v>3103867.8</v>
      </c>
      <c r="AJ201" s="19">
        <v>2141200</v>
      </c>
      <c r="AK201" s="19">
        <v>2288200</v>
      </c>
      <c r="AL201" s="19">
        <v>3970300</v>
      </c>
      <c r="AM201" s="19">
        <v>0</v>
      </c>
      <c r="AN201" s="19">
        <v>0</v>
      </c>
      <c r="AO201" s="19">
        <v>1150300</v>
      </c>
      <c r="AP201" s="6">
        <v>9550000</v>
      </c>
      <c r="AQ201" s="16">
        <v>120000</v>
      </c>
      <c r="AR201" s="16">
        <v>191116.64</v>
      </c>
      <c r="AS201" s="16">
        <v>100000</v>
      </c>
      <c r="AT201" s="14">
        <v>411116.64</v>
      </c>
      <c r="AU201" s="19">
        <v>1500</v>
      </c>
      <c r="AV201" s="19">
        <v>11750</v>
      </c>
      <c r="AW201" s="19">
        <v>0</v>
      </c>
      <c r="AX201" s="19">
        <v>0</v>
      </c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>
        <v>0</v>
      </c>
      <c r="BN201" s="19"/>
      <c r="BO201" s="19"/>
      <c r="BP201" s="19"/>
      <c r="BQ201" s="19"/>
      <c r="BR201" s="20">
        <f t="shared" si="3"/>
        <v>602416.64</v>
      </c>
    </row>
    <row r="202" spans="1:70" ht="15.75" customHeight="1">
      <c r="A202" s="3" t="s">
        <v>522</v>
      </c>
      <c r="B202" s="3" t="s">
        <v>523</v>
      </c>
      <c r="C202" s="3" t="s">
        <v>499</v>
      </c>
      <c r="D202" s="5">
        <v>168215700</v>
      </c>
      <c r="E202" s="5">
        <v>458476100</v>
      </c>
      <c r="F202" s="6">
        <v>626691800</v>
      </c>
      <c r="G202" s="7">
        <v>332500</v>
      </c>
      <c r="H202" s="7">
        <v>626359300</v>
      </c>
      <c r="I202" s="8">
        <v>1600057</v>
      </c>
      <c r="J202" s="6">
        <v>627959357</v>
      </c>
      <c r="K202" s="9">
        <v>2.904</v>
      </c>
      <c r="L202" s="10">
        <v>105.04</v>
      </c>
      <c r="M202" s="11">
        <v>0</v>
      </c>
      <c r="N202" s="12">
        <v>0</v>
      </c>
      <c r="O202" s="5">
        <v>22333405</v>
      </c>
      <c r="P202" s="14">
        <v>0</v>
      </c>
      <c r="Q202" s="6">
        <v>605625952</v>
      </c>
      <c r="R202" s="15">
        <v>6643150.39</v>
      </c>
      <c r="S202" s="15">
        <v>0</v>
      </c>
      <c r="T202" s="15">
        <v>0</v>
      </c>
      <c r="U202" s="16">
        <v>44578.06</v>
      </c>
      <c r="V202" s="14">
        <v>0</v>
      </c>
      <c r="W202" s="15">
        <v>6598572.33</v>
      </c>
      <c r="X202" s="16">
        <v>0</v>
      </c>
      <c r="Y202" s="14">
        <v>6598572.33</v>
      </c>
      <c r="Z202" s="17">
        <v>0</v>
      </c>
      <c r="AA202" s="17">
        <v>315237.15</v>
      </c>
      <c r="AB202" s="14">
        <v>60891.76</v>
      </c>
      <c r="AC202" s="15">
        <v>7332035</v>
      </c>
      <c r="AD202" s="15">
        <v>3308085</v>
      </c>
      <c r="AE202" s="15">
        <v>0</v>
      </c>
      <c r="AF202" s="15">
        <v>605000</v>
      </c>
      <c r="AG202" s="15">
        <v>0</v>
      </c>
      <c r="AH202" s="15"/>
      <c r="AI202" s="18">
        <v>18219821.240000002</v>
      </c>
      <c r="AJ202" s="19">
        <v>54510500</v>
      </c>
      <c r="AK202" s="19">
        <v>0</v>
      </c>
      <c r="AL202" s="19">
        <v>20638700</v>
      </c>
      <c r="AM202" s="19">
        <v>11195400</v>
      </c>
      <c r="AN202" s="19">
        <v>594000</v>
      </c>
      <c r="AO202" s="19">
        <v>31453900</v>
      </c>
      <c r="AP202" s="6">
        <v>118392500</v>
      </c>
      <c r="AQ202" s="16">
        <v>1797247.83</v>
      </c>
      <c r="AR202" s="16">
        <v>2502279.06</v>
      </c>
      <c r="AS202" s="16">
        <v>420000</v>
      </c>
      <c r="AT202" s="14">
        <v>4719526.890000001</v>
      </c>
      <c r="AU202" s="19">
        <v>27500</v>
      </c>
      <c r="AV202" s="19">
        <v>73250</v>
      </c>
      <c r="AW202" s="19">
        <v>0</v>
      </c>
      <c r="AX202" s="19">
        <v>300000</v>
      </c>
      <c r="AY202" s="19"/>
      <c r="AZ202" s="19"/>
      <c r="BA202" s="19"/>
      <c r="BB202" s="19" t="s">
        <v>1457</v>
      </c>
      <c r="BC202" s="19" t="s">
        <v>1457</v>
      </c>
      <c r="BD202" s="19"/>
      <c r="BE202" s="19"/>
      <c r="BF202" s="19">
        <v>7500</v>
      </c>
      <c r="BG202" s="19">
        <v>25000</v>
      </c>
      <c r="BH202" s="19"/>
      <c r="BI202" s="19"/>
      <c r="BJ202" s="19"/>
      <c r="BK202" s="19"/>
      <c r="BL202" s="19"/>
      <c r="BM202" s="19">
        <v>332500</v>
      </c>
      <c r="BN202" s="19"/>
      <c r="BO202" s="19"/>
      <c r="BP202" s="19"/>
      <c r="BQ202" s="19"/>
      <c r="BR202" s="20">
        <f t="shared" si="3"/>
        <v>5324526.890000001</v>
      </c>
    </row>
    <row r="203" spans="1:70" ht="15.75" customHeight="1">
      <c r="A203" s="3" t="s">
        <v>524</v>
      </c>
      <c r="B203" s="3" t="s">
        <v>525</v>
      </c>
      <c r="C203" s="3" t="s">
        <v>499</v>
      </c>
      <c r="D203" s="5">
        <v>903239000</v>
      </c>
      <c r="E203" s="5">
        <v>2964427200</v>
      </c>
      <c r="F203" s="6">
        <v>3867666200</v>
      </c>
      <c r="G203" s="7">
        <v>12698100</v>
      </c>
      <c r="H203" s="7">
        <v>3854968100</v>
      </c>
      <c r="I203" s="8">
        <v>0</v>
      </c>
      <c r="J203" s="6">
        <v>3854968100</v>
      </c>
      <c r="K203" s="9">
        <v>2.67</v>
      </c>
      <c r="L203" s="10">
        <v>95.13</v>
      </c>
      <c r="M203" s="11">
        <v>0</v>
      </c>
      <c r="N203" s="12">
        <v>0</v>
      </c>
      <c r="O203" s="5">
        <v>0</v>
      </c>
      <c r="P203" s="14">
        <v>256044439</v>
      </c>
      <c r="Q203" s="6">
        <v>4111012539</v>
      </c>
      <c r="R203" s="15">
        <v>45093963.46</v>
      </c>
      <c r="S203" s="15">
        <v>0</v>
      </c>
      <c r="T203" s="15">
        <v>0</v>
      </c>
      <c r="U203" s="16">
        <v>921502.62</v>
      </c>
      <c r="V203" s="14">
        <v>0</v>
      </c>
      <c r="W203" s="15">
        <v>44172460.84</v>
      </c>
      <c r="X203" s="16">
        <v>0</v>
      </c>
      <c r="Y203" s="14">
        <v>44172460.84</v>
      </c>
      <c r="Z203" s="17">
        <v>0</v>
      </c>
      <c r="AA203" s="17">
        <v>0</v>
      </c>
      <c r="AB203" s="14">
        <v>406811.97</v>
      </c>
      <c r="AC203" s="15">
        <v>23061577</v>
      </c>
      <c r="AD203" s="15">
        <v>0</v>
      </c>
      <c r="AE203" s="15">
        <v>0</v>
      </c>
      <c r="AF203" s="15">
        <v>33835112.98</v>
      </c>
      <c r="AG203" s="15">
        <v>0</v>
      </c>
      <c r="AH203" s="15">
        <v>1365145</v>
      </c>
      <c r="AI203" s="18">
        <v>102841107.78999999</v>
      </c>
      <c r="AJ203" s="19">
        <v>189378800</v>
      </c>
      <c r="AK203" s="19">
        <v>31004400</v>
      </c>
      <c r="AL203" s="19">
        <v>377892600</v>
      </c>
      <c r="AM203" s="19">
        <v>129609500</v>
      </c>
      <c r="AN203" s="19">
        <v>2410900</v>
      </c>
      <c r="AO203" s="19">
        <v>233951100</v>
      </c>
      <c r="AP203" s="6">
        <v>964247300</v>
      </c>
      <c r="AQ203" s="16">
        <v>1000000</v>
      </c>
      <c r="AR203" s="16">
        <v>26958196.53</v>
      </c>
      <c r="AS203" s="16">
        <v>1060000</v>
      </c>
      <c r="AT203" s="14">
        <v>29018196.53</v>
      </c>
      <c r="AU203" s="19">
        <v>191500</v>
      </c>
      <c r="AV203" s="19">
        <v>276500</v>
      </c>
      <c r="AW203" s="19">
        <v>1875500</v>
      </c>
      <c r="AX203" s="19">
        <v>0</v>
      </c>
      <c r="AY203" s="19"/>
      <c r="AZ203" s="19"/>
      <c r="BA203" s="19"/>
      <c r="BB203" s="19"/>
      <c r="BC203" s="19" t="s">
        <v>1457</v>
      </c>
      <c r="BD203" s="19"/>
      <c r="BE203" s="19"/>
      <c r="BF203" s="19"/>
      <c r="BG203" s="19">
        <v>1161600</v>
      </c>
      <c r="BH203" s="19"/>
      <c r="BI203" s="19"/>
      <c r="BJ203" s="19"/>
      <c r="BK203" s="19"/>
      <c r="BL203" s="19">
        <v>9661000</v>
      </c>
      <c r="BM203" s="19">
        <v>12698100</v>
      </c>
      <c r="BN203" s="19"/>
      <c r="BO203" s="19"/>
      <c r="BP203" s="19"/>
      <c r="BQ203" s="19"/>
      <c r="BR203" s="20">
        <f t="shared" si="3"/>
        <v>62853309.51</v>
      </c>
    </row>
    <row r="204" spans="1:70" ht="15.75" customHeight="1">
      <c r="A204" s="3" t="s">
        <v>526</v>
      </c>
      <c r="B204" s="3" t="s">
        <v>527</v>
      </c>
      <c r="C204" s="3" t="s">
        <v>528</v>
      </c>
      <c r="D204" s="5">
        <v>1178021793</v>
      </c>
      <c r="E204" s="5">
        <v>1490918637</v>
      </c>
      <c r="F204" s="6">
        <v>2668940430</v>
      </c>
      <c r="G204" s="7"/>
      <c r="H204" s="7">
        <v>2668940430</v>
      </c>
      <c r="I204" s="8">
        <v>6447900</v>
      </c>
      <c r="J204" s="6">
        <v>2675388330</v>
      </c>
      <c r="K204" s="9">
        <v>3.877</v>
      </c>
      <c r="L204" s="10">
        <v>99.28</v>
      </c>
      <c r="M204" s="11"/>
      <c r="N204" s="12"/>
      <c r="O204" s="5"/>
      <c r="P204" s="13">
        <v>44025797</v>
      </c>
      <c r="Q204" s="6">
        <v>2719414127</v>
      </c>
      <c r="R204" s="14">
        <v>13713342.18</v>
      </c>
      <c r="S204" s="14"/>
      <c r="T204" s="14"/>
      <c r="U204" s="15">
        <v>112213.09</v>
      </c>
      <c r="V204" s="15"/>
      <c r="W204" s="15">
        <v>13601129.09</v>
      </c>
      <c r="X204" s="16"/>
      <c r="Y204" s="14">
        <v>13601129.09</v>
      </c>
      <c r="Z204" s="17"/>
      <c r="AA204" s="17"/>
      <c r="AB204" s="14">
        <v>409317.1</v>
      </c>
      <c r="AC204" s="15">
        <v>39764229</v>
      </c>
      <c r="AD204" s="15"/>
      <c r="AE204" s="15"/>
      <c r="AF204" s="15">
        <v>49037228.3</v>
      </c>
      <c r="AG204" s="15">
        <v>0</v>
      </c>
      <c r="AH204" s="15">
        <v>901462.25</v>
      </c>
      <c r="AI204" s="18">
        <v>103713365.74</v>
      </c>
      <c r="AJ204" s="19">
        <v>80913000</v>
      </c>
      <c r="AK204" s="19">
        <v>10214000</v>
      </c>
      <c r="AL204" s="19">
        <v>102999300</v>
      </c>
      <c r="AM204" s="19">
        <v>53764530</v>
      </c>
      <c r="AN204" s="19">
        <v>14091400</v>
      </c>
      <c r="AO204" s="19">
        <v>97673450</v>
      </c>
      <c r="AP204" s="6">
        <v>359655680</v>
      </c>
      <c r="AQ204" s="16">
        <v>2350000</v>
      </c>
      <c r="AR204" s="16">
        <v>11715308.39</v>
      </c>
      <c r="AS204" s="16">
        <v>35000</v>
      </c>
      <c r="AT204" s="14">
        <v>14100308.39</v>
      </c>
      <c r="AU204" s="19">
        <v>65750</v>
      </c>
      <c r="AV204" s="19">
        <v>126750</v>
      </c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>
        <v>0</v>
      </c>
      <c r="BN204" s="19"/>
      <c r="BO204" s="19"/>
      <c r="BP204" s="19">
        <v>0</v>
      </c>
      <c r="BQ204" s="19"/>
      <c r="BR204" s="20">
        <f t="shared" si="3"/>
        <v>63137536.69</v>
      </c>
    </row>
    <row r="205" spans="1:70" ht="15.75" customHeight="1">
      <c r="A205" s="3" t="s">
        <v>529</v>
      </c>
      <c r="B205" s="3" t="s">
        <v>530</v>
      </c>
      <c r="C205" s="3" t="s">
        <v>528</v>
      </c>
      <c r="D205" s="5">
        <v>1798661400</v>
      </c>
      <c r="E205" s="5">
        <v>2245823200</v>
      </c>
      <c r="F205" s="6">
        <v>4044484600</v>
      </c>
      <c r="G205" s="7">
        <v>17137000</v>
      </c>
      <c r="H205" s="7">
        <v>4027347600</v>
      </c>
      <c r="I205" s="8">
        <v>7006000</v>
      </c>
      <c r="J205" s="6">
        <v>4034353600</v>
      </c>
      <c r="K205" s="9">
        <v>3.904</v>
      </c>
      <c r="L205" s="10">
        <v>92.80000000000001</v>
      </c>
      <c r="M205" s="11"/>
      <c r="N205" s="12"/>
      <c r="O205" s="5"/>
      <c r="P205" s="13">
        <v>344283571</v>
      </c>
      <c r="Q205" s="6">
        <v>4378637171</v>
      </c>
      <c r="R205" s="14">
        <v>22080399.3</v>
      </c>
      <c r="S205" s="14"/>
      <c r="T205" s="14"/>
      <c r="U205" s="15">
        <v>90598.97</v>
      </c>
      <c r="V205" s="15"/>
      <c r="W205" s="15">
        <v>21989800.330000002</v>
      </c>
      <c r="X205" s="16"/>
      <c r="Y205" s="14">
        <v>21989800.330000002</v>
      </c>
      <c r="Z205" s="17"/>
      <c r="AA205" s="17"/>
      <c r="AB205" s="14">
        <v>661796.84</v>
      </c>
      <c r="AC205" s="15">
        <v>74350200</v>
      </c>
      <c r="AD205" s="15"/>
      <c r="AE205" s="15"/>
      <c r="AF205" s="15">
        <v>58845456.08</v>
      </c>
      <c r="AG205" s="15">
        <v>201717.68</v>
      </c>
      <c r="AH205" s="15">
        <v>1447929.22</v>
      </c>
      <c r="AI205" s="18">
        <v>157496900.15</v>
      </c>
      <c r="AJ205" s="19">
        <v>115240600</v>
      </c>
      <c r="AK205" s="19">
        <v>87739900</v>
      </c>
      <c r="AL205" s="19">
        <v>117062600</v>
      </c>
      <c r="AM205" s="19">
        <v>83398400</v>
      </c>
      <c r="AN205" s="19">
        <v>12350200</v>
      </c>
      <c r="AO205" s="19">
        <v>105689000</v>
      </c>
      <c r="AP205" s="6">
        <v>521480700</v>
      </c>
      <c r="AQ205" s="16">
        <v>5500000</v>
      </c>
      <c r="AR205" s="16">
        <v>11893290.37</v>
      </c>
      <c r="AS205" s="16">
        <v>2350000</v>
      </c>
      <c r="AT205" s="14">
        <v>19743290.369999997</v>
      </c>
      <c r="AU205" s="19">
        <v>44750</v>
      </c>
      <c r="AV205" s="19">
        <v>170000</v>
      </c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>
        <v>5127700</v>
      </c>
      <c r="BH205" s="19"/>
      <c r="BI205" s="19"/>
      <c r="BJ205" s="19">
        <v>11686700</v>
      </c>
      <c r="BK205" s="19"/>
      <c r="BL205" s="19">
        <v>322600</v>
      </c>
      <c r="BM205" s="19">
        <v>17137000</v>
      </c>
      <c r="BN205" s="19"/>
      <c r="BO205" s="19"/>
      <c r="BP205" s="19">
        <v>0</v>
      </c>
      <c r="BQ205" s="19"/>
      <c r="BR205" s="20">
        <f t="shared" si="3"/>
        <v>78588746.44999999</v>
      </c>
    </row>
    <row r="206" spans="1:70" ht="15.75" customHeight="1">
      <c r="A206" s="3" t="s">
        <v>531</v>
      </c>
      <c r="B206" s="3" t="s">
        <v>532</v>
      </c>
      <c r="C206" s="3" t="s">
        <v>528</v>
      </c>
      <c r="D206" s="5">
        <v>548553200</v>
      </c>
      <c r="E206" s="5">
        <v>480250900</v>
      </c>
      <c r="F206" s="6">
        <v>1028804100</v>
      </c>
      <c r="G206" s="7"/>
      <c r="H206" s="7">
        <v>1028804100</v>
      </c>
      <c r="I206" s="8">
        <v>3534500</v>
      </c>
      <c r="J206" s="6">
        <v>1032338600</v>
      </c>
      <c r="K206" s="9">
        <v>2.662</v>
      </c>
      <c r="L206" s="10">
        <v>95.17999999999999</v>
      </c>
      <c r="M206" s="11"/>
      <c r="N206" s="12"/>
      <c r="O206" s="5"/>
      <c r="P206" s="13">
        <v>57148104</v>
      </c>
      <c r="Q206" s="6">
        <v>1089486704</v>
      </c>
      <c r="R206" s="14">
        <v>5494015.72</v>
      </c>
      <c r="S206" s="14"/>
      <c r="T206" s="14"/>
      <c r="U206" s="15">
        <v>5985.11</v>
      </c>
      <c r="V206" s="15"/>
      <c r="W206" s="15">
        <v>5488030.609999999</v>
      </c>
      <c r="X206" s="16"/>
      <c r="Y206" s="14">
        <v>5488030.609999999</v>
      </c>
      <c r="Z206" s="17"/>
      <c r="AA206" s="17"/>
      <c r="AB206" s="14">
        <v>165197.76</v>
      </c>
      <c r="AC206" s="15">
        <v>0</v>
      </c>
      <c r="AD206" s="15">
        <v>14049013</v>
      </c>
      <c r="AE206" s="15"/>
      <c r="AF206" s="15">
        <v>7305633.62</v>
      </c>
      <c r="AG206" s="15">
        <v>103233.86</v>
      </c>
      <c r="AH206" s="15">
        <v>360899.33</v>
      </c>
      <c r="AI206" s="18">
        <v>27472008.179999996</v>
      </c>
      <c r="AJ206" s="19">
        <v>27852800</v>
      </c>
      <c r="AK206" s="19">
        <v>123341800</v>
      </c>
      <c r="AL206" s="19">
        <v>39212400</v>
      </c>
      <c r="AM206" s="19">
        <v>43100800</v>
      </c>
      <c r="AN206" s="19">
        <v>7590000</v>
      </c>
      <c r="AO206" s="19">
        <v>20365700</v>
      </c>
      <c r="AP206" s="6">
        <v>261463500</v>
      </c>
      <c r="AQ206" s="16">
        <v>445837.5</v>
      </c>
      <c r="AR206" s="16">
        <v>4256504.9</v>
      </c>
      <c r="AS206" s="16">
        <v>0</v>
      </c>
      <c r="AT206" s="14">
        <v>4702342.4</v>
      </c>
      <c r="AU206" s="19">
        <v>3000</v>
      </c>
      <c r="AV206" s="19">
        <v>32250</v>
      </c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>
        <v>0</v>
      </c>
      <c r="BN206" s="19"/>
      <c r="BO206" s="19"/>
      <c r="BP206" s="19">
        <v>0</v>
      </c>
      <c r="BQ206" s="19"/>
      <c r="BR206" s="20">
        <f t="shared" si="3"/>
        <v>12007976.02</v>
      </c>
    </row>
    <row r="207" spans="1:70" ht="15.75" customHeight="1">
      <c r="A207" s="3" t="s">
        <v>533</v>
      </c>
      <c r="B207" s="3" t="s">
        <v>534</v>
      </c>
      <c r="C207" s="3" t="s">
        <v>528</v>
      </c>
      <c r="D207" s="5">
        <v>1136277600</v>
      </c>
      <c r="E207" s="5">
        <v>1079737600</v>
      </c>
      <c r="F207" s="6">
        <v>2216015200</v>
      </c>
      <c r="G207" s="7"/>
      <c r="H207" s="7">
        <v>2216015200</v>
      </c>
      <c r="I207" s="8">
        <v>1503700</v>
      </c>
      <c r="J207" s="6">
        <v>2217518900</v>
      </c>
      <c r="K207" s="9">
        <v>2.298</v>
      </c>
      <c r="L207" s="10">
        <v>96.84</v>
      </c>
      <c r="M207" s="11"/>
      <c r="N207" s="12"/>
      <c r="O207" s="5"/>
      <c r="P207" s="13">
        <v>80278603</v>
      </c>
      <c r="Q207" s="6">
        <v>2297797503</v>
      </c>
      <c r="R207" s="14">
        <v>11587232.37</v>
      </c>
      <c r="S207" s="14"/>
      <c r="T207" s="14"/>
      <c r="U207" s="15">
        <v>12368.51</v>
      </c>
      <c r="V207" s="15"/>
      <c r="W207" s="15">
        <v>11574863.86</v>
      </c>
      <c r="X207" s="16"/>
      <c r="Y207" s="14">
        <v>11574863.86</v>
      </c>
      <c r="Z207" s="17"/>
      <c r="AA207" s="17"/>
      <c r="AB207" s="14">
        <v>348416.72</v>
      </c>
      <c r="AC207" s="15">
        <v>28294388</v>
      </c>
      <c r="AD207" s="15"/>
      <c r="AE207" s="15"/>
      <c r="AF207" s="15">
        <v>9965930.3</v>
      </c>
      <c r="AG207" s="15">
        <v>0</v>
      </c>
      <c r="AH207" s="15">
        <v>763001.77</v>
      </c>
      <c r="AI207" s="18">
        <v>50946600.65</v>
      </c>
      <c r="AJ207" s="19">
        <v>44512800</v>
      </c>
      <c r="AK207" s="19">
        <v>0</v>
      </c>
      <c r="AL207" s="19">
        <v>101567900</v>
      </c>
      <c r="AM207" s="19">
        <v>43662800</v>
      </c>
      <c r="AN207" s="19">
        <v>0</v>
      </c>
      <c r="AO207" s="19">
        <v>11612000</v>
      </c>
      <c r="AP207" s="6">
        <v>201355500</v>
      </c>
      <c r="AQ207" s="16">
        <v>1055000</v>
      </c>
      <c r="AR207" s="16">
        <v>2402395.93</v>
      </c>
      <c r="AS207" s="16">
        <v>417000</v>
      </c>
      <c r="AT207" s="14">
        <v>3874395.93</v>
      </c>
      <c r="AU207" s="19">
        <v>8750</v>
      </c>
      <c r="AV207" s="19">
        <v>77750</v>
      </c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>
        <v>0</v>
      </c>
      <c r="BN207" s="19"/>
      <c r="BO207" s="19"/>
      <c r="BP207" s="19">
        <v>0</v>
      </c>
      <c r="BQ207" s="19"/>
      <c r="BR207" s="20">
        <f t="shared" si="3"/>
        <v>13840326.23</v>
      </c>
    </row>
    <row r="208" spans="1:70" ht="15.75" customHeight="1">
      <c r="A208" s="3" t="s">
        <v>535</v>
      </c>
      <c r="B208" s="3" t="s">
        <v>536</v>
      </c>
      <c r="C208" s="3" t="s">
        <v>528</v>
      </c>
      <c r="D208" s="5">
        <v>675875000</v>
      </c>
      <c r="E208" s="5">
        <v>1793719850</v>
      </c>
      <c r="F208" s="6">
        <v>2469594850</v>
      </c>
      <c r="G208" s="7">
        <v>5111600</v>
      </c>
      <c r="H208" s="7">
        <v>2464483250</v>
      </c>
      <c r="I208" s="8">
        <v>7948986</v>
      </c>
      <c r="J208" s="6">
        <v>2472432236</v>
      </c>
      <c r="K208" s="9">
        <v>5.184</v>
      </c>
      <c r="L208" s="10">
        <v>91.56</v>
      </c>
      <c r="M208" s="11"/>
      <c r="N208" s="12"/>
      <c r="O208" s="5"/>
      <c r="P208" s="13">
        <v>257412910</v>
      </c>
      <c r="Q208" s="6">
        <v>2729845146</v>
      </c>
      <c r="R208" s="14">
        <v>13765943.26</v>
      </c>
      <c r="S208" s="14"/>
      <c r="T208" s="14"/>
      <c r="U208" s="15">
        <v>507549.44</v>
      </c>
      <c r="V208" s="15"/>
      <c r="W208" s="15">
        <v>13258393.82</v>
      </c>
      <c r="X208" s="16"/>
      <c r="Y208" s="14">
        <v>13258393.82</v>
      </c>
      <c r="Z208" s="17"/>
      <c r="AA208" s="17"/>
      <c r="AB208" s="14">
        <v>398121.26</v>
      </c>
      <c r="AC208" s="15">
        <v>22845484</v>
      </c>
      <c r="AD208" s="15"/>
      <c r="AE208" s="15"/>
      <c r="AF208" s="15">
        <v>90252401.95</v>
      </c>
      <c r="AG208" s="15">
        <v>497467.97</v>
      </c>
      <c r="AH208" s="15">
        <v>903130.64</v>
      </c>
      <c r="AI208" s="18">
        <v>128154999.64</v>
      </c>
      <c r="AJ208" s="19">
        <v>285899500</v>
      </c>
      <c r="AK208" s="19">
        <v>25202400</v>
      </c>
      <c r="AL208" s="19">
        <v>413479810</v>
      </c>
      <c r="AM208" s="19">
        <v>105459000</v>
      </c>
      <c r="AN208" s="19">
        <v>3565600</v>
      </c>
      <c r="AO208" s="19">
        <v>177338400</v>
      </c>
      <c r="AP208" s="6">
        <v>1010944710</v>
      </c>
      <c r="AQ208" s="16">
        <v>4687000</v>
      </c>
      <c r="AR208" s="16">
        <v>42041884.63</v>
      </c>
      <c r="AS208" s="16">
        <v>6000000</v>
      </c>
      <c r="AT208" s="14">
        <v>52728884.63</v>
      </c>
      <c r="AU208" s="19">
        <v>29750</v>
      </c>
      <c r="AV208" s="19">
        <v>93000</v>
      </c>
      <c r="AW208" s="19"/>
      <c r="AX208" s="19"/>
      <c r="AY208" s="19"/>
      <c r="AZ208" s="19"/>
      <c r="BA208" s="19"/>
      <c r="BB208" s="19"/>
      <c r="BC208" s="19"/>
      <c r="BD208" s="19"/>
      <c r="BE208" s="19"/>
      <c r="BF208" s="19">
        <v>2191400</v>
      </c>
      <c r="BG208" s="19"/>
      <c r="BH208" s="19"/>
      <c r="BI208" s="19">
        <v>2920200</v>
      </c>
      <c r="BJ208" s="19"/>
      <c r="BK208" s="19"/>
      <c r="BL208" s="19"/>
      <c r="BM208" s="19">
        <v>5111600</v>
      </c>
      <c r="BN208" s="19"/>
      <c r="BO208" s="19">
        <v>120467</v>
      </c>
      <c r="BP208" s="19">
        <v>0</v>
      </c>
      <c r="BQ208" s="19"/>
      <c r="BR208" s="20">
        <f t="shared" si="3"/>
        <v>142981286.58</v>
      </c>
    </row>
    <row r="209" spans="1:70" ht="15.75" customHeight="1">
      <c r="A209" s="3" t="s">
        <v>537</v>
      </c>
      <c r="B209" s="3" t="s">
        <v>538</v>
      </c>
      <c r="C209" s="3" t="s">
        <v>528</v>
      </c>
      <c r="D209" s="5">
        <v>406206300</v>
      </c>
      <c r="E209" s="5">
        <v>420831400</v>
      </c>
      <c r="F209" s="6">
        <v>827037700</v>
      </c>
      <c r="G209" s="7"/>
      <c r="H209" s="7">
        <v>827037700</v>
      </c>
      <c r="I209" s="8">
        <v>203486</v>
      </c>
      <c r="J209" s="6">
        <v>827241186</v>
      </c>
      <c r="K209" s="9">
        <v>1.906</v>
      </c>
      <c r="L209" s="10">
        <v>107.68</v>
      </c>
      <c r="M209" s="11"/>
      <c r="N209" s="12"/>
      <c r="O209" s="5">
        <v>58685937</v>
      </c>
      <c r="P209" s="13"/>
      <c r="Q209" s="6">
        <v>768555249</v>
      </c>
      <c r="R209" s="14">
        <v>3875636.67</v>
      </c>
      <c r="S209" s="14"/>
      <c r="T209" s="14"/>
      <c r="U209" s="15">
        <v>19347.62</v>
      </c>
      <c r="V209" s="15"/>
      <c r="W209" s="15">
        <v>3856289.05</v>
      </c>
      <c r="X209" s="16"/>
      <c r="Y209" s="14">
        <v>3856289.05</v>
      </c>
      <c r="Z209" s="17"/>
      <c r="AA209" s="17"/>
      <c r="AB209" s="14">
        <v>116089.75</v>
      </c>
      <c r="AC209" s="15">
        <v>4505163</v>
      </c>
      <c r="AD209" s="15">
        <v>3494006</v>
      </c>
      <c r="AE209" s="15"/>
      <c r="AF209" s="15">
        <v>3795475.58</v>
      </c>
      <c r="AG209" s="15">
        <v>0</v>
      </c>
      <c r="AH209" s="15">
        <v>0</v>
      </c>
      <c r="AI209" s="18">
        <v>15767023.38</v>
      </c>
      <c r="AJ209" s="19">
        <v>7331776</v>
      </c>
      <c r="AK209" s="19">
        <v>1267500</v>
      </c>
      <c r="AL209" s="19">
        <v>94914774</v>
      </c>
      <c r="AM209" s="19">
        <v>9297295</v>
      </c>
      <c r="AN209" s="19">
        <v>0</v>
      </c>
      <c r="AO209" s="19">
        <v>0</v>
      </c>
      <c r="AP209" s="6">
        <v>112811345</v>
      </c>
      <c r="AQ209" s="16">
        <v>325000</v>
      </c>
      <c r="AR209" s="16">
        <v>1418905.92</v>
      </c>
      <c r="AS209" s="16">
        <v>250000</v>
      </c>
      <c r="AT209" s="14">
        <v>1993905.92</v>
      </c>
      <c r="AU209" s="19">
        <v>0</v>
      </c>
      <c r="AV209" s="19">
        <v>8250</v>
      </c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>
        <v>0</v>
      </c>
      <c r="BN209" s="19"/>
      <c r="BO209" s="19"/>
      <c r="BP209" s="19">
        <v>0</v>
      </c>
      <c r="BQ209" s="19"/>
      <c r="BR209" s="20">
        <f t="shared" si="3"/>
        <v>5789381.5</v>
      </c>
    </row>
    <row r="210" spans="1:70" ht="15.75" customHeight="1">
      <c r="A210" s="3" t="s">
        <v>539</v>
      </c>
      <c r="B210" s="4" t="s">
        <v>507</v>
      </c>
      <c r="C210" s="3" t="s">
        <v>528</v>
      </c>
      <c r="D210" s="5">
        <v>1026207900</v>
      </c>
      <c r="E210" s="5">
        <v>1542939580</v>
      </c>
      <c r="F210" s="6">
        <v>2569147480</v>
      </c>
      <c r="G210" s="7"/>
      <c r="H210" s="7">
        <v>2569147480</v>
      </c>
      <c r="I210" s="8">
        <v>7003818</v>
      </c>
      <c r="J210" s="6">
        <v>2576151298</v>
      </c>
      <c r="K210" s="9">
        <v>2.1919999999999997</v>
      </c>
      <c r="L210" s="56">
        <v>89.17</v>
      </c>
      <c r="M210" s="11"/>
      <c r="N210" s="12"/>
      <c r="O210" s="5"/>
      <c r="P210" s="13">
        <v>338899709</v>
      </c>
      <c r="Q210" s="6">
        <v>2915051007</v>
      </c>
      <c r="R210" s="14">
        <v>14699891.25</v>
      </c>
      <c r="S210" s="14"/>
      <c r="T210" s="14"/>
      <c r="U210" s="15">
        <v>171244.36</v>
      </c>
      <c r="V210" s="15"/>
      <c r="W210" s="15">
        <v>14528646.89</v>
      </c>
      <c r="X210" s="16"/>
      <c r="Y210" s="14">
        <v>14528646.89</v>
      </c>
      <c r="Z210" s="17"/>
      <c r="AA210" s="17"/>
      <c r="AB210" s="14">
        <v>437226.42</v>
      </c>
      <c r="AC210" s="15">
        <v>11248357</v>
      </c>
      <c r="AD210" s="15">
        <v>15700685</v>
      </c>
      <c r="AE210" s="15"/>
      <c r="AF210" s="15">
        <v>13315900.87</v>
      </c>
      <c r="AG210" s="15">
        <v>257615</v>
      </c>
      <c r="AH210" s="15">
        <v>967581</v>
      </c>
      <c r="AI210" s="18">
        <v>56456012.18</v>
      </c>
      <c r="AJ210" s="19">
        <v>28462600</v>
      </c>
      <c r="AK210" s="19">
        <v>3421100</v>
      </c>
      <c r="AL210" s="19">
        <v>42602500</v>
      </c>
      <c r="AM210" s="19">
        <v>10324300</v>
      </c>
      <c r="AN210" s="19">
        <v>203000</v>
      </c>
      <c r="AO210" s="19">
        <v>114810300</v>
      </c>
      <c r="AP210" s="6">
        <v>199823800</v>
      </c>
      <c r="AQ210" s="16">
        <v>1822000</v>
      </c>
      <c r="AR210" s="16">
        <v>4343014.3</v>
      </c>
      <c r="AS210" s="16">
        <v>488000</v>
      </c>
      <c r="AT210" s="14">
        <v>6653014.3</v>
      </c>
      <c r="AU210" s="19">
        <v>6500</v>
      </c>
      <c r="AV210" s="19">
        <v>61000</v>
      </c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>
        <v>0</v>
      </c>
      <c r="BN210" s="19"/>
      <c r="BO210" s="19"/>
      <c r="BP210" s="19">
        <v>0</v>
      </c>
      <c r="BQ210" s="19"/>
      <c r="BR210" s="20">
        <f t="shared" si="3"/>
        <v>19968915.169999998</v>
      </c>
    </row>
    <row r="211" spans="1:70" ht="15.75" customHeight="1">
      <c r="A211" s="3" t="s">
        <v>540</v>
      </c>
      <c r="B211" s="3" t="s">
        <v>541</v>
      </c>
      <c r="C211" s="3" t="s">
        <v>528</v>
      </c>
      <c r="D211" s="5">
        <v>770109200</v>
      </c>
      <c r="E211" s="5">
        <v>612100300</v>
      </c>
      <c r="F211" s="6">
        <v>1382209500</v>
      </c>
      <c r="G211" s="7"/>
      <c r="H211" s="7">
        <v>1382209500</v>
      </c>
      <c r="I211" s="8">
        <v>473400</v>
      </c>
      <c r="J211" s="6">
        <v>1382682900</v>
      </c>
      <c r="K211" s="9">
        <v>3.6069999999999998</v>
      </c>
      <c r="L211" s="56">
        <v>84.05</v>
      </c>
      <c r="M211" s="11"/>
      <c r="N211" s="12"/>
      <c r="O211" s="5"/>
      <c r="P211" s="13">
        <v>263657865</v>
      </c>
      <c r="Q211" s="6">
        <v>1646340765</v>
      </c>
      <c r="R211" s="14">
        <v>8302094.94</v>
      </c>
      <c r="S211" s="14"/>
      <c r="T211" s="14"/>
      <c r="U211" s="15">
        <v>5151.83</v>
      </c>
      <c r="V211" s="15"/>
      <c r="W211" s="15">
        <v>8296943.11</v>
      </c>
      <c r="X211" s="16"/>
      <c r="Y211" s="14">
        <v>8296943.11</v>
      </c>
      <c r="Z211" s="17"/>
      <c r="AA211" s="17"/>
      <c r="AB211" s="14">
        <v>249751.37</v>
      </c>
      <c r="AC211" s="15">
        <v>29893889</v>
      </c>
      <c r="AD211" s="15"/>
      <c r="AE211" s="15"/>
      <c r="AF211" s="15">
        <v>10876174.07</v>
      </c>
      <c r="AG211" s="15">
        <v>0</v>
      </c>
      <c r="AH211" s="15">
        <v>547463.91</v>
      </c>
      <c r="AI211" s="18">
        <v>49864221.46</v>
      </c>
      <c r="AJ211" s="19">
        <v>51300100</v>
      </c>
      <c r="AK211" s="19">
        <v>0</v>
      </c>
      <c r="AL211" s="19">
        <v>37505510</v>
      </c>
      <c r="AM211" s="19">
        <v>9723000</v>
      </c>
      <c r="AN211" s="19">
        <v>7481400</v>
      </c>
      <c r="AO211" s="19">
        <v>7224200</v>
      </c>
      <c r="AP211" s="6">
        <v>113234210</v>
      </c>
      <c r="AQ211" s="16">
        <v>850000</v>
      </c>
      <c r="AR211" s="16">
        <v>1457643.25</v>
      </c>
      <c r="AS211" s="16">
        <v>240000</v>
      </c>
      <c r="AT211" s="14">
        <v>2547643.25</v>
      </c>
      <c r="AU211" s="19">
        <v>1250</v>
      </c>
      <c r="AV211" s="19">
        <v>23250</v>
      </c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>
        <v>0</v>
      </c>
      <c r="BN211" s="19"/>
      <c r="BO211" s="19"/>
      <c r="BP211" s="19">
        <v>0</v>
      </c>
      <c r="BQ211" s="19"/>
      <c r="BR211" s="20">
        <f t="shared" si="3"/>
        <v>13423817.32</v>
      </c>
    </row>
    <row r="212" spans="1:70" ht="15.75" customHeight="1">
      <c r="A212" s="3" t="s">
        <v>542</v>
      </c>
      <c r="B212" s="3" t="s">
        <v>543</v>
      </c>
      <c r="C212" s="3" t="s">
        <v>528</v>
      </c>
      <c r="D212" s="5">
        <v>428487800</v>
      </c>
      <c r="E212" s="5">
        <v>1372986230</v>
      </c>
      <c r="F212" s="6">
        <v>1801474030</v>
      </c>
      <c r="G212" s="7"/>
      <c r="H212" s="7">
        <v>1801474030</v>
      </c>
      <c r="I212" s="8">
        <v>7251056</v>
      </c>
      <c r="J212" s="6">
        <v>1808725086</v>
      </c>
      <c r="K212" s="9">
        <v>5.675000000000001</v>
      </c>
      <c r="L212" s="56">
        <v>88.9</v>
      </c>
      <c r="M212" s="11"/>
      <c r="N212" s="12"/>
      <c r="O212" s="5"/>
      <c r="P212" s="13">
        <v>239514417</v>
      </c>
      <c r="Q212" s="6">
        <v>2048239503</v>
      </c>
      <c r="R212" s="14">
        <v>10328772.25</v>
      </c>
      <c r="S212" s="14"/>
      <c r="T212" s="14"/>
      <c r="U212" s="15">
        <v>91739.5</v>
      </c>
      <c r="V212" s="15"/>
      <c r="W212" s="15">
        <v>10237032.75</v>
      </c>
      <c r="X212" s="16"/>
      <c r="Y212" s="14">
        <v>10237032.75</v>
      </c>
      <c r="Z212" s="17"/>
      <c r="AA212" s="17"/>
      <c r="AB212" s="14">
        <v>308100.13</v>
      </c>
      <c r="AC212" s="15">
        <v>17459529</v>
      </c>
      <c r="AD212" s="15"/>
      <c r="AE212" s="15">
        <v>2544279.25</v>
      </c>
      <c r="AF212" s="15">
        <v>71411703.87</v>
      </c>
      <c r="AG212" s="15"/>
      <c r="AH212" s="15">
        <v>683175.66</v>
      </c>
      <c r="AI212" s="18">
        <v>102643820.66</v>
      </c>
      <c r="AJ212" s="19">
        <v>113969700</v>
      </c>
      <c r="AK212" s="19">
        <v>0</v>
      </c>
      <c r="AL212" s="19">
        <v>69108700</v>
      </c>
      <c r="AM212" s="19">
        <v>69140665</v>
      </c>
      <c r="AN212" s="19">
        <v>3212000</v>
      </c>
      <c r="AO212" s="19">
        <v>33979071</v>
      </c>
      <c r="AP212" s="6">
        <v>289410136</v>
      </c>
      <c r="AQ212" s="16">
        <v>0</v>
      </c>
      <c r="AR212" s="16">
        <v>32229574.66</v>
      </c>
      <c r="AS212" s="16">
        <v>3399471.87</v>
      </c>
      <c r="AT212" s="14">
        <v>35629046.53</v>
      </c>
      <c r="AU212" s="19">
        <v>45000</v>
      </c>
      <c r="AV212" s="19">
        <v>57750</v>
      </c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>
        <v>0</v>
      </c>
      <c r="BN212" s="19"/>
      <c r="BO212" s="19"/>
      <c r="BP212" s="19">
        <v>0</v>
      </c>
      <c r="BQ212" s="19"/>
      <c r="BR212" s="20">
        <f t="shared" si="3"/>
        <v>107040750.4</v>
      </c>
    </row>
    <row r="213" spans="1:70" ht="15.75" customHeight="1">
      <c r="A213" s="3" t="s">
        <v>544</v>
      </c>
      <c r="B213" s="3" t="s">
        <v>545</v>
      </c>
      <c r="C213" s="3" t="s">
        <v>528</v>
      </c>
      <c r="D213" s="5">
        <v>3873863480</v>
      </c>
      <c r="E213" s="5">
        <v>3357155115</v>
      </c>
      <c r="F213" s="6">
        <v>7231018595</v>
      </c>
      <c r="G213" s="7"/>
      <c r="H213" s="7">
        <v>7231018595</v>
      </c>
      <c r="I213" s="8">
        <v>9686530</v>
      </c>
      <c r="J213" s="6">
        <v>7240705125</v>
      </c>
      <c r="K213" s="9">
        <v>2.5469999999999997</v>
      </c>
      <c r="L213" s="56">
        <v>92.77</v>
      </c>
      <c r="M213" s="11"/>
      <c r="N213" s="12"/>
      <c r="O213" s="5"/>
      <c r="P213" s="13">
        <v>580934192</v>
      </c>
      <c r="Q213" s="6">
        <v>7821639317</v>
      </c>
      <c r="R213" s="14">
        <v>39442619.38</v>
      </c>
      <c r="S213" s="14"/>
      <c r="T213" s="14"/>
      <c r="U213" s="15">
        <v>301740.94</v>
      </c>
      <c r="V213" s="15"/>
      <c r="W213" s="15">
        <v>39140878.440000005</v>
      </c>
      <c r="X213" s="16"/>
      <c r="Y213" s="14">
        <v>39140878.440000005</v>
      </c>
      <c r="Z213" s="17"/>
      <c r="AA213" s="17"/>
      <c r="AB213" s="14">
        <v>1177915.86</v>
      </c>
      <c r="AC213" s="15">
        <v>109855712</v>
      </c>
      <c r="AD213" s="15"/>
      <c r="AE213" s="15"/>
      <c r="AF213" s="15">
        <v>31289325.75</v>
      </c>
      <c r="AG213" s="15">
        <v>362035</v>
      </c>
      <c r="AH213" s="15">
        <v>2589009.8</v>
      </c>
      <c r="AI213" s="18">
        <v>184414876.85000002</v>
      </c>
      <c r="AJ213" s="19">
        <v>213118100</v>
      </c>
      <c r="AK213" s="19">
        <v>118786200</v>
      </c>
      <c r="AL213" s="19">
        <v>231562600</v>
      </c>
      <c r="AM213" s="19">
        <v>535353900</v>
      </c>
      <c r="AN213" s="19">
        <v>403500</v>
      </c>
      <c r="AO213" s="19">
        <v>60435700</v>
      </c>
      <c r="AP213" s="6">
        <v>1159660000</v>
      </c>
      <c r="AQ213" s="16">
        <v>850000</v>
      </c>
      <c r="AR213" s="16">
        <v>9073153.73</v>
      </c>
      <c r="AS213" s="16">
        <v>0</v>
      </c>
      <c r="AT213" s="14">
        <v>9923153.73</v>
      </c>
      <c r="AU213" s="19">
        <v>21000</v>
      </c>
      <c r="AV213" s="19">
        <v>152750</v>
      </c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>
        <v>0</v>
      </c>
      <c r="BN213" s="19"/>
      <c r="BO213" s="19"/>
      <c r="BP213" s="19">
        <v>0</v>
      </c>
      <c r="BQ213" s="19"/>
      <c r="BR213" s="20">
        <f t="shared" si="3"/>
        <v>41212479.480000004</v>
      </c>
    </row>
    <row r="214" spans="1:70" ht="15.75" customHeight="1">
      <c r="A214" s="3" t="s">
        <v>546</v>
      </c>
      <c r="B214" s="3" t="s">
        <v>547</v>
      </c>
      <c r="C214" s="3" t="s">
        <v>528</v>
      </c>
      <c r="D214" s="5">
        <v>1918862100</v>
      </c>
      <c r="E214" s="5">
        <v>1930096200</v>
      </c>
      <c r="F214" s="6">
        <v>3848958300</v>
      </c>
      <c r="G214" s="7"/>
      <c r="H214" s="7">
        <v>3848958300</v>
      </c>
      <c r="I214" s="8">
        <v>2639093</v>
      </c>
      <c r="J214" s="6">
        <v>3851597393</v>
      </c>
      <c r="K214" s="9">
        <v>3.049</v>
      </c>
      <c r="L214" s="56">
        <v>101.9</v>
      </c>
      <c r="M214" s="11"/>
      <c r="N214" s="12"/>
      <c r="O214" s="5">
        <v>62586672</v>
      </c>
      <c r="P214" s="13"/>
      <c r="Q214" s="6">
        <v>3789010721</v>
      </c>
      <c r="R214" s="14">
        <v>19107056.93</v>
      </c>
      <c r="S214" s="14"/>
      <c r="T214" s="14"/>
      <c r="U214" s="15">
        <v>98149.63</v>
      </c>
      <c r="V214" s="15"/>
      <c r="W214" s="15">
        <v>19008907.3</v>
      </c>
      <c r="X214" s="16"/>
      <c r="Y214" s="14">
        <v>19008907.3</v>
      </c>
      <c r="Z214" s="17"/>
      <c r="AA214" s="17"/>
      <c r="AB214" s="14">
        <v>572175.15</v>
      </c>
      <c r="AC214" s="15">
        <v>0</v>
      </c>
      <c r="AD214" s="15">
        <v>67809046</v>
      </c>
      <c r="AE214" s="15"/>
      <c r="AF214" s="15">
        <v>28400535.34</v>
      </c>
      <c r="AG214" s="15">
        <v>385160</v>
      </c>
      <c r="AH214" s="15">
        <v>1253507.66</v>
      </c>
      <c r="AI214" s="18">
        <v>117429331.45</v>
      </c>
      <c r="AJ214" s="19">
        <v>128836700</v>
      </c>
      <c r="AK214" s="19">
        <v>0</v>
      </c>
      <c r="AL214" s="19">
        <v>593867700</v>
      </c>
      <c r="AM214" s="19">
        <v>57509700</v>
      </c>
      <c r="AN214" s="19">
        <v>0</v>
      </c>
      <c r="AO214" s="19">
        <v>44384600</v>
      </c>
      <c r="AP214" s="6">
        <v>824598700</v>
      </c>
      <c r="AQ214" s="16">
        <v>1900000</v>
      </c>
      <c r="AR214" s="16">
        <v>11059472.82</v>
      </c>
      <c r="AS214" s="16">
        <v>1010000</v>
      </c>
      <c r="AT214" s="14">
        <v>13969472.82</v>
      </c>
      <c r="AU214" s="19">
        <v>8250</v>
      </c>
      <c r="AV214" s="19">
        <v>56250</v>
      </c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>
        <v>0</v>
      </c>
      <c r="BN214" s="19"/>
      <c r="BO214" s="19"/>
      <c r="BP214" s="19">
        <v>0</v>
      </c>
      <c r="BQ214" s="19"/>
      <c r="BR214" s="20">
        <f t="shared" si="3"/>
        <v>42370008.16</v>
      </c>
    </row>
    <row r="215" spans="1:70" ht="15.75" customHeight="1">
      <c r="A215" s="3" t="s">
        <v>548</v>
      </c>
      <c r="B215" s="3" t="s">
        <v>549</v>
      </c>
      <c r="C215" s="3" t="s">
        <v>528</v>
      </c>
      <c r="D215" s="5">
        <v>4572519700</v>
      </c>
      <c r="E215" s="5">
        <v>5211086800</v>
      </c>
      <c r="F215" s="6">
        <v>9783606500</v>
      </c>
      <c r="G215" s="7"/>
      <c r="H215" s="7">
        <v>9783606500</v>
      </c>
      <c r="I215" s="8">
        <v>7295841</v>
      </c>
      <c r="J215" s="6">
        <v>9790902341</v>
      </c>
      <c r="K215" s="9">
        <v>1.8559999999999999</v>
      </c>
      <c r="L215" s="56">
        <v>100.07</v>
      </c>
      <c r="M215" s="11"/>
      <c r="N215" s="12"/>
      <c r="O215" s="5"/>
      <c r="P215" s="13">
        <v>16698404</v>
      </c>
      <c r="Q215" s="6">
        <v>9807600745</v>
      </c>
      <c r="R215" s="14">
        <v>49457338.48</v>
      </c>
      <c r="S215" s="14"/>
      <c r="T215" s="14"/>
      <c r="U215" s="15">
        <v>270341.64</v>
      </c>
      <c r="V215" s="15"/>
      <c r="W215" s="15">
        <v>49186996.839999996</v>
      </c>
      <c r="X215" s="16"/>
      <c r="Y215" s="14">
        <v>49186996.839999996</v>
      </c>
      <c r="Z215" s="17"/>
      <c r="AA215" s="17"/>
      <c r="AB215" s="14">
        <v>1480638.06</v>
      </c>
      <c r="AC215" s="15">
        <v>85547272</v>
      </c>
      <c r="AD215" s="15"/>
      <c r="AE215" s="15"/>
      <c r="AF215" s="15">
        <v>42200414.92</v>
      </c>
      <c r="AG215" s="15"/>
      <c r="AH215" s="15">
        <v>3241551.47</v>
      </c>
      <c r="AI215" s="18">
        <v>181656873.29</v>
      </c>
      <c r="AJ215" s="19">
        <v>128235700</v>
      </c>
      <c r="AK215" s="19">
        <v>18661000</v>
      </c>
      <c r="AL215" s="19">
        <v>416401600</v>
      </c>
      <c r="AM215" s="19">
        <v>97558900</v>
      </c>
      <c r="AN215" s="19">
        <v>5558600</v>
      </c>
      <c r="AO215" s="19">
        <v>5230800</v>
      </c>
      <c r="AP215" s="6">
        <v>671646600</v>
      </c>
      <c r="AQ215" s="16">
        <v>4700000</v>
      </c>
      <c r="AR215" s="16">
        <v>6940855.44</v>
      </c>
      <c r="AS215" s="16">
        <v>635000</v>
      </c>
      <c r="AT215" s="14">
        <v>12275855.440000001</v>
      </c>
      <c r="AU215" s="19">
        <v>1500</v>
      </c>
      <c r="AV215" s="19">
        <v>46500</v>
      </c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>
        <v>0</v>
      </c>
      <c r="BN215" s="19"/>
      <c r="BO215" s="19"/>
      <c r="BP215" s="19">
        <v>0</v>
      </c>
      <c r="BQ215" s="19"/>
      <c r="BR215" s="20">
        <f t="shared" si="3"/>
        <v>54476270.36</v>
      </c>
    </row>
    <row r="216" spans="1:70" ht="15.75" customHeight="1">
      <c r="A216" s="3" t="s">
        <v>550</v>
      </c>
      <c r="B216" s="3" t="s">
        <v>551</v>
      </c>
      <c r="C216" s="3" t="s">
        <v>528</v>
      </c>
      <c r="D216" s="5">
        <v>2600301700</v>
      </c>
      <c r="E216" s="5">
        <v>3122206100</v>
      </c>
      <c r="F216" s="6">
        <v>5722507800</v>
      </c>
      <c r="G216" s="7"/>
      <c r="H216" s="7">
        <v>5722507800</v>
      </c>
      <c r="I216" s="8">
        <v>8116600</v>
      </c>
      <c r="J216" s="6">
        <v>5730624400</v>
      </c>
      <c r="K216" s="9">
        <v>3.734</v>
      </c>
      <c r="L216" s="56">
        <v>80.75</v>
      </c>
      <c r="M216" s="11"/>
      <c r="N216" s="12"/>
      <c r="O216" s="5"/>
      <c r="P216" s="13">
        <v>1377069177</v>
      </c>
      <c r="Q216" s="6">
        <v>7107693577</v>
      </c>
      <c r="R216" s="14">
        <v>35842365.14</v>
      </c>
      <c r="S216" s="14"/>
      <c r="T216" s="14"/>
      <c r="U216" s="15">
        <v>157382.52</v>
      </c>
      <c r="V216" s="15"/>
      <c r="W216" s="15">
        <v>35684982.62</v>
      </c>
      <c r="X216" s="16"/>
      <c r="Y216" s="14">
        <v>35684982.62</v>
      </c>
      <c r="Z216" s="17"/>
      <c r="AA216" s="17"/>
      <c r="AB216" s="14">
        <v>1073990.98</v>
      </c>
      <c r="AC216" s="15">
        <v>112636548</v>
      </c>
      <c r="AD216" s="15"/>
      <c r="AE216" s="15">
        <v>8130920.05</v>
      </c>
      <c r="AF216" s="15">
        <v>54094809.14</v>
      </c>
      <c r="AG216" s="15"/>
      <c r="AH216" s="15">
        <v>2360017</v>
      </c>
      <c r="AI216" s="18">
        <v>213981267.79000002</v>
      </c>
      <c r="AJ216" s="19">
        <v>119227700</v>
      </c>
      <c r="AK216" s="19">
        <v>87522700</v>
      </c>
      <c r="AL216" s="19">
        <v>128003900</v>
      </c>
      <c r="AM216" s="19">
        <v>175395700</v>
      </c>
      <c r="AN216" s="19">
        <v>8296200</v>
      </c>
      <c r="AO216" s="19">
        <v>181450800</v>
      </c>
      <c r="AP216" s="6">
        <v>699897000</v>
      </c>
      <c r="AQ216" s="16">
        <v>3935000</v>
      </c>
      <c r="AR216" s="16">
        <v>15087270</v>
      </c>
      <c r="AS216" s="16">
        <v>2200000</v>
      </c>
      <c r="AT216" s="14">
        <v>21222270</v>
      </c>
      <c r="AU216" s="19">
        <v>8500</v>
      </c>
      <c r="AV216" s="19">
        <v>81750</v>
      </c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>
        <v>0</v>
      </c>
      <c r="BN216" s="19"/>
      <c r="BO216" s="19"/>
      <c r="BP216" s="19">
        <v>0</v>
      </c>
      <c r="BQ216" s="19"/>
      <c r="BR216" s="20">
        <f t="shared" si="3"/>
        <v>75317079.14</v>
      </c>
    </row>
    <row r="217" spans="1:70" ht="15.75" customHeight="1">
      <c r="A217" s="3" t="s">
        <v>552</v>
      </c>
      <c r="B217" s="3" t="s">
        <v>553</v>
      </c>
      <c r="C217" s="3" t="s">
        <v>528</v>
      </c>
      <c r="D217" s="5">
        <v>4165067000</v>
      </c>
      <c r="E217" s="5">
        <v>7949680500</v>
      </c>
      <c r="F217" s="6">
        <v>12114747500</v>
      </c>
      <c r="G217" s="7">
        <v>44484900</v>
      </c>
      <c r="H217" s="7">
        <v>12070262600</v>
      </c>
      <c r="I217" s="8">
        <v>80837700</v>
      </c>
      <c r="J217" s="6">
        <v>12151100300</v>
      </c>
      <c r="K217" s="9">
        <v>3.56</v>
      </c>
      <c r="L217" s="56">
        <v>88.86</v>
      </c>
      <c r="M217" s="11"/>
      <c r="N217" s="12"/>
      <c r="O217" s="5"/>
      <c r="P217" s="13">
        <v>2116891116</v>
      </c>
      <c r="Q217" s="6">
        <v>14267991416</v>
      </c>
      <c r="R217" s="14">
        <v>71950000.75</v>
      </c>
      <c r="S217" s="14"/>
      <c r="T217" s="14"/>
      <c r="U217" s="15">
        <v>2607685.74</v>
      </c>
      <c r="V217" s="15"/>
      <c r="W217" s="15">
        <v>69342315.01</v>
      </c>
      <c r="X217" s="16"/>
      <c r="Y217" s="14">
        <v>69342315.01</v>
      </c>
      <c r="Z217" s="17"/>
      <c r="AA217" s="17"/>
      <c r="AB217" s="14">
        <v>2080889.48</v>
      </c>
      <c r="AC217" s="15">
        <v>125678692</v>
      </c>
      <c r="AD217" s="15"/>
      <c r="AE217" s="15">
        <v>5554729</v>
      </c>
      <c r="AF217" s="15">
        <v>221605622.6</v>
      </c>
      <c r="AG217" s="15">
        <v>3645330.09</v>
      </c>
      <c r="AH217" s="15">
        <v>4586595.9</v>
      </c>
      <c r="AI217" s="18">
        <v>432494174.08</v>
      </c>
      <c r="AJ217" s="19">
        <v>2421531700</v>
      </c>
      <c r="AK217" s="19">
        <v>263665300</v>
      </c>
      <c r="AL217" s="19">
        <v>5435391300</v>
      </c>
      <c r="AM217" s="19">
        <v>1124019900</v>
      </c>
      <c r="AN217" s="19">
        <v>109804600</v>
      </c>
      <c r="AO217" s="19">
        <v>1977568600</v>
      </c>
      <c r="AP217" s="6">
        <v>11331981400</v>
      </c>
      <c r="AQ217" s="16">
        <v>0</v>
      </c>
      <c r="AR217" s="16">
        <v>440856626.14</v>
      </c>
      <c r="AS217" s="16">
        <v>6432036.06</v>
      </c>
      <c r="AT217" s="14">
        <v>447288662.2</v>
      </c>
      <c r="AU217" s="19">
        <v>67000</v>
      </c>
      <c r="AV217" s="19">
        <v>185250</v>
      </c>
      <c r="AW217" s="19">
        <v>248000</v>
      </c>
      <c r="AX217" s="19">
        <v>2217200</v>
      </c>
      <c r="AY217" s="19"/>
      <c r="AZ217" s="19"/>
      <c r="BA217" s="19">
        <v>5394300</v>
      </c>
      <c r="BB217" s="19">
        <v>32274800</v>
      </c>
      <c r="BC217" s="19"/>
      <c r="BD217" s="19"/>
      <c r="BE217" s="19"/>
      <c r="BF217" s="19"/>
      <c r="BG217" s="19">
        <v>495700</v>
      </c>
      <c r="BH217" s="19"/>
      <c r="BI217" s="19"/>
      <c r="BJ217" s="19">
        <v>1126600</v>
      </c>
      <c r="BK217" s="19"/>
      <c r="BL217" s="19">
        <v>2728300</v>
      </c>
      <c r="BM217" s="19">
        <v>44484900</v>
      </c>
      <c r="BN217" s="19"/>
      <c r="BO217" s="19">
        <v>1082756</v>
      </c>
      <c r="BP217" s="19">
        <v>0</v>
      </c>
      <c r="BQ217" s="19"/>
      <c r="BR217" s="20">
        <f t="shared" si="3"/>
        <v>668894284.8</v>
      </c>
    </row>
    <row r="218" spans="1:70" ht="15.75" customHeight="1">
      <c r="A218" s="3" t="s">
        <v>554</v>
      </c>
      <c r="B218" s="3" t="s">
        <v>555</v>
      </c>
      <c r="C218" s="3" t="s">
        <v>528</v>
      </c>
      <c r="D218" s="5">
        <v>725900100</v>
      </c>
      <c r="E218" s="5">
        <v>873816000</v>
      </c>
      <c r="F218" s="6">
        <v>1599716100</v>
      </c>
      <c r="G218" s="7"/>
      <c r="H218" s="7">
        <v>1599716100</v>
      </c>
      <c r="I218" s="8">
        <v>468700</v>
      </c>
      <c r="J218" s="6">
        <v>1600184800</v>
      </c>
      <c r="K218" s="9">
        <v>2.3</v>
      </c>
      <c r="L218" s="56">
        <v>90.85</v>
      </c>
      <c r="M218" s="11"/>
      <c r="N218" s="12"/>
      <c r="O218" s="5"/>
      <c r="P218" s="13">
        <v>162410394</v>
      </c>
      <c r="Q218" s="6">
        <v>1762595194</v>
      </c>
      <c r="R218" s="14">
        <v>8888337.67</v>
      </c>
      <c r="S218" s="14"/>
      <c r="T218" s="14"/>
      <c r="U218" s="15">
        <v>519.82</v>
      </c>
      <c r="V218" s="15"/>
      <c r="W218" s="15">
        <v>8887817.85</v>
      </c>
      <c r="X218" s="16"/>
      <c r="Y218" s="14">
        <v>8887817.85</v>
      </c>
      <c r="Z218" s="17"/>
      <c r="AA218" s="17"/>
      <c r="AB218" s="14">
        <v>267539.23</v>
      </c>
      <c r="AC218" s="15">
        <v>12951128</v>
      </c>
      <c r="AD218" s="15">
        <v>8437560</v>
      </c>
      <c r="AE218" s="15"/>
      <c r="AF218" s="15">
        <v>6255857.65</v>
      </c>
      <c r="AG218" s="15"/>
      <c r="AH218" s="15">
        <v>0</v>
      </c>
      <c r="AI218" s="18">
        <v>36799902.73</v>
      </c>
      <c r="AJ218" s="19">
        <v>132427700</v>
      </c>
      <c r="AK218" s="19">
        <v>0</v>
      </c>
      <c r="AL218" s="19">
        <v>21353200</v>
      </c>
      <c r="AM218" s="19">
        <v>17571900</v>
      </c>
      <c r="AN218" s="19">
        <v>0</v>
      </c>
      <c r="AO218" s="19">
        <v>5350200</v>
      </c>
      <c r="AP218" s="6">
        <v>176703000</v>
      </c>
      <c r="AQ218" s="16">
        <v>505000</v>
      </c>
      <c r="AR218" s="16">
        <v>1698492.8</v>
      </c>
      <c r="AS218" s="16">
        <v>274315</v>
      </c>
      <c r="AT218" s="14">
        <v>2477807.8</v>
      </c>
      <c r="AU218" s="19">
        <v>1000</v>
      </c>
      <c r="AV218" s="19">
        <v>27000</v>
      </c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>
        <v>0</v>
      </c>
      <c r="BN218" s="19"/>
      <c r="BO218" s="19"/>
      <c r="BP218" s="19">
        <v>0</v>
      </c>
      <c r="BQ218" s="19"/>
      <c r="BR218" s="20">
        <f t="shared" si="3"/>
        <v>8733665.45</v>
      </c>
    </row>
    <row r="219" spans="1:70" ht="15.75" customHeight="1">
      <c r="A219" s="3" t="s">
        <v>556</v>
      </c>
      <c r="B219" s="3" t="s">
        <v>557</v>
      </c>
      <c r="C219" s="3" t="s">
        <v>528</v>
      </c>
      <c r="D219" s="5">
        <v>1391235300</v>
      </c>
      <c r="E219" s="5">
        <v>1862840100</v>
      </c>
      <c r="F219" s="6">
        <v>3254075400</v>
      </c>
      <c r="G219" s="7"/>
      <c r="H219" s="7">
        <v>3254075400</v>
      </c>
      <c r="I219" s="8">
        <v>9100</v>
      </c>
      <c r="J219" s="6">
        <v>3254084500</v>
      </c>
      <c r="K219" s="9">
        <v>3.473</v>
      </c>
      <c r="L219" s="56">
        <v>89.02</v>
      </c>
      <c r="M219" s="11"/>
      <c r="N219" s="12"/>
      <c r="O219" s="5"/>
      <c r="P219" s="13">
        <v>421019042</v>
      </c>
      <c r="Q219" s="6">
        <v>3675103542</v>
      </c>
      <c r="R219" s="14">
        <v>18532650.8</v>
      </c>
      <c r="S219" s="14"/>
      <c r="T219" s="14"/>
      <c r="U219" s="15">
        <v>45443.71</v>
      </c>
      <c r="V219" s="15"/>
      <c r="W219" s="15">
        <v>18487207.09</v>
      </c>
      <c r="X219" s="16">
        <v>600868</v>
      </c>
      <c r="Y219" s="14">
        <v>17886339.09</v>
      </c>
      <c r="Z219" s="17"/>
      <c r="AA219" s="17"/>
      <c r="AB219" s="14">
        <v>556391.64</v>
      </c>
      <c r="AC219" s="15">
        <v>54640484</v>
      </c>
      <c r="AD219" s="15"/>
      <c r="AE219" s="15"/>
      <c r="AF219" s="15">
        <v>38708374.69</v>
      </c>
      <c r="AG219" s="15"/>
      <c r="AH219" s="15">
        <v>1216486.31</v>
      </c>
      <c r="AI219" s="18">
        <v>113008075.73</v>
      </c>
      <c r="AJ219" s="19">
        <v>66971252</v>
      </c>
      <c r="AK219" s="19">
        <v>10056826</v>
      </c>
      <c r="AL219" s="19">
        <v>51658016</v>
      </c>
      <c r="AM219" s="19">
        <v>45200605</v>
      </c>
      <c r="AN219" s="19">
        <v>2381700</v>
      </c>
      <c r="AO219" s="19">
        <v>25682700</v>
      </c>
      <c r="AP219" s="6">
        <v>201951099</v>
      </c>
      <c r="AQ219" s="16">
        <v>5104000</v>
      </c>
      <c r="AR219" s="16">
        <v>9594661</v>
      </c>
      <c r="AS219" s="16">
        <v>1150000</v>
      </c>
      <c r="AT219" s="14">
        <v>15848661</v>
      </c>
      <c r="AU219" s="19">
        <v>28250</v>
      </c>
      <c r="AV219" s="19">
        <v>164500</v>
      </c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>
        <v>0</v>
      </c>
      <c r="BN219" s="19"/>
      <c r="BO219" s="19">
        <v>1768798</v>
      </c>
      <c r="BP219" s="19">
        <v>0</v>
      </c>
      <c r="BQ219" s="19"/>
      <c r="BR219" s="20">
        <f t="shared" si="3"/>
        <v>54557035.69</v>
      </c>
    </row>
    <row r="220" spans="1:70" ht="15.75" customHeight="1">
      <c r="A220" s="3" t="s">
        <v>558</v>
      </c>
      <c r="B220" s="3" t="s">
        <v>559</v>
      </c>
      <c r="C220" s="3" t="s">
        <v>528</v>
      </c>
      <c r="D220" s="5">
        <v>399807020</v>
      </c>
      <c r="E220" s="5">
        <v>892295680</v>
      </c>
      <c r="F220" s="6">
        <v>1292102700</v>
      </c>
      <c r="G220" s="7">
        <v>1303600</v>
      </c>
      <c r="H220" s="7">
        <v>1290799100</v>
      </c>
      <c r="I220" s="8">
        <v>2587212</v>
      </c>
      <c r="J220" s="6">
        <v>1293386312</v>
      </c>
      <c r="K220" s="9">
        <v>4.87</v>
      </c>
      <c r="L220" s="56">
        <v>87.91</v>
      </c>
      <c r="M220" s="11"/>
      <c r="N220" s="12"/>
      <c r="O220" s="5"/>
      <c r="P220" s="13">
        <v>196197981</v>
      </c>
      <c r="Q220" s="6">
        <v>1489584293</v>
      </c>
      <c r="R220" s="14">
        <v>7511610.28</v>
      </c>
      <c r="S220" s="14"/>
      <c r="T220" s="14"/>
      <c r="U220" s="15">
        <v>104193.89</v>
      </c>
      <c r="V220" s="15"/>
      <c r="W220" s="15">
        <v>7407416.390000001</v>
      </c>
      <c r="X220" s="16"/>
      <c r="Y220" s="14">
        <v>7407416.390000001</v>
      </c>
      <c r="Z220" s="17"/>
      <c r="AA220" s="17"/>
      <c r="AB220" s="14">
        <v>222774.43</v>
      </c>
      <c r="AC220" s="15">
        <v>12045401</v>
      </c>
      <c r="AD220" s="15"/>
      <c r="AE220" s="15">
        <v>149701</v>
      </c>
      <c r="AF220" s="15">
        <v>42673821.07</v>
      </c>
      <c r="AG220" s="15"/>
      <c r="AH220" s="15">
        <v>487070.54</v>
      </c>
      <c r="AI220" s="18">
        <v>62986184.43</v>
      </c>
      <c r="AJ220" s="19">
        <v>106651872</v>
      </c>
      <c r="AK220" s="19">
        <v>9328500</v>
      </c>
      <c r="AL220" s="19">
        <v>113764500</v>
      </c>
      <c r="AM220" s="19">
        <v>69184300</v>
      </c>
      <c r="AN220" s="19">
        <v>17462700</v>
      </c>
      <c r="AO220" s="19">
        <v>165217000</v>
      </c>
      <c r="AP220" s="6">
        <v>481608872</v>
      </c>
      <c r="AQ220" s="16">
        <v>5000000</v>
      </c>
      <c r="AR220" s="16">
        <v>14017348.96</v>
      </c>
      <c r="AS220" s="16">
        <v>3000000</v>
      </c>
      <c r="AT220" s="14">
        <v>22017348.96</v>
      </c>
      <c r="AU220" s="19">
        <v>33250</v>
      </c>
      <c r="AV220" s="19">
        <v>34250</v>
      </c>
      <c r="AW220" s="19"/>
      <c r="AX220" s="19"/>
      <c r="AY220" s="19"/>
      <c r="AZ220" s="19"/>
      <c r="BA220" s="19"/>
      <c r="BB220" s="19"/>
      <c r="BC220" s="19"/>
      <c r="BD220" s="19"/>
      <c r="BE220" s="19"/>
      <c r="BF220" s="19">
        <v>52000</v>
      </c>
      <c r="BG220" s="19">
        <v>68100</v>
      </c>
      <c r="BH220" s="19">
        <v>366700</v>
      </c>
      <c r="BI220" s="19">
        <v>632400</v>
      </c>
      <c r="BJ220" s="19"/>
      <c r="BK220" s="19"/>
      <c r="BL220" s="19">
        <v>184400</v>
      </c>
      <c r="BM220" s="19">
        <v>1303600</v>
      </c>
      <c r="BN220" s="19"/>
      <c r="BO220" s="19"/>
      <c r="BP220" s="19">
        <v>0</v>
      </c>
      <c r="BQ220" s="19"/>
      <c r="BR220" s="20">
        <f t="shared" si="3"/>
        <v>64691170.03</v>
      </c>
    </row>
    <row r="221" spans="1:70" ht="15.75" customHeight="1">
      <c r="A221" s="3" t="s">
        <v>560</v>
      </c>
      <c r="B221" s="3" t="s">
        <v>561</v>
      </c>
      <c r="C221" s="3" t="s">
        <v>528</v>
      </c>
      <c r="D221" s="5">
        <v>778945500</v>
      </c>
      <c r="E221" s="5">
        <v>911846000</v>
      </c>
      <c r="F221" s="6">
        <v>1690791500</v>
      </c>
      <c r="G221" s="7"/>
      <c r="H221" s="7">
        <v>1690791500</v>
      </c>
      <c r="I221" s="8">
        <v>1589800</v>
      </c>
      <c r="J221" s="6">
        <v>1692381300</v>
      </c>
      <c r="K221" s="9">
        <v>2.2529999999999997</v>
      </c>
      <c r="L221" s="56">
        <v>92.97999999999999</v>
      </c>
      <c r="M221" s="11"/>
      <c r="N221" s="12"/>
      <c r="O221" s="5"/>
      <c r="P221" s="13">
        <v>135468598</v>
      </c>
      <c r="Q221" s="6">
        <v>1827849898</v>
      </c>
      <c r="R221" s="14">
        <v>9217401.22</v>
      </c>
      <c r="S221" s="14"/>
      <c r="T221" s="14"/>
      <c r="U221" s="15">
        <v>1598.83</v>
      </c>
      <c r="V221" s="15"/>
      <c r="W221" s="15">
        <v>9215802.39</v>
      </c>
      <c r="X221" s="16"/>
      <c r="Y221" s="14">
        <v>9215802.39</v>
      </c>
      <c r="Z221" s="17"/>
      <c r="AA221" s="17"/>
      <c r="AB221" s="14">
        <v>277412.89</v>
      </c>
      <c r="AC221" s="15">
        <v>8388386</v>
      </c>
      <c r="AD221" s="15">
        <v>9446780</v>
      </c>
      <c r="AE221" s="15"/>
      <c r="AF221" s="15">
        <v>9837787.97</v>
      </c>
      <c r="AG221" s="15">
        <v>338470.14</v>
      </c>
      <c r="AH221" s="15">
        <v>609626.42</v>
      </c>
      <c r="AI221" s="18">
        <v>38114265.81</v>
      </c>
      <c r="AJ221" s="19">
        <v>9421800</v>
      </c>
      <c r="AK221" s="19">
        <v>0</v>
      </c>
      <c r="AL221" s="19">
        <v>30927680</v>
      </c>
      <c r="AM221" s="19">
        <v>14165600</v>
      </c>
      <c r="AN221" s="19">
        <v>100800</v>
      </c>
      <c r="AO221" s="19">
        <v>2962000</v>
      </c>
      <c r="AP221" s="6">
        <v>57577880</v>
      </c>
      <c r="AQ221" s="16">
        <v>937000</v>
      </c>
      <c r="AR221" s="16">
        <v>2876480.85</v>
      </c>
      <c r="AS221" s="16">
        <v>218000</v>
      </c>
      <c r="AT221" s="14">
        <v>4031480.85</v>
      </c>
      <c r="AU221" s="19">
        <v>5500</v>
      </c>
      <c r="AV221" s="19">
        <v>37250</v>
      </c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>
        <v>0</v>
      </c>
      <c r="BN221" s="19"/>
      <c r="BO221" s="19"/>
      <c r="BP221" s="19">
        <v>0</v>
      </c>
      <c r="BQ221" s="19"/>
      <c r="BR221" s="20">
        <f t="shared" si="3"/>
        <v>13869268.82</v>
      </c>
    </row>
    <row r="222" spans="1:70" ht="15.75" customHeight="1">
      <c r="A222" s="3" t="s">
        <v>562</v>
      </c>
      <c r="B222" s="3" t="s">
        <v>563</v>
      </c>
      <c r="C222" s="3" t="s">
        <v>528</v>
      </c>
      <c r="D222" s="5">
        <v>1346192000</v>
      </c>
      <c r="E222" s="5">
        <v>1487581000</v>
      </c>
      <c r="F222" s="6">
        <v>2833773000</v>
      </c>
      <c r="G222" s="7"/>
      <c r="H222" s="7">
        <v>2833773000</v>
      </c>
      <c r="I222" s="8">
        <v>4926562</v>
      </c>
      <c r="J222" s="6">
        <v>2838699562</v>
      </c>
      <c r="K222" s="9">
        <v>3.072</v>
      </c>
      <c r="L222" s="10">
        <v>104.78</v>
      </c>
      <c r="M222" s="11"/>
      <c r="N222" s="12"/>
      <c r="O222" s="5">
        <v>124251002</v>
      </c>
      <c r="P222" s="13"/>
      <c r="Q222" s="6">
        <v>2714448560</v>
      </c>
      <c r="R222" s="14">
        <v>13688302.03</v>
      </c>
      <c r="S222" s="14"/>
      <c r="T222" s="14"/>
      <c r="U222" s="15">
        <v>64066.36</v>
      </c>
      <c r="V222" s="15"/>
      <c r="W222" s="15">
        <v>13624235.67</v>
      </c>
      <c r="X222" s="16"/>
      <c r="Y222" s="14">
        <v>13624235.67</v>
      </c>
      <c r="Z222" s="17"/>
      <c r="AA222" s="17"/>
      <c r="AB222" s="14">
        <v>410115.94</v>
      </c>
      <c r="AC222" s="15">
        <v>0</v>
      </c>
      <c r="AD222" s="15">
        <v>49740141</v>
      </c>
      <c r="AE222" s="15"/>
      <c r="AF222" s="15">
        <v>22231869.53</v>
      </c>
      <c r="AG222" s="15">
        <v>283869.96</v>
      </c>
      <c r="AH222" s="15">
        <v>901507</v>
      </c>
      <c r="AI222" s="18">
        <v>87191739.1</v>
      </c>
      <c r="AJ222" s="19">
        <v>62924300</v>
      </c>
      <c r="AK222" s="19">
        <v>589168600</v>
      </c>
      <c r="AL222" s="19">
        <v>50444500</v>
      </c>
      <c r="AM222" s="19">
        <v>96255300</v>
      </c>
      <c r="AN222" s="19">
        <v>0</v>
      </c>
      <c r="AO222" s="19">
        <v>180179700</v>
      </c>
      <c r="AP222" s="6">
        <v>978972400</v>
      </c>
      <c r="AQ222" s="16">
        <v>998000</v>
      </c>
      <c r="AR222" s="16">
        <v>10949456.28</v>
      </c>
      <c r="AS222" s="16">
        <v>825548.68</v>
      </c>
      <c r="AT222" s="14">
        <v>12773004.959999999</v>
      </c>
      <c r="AU222" s="19">
        <v>2250</v>
      </c>
      <c r="AV222" s="19">
        <v>34250</v>
      </c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>
        <v>0</v>
      </c>
      <c r="BN222" s="19"/>
      <c r="BO222" s="19"/>
      <c r="BP222" s="19">
        <v>0</v>
      </c>
      <c r="BQ222" s="19"/>
      <c r="BR222" s="20">
        <f t="shared" si="3"/>
        <v>35004874.49</v>
      </c>
    </row>
    <row r="223" spans="1:70" ht="15.75" customHeight="1">
      <c r="A223" s="3" t="s">
        <v>564</v>
      </c>
      <c r="B223" s="3" t="s">
        <v>565</v>
      </c>
      <c r="C223" s="3" t="s">
        <v>528</v>
      </c>
      <c r="D223" s="5">
        <v>1006210900</v>
      </c>
      <c r="E223" s="5">
        <v>1015537700</v>
      </c>
      <c r="F223" s="6">
        <v>2021748600</v>
      </c>
      <c r="G223" s="7"/>
      <c r="H223" s="7">
        <v>2021748600</v>
      </c>
      <c r="I223" s="8">
        <v>1336300</v>
      </c>
      <c r="J223" s="6">
        <v>2023084900</v>
      </c>
      <c r="K223" s="9">
        <v>3.113</v>
      </c>
      <c r="L223" s="56">
        <v>85.00999999999999</v>
      </c>
      <c r="M223" s="11"/>
      <c r="N223" s="12"/>
      <c r="O223" s="5"/>
      <c r="P223" s="13">
        <v>363029482</v>
      </c>
      <c r="Q223" s="6">
        <v>2386114382</v>
      </c>
      <c r="R223" s="14">
        <v>12032592.86</v>
      </c>
      <c r="S223" s="14"/>
      <c r="T223" s="14"/>
      <c r="U223" s="15">
        <v>4060.25</v>
      </c>
      <c r="V223" s="15"/>
      <c r="W223" s="15">
        <v>12028532.61</v>
      </c>
      <c r="X223" s="16"/>
      <c r="Y223" s="14">
        <v>12028532.61</v>
      </c>
      <c r="Z223" s="17"/>
      <c r="AA223" s="17"/>
      <c r="AB223" s="14">
        <v>362076.5</v>
      </c>
      <c r="AC223" s="15">
        <v>34695045</v>
      </c>
      <c r="AD223" s="15"/>
      <c r="AE223" s="15"/>
      <c r="AF223" s="15">
        <v>15094083.8</v>
      </c>
      <c r="AG223" s="15"/>
      <c r="AH223" s="15">
        <v>791101.26</v>
      </c>
      <c r="AI223" s="18">
        <v>62970839.169999994</v>
      </c>
      <c r="AJ223" s="19">
        <v>74462800</v>
      </c>
      <c r="AK223" s="19">
        <v>4390700</v>
      </c>
      <c r="AL223" s="19">
        <v>98521000</v>
      </c>
      <c r="AM223" s="19">
        <v>33686500</v>
      </c>
      <c r="AN223" s="19">
        <v>0</v>
      </c>
      <c r="AO223" s="19">
        <v>46698600</v>
      </c>
      <c r="AP223" s="6">
        <v>257759600</v>
      </c>
      <c r="AQ223" s="16">
        <v>2820000</v>
      </c>
      <c r="AR223" s="16">
        <v>4043778.07</v>
      </c>
      <c r="AS223" s="16">
        <v>560000</v>
      </c>
      <c r="AT223" s="14">
        <v>7423778.07</v>
      </c>
      <c r="AU223" s="19">
        <v>7250</v>
      </c>
      <c r="AV223" s="19">
        <v>73000</v>
      </c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>
        <v>0</v>
      </c>
      <c r="BN223" s="19"/>
      <c r="BO223" s="19"/>
      <c r="BP223" s="19">
        <v>0</v>
      </c>
      <c r="BQ223" s="19"/>
      <c r="BR223" s="20">
        <f t="shared" si="3"/>
        <v>22517861.87</v>
      </c>
    </row>
    <row r="224" spans="1:70" ht="15.75" customHeight="1">
      <c r="A224" s="3" t="s">
        <v>566</v>
      </c>
      <c r="B224" s="3" t="s">
        <v>567</v>
      </c>
      <c r="C224" s="3" t="s">
        <v>528</v>
      </c>
      <c r="D224" s="5">
        <v>1095550200</v>
      </c>
      <c r="E224" s="5">
        <v>1152023400</v>
      </c>
      <c r="F224" s="6">
        <v>2247573600</v>
      </c>
      <c r="G224" s="7"/>
      <c r="H224" s="7">
        <v>2247573600</v>
      </c>
      <c r="I224" s="8">
        <v>1378900</v>
      </c>
      <c r="J224" s="6">
        <v>2248952500</v>
      </c>
      <c r="K224" s="9">
        <v>2.475</v>
      </c>
      <c r="L224" s="56">
        <v>93.8</v>
      </c>
      <c r="M224" s="11"/>
      <c r="N224" s="12"/>
      <c r="O224" s="5"/>
      <c r="P224" s="13">
        <v>159034539</v>
      </c>
      <c r="Q224" s="6">
        <v>2407987039</v>
      </c>
      <c r="R224" s="14">
        <v>12142891.33</v>
      </c>
      <c r="S224" s="14"/>
      <c r="T224" s="14"/>
      <c r="U224" s="15">
        <v>52319.94</v>
      </c>
      <c r="V224" s="15"/>
      <c r="W224" s="15">
        <v>12090571.39</v>
      </c>
      <c r="X224" s="16"/>
      <c r="Y224" s="14">
        <v>12090571.39</v>
      </c>
      <c r="Z224" s="17"/>
      <c r="AA224" s="17"/>
      <c r="AB224" s="14">
        <v>363792.44</v>
      </c>
      <c r="AC224" s="15">
        <v>0</v>
      </c>
      <c r="AD224" s="15">
        <v>30066083</v>
      </c>
      <c r="AE224" s="15"/>
      <c r="AF224" s="15">
        <v>12341833</v>
      </c>
      <c r="AG224" s="15"/>
      <c r="AH224" s="15">
        <v>797406</v>
      </c>
      <c r="AI224" s="18">
        <v>55659685.83</v>
      </c>
      <c r="AJ224" s="19">
        <v>58335600</v>
      </c>
      <c r="AK224" s="19">
        <v>15232300</v>
      </c>
      <c r="AL224" s="19">
        <v>53115400</v>
      </c>
      <c r="AM224" s="19">
        <v>5501600</v>
      </c>
      <c r="AN224" s="19">
        <v>0</v>
      </c>
      <c r="AO224" s="19">
        <v>2641500</v>
      </c>
      <c r="AP224" s="6">
        <v>134826400</v>
      </c>
      <c r="AQ224" s="16">
        <v>1375000</v>
      </c>
      <c r="AR224" s="16">
        <v>4664827.64</v>
      </c>
      <c r="AS224" s="16">
        <v>332000</v>
      </c>
      <c r="AT224" s="14">
        <v>6371827.64</v>
      </c>
      <c r="AU224" s="19">
        <v>7000</v>
      </c>
      <c r="AV224" s="19">
        <v>67500</v>
      </c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>
        <v>0</v>
      </c>
      <c r="BN224" s="19"/>
      <c r="BO224" s="19"/>
      <c r="BP224" s="19">
        <v>0</v>
      </c>
      <c r="BQ224" s="19"/>
      <c r="BR224" s="20">
        <f t="shared" si="3"/>
        <v>18713660.64</v>
      </c>
    </row>
    <row r="225" spans="1:70" ht="15.75" customHeight="1">
      <c r="A225" s="3" t="s">
        <v>568</v>
      </c>
      <c r="B225" s="3" t="s">
        <v>569</v>
      </c>
      <c r="C225" s="3" t="s">
        <v>528</v>
      </c>
      <c r="D225" s="5">
        <v>2293458580</v>
      </c>
      <c r="E225" s="5">
        <v>3288790000</v>
      </c>
      <c r="F225" s="6">
        <v>5582248580</v>
      </c>
      <c r="G225" s="7"/>
      <c r="H225" s="7">
        <v>5582248580</v>
      </c>
      <c r="I225" s="8">
        <v>9855493</v>
      </c>
      <c r="J225" s="6">
        <v>5592104073</v>
      </c>
      <c r="K225" s="9">
        <v>3.9859999999999998</v>
      </c>
      <c r="L225" s="56">
        <v>92.5</v>
      </c>
      <c r="M225" s="11"/>
      <c r="N225" s="12"/>
      <c r="O225" s="5"/>
      <c r="P225" s="13">
        <v>471406855</v>
      </c>
      <c r="Q225" s="6">
        <v>6063510928</v>
      </c>
      <c r="R225" s="14">
        <v>30576806.72</v>
      </c>
      <c r="S225" s="14"/>
      <c r="T225" s="14"/>
      <c r="U225" s="15">
        <v>95599.42</v>
      </c>
      <c r="V225" s="15"/>
      <c r="W225" s="15">
        <v>30481207.299999997</v>
      </c>
      <c r="X225" s="16"/>
      <c r="Y225" s="14">
        <v>30481207.299999997</v>
      </c>
      <c r="Z225" s="17"/>
      <c r="AA225" s="17"/>
      <c r="AB225" s="14">
        <v>917447.54</v>
      </c>
      <c r="AC225" s="15">
        <v>136344646</v>
      </c>
      <c r="AD225" s="15"/>
      <c r="AE225" s="15"/>
      <c r="AF225" s="15">
        <v>52982824.98</v>
      </c>
      <c r="AG225" s="15">
        <v>145460.49</v>
      </c>
      <c r="AH225" s="15">
        <v>2017653.91</v>
      </c>
      <c r="AI225" s="18">
        <v>222889240.222</v>
      </c>
      <c r="AJ225" s="19">
        <v>114210320</v>
      </c>
      <c r="AK225" s="19">
        <v>52127920</v>
      </c>
      <c r="AL225" s="19">
        <v>211754915</v>
      </c>
      <c r="AM225" s="19">
        <v>153433300</v>
      </c>
      <c r="AN225" s="19">
        <v>10041100</v>
      </c>
      <c r="AO225" s="19">
        <v>50411000</v>
      </c>
      <c r="AP225" s="6">
        <v>591978555</v>
      </c>
      <c r="AQ225" s="16">
        <v>3022376.78</v>
      </c>
      <c r="AR225" s="16">
        <v>19103579.74</v>
      </c>
      <c r="AS225" s="16">
        <v>2580884.76</v>
      </c>
      <c r="AT225" s="14">
        <v>24706841.28</v>
      </c>
      <c r="AU225" s="19">
        <v>18250</v>
      </c>
      <c r="AV225" s="19">
        <v>149750</v>
      </c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>
        <v>0</v>
      </c>
      <c r="BN225" s="19"/>
      <c r="BO225" s="19"/>
      <c r="BP225" s="19">
        <v>0</v>
      </c>
      <c r="BQ225" s="19"/>
      <c r="BR225" s="20">
        <f t="shared" si="3"/>
        <v>77689666.25999999</v>
      </c>
    </row>
    <row r="226" spans="1:70" ht="15.75" customHeight="1">
      <c r="A226" s="3" t="s">
        <v>570</v>
      </c>
      <c r="B226" s="3" t="s">
        <v>571</v>
      </c>
      <c r="C226" s="3" t="s">
        <v>572</v>
      </c>
      <c r="D226" s="5">
        <v>129483800</v>
      </c>
      <c r="E226" s="5">
        <v>335999000</v>
      </c>
      <c r="F226" s="6">
        <v>465482800</v>
      </c>
      <c r="G226" s="7">
        <v>257500</v>
      </c>
      <c r="H226" s="7">
        <v>465225300</v>
      </c>
      <c r="I226" s="8">
        <v>1167008</v>
      </c>
      <c r="J226" s="6">
        <v>466392308</v>
      </c>
      <c r="K226" s="9">
        <v>3.77</v>
      </c>
      <c r="L226" s="56">
        <v>100.17</v>
      </c>
      <c r="M226" s="11"/>
      <c r="N226" s="12"/>
      <c r="O226" s="5"/>
      <c r="P226" s="13">
        <v>635151</v>
      </c>
      <c r="Q226" s="6">
        <v>467027459</v>
      </c>
      <c r="R226" s="14">
        <v>2964063</v>
      </c>
      <c r="S226" s="14"/>
      <c r="T226" s="14"/>
      <c r="U226" s="15">
        <v>8292.42</v>
      </c>
      <c r="V226" s="15"/>
      <c r="W226" s="15">
        <v>2955770.58</v>
      </c>
      <c r="X226" s="16"/>
      <c r="Y226" s="14">
        <v>2955770.58</v>
      </c>
      <c r="Z226" s="17">
        <v>222278.07</v>
      </c>
      <c r="AA226" s="17"/>
      <c r="AB226" s="14">
        <v>187035.99</v>
      </c>
      <c r="AC226" s="15">
        <v>9588371</v>
      </c>
      <c r="AD226" s="15"/>
      <c r="AE226" s="15"/>
      <c r="AF226" s="15">
        <v>4627000</v>
      </c>
      <c r="AG226" s="15"/>
      <c r="AH226" s="15"/>
      <c r="AI226" s="18">
        <v>17580455.64</v>
      </c>
      <c r="AJ226" s="19">
        <v>25748000</v>
      </c>
      <c r="AK226" s="19"/>
      <c r="AL226" s="19">
        <v>34104000</v>
      </c>
      <c r="AM226" s="19">
        <v>10797100</v>
      </c>
      <c r="AN226" s="19">
        <v>971000</v>
      </c>
      <c r="AO226" s="19">
        <v>57058600</v>
      </c>
      <c r="AP226" s="6">
        <v>128678700</v>
      </c>
      <c r="AQ226" s="16">
        <v>1062130.97</v>
      </c>
      <c r="AR226" s="16">
        <v>1887309.25</v>
      </c>
      <c r="AS226" s="16">
        <v>380000</v>
      </c>
      <c r="AT226" s="14">
        <v>3329440.2199999997</v>
      </c>
      <c r="AU226" s="19">
        <v>19000</v>
      </c>
      <c r="AV226" s="19">
        <v>56250</v>
      </c>
      <c r="AW226" s="19"/>
      <c r="AX226" s="19"/>
      <c r="AY226" s="19"/>
      <c r="AZ226" s="19"/>
      <c r="BA226" s="19"/>
      <c r="BB226" s="19"/>
      <c r="BC226" s="19"/>
      <c r="BD226" s="19"/>
      <c r="BE226" s="19"/>
      <c r="BF226" s="19" t="s">
        <v>1457</v>
      </c>
      <c r="BG226" s="19">
        <v>257500</v>
      </c>
      <c r="BH226" s="19"/>
      <c r="BI226" s="19"/>
      <c r="BJ226" s="19"/>
      <c r="BK226" s="19"/>
      <c r="BL226" s="19"/>
      <c r="BM226" s="19">
        <v>257500</v>
      </c>
      <c r="BN226" s="19"/>
      <c r="BO226" s="19"/>
      <c r="BP226" s="19"/>
      <c r="BQ226" s="19"/>
      <c r="BR226" s="20">
        <f t="shared" si="3"/>
        <v>7956440.22</v>
      </c>
    </row>
    <row r="227" spans="1:70" ht="15.75" customHeight="1">
      <c r="A227" s="3" t="s">
        <v>573</v>
      </c>
      <c r="B227" s="3" t="s">
        <v>574</v>
      </c>
      <c r="C227" s="3" t="s">
        <v>572</v>
      </c>
      <c r="D227" s="5">
        <v>785738500</v>
      </c>
      <c r="E227" s="5">
        <v>2004881600</v>
      </c>
      <c r="F227" s="6">
        <v>2790620100</v>
      </c>
      <c r="G227" s="7">
        <v>155000</v>
      </c>
      <c r="H227" s="7">
        <v>2790465100</v>
      </c>
      <c r="I227" s="8">
        <v>6172001</v>
      </c>
      <c r="J227" s="6">
        <v>2796637101</v>
      </c>
      <c r="K227" s="9">
        <v>2.978</v>
      </c>
      <c r="L227" s="56">
        <v>100.31</v>
      </c>
      <c r="M227" s="11"/>
      <c r="N227" s="12"/>
      <c r="O227" s="5">
        <v>3035705</v>
      </c>
      <c r="P227" s="13"/>
      <c r="Q227" s="6">
        <v>2793601396</v>
      </c>
      <c r="R227" s="14">
        <v>17730029.3</v>
      </c>
      <c r="S227" s="14"/>
      <c r="T227" s="14"/>
      <c r="U227" s="15">
        <v>107240.36</v>
      </c>
      <c r="V227" s="15"/>
      <c r="W227" s="15">
        <v>17622788.94</v>
      </c>
      <c r="X227" s="16"/>
      <c r="Y227" s="14">
        <v>17622788.94</v>
      </c>
      <c r="Z227" s="17"/>
      <c r="AA227" s="17"/>
      <c r="AB227" s="14">
        <v>1114944.66</v>
      </c>
      <c r="AC227" s="15">
        <v>41856246</v>
      </c>
      <c r="AD227" s="15"/>
      <c r="AE227" s="15"/>
      <c r="AF227" s="15">
        <v>21747961.91</v>
      </c>
      <c r="AG227" s="15"/>
      <c r="AH227" s="15">
        <v>929540.28</v>
      </c>
      <c r="AI227" s="18">
        <v>83271481.79</v>
      </c>
      <c r="AJ227" s="19">
        <v>83238100</v>
      </c>
      <c r="AK227" s="19">
        <v>122786200</v>
      </c>
      <c r="AL227" s="19">
        <v>70998400</v>
      </c>
      <c r="AM227" s="19">
        <v>42308100</v>
      </c>
      <c r="AN227" s="19">
        <v>743100</v>
      </c>
      <c r="AO227" s="19">
        <v>89416600</v>
      </c>
      <c r="AP227" s="6">
        <v>409490500</v>
      </c>
      <c r="AQ227" s="16">
        <v>3775000</v>
      </c>
      <c r="AR227" s="16">
        <v>7049213.4</v>
      </c>
      <c r="AS227" s="16">
        <v>1500000</v>
      </c>
      <c r="AT227" s="14">
        <v>12324213.4</v>
      </c>
      <c r="AU227" s="19">
        <v>111500</v>
      </c>
      <c r="AV227" s="19">
        <v>289750</v>
      </c>
      <c r="AW227" s="19"/>
      <c r="AX227" s="19">
        <v>155000</v>
      </c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>
        <v>155000</v>
      </c>
      <c r="BN227" s="19"/>
      <c r="BO227" s="19"/>
      <c r="BP227" s="19"/>
      <c r="BQ227" s="19"/>
      <c r="BR227" s="20">
        <f t="shared" si="3"/>
        <v>34072175.31</v>
      </c>
    </row>
    <row r="228" spans="1:70" ht="15.75" customHeight="1">
      <c r="A228" s="3" t="s">
        <v>575</v>
      </c>
      <c r="B228" s="3" t="s">
        <v>576</v>
      </c>
      <c r="C228" s="3" t="s">
        <v>572</v>
      </c>
      <c r="D228" s="5">
        <v>318508500</v>
      </c>
      <c r="E228" s="5">
        <v>749741800</v>
      </c>
      <c r="F228" s="6">
        <v>1068250300</v>
      </c>
      <c r="G228" s="7"/>
      <c r="H228" s="7">
        <v>1068250300</v>
      </c>
      <c r="I228" s="8"/>
      <c r="J228" s="6">
        <v>1068250300</v>
      </c>
      <c r="K228" s="9">
        <v>3.254</v>
      </c>
      <c r="L228" s="56">
        <v>93.42</v>
      </c>
      <c r="M228" s="11"/>
      <c r="N228" s="12"/>
      <c r="O228" s="5"/>
      <c r="P228" s="13">
        <v>78192725</v>
      </c>
      <c r="Q228" s="6">
        <v>1146443025</v>
      </c>
      <c r="R228" s="14">
        <v>7276080.42</v>
      </c>
      <c r="S228" s="14"/>
      <c r="T228" s="14"/>
      <c r="U228" s="15">
        <v>99383.41</v>
      </c>
      <c r="V228" s="15"/>
      <c r="W228" s="15">
        <v>7176697.01</v>
      </c>
      <c r="X228" s="16"/>
      <c r="Y228" s="14">
        <v>7176697.01</v>
      </c>
      <c r="Z228" s="17">
        <v>538504.8</v>
      </c>
      <c r="AA228" s="17"/>
      <c r="AB228" s="14">
        <v>453906.98</v>
      </c>
      <c r="AC228" s="15">
        <v>14287485</v>
      </c>
      <c r="AD228" s="15">
        <v>8204228</v>
      </c>
      <c r="AE228" s="15"/>
      <c r="AF228" s="15">
        <v>3775055</v>
      </c>
      <c r="AG228" s="15">
        <v>318150</v>
      </c>
      <c r="AH228" s="15"/>
      <c r="AI228" s="18">
        <v>34754026.79</v>
      </c>
      <c r="AJ228" s="19">
        <v>386100</v>
      </c>
      <c r="AK228" s="19">
        <v>18339200</v>
      </c>
      <c r="AL228" s="19">
        <v>43366700</v>
      </c>
      <c r="AM228" s="19">
        <v>8873200</v>
      </c>
      <c r="AN228" s="19">
        <v>3184300</v>
      </c>
      <c r="AO228" s="19">
        <v>28358700</v>
      </c>
      <c r="AP228" s="6">
        <v>102508200</v>
      </c>
      <c r="AQ228" s="16">
        <v>292123</v>
      </c>
      <c r="AR228" s="16">
        <v>3769930</v>
      </c>
      <c r="AS228" s="16">
        <v>420233</v>
      </c>
      <c r="AT228" s="14">
        <v>4482286</v>
      </c>
      <c r="AU228" s="19">
        <v>8250</v>
      </c>
      <c r="AV228" s="19">
        <v>75000</v>
      </c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>
        <v>0</v>
      </c>
      <c r="BN228" s="19"/>
      <c r="BO228" s="19"/>
      <c r="BP228" s="19"/>
      <c r="BQ228" s="19"/>
      <c r="BR228" s="20">
        <f t="shared" si="3"/>
        <v>8257341</v>
      </c>
    </row>
    <row r="229" spans="1:70" ht="15.75" customHeight="1">
      <c r="A229" s="3" t="s">
        <v>577</v>
      </c>
      <c r="B229" s="3" t="s">
        <v>578</v>
      </c>
      <c r="C229" s="3" t="s">
        <v>572</v>
      </c>
      <c r="D229" s="5">
        <v>127564000</v>
      </c>
      <c r="E229" s="5">
        <v>237102900</v>
      </c>
      <c r="F229" s="6">
        <v>364666900</v>
      </c>
      <c r="G229" s="7"/>
      <c r="H229" s="7">
        <v>364666900</v>
      </c>
      <c r="I229" s="8">
        <v>1007309</v>
      </c>
      <c r="J229" s="6">
        <v>365674209</v>
      </c>
      <c r="K229" s="9">
        <v>3.404</v>
      </c>
      <c r="L229" s="56">
        <v>95.83</v>
      </c>
      <c r="M229" s="11"/>
      <c r="N229" s="12"/>
      <c r="O229" s="5"/>
      <c r="P229" s="13">
        <v>16456658</v>
      </c>
      <c r="Q229" s="6">
        <v>382130867</v>
      </c>
      <c r="R229" s="14">
        <v>2425253.47</v>
      </c>
      <c r="S229" s="14"/>
      <c r="T229" s="14"/>
      <c r="U229" s="15">
        <v>9161.27</v>
      </c>
      <c r="V229" s="15"/>
      <c r="W229" s="15">
        <v>2416092.2</v>
      </c>
      <c r="X229" s="16"/>
      <c r="Y229" s="14">
        <v>2416092.2</v>
      </c>
      <c r="Z229" s="17">
        <v>181697</v>
      </c>
      <c r="AA229" s="17"/>
      <c r="AB229" s="14">
        <v>152879.41</v>
      </c>
      <c r="AC229" s="15">
        <v>3019554</v>
      </c>
      <c r="AD229" s="15">
        <v>3472084</v>
      </c>
      <c r="AE229" s="15"/>
      <c r="AF229" s="15">
        <v>3204900</v>
      </c>
      <c r="AG229" s="15"/>
      <c r="AH229" s="15"/>
      <c r="AI229" s="18">
        <v>12447206.61</v>
      </c>
      <c r="AJ229" s="19">
        <v>5641100</v>
      </c>
      <c r="AK229" s="19"/>
      <c r="AL229" s="19">
        <v>6587400</v>
      </c>
      <c r="AM229" s="19">
        <v>9978800</v>
      </c>
      <c r="AN229" s="19">
        <v>207400</v>
      </c>
      <c r="AO229" s="19">
        <v>2765200</v>
      </c>
      <c r="AP229" s="6">
        <v>25179900</v>
      </c>
      <c r="AQ229" s="16">
        <v>580622.43</v>
      </c>
      <c r="AR229" s="16">
        <v>809076.33</v>
      </c>
      <c r="AS229" s="16">
        <v>560000</v>
      </c>
      <c r="AT229" s="14">
        <v>1949698.76</v>
      </c>
      <c r="AU229" s="19">
        <v>16000</v>
      </c>
      <c r="AV229" s="19">
        <v>33750</v>
      </c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>
        <v>0</v>
      </c>
      <c r="BN229" s="19"/>
      <c r="BO229" s="19"/>
      <c r="BP229" s="19"/>
      <c r="BQ229" s="19"/>
      <c r="BR229" s="20">
        <f t="shared" si="3"/>
        <v>5154598.76</v>
      </c>
    </row>
    <row r="230" spans="1:70" ht="15.75" customHeight="1">
      <c r="A230" s="3" t="s">
        <v>579</v>
      </c>
      <c r="B230" s="3" t="s">
        <v>580</v>
      </c>
      <c r="C230" s="3" t="s">
        <v>572</v>
      </c>
      <c r="D230" s="5">
        <v>301196700</v>
      </c>
      <c r="E230" s="5">
        <v>933062900</v>
      </c>
      <c r="F230" s="6">
        <v>1234259600</v>
      </c>
      <c r="G230" s="7"/>
      <c r="H230" s="7">
        <v>1234259600</v>
      </c>
      <c r="I230" s="8">
        <v>2819379</v>
      </c>
      <c r="J230" s="6">
        <v>1237078979</v>
      </c>
      <c r="K230" s="9">
        <v>3.226</v>
      </c>
      <c r="L230" s="56">
        <v>94.86</v>
      </c>
      <c r="M230" s="11"/>
      <c r="N230" s="12"/>
      <c r="O230" s="5"/>
      <c r="P230" s="13">
        <v>69251024</v>
      </c>
      <c r="Q230" s="6">
        <v>1306330003</v>
      </c>
      <c r="R230" s="14">
        <v>8290828.2</v>
      </c>
      <c r="S230" s="14"/>
      <c r="T230" s="14"/>
      <c r="U230" s="15">
        <v>80836.45</v>
      </c>
      <c r="V230" s="15"/>
      <c r="W230" s="15">
        <v>8209991.75</v>
      </c>
      <c r="X230" s="16"/>
      <c r="Y230" s="14">
        <v>8209991.75</v>
      </c>
      <c r="Z230" s="17"/>
      <c r="AA230" s="17"/>
      <c r="AB230" s="14">
        <v>519397.57</v>
      </c>
      <c r="AC230" s="15">
        <v>10760804</v>
      </c>
      <c r="AD230" s="15">
        <v>12105929</v>
      </c>
      <c r="AE230" s="15"/>
      <c r="AF230" s="15">
        <v>7756362.41</v>
      </c>
      <c r="AG230" s="15">
        <v>123707.9</v>
      </c>
      <c r="AH230" s="15">
        <v>431072</v>
      </c>
      <c r="AI230" s="18">
        <v>39907264.63</v>
      </c>
      <c r="AJ230" s="19">
        <v>59908200</v>
      </c>
      <c r="AK230" s="19">
        <v>895700</v>
      </c>
      <c r="AL230" s="19">
        <v>34267800</v>
      </c>
      <c r="AM230" s="19">
        <v>19892000</v>
      </c>
      <c r="AN230" s="19">
        <v>933300</v>
      </c>
      <c r="AO230" s="19">
        <v>22714500</v>
      </c>
      <c r="AP230" s="6">
        <v>138611500</v>
      </c>
      <c r="AQ230" s="16">
        <v>913000</v>
      </c>
      <c r="AR230" s="16">
        <v>2385709.92</v>
      </c>
      <c r="AS230" s="16">
        <v>125000</v>
      </c>
      <c r="AT230" s="14">
        <v>3423709.92</v>
      </c>
      <c r="AU230" s="19">
        <v>57000</v>
      </c>
      <c r="AV230" s="19">
        <v>129875</v>
      </c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>
        <v>0</v>
      </c>
      <c r="BN230" s="19"/>
      <c r="BO230" s="19"/>
      <c r="BP230" s="19"/>
      <c r="BQ230" s="19"/>
      <c r="BR230" s="20">
        <f t="shared" si="3"/>
        <v>11180072.33</v>
      </c>
    </row>
    <row r="231" spans="1:70" ht="15.75" customHeight="1">
      <c r="A231" s="3" t="s">
        <v>581</v>
      </c>
      <c r="B231" s="3" t="s">
        <v>582</v>
      </c>
      <c r="C231" s="3" t="s">
        <v>572</v>
      </c>
      <c r="D231" s="5">
        <v>466952600</v>
      </c>
      <c r="E231" s="5">
        <v>744078900</v>
      </c>
      <c r="F231" s="6">
        <v>1211031500</v>
      </c>
      <c r="G231" s="7">
        <v>35100</v>
      </c>
      <c r="H231" s="7">
        <v>1210996400</v>
      </c>
      <c r="I231" s="8">
        <v>5456328</v>
      </c>
      <c r="J231" s="6">
        <v>1216452728</v>
      </c>
      <c r="K231" s="9">
        <v>3.568</v>
      </c>
      <c r="L231" s="56">
        <v>103.16</v>
      </c>
      <c r="M231" s="11"/>
      <c r="N231" s="12"/>
      <c r="O231" s="5"/>
      <c r="P231" s="13">
        <v>13910194</v>
      </c>
      <c r="Q231" s="6">
        <v>1230362922</v>
      </c>
      <c r="R231" s="14">
        <v>7808691.21</v>
      </c>
      <c r="S231" s="14"/>
      <c r="T231" s="14"/>
      <c r="U231" s="15"/>
      <c r="V231" s="15">
        <v>194533.59</v>
      </c>
      <c r="W231" s="15">
        <v>8003224.8</v>
      </c>
      <c r="X231" s="16"/>
      <c r="Y231" s="14">
        <v>8003224.8</v>
      </c>
      <c r="Z231" s="17">
        <v>602216.24</v>
      </c>
      <c r="AA231" s="17"/>
      <c r="AB231" s="14">
        <v>506759.85</v>
      </c>
      <c r="AC231" s="15">
        <v>21551894</v>
      </c>
      <c r="AD231" s="15"/>
      <c r="AE231" s="15"/>
      <c r="AF231" s="15">
        <v>12737000</v>
      </c>
      <c r="AG231" s="15"/>
      <c r="AH231" s="15"/>
      <c r="AI231" s="18">
        <v>43401094.89</v>
      </c>
      <c r="AJ231" s="19">
        <v>262264600</v>
      </c>
      <c r="AK231" s="19">
        <v>70903200</v>
      </c>
      <c r="AL231" s="19">
        <v>79543200</v>
      </c>
      <c r="AM231" s="19">
        <v>41204100</v>
      </c>
      <c r="AN231" s="19">
        <v>6899900</v>
      </c>
      <c r="AO231" s="19">
        <v>235702500</v>
      </c>
      <c r="AP231" s="6">
        <v>696517500</v>
      </c>
      <c r="AQ231" s="16">
        <v>1680751.54</v>
      </c>
      <c r="AR231" s="16">
        <v>13446635.5</v>
      </c>
      <c r="AS231" s="16">
        <v>800000</v>
      </c>
      <c r="AT231" s="14">
        <v>15927387.04</v>
      </c>
      <c r="AU231" s="19">
        <v>28000</v>
      </c>
      <c r="AV231" s="19">
        <v>105500</v>
      </c>
      <c r="AW231" s="19"/>
      <c r="AX231" s="19"/>
      <c r="AY231" s="19"/>
      <c r="AZ231" s="19"/>
      <c r="BA231" s="19"/>
      <c r="BB231" s="19"/>
      <c r="BC231" s="19"/>
      <c r="BD231" s="19"/>
      <c r="BE231" s="19"/>
      <c r="BF231" s="19" t="s">
        <v>1457</v>
      </c>
      <c r="BG231" s="19">
        <v>35100</v>
      </c>
      <c r="BH231" s="19"/>
      <c r="BI231" s="19"/>
      <c r="BJ231" s="19"/>
      <c r="BK231" s="19"/>
      <c r="BL231" s="19"/>
      <c r="BM231" s="19">
        <v>35100</v>
      </c>
      <c r="BN231" s="19"/>
      <c r="BO231" s="19">
        <v>85203</v>
      </c>
      <c r="BP231" s="19"/>
      <c r="BQ231" s="19"/>
      <c r="BR231" s="20">
        <f t="shared" si="3"/>
        <v>28664387.04</v>
      </c>
    </row>
    <row r="232" spans="1:70" ht="15.75" customHeight="1">
      <c r="A232" s="3" t="s">
        <v>583</v>
      </c>
      <c r="B232" s="3" t="s">
        <v>509</v>
      </c>
      <c r="C232" s="3" t="s">
        <v>572</v>
      </c>
      <c r="D232" s="5">
        <v>169423400</v>
      </c>
      <c r="E232" s="5">
        <v>529367200</v>
      </c>
      <c r="F232" s="6">
        <v>698790600</v>
      </c>
      <c r="G232" s="7">
        <v>30000</v>
      </c>
      <c r="H232" s="7">
        <v>698760600</v>
      </c>
      <c r="I232" s="8">
        <v>55656866</v>
      </c>
      <c r="J232" s="6">
        <v>754417466</v>
      </c>
      <c r="K232" s="9">
        <v>3.107</v>
      </c>
      <c r="L232" s="56">
        <v>97.12</v>
      </c>
      <c r="M232" s="11"/>
      <c r="N232" s="12"/>
      <c r="O232" s="5"/>
      <c r="P232" s="13">
        <v>34029780</v>
      </c>
      <c r="Q232" s="6">
        <v>788447246</v>
      </c>
      <c r="R232" s="14">
        <v>5004004.08</v>
      </c>
      <c r="S232" s="14"/>
      <c r="T232" s="14"/>
      <c r="U232" s="15">
        <v>10554.83</v>
      </c>
      <c r="V232" s="15"/>
      <c r="W232" s="15">
        <v>4993449.25</v>
      </c>
      <c r="X232" s="16"/>
      <c r="Y232" s="14">
        <v>4993449.25</v>
      </c>
      <c r="Z232" s="17">
        <v>375503.76</v>
      </c>
      <c r="AA232" s="17"/>
      <c r="AB232" s="14">
        <v>315981.56</v>
      </c>
      <c r="AC232" s="15">
        <v>9989985</v>
      </c>
      <c r="AD232" s="15"/>
      <c r="AE232" s="15"/>
      <c r="AF232" s="15">
        <v>7763898.72</v>
      </c>
      <c r="AG232" s="15"/>
      <c r="AH232" s="15"/>
      <c r="AI232" s="18">
        <v>23438818.29</v>
      </c>
      <c r="AJ232" s="19">
        <v>16356200</v>
      </c>
      <c r="AK232" s="19">
        <v>1029700</v>
      </c>
      <c r="AL232" s="19">
        <v>16202800</v>
      </c>
      <c r="AM232" s="19">
        <v>4565500</v>
      </c>
      <c r="AN232" s="19">
        <v>42800</v>
      </c>
      <c r="AO232" s="19">
        <v>9165700</v>
      </c>
      <c r="AP232" s="6">
        <v>47362700</v>
      </c>
      <c r="AQ232" s="16">
        <v>1340000</v>
      </c>
      <c r="AR232" s="16">
        <v>1819282.92</v>
      </c>
      <c r="AS232" s="16">
        <v>300000</v>
      </c>
      <c r="AT232" s="14">
        <v>3459282.92</v>
      </c>
      <c r="AU232" s="19">
        <v>13000</v>
      </c>
      <c r="AV232" s="19">
        <v>62250</v>
      </c>
      <c r="AW232" s="19"/>
      <c r="AX232" s="19"/>
      <c r="AY232" s="19"/>
      <c r="AZ232" s="19"/>
      <c r="BA232" s="19"/>
      <c r="BB232" s="19"/>
      <c r="BC232" s="19"/>
      <c r="BD232" s="19"/>
      <c r="BE232" s="19"/>
      <c r="BF232" s="19" t="s">
        <v>1457</v>
      </c>
      <c r="BG232" s="19">
        <v>30000</v>
      </c>
      <c r="BH232" s="19"/>
      <c r="BI232" s="19"/>
      <c r="BJ232" s="19"/>
      <c r="BK232" s="19"/>
      <c r="BL232" s="19"/>
      <c r="BM232" s="19">
        <v>30000</v>
      </c>
      <c r="BN232" s="19"/>
      <c r="BO232" s="19"/>
      <c r="BP232" s="19"/>
      <c r="BQ232" s="19"/>
      <c r="BR232" s="20">
        <f t="shared" si="3"/>
        <v>11223181.64</v>
      </c>
    </row>
    <row r="233" spans="1:70" ht="15.75" customHeight="1">
      <c r="A233" s="3" t="s">
        <v>584</v>
      </c>
      <c r="B233" s="3" t="s">
        <v>585</v>
      </c>
      <c r="C233" s="3" t="s">
        <v>572</v>
      </c>
      <c r="D233" s="5">
        <v>379936300</v>
      </c>
      <c r="E233" s="5">
        <v>1145711800</v>
      </c>
      <c r="F233" s="6">
        <v>1525648100</v>
      </c>
      <c r="G233" s="7"/>
      <c r="H233" s="7">
        <v>1525648100</v>
      </c>
      <c r="I233" s="8">
        <v>3060097</v>
      </c>
      <c r="J233" s="6">
        <v>1528708197</v>
      </c>
      <c r="K233" s="9">
        <v>2.749</v>
      </c>
      <c r="L233" s="56">
        <v>100.83</v>
      </c>
      <c r="M233" s="11"/>
      <c r="N233" s="12"/>
      <c r="O233" s="5">
        <v>11167679</v>
      </c>
      <c r="P233" s="13"/>
      <c r="Q233" s="6">
        <v>1517540518</v>
      </c>
      <c r="R233" s="14">
        <v>9631308.85</v>
      </c>
      <c r="S233" s="14"/>
      <c r="T233" s="14"/>
      <c r="U233" s="15">
        <v>22654.66</v>
      </c>
      <c r="V233" s="15"/>
      <c r="W233" s="15">
        <v>9608654.19</v>
      </c>
      <c r="X233" s="16"/>
      <c r="Y233" s="14">
        <v>9608654.19</v>
      </c>
      <c r="Z233" s="17">
        <v>722619.08</v>
      </c>
      <c r="AA233" s="17"/>
      <c r="AB233" s="14">
        <v>608023.44</v>
      </c>
      <c r="AC233" s="15">
        <v>12857325</v>
      </c>
      <c r="AD233" s="15">
        <v>10793798</v>
      </c>
      <c r="AE233" s="15"/>
      <c r="AF233" s="15">
        <v>6510886</v>
      </c>
      <c r="AG233" s="15">
        <v>917225</v>
      </c>
      <c r="AH233" s="15"/>
      <c r="AI233" s="18">
        <v>42018530.71</v>
      </c>
      <c r="AJ233" s="19">
        <v>47963100</v>
      </c>
      <c r="AK233" s="19">
        <v>21770500</v>
      </c>
      <c r="AL233" s="19">
        <v>26328400</v>
      </c>
      <c r="AM233" s="19">
        <v>10750500</v>
      </c>
      <c r="AN233" s="19">
        <v>299000</v>
      </c>
      <c r="AO233" s="19">
        <v>29179500</v>
      </c>
      <c r="AP233" s="6">
        <v>136291000</v>
      </c>
      <c r="AQ233" s="16">
        <v>1318600</v>
      </c>
      <c r="AR233" s="16">
        <v>2662284.54</v>
      </c>
      <c r="AS233" s="16">
        <v>370000</v>
      </c>
      <c r="AT233" s="14">
        <v>4350884.54</v>
      </c>
      <c r="AU233" s="19">
        <v>7000</v>
      </c>
      <c r="AV233" s="19">
        <v>64000</v>
      </c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>
        <v>0</v>
      </c>
      <c r="BN233" s="19"/>
      <c r="BO233" s="19"/>
      <c r="BP233" s="19"/>
      <c r="BQ233" s="19"/>
      <c r="BR233" s="20">
        <f t="shared" si="3"/>
        <v>10861770.54</v>
      </c>
    </row>
    <row r="234" spans="1:70" ht="15.75" customHeight="1">
      <c r="A234" s="3" t="s">
        <v>586</v>
      </c>
      <c r="B234" s="3" t="s">
        <v>587</v>
      </c>
      <c r="C234" s="3" t="s">
        <v>572</v>
      </c>
      <c r="D234" s="5">
        <v>222157600</v>
      </c>
      <c r="E234" s="5">
        <v>846686500</v>
      </c>
      <c r="F234" s="6">
        <v>1068844100</v>
      </c>
      <c r="G234" s="7">
        <v>4667640</v>
      </c>
      <c r="H234" s="7">
        <v>1064176460</v>
      </c>
      <c r="I234" s="8"/>
      <c r="J234" s="6">
        <v>1064176460</v>
      </c>
      <c r="K234" s="9">
        <v>2.507</v>
      </c>
      <c r="L234" s="56">
        <v>88.5</v>
      </c>
      <c r="M234" s="11"/>
      <c r="N234" s="12"/>
      <c r="O234" s="5"/>
      <c r="P234" s="13">
        <v>141207181</v>
      </c>
      <c r="Q234" s="6">
        <v>1205383641</v>
      </c>
      <c r="R234" s="14">
        <v>7650156.28</v>
      </c>
      <c r="S234" s="14"/>
      <c r="T234" s="14"/>
      <c r="U234" s="15">
        <v>27804.11</v>
      </c>
      <c r="V234" s="15"/>
      <c r="W234" s="15">
        <v>7622352.17</v>
      </c>
      <c r="X234" s="16"/>
      <c r="Y234" s="14">
        <v>7622352.17</v>
      </c>
      <c r="Z234" s="17">
        <v>573259.06</v>
      </c>
      <c r="AA234" s="17"/>
      <c r="AB234" s="14">
        <v>482292.13</v>
      </c>
      <c r="AC234" s="15">
        <v>12798867</v>
      </c>
      <c r="AD234" s="15"/>
      <c r="AE234" s="15"/>
      <c r="AF234" s="15">
        <v>5087476.4</v>
      </c>
      <c r="AG234" s="15">
        <v>106417.65</v>
      </c>
      <c r="AH234" s="15"/>
      <c r="AI234" s="18">
        <v>26670664.409999996</v>
      </c>
      <c r="AJ234" s="19">
        <v>17603200</v>
      </c>
      <c r="AK234" s="19"/>
      <c r="AL234" s="19">
        <v>23580100</v>
      </c>
      <c r="AM234" s="19">
        <v>4058100</v>
      </c>
      <c r="AN234" s="19">
        <v>180200</v>
      </c>
      <c r="AO234" s="19">
        <v>28329600</v>
      </c>
      <c r="AP234" s="6">
        <v>73751200</v>
      </c>
      <c r="AQ234" s="16">
        <v>2138000</v>
      </c>
      <c r="AR234" s="16">
        <v>3434818.57</v>
      </c>
      <c r="AS234" s="16">
        <v>279000</v>
      </c>
      <c r="AT234" s="14">
        <v>5851818.57</v>
      </c>
      <c r="AU234" s="19">
        <v>13500</v>
      </c>
      <c r="AV234" s="19">
        <v>39000</v>
      </c>
      <c r="AW234" s="19"/>
      <c r="AX234" s="19">
        <v>4667640</v>
      </c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>
        <v>4667640</v>
      </c>
      <c r="BN234" s="19"/>
      <c r="BO234" s="19"/>
      <c r="BP234" s="19"/>
      <c r="BQ234" s="19"/>
      <c r="BR234" s="20">
        <f t="shared" si="3"/>
        <v>10939294.97</v>
      </c>
    </row>
    <row r="235" spans="1:70" ht="15.75" customHeight="1">
      <c r="A235" s="3" t="s">
        <v>588</v>
      </c>
      <c r="B235" s="3" t="s">
        <v>589</v>
      </c>
      <c r="C235" s="3" t="s">
        <v>572</v>
      </c>
      <c r="D235" s="5">
        <v>398859900</v>
      </c>
      <c r="E235" s="5">
        <v>928268600</v>
      </c>
      <c r="F235" s="6">
        <v>1327128500</v>
      </c>
      <c r="G235" s="7">
        <v>43900</v>
      </c>
      <c r="H235" s="7">
        <v>1327084600</v>
      </c>
      <c r="I235" s="8">
        <v>2410907</v>
      </c>
      <c r="J235" s="6">
        <v>1329495507</v>
      </c>
      <c r="K235" s="9">
        <v>3.255</v>
      </c>
      <c r="L235" s="56">
        <v>95.62</v>
      </c>
      <c r="M235" s="11"/>
      <c r="N235" s="12"/>
      <c r="O235" s="5"/>
      <c r="P235" s="13">
        <v>62709553</v>
      </c>
      <c r="Q235" s="6">
        <v>1392205060</v>
      </c>
      <c r="R235" s="14">
        <v>8835847.71</v>
      </c>
      <c r="S235" s="14"/>
      <c r="T235" s="14"/>
      <c r="U235" s="15">
        <v>39076.07</v>
      </c>
      <c r="V235" s="15"/>
      <c r="W235" s="15">
        <v>8796771.64</v>
      </c>
      <c r="X235" s="16"/>
      <c r="Y235" s="14">
        <v>8796771.64</v>
      </c>
      <c r="Z235" s="17">
        <v>661533.26</v>
      </c>
      <c r="AA235" s="17"/>
      <c r="AB235" s="14">
        <v>556582.84</v>
      </c>
      <c r="AC235" s="15">
        <v>13620246</v>
      </c>
      <c r="AD235" s="15">
        <v>10329107</v>
      </c>
      <c r="AE235" s="15"/>
      <c r="AF235" s="15">
        <v>9035236.84</v>
      </c>
      <c r="AG235" s="15">
        <v>265900</v>
      </c>
      <c r="AH235" s="15"/>
      <c r="AI235" s="18">
        <v>43265377.58</v>
      </c>
      <c r="AJ235" s="19">
        <v>32063700</v>
      </c>
      <c r="AK235" s="19">
        <v>10571500</v>
      </c>
      <c r="AL235" s="19">
        <v>39393900</v>
      </c>
      <c r="AM235" s="19">
        <v>35517000</v>
      </c>
      <c r="AN235" s="19">
        <v>308500</v>
      </c>
      <c r="AO235" s="19">
        <v>27187900</v>
      </c>
      <c r="AP235" s="6">
        <v>145042500</v>
      </c>
      <c r="AQ235" s="16">
        <v>1025000</v>
      </c>
      <c r="AR235" s="16">
        <v>3026655.26</v>
      </c>
      <c r="AS235" s="16">
        <v>735000</v>
      </c>
      <c r="AT235" s="14">
        <v>4786655.26</v>
      </c>
      <c r="AU235" s="19">
        <v>32500</v>
      </c>
      <c r="AV235" s="19">
        <v>118250</v>
      </c>
      <c r="AW235" s="19"/>
      <c r="AX235" s="19"/>
      <c r="AY235" s="19"/>
      <c r="AZ235" s="19"/>
      <c r="BA235" s="19"/>
      <c r="BB235" s="19"/>
      <c r="BC235" s="19"/>
      <c r="BD235" s="19"/>
      <c r="BE235" s="19"/>
      <c r="BF235" s="19" t="s">
        <v>1457</v>
      </c>
      <c r="BG235" s="19">
        <v>43900</v>
      </c>
      <c r="BH235" s="19"/>
      <c r="BI235" s="19"/>
      <c r="BJ235" s="19"/>
      <c r="BK235" s="19"/>
      <c r="BL235" s="19"/>
      <c r="BM235" s="19">
        <v>43900</v>
      </c>
      <c r="BN235" s="19"/>
      <c r="BO235" s="19"/>
      <c r="BP235" s="19"/>
      <c r="BQ235" s="19"/>
      <c r="BR235" s="20">
        <f t="shared" si="3"/>
        <v>13821892.1</v>
      </c>
    </row>
    <row r="236" spans="1:70" ht="15.75" customHeight="1">
      <c r="A236" s="3" t="s">
        <v>590</v>
      </c>
      <c r="B236" s="3" t="s">
        <v>591</v>
      </c>
      <c r="C236" s="3" t="s">
        <v>572</v>
      </c>
      <c r="D236" s="5">
        <v>819157300</v>
      </c>
      <c r="E236" s="5">
        <v>1839510100</v>
      </c>
      <c r="F236" s="6">
        <v>2658667400</v>
      </c>
      <c r="G236" s="7"/>
      <c r="H236" s="7">
        <v>2658667400</v>
      </c>
      <c r="I236" s="8">
        <v>7894354</v>
      </c>
      <c r="J236" s="6">
        <v>2666561754</v>
      </c>
      <c r="K236" s="9">
        <v>3.542</v>
      </c>
      <c r="L236" s="56">
        <v>101.09</v>
      </c>
      <c r="M236" s="11"/>
      <c r="N236" s="12"/>
      <c r="O236" s="5">
        <v>25099549</v>
      </c>
      <c r="P236" s="13"/>
      <c r="Q236" s="6">
        <v>2641462205</v>
      </c>
      <c r="R236" s="14">
        <v>16764454.07</v>
      </c>
      <c r="S236" s="14"/>
      <c r="T236" s="14"/>
      <c r="U236" s="15">
        <v>84085.86</v>
      </c>
      <c r="V236" s="15"/>
      <c r="W236" s="15">
        <v>16680368.21</v>
      </c>
      <c r="X236" s="16"/>
      <c r="Y236" s="14">
        <v>16680368.21</v>
      </c>
      <c r="Z236" s="17"/>
      <c r="AA236" s="17"/>
      <c r="AB236" s="14">
        <v>1055375.74</v>
      </c>
      <c r="AC236" s="15">
        <v>52716650</v>
      </c>
      <c r="AD236" s="15"/>
      <c r="AE236" s="15"/>
      <c r="AF236" s="15">
        <v>23039190.72</v>
      </c>
      <c r="AG236" s="15">
        <v>79997</v>
      </c>
      <c r="AH236" s="15">
        <v>876890.28</v>
      </c>
      <c r="AI236" s="18">
        <v>94448471.95</v>
      </c>
      <c r="AJ236" s="19">
        <v>86961200</v>
      </c>
      <c r="AK236" s="19">
        <v>700000</v>
      </c>
      <c r="AL236" s="19">
        <v>50692600</v>
      </c>
      <c r="AM236" s="19">
        <v>50560400</v>
      </c>
      <c r="AN236" s="19">
        <v>690300</v>
      </c>
      <c r="AO236" s="19">
        <v>29148700</v>
      </c>
      <c r="AP236" s="6">
        <v>218753200</v>
      </c>
      <c r="AQ236" s="16">
        <v>3510000</v>
      </c>
      <c r="AR236" s="16">
        <v>7774849</v>
      </c>
      <c r="AS236" s="16">
        <v>2150000</v>
      </c>
      <c r="AT236" s="14">
        <v>13434849</v>
      </c>
      <c r="AU236" s="19">
        <v>89500</v>
      </c>
      <c r="AV236" s="19">
        <v>279500</v>
      </c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>
        <v>0</v>
      </c>
      <c r="BN236" s="19"/>
      <c r="BO236" s="19"/>
      <c r="BP236" s="19"/>
      <c r="BQ236" s="19"/>
      <c r="BR236" s="20">
        <f t="shared" si="3"/>
        <v>36474039.72</v>
      </c>
    </row>
    <row r="237" spans="1:70" ht="15.75" customHeight="1">
      <c r="A237" s="3" t="s">
        <v>592</v>
      </c>
      <c r="B237" s="3" t="s">
        <v>593</v>
      </c>
      <c r="C237" s="3" t="s">
        <v>572</v>
      </c>
      <c r="D237" s="5">
        <v>50163200</v>
      </c>
      <c r="E237" s="5">
        <v>107964400</v>
      </c>
      <c r="F237" s="6">
        <v>158127600</v>
      </c>
      <c r="G237" s="7"/>
      <c r="H237" s="7">
        <v>158127600</v>
      </c>
      <c r="I237" s="8">
        <v>366124</v>
      </c>
      <c r="J237" s="6">
        <v>158493724</v>
      </c>
      <c r="K237" s="9">
        <v>4.23</v>
      </c>
      <c r="L237" s="56">
        <v>101.79</v>
      </c>
      <c r="M237" s="11"/>
      <c r="N237" s="12"/>
      <c r="O237" s="5">
        <v>2623712</v>
      </c>
      <c r="P237" s="13"/>
      <c r="Q237" s="6">
        <v>155870012</v>
      </c>
      <c r="R237" s="14">
        <v>989253.47</v>
      </c>
      <c r="S237" s="14"/>
      <c r="T237" s="14"/>
      <c r="U237" s="15">
        <v>3070.2</v>
      </c>
      <c r="V237" s="15"/>
      <c r="W237" s="15">
        <v>986183.27</v>
      </c>
      <c r="X237" s="16"/>
      <c r="Y237" s="14">
        <v>986183.27</v>
      </c>
      <c r="Z237" s="17">
        <v>74166.58</v>
      </c>
      <c r="AA237" s="17"/>
      <c r="AB237" s="14">
        <v>62403.35</v>
      </c>
      <c r="AC237" s="15">
        <v>2161615</v>
      </c>
      <c r="AD237" s="15">
        <v>2004003</v>
      </c>
      <c r="AE237" s="15"/>
      <c r="AF237" s="15">
        <v>1415475.89</v>
      </c>
      <c r="AG237" s="15"/>
      <c r="AH237" s="15"/>
      <c r="AI237" s="18">
        <v>6703847.09</v>
      </c>
      <c r="AJ237" s="19">
        <v>6126600</v>
      </c>
      <c r="AK237" s="19"/>
      <c r="AL237" s="19">
        <v>17923200</v>
      </c>
      <c r="AM237" s="19">
        <v>2172900</v>
      </c>
      <c r="AN237" s="19"/>
      <c r="AO237" s="19">
        <v>3227900</v>
      </c>
      <c r="AP237" s="6">
        <v>29450600</v>
      </c>
      <c r="AQ237" s="16">
        <v>348000</v>
      </c>
      <c r="AR237" s="16">
        <v>604219.87</v>
      </c>
      <c r="AS237" s="16">
        <v>280000</v>
      </c>
      <c r="AT237" s="14">
        <v>1232219.87</v>
      </c>
      <c r="AU237" s="19">
        <v>13500</v>
      </c>
      <c r="AV237" s="19">
        <v>27500</v>
      </c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>
        <v>0</v>
      </c>
      <c r="BN237" s="19"/>
      <c r="BO237" s="19"/>
      <c r="BP237" s="19"/>
      <c r="BQ237" s="19"/>
      <c r="BR237" s="20">
        <f t="shared" si="3"/>
        <v>2647695.76</v>
      </c>
    </row>
    <row r="238" spans="1:70" ht="15.75" customHeight="1">
      <c r="A238" s="3" t="s">
        <v>594</v>
      </c>
      <c r="B238" s="3" t="s">
        <v>595</v>
      </c>
      <c r="C238" s="3" t="s">
        <v>572</v>
      </c>
      <c r="D238" s="5">
        <v>39178700</v>
      </c>
      <c r="E238" s="5">
        <v>88424400</v>
      </c>
      <c r="F238" s="6">
        <v>127603100</v>
      </c>
      <c r="G238" s="7"/>
      <c r="H238" s="7">
        <v>127603100</v>
      </c>
      <c r="I238" s="8"/>
      <c r="J238" s="6">
        <v>127603100</v>
      </c>
      <c r="K238" s="9">
        <v>3.446</v>
      </c>
      <c r="L238" s="56">
        <v>107.11</v>
      </c>
      <c r="M238" s="11"/>
      <c r="N238" s="12"/>
      <c r="O238" s="5">
        <v>7904519</v>
      </c>
      <c r="P238" s="13"/>
      <c r="Q238" s="6">
        <v>119698581</v>
      </c>
      <c r="R238" s="14">
        <v>759685.81</v>
      </c>
      <c r="S238" s="14"/>
      <c r="T238" s="14"/>
      <c r="U238" s="15">
        <v>2717.54</v>
      </c>
      <c r="V238" s="15"/>
      <c r="W238" s="15">
        <v>756968.27</v>
      </c>
      <c r="X238" s="16"/>
      <c r="Y238" s="14">
        <v>756968.27</v>
      </c>
      <c r="Z238" s="17">
        <v>56926.46</v>
      </c>
      <c r="AA238" s="17"/>
      <c r="AB238" s="14">
        <v>47899.68</v>
      </c>
      <c r="AC238" s="15">
        <v>2406245</v>
      </c>
      <c r="AD238" s="15"/>
      <c r="AE238" s="15"/>
      <c r="AF238" s="15">
        <v>1128479.93</v>
      </c>
      <c r="AG238" s="15"/>
      <c r="AH238" s="15"/>
      <c r="AI238" s="18">
        <v>4396519.34</v>
      </c>
      <c r="AJ238" s="19">
        <v>2665600</v>
      </c>
      <c r="AK238" s="19"/>
      <c r="AL238" s="19">
        <v>2504300</v>
      </c>
      <c r="AM238" s="19">
        <v>3698300</v>
      </c>
      <c r="AN238" s="19">
        <v>196900</v>
      </c>
      <c r="AO238" s="19">
        <v>735600</v>
      </c>
      <c r="AP238" s="6">
        <v>9800700</v>
      </c>
      <c r="AQ238" s="16">
        <v>220000</v>
      </c>
      <c r="AR238" s="16">
        <v>276735.02</v>
      </c>
      <c r="AS238" s="16">
        <v>100000</v>
      </c>
      <c r="AT238" s="14">
        <v>596735.02</v>
      </c>
      <c r="AU238" s="19">
        <v>4750</v>
      </c>
      <c r="AV238" s="19">
        <v>12000</v>
      </c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>
        <v>66200</v>
      </c>
      <c r="BM238" s="19">
        <v>66200</v>
      </c>
      <c r="BN238" s="19"/>
      <c r="BO238" s="19"/>
      <c r="BP238" s="19"/>
      <c r="BQ238" s="19"/>
      <c r="BR238" s="20">
        <f t="shared" si="3"/>
        <v>1725214.95</v>
      </c>
    </row>
    <row r="239" spans="1:70" ht="15.75" customHeight="1">
      <c r="A239" s="3" t="s">
        <v>596</v>
      </c>
      <c r="B239" s="3" t="s">
        <v>597</v>
      </c>
      <c r="C239" s="3" t="s">
        <v>572</v>
      </c>
      <c r="D239" s="5">
        <v>76666000</v>
      </c>
      <c r="E239" s="5">
        <v>282262000</v>
      </c>
      <c r="F239" s="6">
        <v>358928000</v>
      </c>
      <c r="G239" s="7"/>
      <c r="H239" s="7">
        <v>358928000</v>
      </c>
      <c r="I239" s="8"/>
      <c r="J239" s="6">
        <v>358928000</v>
      </c>
      <c r="K239" s="9">
        <v>3.825</v>
      </c>
      <c r="L239" s="56">
        <v>96.6</v>
      </c>
      <c r="M239" s="11"/>
      <c r="N239" s="12"/>
      <c r="O239" s="5"/>
      <c r="P239" s="13">
        <v>16060549</v>
      </c>
      <c r="Q239" s="6">
        <v>374988549</v>
      </c>
      <c r="R239" s="14">
        <v>2379923.62</v>
      </c>
      <c r="S239" s="14"/>
      <c r="T239" s="14"/>
      <c r="U239" s="15">
        <v>8184.13</v>
      </c>
      <c r="V239" s="15"/>
      <c r="W239" s="15">
        <v>2371739.49</v>
      </c>
      <c r="X239" s="16"/>
      <c r="Y239" s="14">
        <v>2371739.49</v>
      </c>
      <c r="Z239" s="17"/>
      <c r="AA239" s="17"/>
      <c r="AB239" s="14">
        <v>150061.68</v>
      </c>
      <c r="AC239" s="15">
        <v>6117249</v>
      </c>
      <c r="AD239" s="15"/>
      <c r="AE239" s="15"/>
      <c r="AF239" s="15">
        <v>4963996</v>
      </c>
      <c r="AG239" s="15"/>
      <c r="AH239" s="15">
        <v>124654</v>
      </c>
      <c r="AI239" s="18">
        <v>13727700.17</v>
      </c>
      <c r="AJ239" s="19">
        <v>16702200</v>
      </c>
      <c r="AK239" s="19">
        <v>2444300</v>
      </c>
      <c r="AL239" s="19">
        <v>25561300</v>
      </c>
      <c r="AM239" s="19">
        <v>9238100</v>
      </c>
      <c r="AN239" s="19"/>
      <c r="AO239" s="19">
        <v>5449600</v>
      </c>
      <c r="AP239" s="6">
        <v>59395500</v>
      </c>
      <c r="AQ239" s="16">
        <v>808324</v>
      </c>
      <c r="AR239" s="16">
        <v>1691072.77</v>
      </c>
      <c r="AS239" s="16">
        <v>500000</v>
      </c>
      <c r="AT239" s="14">
        <v>2999396.77</v>
      </c>
      <c r="AU239" s="19">
        <v>18000</v>
      </c>
      <c r="AV239" s="19">
        <v>37250</v>
      </c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>
        <v>0</v>
      </c>
      <c r="BN239" s="19"/>
      <c r="BO239" s="19"/>
      <c r="BP239" s="19"/>
      <c r="BQ239" s="19"/>
      <c r="BR239" s="20">
        <f t="shared" si="3"/>
        <v>7963392.77</v>
      </c>
    </row>
    <row r="240" spans="1:70" ht="15.75" customHeight="1">
      <c r="A240" s="3" t="s">
        <v>598</v>
      </c>
      <c r="B240" s="3" t="s">
        <v>599</v>
      </c>
      <c r="C240" s="3" t="s">
        <v>572</v>
      </c>
      <c r="D240" s="5">
        <v>167500400</v>
      </c>
      <c r="E240" s="5">
        <v>402481100</v>
      </c>
      <c r="F240" s="6">
        <v>569981500</v>
      </c>
      <c r="G240" s="7">
        <v>1158400</v>
      </c>
      <c r="H240" s="7">
        <v>568823100</v>
      </c>
      <c r="I240" s="8">
        <v>563436</v>
      </c>
      <c r="J240" s="6">
        <v>569386536</v>
      </c>
      <c r="K240" s="9">
        <v>4.2</v>
      </c>
      <c r="L240" s="56">
        <v>94.89</v>
      </c>
      <c r="M240" s="11"/>
      <c r="N240" s="12"/>
      <c r="O240" s="5"/>
      <c r="P240" s="13">
        <v>33723836</v>
      </c>
      <c r="Q240" s="6">
        <v>603110372</v>
      </c>
      <c r="R240" s="14">
        <v>3827734.54</v>
      </c>
      <c r="S240" s="14"/>
      <c r="T240" s="14"/>
      <c r="U240" s="15">
        <v>12776.31</v>
      </c>
      <c r="V240" s="15"/>
      <c r="W240" s="15">
        <v>3814958.23</v>
      </c>
      <c r="X240" s="16"/>
      <c r="Y240" s="14">
        <v>3814958.23</v>
      </c>
      <c r="Z240" s="17"/>
      <c r="AA240" s="17"/>
      <c r="AB240" s="14">
        <v>241390.95</v>
      </c>
      <c r="AC240" s="15">
        <v>13911697</v>
      </c>
      <c r="AD240" s="15"/>
      <c r="AE240" s="15"/>
      <c r="AF240" s="15">
        <v>5745147</v>
      </c>
      <c r="AG240" s="15"/>
      <c r="AH240" s="15">
        <v>199983</v>
      </c>
      <c r="AI240" s="18">
        <v>23913176.18</v>
      </c>
      <c r="AJ240" s="19">
        <v>34026200</v>
      </c>
      <c r="AK240" s="19"/>
      <c r="AL240" s="19">
        <v>21105100</v>
      </c>
      <c r="AM240" s="19">
        <v>32018900</v>
      </c>
      <c r="AN240" s="19"/>
      <c r="AO240" s="19">
        <v>949800</v>
      </c>
      <c r="AP240" s="6">
        <v>88100000</v>
      </c>
      <c r="AQ240" s="16">
        <v>266400.9</v>
      </c>
      <c r="AR240" s="16">
        <v>1389943.59</v>
      </c>
      <c r="AS240" s="16">
        <v>400000</v>
      </c>
      <c r="AT240" s="14">
        <v>2056344.4900000002</v>
      </c>
      <c r="AU240" s="19">
        <v>12000</v>
      </c>
      <c r="AV240" s="19">
        <v>73250</v>
      </c>
      <c r="AW240" s="19"/>
      <c r="AX240" s="19"/>
      <c r="AY240" s="19"/>
      <c r="AZ240" s="19"/>
      <c r="BA240" s="19"/>
      <c r="BB240" s="19"/>
      <c r="BC240" s="19"/>
      <c r="BD240" s="19"/>
      <c r="BE240" s="19"/>
      <c r="BF240" s="19" t="s">
        <v>1457</v>
      </c>
      <c r="BG240" s="19">
        <v>1158400</v>
      </c>
      <c r="BH240" s="19"/>
      <c r="BI240" s="19"/>
      <c r="BJ240" s="19"/>
      <c r="BK240" s="19"/>
      <c r="BL240" s="19"/>
      <c r="BM240" s="19">
        <v>1158400</v>
      </c>
      <c r="BN240" s="19"/>
      <c r="BO240" s="19"/>
      <c r="BP240" s="19"/>
      <c r="BQ240" s="19"/>
      <c r="BR240" s="20">
        <f t="shared" si="3"/>
        <v>7801491.49</v>
      </c>
    </row>
    <row r="241" spans="1:70" ht="15.75" customHeight="1">
      <c r="A241" s="3" t="s">
        <v>600</v>
      </c>
      <c r="B241" s="3" t="s">
        <v>601</v>
      </c>
      <c r="C241" s="3" t="s">
        <v>572</v>
      </c>
      <c r="D241" s="5">
        <v>122080800</v>
      </c>
      <c r="E241" s="5">
        <v>256887200</v>
      </c>
      <c r="F241" s="6">
        <v>378968000</v>
      </c>
      <c r="G241" s="7"/>
      <c r="H241" s="7">
        <v>378968000</v>
      </c>
      <c r="I241" s="8">
        <v>486625</v>
      </c>
      <c r="J241" s="6">
        <v>379454625</v>
      </c>
      <c r="K241" s="9">
        <v>2.865</v>
      </c>
      <c r="L241" s="56">
        <v>96.03</v>
      </c>
      <c r="M241" s="11"/>
      <c r="N241" s="12"/>
      <c r="O241" s="5"/>
      <c r="P241" s="13">
        <v>16422022</v>
      </c>
      <c r="Q241" s="6">
        <v>395876647</v>
      </c>
      <c r="R241" s="14">
        <v>2512493.21</v>
      </c>
      <c r="S241" s="14"/>
      <c r="T241" s="14"/>
      <c r="U241" s="15">
        <v>5979.36</v>
      </c>
      <c r="V241" s="15"/>
      <c r="W241" s="15">
        <v>2506513.85</v>
      </c>
      <c r="X241" s="16"/>
      <c r="Y241" s="14">
        <v>2506513.85</v>
      </c>
      <c r="Z241" s="17">
        <v>188497.62</v>
      </c>
      <c r="AA241" s="17"/>
      <c r="AB241" s="14">
        <v>158607.58</v>
      </c>
      <c r="AC241" s="15">
        <v>3840165</v>
      </c>
      <c r="AD241" s="15">
        <v>3298412</v>
      </c>
      <c r="AE241" s="15"/>
      <c r="AF241" s="15">
        <v>876818.1</v>
      </c>
      <c r="AG241" s="15"/>
      <c r="AH241" s="15"/>
      <c r="AI241" s="18">
        <v>10869014.15</v>
      </c>
      <c r="AJ241" s="19">
        <v>6125200</v>
      </c>
      <c r="AK241" s="19"/>
      <c r="AL241" s="19">
        <v>14700900</v>
      </c>
      <c r="AM241" s="19">
        <v>1082200</v>
      </c>
      <c r="AN241" s="19"/>
      <c r="AO241" s="19">
        <v>1261500</v>
      </c>
      <c r="AP241" s="6">
        <v>23169800</v>
      </c>
      <c r="AQ241" s="16">
        <v>295000</v>
      </c>
      <c r="AR241" s="16">
        <v>879401.2</v>
      </c>
      <c r="AS241" s="16">
        <v>149000</v>
      </c>
      <c r="AT241" s="14">
        <v>1323401.2</v>
      </c>
      <c r="AU241" s="19">
        <v>2500</v>
      </c>
      <c r="AV241" s="19">
        <v>19000</v>
      </c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 t="s">
        <v>1457</v>
      </c>
      <c r="BM241" s="53"/>
      <c r="BN241" s="19"/>
      <c r="BO241" s="19"/>
      <c r="BP241" s="19"/>
      <c r="BQ241" s="19"/>
      <c r="BR241" s="20">
        <f t="shared" si="3"/>
        <v>2200219.3</v>
      </c>
    </row>
    <row r="242" spans="1:70" ht="15.75" customHeight="1">
      <c r="A242" s="3" t="s">
        <v>602</v>
      </c>
      <c r="B242" s="3" t="s">
        <v>603</v>
      </c>
      <c r="C242" s="3" t="s">
        <v>572</v>
      </c>
      <c r="D242" s="5">
        <v>40601200</v>
      </c>
      <c r="E242" s="5">
        <v>131730700</v>
      </c>
      <c r="F242" s="6">
        <v>172331900</v>
      </c>
      <c r="G242" s="7"/>
      <c r="H242" s="7">
        <v>172331900</v>
      </c>
      <c r="I242" s="8"/>
      <c r="J242" s="6">
        <v>172331900</v>
      </c>
      <c r="K242" s="9">
        <v>4.005</v>
      </c>
      <c r="L242" s="56">
        <v>98.84</v>
      </c>
      <c r="M242" s="11"/>
      <c r="N242" s="12"/>
      <c r="O242" s="5"/>
      <c r="P242" s="13">
        <v>4238979</v>
      </c>
      <c r="Q242" s="6">
        <v>176570879</v>
      </c>
      <c r="R242" s="14">
        <v>1120634.77</v>
      </c>
      <c r="S242" s="14"/>
      <c r="T242" s="14"/>
      <c r="U242" s="15">
        <v>4083.07</v>
      </c>
      <c r="V242" s="15"/>
      <c r="W242" s="15">
        <v>1116551.7</v>
      </c>
      <c r="X242" s="16"/>
      <c r="Y242" s="14">
        <v>1116551.7</v>
      </c>
      <c r="Z242" s="17">
        <v>83960.25</v>
      </c>
      <c r="AA242" s="17"/>
      <c r="AB242" s="14">
        <v>70650.45</v>
      </c>
      <c r="AC242" s="15">
        <v>2426181</v>
      </c>
      <c r="AD242" s="15">
        <v>1530145</v>
      </c>
      <c r="AE242" s="15"/>
      <c r="AF242" s="15">
        <v>1672860.1</v>
      </c>
      <c r="AG242" s="15"/>
      <c r="AH242" s="15"/>
      <c r="AI242" s="18">
        <v>6900348.5</v>
      </c>
      <c r="AJ242" s="19">
        <v>13224400</v>
      </c>
      <c r="AK242" s="19"/>
      <c r="AL242" s="19">
        <v>5305100</v>
      </c>
      <c r="AM242" s="19">
        <v>7239100</v>
      </c>
      <c r="AN242" s="19">
        <v>165500</v>
      </c>
      <c r="AO242" s="19">
        <v>1397000</v>
      </c>
      <c r="AP242" s="6">
        <v>27331100</v>
      </c>
      <c r="AQ242" s="16">
        <v>210000</v>
      </c>
      <c r="AR242" s="16">
        <v>485476.23</v>
      </c>
      <c r="AS242" s="16">
        <v>275000</v>
      </c>
      <c r="AT242" s="14">
        <v>970476.23</v>
      </c>
      <c r="AU242" s="19">
        <v>2750</v>
      </c>
      <c r="AV242" s="19">
        <v>12250</v>
      </c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 t="s">
        <v>1457</v>
      </c>
      <c r="BM242" s="53"/>
      <c r="BN242" s="19"/>
      <c r="BO242" s="19">
        <v>18822</v>
      </c>
      <c r="BP242" s="19"/>
      <c r="BQ242" s="19"/>
      <c r="BR242" s="20">
        <f t="shared" si="3"/>
        <v>2643336.33</v>
      </c>
    </row>
    <row r="243" spans="1:70" ht="15.75" customHeight="1">
      <c r="A243" s="3" t="s">
        <v>604</v>
      </c>
      <c r="B243" s="3" t="s">
        <v>302</v>
      </c>
      <c r="C243" s="3" t="s">
        <v>572</v>
      </c>
      <c r="D243" s="5">
        <v>922978700</v>
      </c>
      <c r="E243" s="5">
        <v>3331273500</v>
      </c>
      <c r="F243" s="6">
        <v>4254252200</v>
      </c>
      <c r="G243" s="7">
        <v>871200</v>
      </c>
      <c r="H243" s="7">
        <v>4253381000</v>
      </c>
      <c r="I243" s="8">
        <v>5070544</v>
      </c>
      <c r="J243" s="6">
        <v>4258451544</v>
      </c>
      <c r="K243" s="9">
        <v>3.42</v>
      </c>
      <c r="L243" s="56">
        <v>93.65</v>
      </c>
      <c r="M243" s="11"/>
      <c r="N243" s="12"/>
      <c r="O243" s="5"/>
      <c r="P243" s="13">
        <v>293436073</v>
      </c>
      <c r="Q243" s="6">
        <v>4551887617</v>
      </c>
      <c r="R243" s="14">
        <v>28889268.5</v>
      </c>
      <c r="S243" s="14"/>
      <c r="T243" s="14"/>
      <c r="U243" s="15">
        <v>90152.07</v>
      </c>
      <c r="V243" s="15"/>
      <c r="W243" s="15">
        <v>28799116.43</v>
      </c>
      <c r="X243" s="16"/>
      <c r="Y243" s="14">
        <v>28799116.43</v>
      </c>
      <c r="Z243" s="17"/>
      <c r="AA243" s="17"/>
      <c r="AB243" s="14">
        <v>1822210.81</v>
      </c>
      <c r="AC243" s="15">
        <v>85079713</v>
      </c>
      <c r="AD243" s="15"/>
      <c r="AE243" s="15"/>
      <c r="AF243" s="15">
        <v>27990308.64</v>
      </c>
      <c r="AG243" s="15">
        <v>437262</v>
      </c>
      <c r="AH243" s="15">
        <v>1508166.79</v>
      </c>
      <c r="AI243" s="18">
        <v>145636777.67</v>
      </c>
      <c r="AJ243" s="19">
        <v>230934800</v>
      </c>
      <c r="AK243" s="19">
        <v>9647000</v>
      </c>
      <c r="AL243" s="19">
        <v>72640700</v>
      </c>
      <c r="AM243" s="19">
        <v>95791600</v>
      </c>
      <c r="AN243" s="19">
        <v>2907700</v>
      </c>
      <c r="AO243" s="19">
        <v>49401700</v>
      </c>
      <c r="AP243" s="6">
        <v>461323500</v>
      </c>
      <c r="AQ243" s="16">
        <v>2060000</v>
      </c>
      <c r="AR243" s="16">
        <v>7138528.52</v>
      </c>
      <c r="AS243" s="16">
        <v>75000</v>
      </c>
      <c r="AT243" s="14">
        <v>9273528.52</v>
      </c>
      <c r="AU243" s="19">
        <v>66250</v>
      </c>
      <c r="AV243" s="19">
        <v>360500</v>
      </c>
      <c r="AW243" s="19"/>
      <c r="AX243" s="19">
        <v>805000</v>
      </c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>
        <v>805000</v>
      </c>
      <c r="BN243" s="19"/>
      <c r="BO243" s="19"/>
      <c r="BP243" s="19"/>
      <c r="BQ243" s="19"/>
      <c r="BR243" s="20">
        <f t="shared" si="3"/>
        <v>37263837.16</v>
      </c>
    </row>
    <row r="244" spans="1:70" ht="15.75" customHeight="1">
      <c r="A244" s="3" t="s">
        <v>605</v>
      </c>
      <c r="B244" s="3" t="s">
        <v>606</v>
      </c>
      <c r="C244" s="3" t="s">
        <v>572</v>
      </c>
      <c r="D244" s="5">
        <v>81511800</v>
      </c>
      <c r="E244" s="5">
        <v>141830400</v>
      </c>
      <c r="F244" s="6">
        <v>223342200</v>
      </c>
      <c r="G244" s="7"/>
      <c r="H244" s="7">
        <v>223342200</v>
      </c>
      <c r="I244" s="8"/>
      <c r="J244" s="6">
        <v>223342200</v>
      </c>
      <c r="K244" s="9">
        <v>4.074</v>
      </c>
      <c r="L244" s="56">
        <v>100.28</v>
      </c>
      <c r="M244" s="11"/>
      <c r="N244" s="12"/>
      <c r="O244" s="5">
        <v>523113</v>
      </c>
      <c r="P244" s="13"/>
      <c r="Q244" s="6">
        <v>222819087</v>
      </c>
      <c r="R244" s="14">
        <v>1414156.27</v>
      </c>
      <c r="S244" s="14"/>
      <c r="T244" s="14"/>
      <c r="U244" s="15">
        <v>9417.42</v>
      </c>
      <c r="V244" s="15"/>
      <c r="W244" s="15">
        <v>1404738.85</v>
      </c>
      <c r="X244" s="16"/>
      <c r="Y244" s="14">
        <v>1404738.85</v>
      </c>
      <c r="Z244" s="17"/>
      <c r="AA244" s="17"/>
      <c r="AB244" s="14">
        <v>88873.83</v>
      </c>
      <c r="AC244" s="15">
        <v>2817271</v>
      </c>
      <c r="AD244" s="15">
        <v>3001286</v>
      </c>
      <c r="AE244" s="15"/>
      <c r="AF244" s="15">
        <v>1710804.04</v>
      </c>
      <c r="AG244" s="15"/>
      <c r="AH244" s="15">
        <v>74600.64</v>
      </c>
      <c r="AI244" s="18">
        <v>9097574.36</v>
      </c>
      <c r="AJ244" s="19">
        <v>2324700</v>
      </c>
      <c r="AK244" s="19"/>
      <c r="AL244" s="19">
        <v>5354700</v>
      </c>
      <c r="AM244" s="19">
        <v>3551800</v>
      </c>
      <c r="AN244" s="19"/>
      <c r="AO244" s="19">
        <v>1682100</v>
      </c>
      <c r="AP244" s="6">
        <v>12913300</v>
      </c>
      <c r="AQ244" s="16">
        <v>394000</v>
      </c>
      <c r="AR244" s="16">
        <v>378258.7</v>
      </c>
      <c r="AS244" s="16">
        <v>90000</v>
      </c>
      <c r="AT244" s="14">
        <v>862258.7</v>
      </c>
      <c r="AU244" s="19">
        <v>3250</v>
      </c>
      <c r="AV244" s="19">
        <v>19750</v>
      </c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>
        <v>0</v>
      </c>
      <c r="BN244" s="19"/>
      <c r="BO244" s="19"/>
      <c r="BP244" s="19"/>
      <c r="BQ244" s="19"/>
      <c r="BR244" s="20">
        <f t="shared" si="3"/>
        <v>2573062.74</v>
      </c>
    </row>
    <row r="245" spans="1:70" ht="15.75" customHeight="1">
      <c r="A245" s="3" t="s">
        <v>607</v>
      </c>
      <c r="B245" s="3" t="s">
        <v>608</v>
      </c>
      <c r="C245" s="3" t="s">
        <v>572</v>
      </c>
      <c r="D245" s="5">
        <v>689568500</v>
      </c>
      <c r="E245" s="5">
        <v>1554822700</v>
      </c>
      <c r="F245" s="6">
        <v>2244391200</v>
      </c>
      <c r="G245" s="7">
        <v>5625200</v>
      </c>
      <c r="H245" s="7">
        <v>2238766000</v>
      </c>
      <c r="I245" s="8">
        <v>4998051</v>
      </c>
      <c r="J245" s="6">
        <v>2243764051</v>
      </c>
      <c r="K245" s="9">
        <v>3.151</v>
      </c>
      <c r="L245" s="56">
        <v>99.33</v>
      </c>
      <c r="M245" s="11"/>
      <c r="N245" s="12"/>
      <c r="O245" s="5"/>
      <c r="P245" s="13">
        <v>28418437</v>
      </c>
      <c r="Q245" s="6">
        <v>2272182488</v>
      </c>
      <c r="R245" s="14">
        <v>14420762.44</v>
      </c>
      <c r="S245" s="14"/>
      <c r="T245" s="14"/>
      <c r="U245" s="15">
        <v>102892.07</v>
      </c>
      <c r="V245" s="15"/>
      <c r="W245" s="15">
        <v>14317870.37</v>
      </c>
      <c r="X245" s="16"/>
      <c r="Y245" s="14">
        <v>14317870.37</v>
      </c>
      <c r="Z245" s="17"/>
      <c r="AA245" s="17"/>
      <c r="AB245" s="14">
        <v>905611.25</v>
      </c>
      <c r="AC245" s="15">
        <v>33268481</v>
      </c>
      <c r="AD245" s="15"/>
      <c r="AE245" s="15"/>
      <c r="AF245" s="15">
        <v>21434017.24</v>
      </c>
      <c r="AG245" s="15"/>
      <c r="AH245" s="15">
        <v>754481.18</v>
      </c>
      <c r="AI245" s="18">
        <v>70680461.04</v>
      </c>
      <c r="AJ245" s="19">
        <v>43792000</v>
      </c>
      <c r="AK245" s="19"/>
      <c r="AL245" s="19">
        <v>177896900</v>
      </c>
      <c r="AM245" s="19">
        <v>13602400</v>
      </c>
      <c r="AN245" s="19">
        <v>1170400</v>
      </c>
      <c r="AO245" s="19">
        <v>56274800</v>
      </c>
      <c r="AP245" s="6">
        <v>292736500</v>
      </c>
      <c r="AQ245" s="16">
        <v>734176.37</v>
      </c>
      <c r="AR245" s="16">
        <v>9435853.89</v>
      </c>
      <c r="AS245" s="16">
        <v>800000</v>
      </c>
      <c r="AT245" s="14">
        <v>10970030.26</v>
      </c>
      <c r="AU245" s="19">
        <v>51750</v>
      </c>
      <c r="AV245" s="19">
        <v>181000</v>
      </c>
      <c r="AW245" s="19">
        <v>2311700</v>
      </c>
      <c r="AX245" s="19">
        <v>3021300</v>
      </c>
      <c r="AY245" s="19"/>
      <c r="AZ245" s="19"/>
      <c r="BA245" s="19"/>
      <c r="BB245" s="19"/>
      <c r="BC245" s="19"/>
      <c r="BD245" s="19"/>
      <c r="BE245" s="19"/>
      <c r="BF245" s="19" t="s">
        <v>1457</v>
      </c>
      <c r="BG245" s="19">
        <v>292200</v>
      </c>
      <c r="BH245" s="19"/>
      <c r="BI245" s="19"/>
      <c r="BJ245" s="19"/>
      <c r="BK245" s="19"/>
      <c r="BL245" s="19"/>
      <c r="BM245" s="19">
        <v>5625200</v>
      </c>
      <c r="BN245" s="19"/>
      <c r="BO245" s="19"/>
      <c r="BP245" s="19"/>
      <c r="BQ245" s="19"/>
      <c r="BR245" s="20">
        <f t="shared" si="3"/>
        <v>32404047.5</v>
      </c>
    </row>
    <row r="246" spans="1:70" ht="15.75" customHeight="1">
      <c r="A246" s="3" t="s">
        <v>609</v>
      </c>
      <c r="B246" s="3" t="s">
        <v>610</v>
      </c>
      <c r="C246" s="3" t="s">
        <v>572</v>
      </c>
      <c r="D246" s="5">
        <v>67307300</v>
      </c>
      <c r="E246" s="5">
        <v>168212200</v>
      </c>
      <c r="F246" s="6">
        <v>235519500</v>
      </c>
      <c r="G246" s="7">
        <v>180400</v>
      </c>
      <c r="H246" s="7">
        <v>235339100</v>
      </c>
      <c r="I246" s="8">
        <v>213290</v>
      </c>
      <c r="J246" s="6">
        <v>235552390</v>
      </c>
      <c r="K246" s="9">
        <v>4.479</v>
      </c>
      <c r="L246" s="56">
        <v>95.21</v>
      </c>
      <c r="M246" s="11"/>
      <c r="N246" s="12"/>
      <c r="O246" s="5"/>
      <c r="P246" s="13">
        <v>12943265</v>
      </c>
      <c r="Q246" s="6">
        <v>248495655</v>
      </c>
      <c r="R246" s="14">
        <v>1577116.64</v>
      </c>
      <c r="S246" s="14"/>
      <c r="T246" s="14"/>
      <c r="U246" s="15">
        <v>5280.06</v>
      </c>
      <c r="V246" s="15"/>
      <c r="W246" s="15">
        <v>1571836.5799999998</v>
      </c>
      <c r="X246" s="16"/>
      <c r="Y246" s="14">
        <v>1571836.5799999998</v>
      </c>
      <c r="Z246" s="17"/>
      <c r="AA246" s="17"/>
      <c r="AB246" s="14">
        <v>99459.44</v>
      </c>
      <c r="AC246" s="15">
        <v>2905750</v>
      </c>
      <c r="AD246" s="15">
        <v>2853656</v>
      </c>
      <c r="AE246" s="15"/>
      <c r="AF246" s="15">
        <v>3035084.93</v>
      </c>
      <c r="AG246" s="15"/>
      <c r="AH246" s="15">
        <v>82915.07</v>
      </c>
      <c r="AI246" s="18">
        <v>10548702.02</v>
      </c>
      <c r="AJ246" s="19">
        <v>5480400</v>
      </c>
      <c r="AK246" s="19"/>
      <c r="AL246" s="19">
        <v>7299800</v>
      </c>
      <c r="AM246" s="19">
        <v>4392000</v>
      </c>
      <c r="AN246" s="19"/>
      <c r="AO246" s="19">
        <v>3400300</v>
      </c>
      <c r="AP246" s="6">
        <v>20572500</v>
      </c>
      <c r="AQ246" s="16">
        <v>950000</v>
      </c>
      <c r="AR246" s="16">
        <v>1503000</v>
      </c>
      <c r="AS246" s="16">
        <v>300000</v>
      </c>
      <c r="AT246" s="14">
        <v>2753000</v>
      </c>
      <c r="AU246" s="19">
        <v>18000</v>
      </c>
      <c r="AV246" s="19">
        <v>34000</v>
      </c>
      <c r="AW246" s="19"/>
      <c r="AX246" s="19"/>
      <c r="AY246" s="19"/>
      <c r="AZ246" s="19"/>
      <c r="BA246" s="19"/>
      <c r="BB246" s="19"/>
      <c r="BC246" s="19"/>
      <c r="BD246" s="19"/>
      <c r="BE246" s="19"/>
      <c r="BF246" s="19" t="s">
        <v>1457</v>
      </c>
      <c r="BG246" s="19">
        <v>134000</v>
      </c>
      <c r="BH246" s="19"/>
      <c r="BI246" s="19"/>
      <c r="BJ246" s="19"/>
      <c r="BK246" s="19"/>
      <c r="BL246" s="19">
        <v>46400</v>
      </c>
      <c r="BM246" s="57">
        <v>180400</v>
      </c>
      <c r="BN246" s="19"/>
      <c r="BO246" s="19"/>
      <c r="BP246" s="19"/>
      <c r="BQ246" s="19"/>
      <c r="BR246" s="20">
        <f t="shared" si="3"/>
        <v>5788084.93</v>
      </c>
    </row>
    <row r="247" spans="1:70" ht="15.75" customHeight="1">
      <c r="A247" s="3" t="s">
        <v>611</v>
      </c>
      <c r="B247" s="3" t="s">
        <v>612</v>
      </c>
      <c r="C247" s="3" t="s">
        <v>572</v>
      </c>
      <c r="D247" s="5">
        <v>174936000</v>
      </c>
      <c r="E247" s="5">
        <v>401738800</v>
      </c>
      <c r="F247" s="6">
        <v>576674800</v>
      </c>
      <c r="G247" s="7">
        <v>332330</v>
      </c>
      <c r="H247" s="7">
        <v>576342470</v>
      </c>
      <c r="I247" s="8">
        <v>5364655</v>
      </c>
      <c r="J247" s="6">
        <v>581707125</v>
      </c>
      <c r="K247" s="9">
        <v>4.587</v>
      </c>
      <c r="L247" s="56">
        <v>99.22</v>
      </c>
      <c r="M247" s="11"/>
      <c r="N247" s="12"/>
      <c r="O247" s="5"/>
      <c r="P247" s="13">
        <v>8268488</v>
      </c>
      <c r="Q247" s="6">
        <v>589975613</v>
      </c>
      <c r="R247" s="14">
        <v>3744372.74</v>
      </c>
      <c r="S247" s="14"/>
      <c r="T247" s="14"/>
      <c r="U247" s="15">
        <v>58453.12</v>
      </c>
      <c r="V247" s="15"/>
      <c r="W247" s="15">
        <v>3685919.62</v>
      </c>
      <c r="X247" s="16"/>
      <c r="Y247" s="14">
        <v>3685919.62</v>
      </c>
      <c r="Z247" s="17"/>
      <c r="AA247" s="17"/>
      <c r="AB247" s="14">
        <v>233079.1</v>
      </c>
      <c r="AC247" s="15">
        <v>13659097</v>
      </c>
      <c r="AD247" s="15"/>
      <c r="AE247" s="15"/>
      <c r="AF247" s="15">
        <v>8906908.61</v>
      </c>
      <c r="AG247" s="15"/>
      <c r="AH247" s="15">
        <v>197072.32</v>
      </c>
      <c r="AI247" s="18">
        <v>26682076.65</v>
      </c>
      <c r="AJ247" s="19">
        <v>25389000</v>
      </c>
      <c r="AK247" s="19">
        <v>2005100</v>
      </c>
      <c r="AL247" s="19">
        <v>90194600</v>
      </c>
      <c r="AM247" s="19">
        <v>109725000</v>
      </c>
      <c r="AN247" s="19">
        <v>217400</v>
      </c>
      <c r="AO247" s="19">
        <v>55397300</v>
      </c>
      <c r="AP247" s="6">
        <v>282928400</v>
      </c>
      <c r="AQ247" s="16">
        <v>1080000</v>
      </c>
      <c r="AR247" s="16">
        <v>3102019.07</v>
      </c>
      <c r="AS247" s="16">
        <v>679000</v>
      </c>
      <c r="AT247" s="14">
        <v>4861019.07</v>
      </c>
      <c r="AU247" s="19">
        <v>15000</v>
      </c>
      <c r="AV247" s="19">
        <v>55750</v>
      </c>
      <c r="AW247" s="19"/>
      <c r="AX247" s="19"/>
      <c r="AY247" s="19"/>
      <c r="AZ247" s="19"/>
      <c r="BA247" s="19"/>
      <c r="BB247" s="19"/>
      <c r="BC247" s="19"/>
      <c r="BD247" s="19"/>
      <c r="BE247" s="19"/>
      <c r="BF247" s="19" t="s">
        <v>1457</v>
      </c>
      <c r="BG247" s="19">
        <v>312330</v>
      </c>
      <c r="BH247" s="19"/>
      <c r="BI247" s="19"/>
      <c r="BJ247" s="19"/>
      <c r="BK247" s="19"/>
      <c r="BL247" s="19">
        <v>20000</v>
      </c>
      <c r="BM247" s="57">
        <v>332330</v>
      </c>
      <c r="BN247" s="19"/>
      <c r="BO247" s="19"/>
      <c r="BP247" s="19"/>
      <c r="BQ247" s="19"/>
      <c r="BR247" s="20">
        <f t="shared" si="3"/>
        <v>13767927.68</v>
      </c>
    </row>
    <row r="248" spans="1:70" ht="15.75" customHeight="1">
      <c r="A248" s="3" t="s">
        <v>613</v>
      </c>
      <c r="B248" s="3" t="s">
        <v>614</v>
      </c>
      <c r="C248" s="3" t="s">
        <v>572</v>
      </c>
      <c r="D248" s="5">
        <v>77176100</v>
      </c>
      <c r="E248" s="5">
        <v>175647800</v>
      </c>
      <c r="F248" s="6">
        <v>252823900</v>
      </c>
      <c r="G248" s="7"/>
      <c r="H248" s="7">
        <v>252823900</v>
      </c>
      <c r="I248" s="8">
        <v>661467</v>
      </c>
      <c r="J248" s="6">
        <v>253485367</v>
      </c>
      <c r="K248" s="9">
        <v>4.298</v>
      </c>
      <c r="L248" s="56">
        <v>96.4</v>
      </c>
      <c r="M248" s="11"/>
      <c r="N248" s="12"/>
      <c r="O248" s="5"/>
      <c r="P248" s="13">
        <v>10482625</v>
      </c>
      <c r="Q248" s="6">
        <v>263967992</v>
      </c>
      <c r="R248" s="14">
        <v>1675314.25</v>
      </c>
      <c r="S248" s="14"/>
      <c r="T248" s="14"/>
      <c r="U248" s="15">
        <v>7641.09</v>
      </c>
      <c r="V248" s="15"/>
      <c r="W248" s="15">
        <v>1667673.16</v>
      </c>
      <c r="X248" s="16"/>
      <c r="Y248" s="14">
        <v>1667673.16</v>
      </c>
      <c r="Z248" s="17">
        <v>125402.44</v>
      </c>
      <c r="AA248" s="17"/>
      <c r="AB248" s="14">
        <v>105521.03</v>
      </c>
      <c r="AC248" s="15">
        <v>2710335</v>
      </c>
      <c r="AD248" s="15">
        <v>3348411</v>
      </c>
      <c r="AE248" s="15"/>
      <c r="AF248" s="15">
        <v>2936472.56</v>
      </c>
      <c r="AG248" s="15"/>
      <c r="AH248" s="15"/>
      <c r="AI248" s="18">
        <v>10893815.19</v>
      </c>
      <c r="AJ248" s="19">
        <v>27389600</v>
      </c>
      <c r="AK248" s="19"/>
      <c r="AL248" s="19">
        <v>8512500</v>
      </c>
      <c r="AM248" s="19">
        <v>11892600</v>
      </c>
      <c r="AN248" s="19"/>
      <c r="AO248" s="19">
        <v>2734300</v>
      </c>
      <c r="AP248" s="6">
        <v>50529000</v>
      </c>
      <c r="AQ248" s="16">
        <v>360000</v>
      </c>
      <c r="AR248" s="16">
        <v>425131.62</v>
      </c>
      <c r="AS248" s="16">
        <v>145000</v>
      </c>
      <c r="AT248" s="14">
        <v>930131.62</v>
      </c>
      <c r="AU248" s="19">
        <v>10000</v>
      </c>
      <c r="AV248" s="19">
        <v>38750</v>
      </c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>
        <v>0</v>
      </c>
      <c r="BN248" s="19"/>
      <c r="BO248" s="19"/>
      <c r="BP248" s="19"/>
      <c r="BQ248" s="19"/>
      <c r="BR248" s="20">
        <f t="shared" si="3"/>
        <v>3866604.18</v>
      </c>
    </row>
    <row r="249" spans="1:70" ht="15.75" customHeight="1">
      <c r="A249" s="3" t="s">
        <v>615</v>
      </c>
      <c r="B249" s="3" t="s">
        <v>616</v>
      </c>
      <c r="C249" s="3" t="s">
        <v>572</v>
      </c>
      <c r="D249" s="5">
        <v>261440500</v>
      </c>
      <c r="E249" s="5">
        <v>870239700</v>
      </c>
      <c r="F249" s="6">
        <v>1131680200</v>
      </c>
      <c r="G249" s="7"/>
      <c r="H249" s="7">
        <v>1131680200</v>
      </c>
      <c r="I249" s="8">
        <v>1719044</v>
      </c>
      <c r="J249" s="6">
        <v>1133399244</v>
      </c>
      <c r="K249" s="9">
        <v>3.668</v>
      </c>
      <c r="L249" s="56">
        <v>91.9</v>
      </c>
      <c r="M249" s="11"/>
      <c r="N249" s="12"/>
      <c r="O249" s="5"/>
      <c r="P249" s="13">
        <v>101484824</v>
      </c>
      <c r="Q249" s="6">
        <v>1234884068</v>
      </c>
      <c r="R249" s="14">
        <v>7837384.850000001</v>
      </c>
      <c r="S249" s="14"/>
      <c r="T249" s="14"/>
      <c r="U249" s="15">
        <v>36237.41</v>
      </c>
      <c r="V249" s="15"/>
      <c r="W249" s="15">
        <v>7801147.44</v>
      </c>
      <c r="X249" s="16"/>
      <c r="Y249" s="14">
        <v>7801147.44</v>
      </c>
      <c r="Z249" s="17">
        <v>586651.38</v>
      </c>
      <c r="AA249" s="17"/>
      <c r="AB249" s="14">
        <v>493555.68</v>
      </c>
      <c r="AC249" s="15">
        <v>16030979</v>
      </c>
      <c r="AD249" s="15">
        <v>10333009</v>
      </c>
      <c r="AE249" s="15"/>
      <c r="AF249" s="15">
        <v>5756643</v>
      </c>
      <c r="AG249" s="15">
        <v>566700</v>
      </c>
      <c r="AH249" s="15"/>
      <c r="AI249" s="18">
        <v>41568685.5</v>
      </c>
      <c r="AJ249" s="19">
        <v>52403600</v>
      </c>
      <c r="AK249" s="19"/>
      <c r="AL249" s="19">
        <v>16571600</v>
      </c>
      <c r="AM249" s="19">
        <v>2856100</v>
      </c>
      <c r="AN249" s="19">
        <v>846200</v>
      </c>
      <c r="AO249" s="19">
        <v>14637300</v>
      </c>
      <c r="AP249" s="6">
        <v>87314800</v>
      </c>
      <c r="AQ249" s="16">
        <v>2190000</v>
      </c>
      <c r="AR249" s="16">
        <v>1543367</v>
      </c>
      <c r="AS249" s="16">
        <v>538614</v>
      </c>
      <c r="AT249" s="14">
        <v>4271981</v>
      </c>
      <c r="AU249" s="19">
        <v>7750</v>
      </c>
      <c r="AV249" s="19">
        <v>43500</v>
      </c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>
        <v>0</v>
      </c>
      <c r="BN249" s="19"/>
      <c r="BO249" s="19"/>
      <c r="BP249" s="19"/>
      <c r="BQ249" s="19"/>
      <c r="BR249" s="20">
        <f t="shared" si="3"/>
        <v>10028624</v>
      </c>
    </row>
    <row r="250" spans="1:70" ht="15.75" customHeight="1">
      <c r="A250" s="3" t="s">
        <v>617</v>
      </c>
      <c r="B250" s="3" t="s">
        <v>618</v>
      </c>
      <c r="C250" s="3" t="s">
        <v>619</v>
      </c>
      <c r="D250" s="5">
        <v>1087118780</v>
      </c>
      <c r="E250" s="5">
        <v>1077594584</v>
      </c>
      <c r="F250" s="6">
        <v>2164713364</v>
      </c>
      <c r="G250" s="7">
        <v>3648300</v>
      </c>
      <c r="H250" s="7">
        <v>2161065064</v>
      </c>
      <c r="I250" s="8">
        <v>2701273</v>
      </c>
      <c r="J250" s="6">
        <v>2163766337</v>
      </c>
      <c r="K250" s="9">
        <v>8.239</v>
      </c>
      <c r="L250" s="10">
        <v>39.94</v>
      </c>
      <c r="M250" s="11" t="s">
        <v>1466</v>
      </c>
      <c r="N250" s="12" t="s">
        <v>1466</v>
      </c>
      <c r="O250" s="5" t="s">
        <v>1466</v>
      </c>
      <c r="P250" s="13">
        <v>3338774746</v>
      </c>
      <c r="Q250" s="6">
        <v>5502541083</v>
      </c>
      <c r="R250" s="14">
        <v>26577355.97</v>
      </c>
      <c r="S250" s="14" t="s">
        <v>1466</v>
      </c>
      <c r="T250" s="14" t="s">
        <v>1466</v>
      </c>
      <c r="U250" s="15">
        <v>282942.75</v>
      </c>
      <c r="V250" s="15" t="s">
        <v>1466</v>
      </c>
      <c r="W250" s="15">
        <v>26294413.22</v>
      </c>
      <c r="X250" s="16" t="s">
        <v>1466</v>
      </c>
      <c r="Y250" s="14">
        <v>26294413.22</v>
      </c>
      <c r="Z250" s="17" t="s">
        <v>1466</v>
      </c>
      <c r="AA250" s="17" t="s">
        <v>1466</v>
      </c>
      <c r="AB250" s="14">
        <v>550254.11</v>
      </c>
      <c r="AC250" s="15">
        <v>64644844</v>
      </c>
      <c r="AD250" s="15" t="s">
        <v>1466</v>
      </c>
      <c r="AE250" s="15">
        <v>10233000</v>
      </c>
      <c r="AF250" s="15">
        <v>74720000</v>
      </c>
      <c r="AG250" s="15" t="s">
        <v>1466</v>
      </c>
      <c r="AH250" s="15">
        <v>1811297.93</v>
      </c>
      <c r="AI250" s="18">
        <v>178253809.26</v>
      </c>
      <c r="AJ250" s="19">
        <v>76232600</v>
      </c>
      <c r="AK250" s="19">
        <v>20893200</v>
      </c>
      <c r="AL250" s="19">
        <v>207765200</v>
      </c>
      <c r="AM250" s="19">
        <v>66376800</v>
      </c>
      <c r="AN250" s="19">
        <v>264000</v>
      </c>
      <c r="AO250" s="19">
        <v>566109075</v>
      </c>
      <c r="AP250" s="6">
        <v>937640875</v>
      </c>
      <c r="AQ250" s="16">
        <v>17875000</v>
      </c>
      <c r="AR250" s="16">
        <v>31828731.5</v>
      </c>
      <c r="AS250" s="16">
        <v>22944.58</v>
      </c>
      <c r="AT250" s="19">
        <v>49726676.08</v>
      </c>
      <c r="AU250" s="19">
        <v>51000</v>
      </c>
      <c r="AV250" s="19">
        <v>230500</v>
      </c>
      <c r="AW250" s="19">
        <v>0</v>
      </c>
      <c r="AX250" s="19">
        <v>327900</v>
      </c>
      <c r="AY250" s="19">
        <v>0</v>
      </c>
      <c r="AZ250" s="19">
        <v>0</v>
      </c>
      <c r="BA250" s="19">
        <v>0</v>
      </c>
      <c r="BB250" s="19">
        <v>0</v>
      </c>
      <c r="BC250" s="19">
        <v>0</v>
      </c>
      <c r="BD250" s="19">
        <v>0</v>
      </c>
      <c r="BE250" s="19">
        <v>0</v>
      </c>
      <c r="BF250" s="19">
        <v>2291500</v>
      </c>
      <c r="BG250" s="19">
        <v>1023200</v>
      </c>
      <c r="BH250" s="19">
        <v>0</v>
      </c>
      <c r="BI250" s="19">
        <v>0</v>
      </c>
      <c r="BJ250" s="19">
        <v>0</v>
      </c>
      <c r="BK250" s="19">
        <v>5700</v>
      </c>
      <c r="BL250" s="19">
        <v>0</v>
      </c>
      <c r="BM250" s="19">
        <v>3648300</v>
      </c>
      <c r="BN250" s="19"/>
      <c r="BO250" s="19"/>
      <c r="BP250" s="19"/>
      <c r="BQ250" s="19"/>
      <c r="BR250" s="20">
        <f t="shared" si="3"/>
        <v>124446676.08</v>
      </c>
    </row>
    <row r="251" spans="1:70" ht="15.75" customHeight="1">
      <c r="A251" s="3" t="s">
        <v>620</v>
      </c>
      <c r="B251" s="3" t="s">
        <v>621</v>
      </c>
      <c r="C251" s="3" t="s">
        <v>619</v>
      </c>
      <c r="D251" s="5">
        <v>50973900</v>
      </c>
      <c r="E251" s="5">
        <v>105765500</v>
      </c>
      <c r="F251" s="6">
        <v>156739400</v>
      </c>
      <c r="G251" s="7">
        <v>0</v>
      </c>
      <c r="H251" s="7">
        <v>156739400</v>
      </c>
      <c r="I251" s="8">
        <v>159201</v>
      </c>
      <c r="J251" s="6">
        <v>156898601</v>
      </c>
      <c r="K251" s="9">
        <v>2.534</v>
      </c>
      <c r="L251" s="10">
        <v>111.02</v>
      </c>
      <c r="M251" s="11" t="s">
        <v>1466</v>
      </c>
      <c r="N251" s="12" t="s">
        <v>1466</v>
      </c>
      <c r="O251" s="5">
        <v>8375829</v>
      </c>
      <c r="P251" s="13" t="s">
        <v>1466</v>
      </c>
      <c r="Q251" s="6">
        <v>148522772</v>
      </c>
      <c r="R251" s="14">
        <v>717367.22</v>
      </c>
      <c r="S251" s="14" t="s">
        <v>1466</v>
      </c>
      <c r="T251" s="14" t="s">
        <v>1466</v>
      </c>
      <c r="U251" s="15" t="s">
        <v>1466</v>
      </c>
      <c r="V251" s="15" t="s">
        <v>1466</v>
      </c>
      <c r="W251" s="15">
        <v>717367.22</v>
      </c>
      <c r="X251" s="16" t="s">
        <v>1466</v>
      </c>
      <c r="Y251" s="14">
        <v>717367.22</v>
      </c>
      <c r="Z251" s="17" t="s">
        <v>1466</v>
      </c>
      <c r="AA251" s="17" t="s">
        <v>1466</v>
      </c>
      <c r="AB251" s="14">
        <v>14852.28</v>
      </c>
      <c r="AC251" s="15">
        <v>1447486</v>
      </c>
      <c r="AD251" s="15" t="s">
        <v>1466</v>
      </c>
      <c r="AE251" s="15" t="s">
        <v>1466</v>
      </c>
      <c r="AF251" s="15">
        <v>1795274</v>
      </c>
      <c r="AG251" s="15" t="s">
        <v>1466</v>
      </c>
      <c r="AH251" s="15" t="s">
        <v>1466</v>
      </c>
      <c r="AI251" s="18">
        <v>3974979.5</v>
      </c>
      <c r="AJ251" s="19">
        <v>1499900</v>
      </c>
      <c r="AK251" s="19" t="s">
        <v>1466</v>
      </c>
      <c r="AL251" s="19">
        <v>4073000</v>
      </c>
      <c r="AM251" s="19">
        <v>2991300</v>
      </c>
      <c r="AN251" s="19" t="s">
        <v>1466</v>
      </c>
      <c r="AO251" s="19" t="s">
        <v>1466</v>
      </c>
      <c r="AP251" s="6">
        <v>8564200</v>
      </c>
      <c r="AQ251" s="16">
        <v>400000</v>
      </c>
      <c r="AR251" s="16">
        <v>1211612.75</v>
      </c>
      <c r="AS251" s="16">
        <v>135000</v>
      </c>
      <c r="AT251" s="19">
        <v>1746612.75</v>
      </c>
      <c r="AU251" s="19">
        <v>2000</v>
      </c>
      <c r="AV251" s="19">
        <v>2250</v>
      </c>
      <c r="AW251" s="19">
        <v>0</v>
      </c>
      <c r="AX251" s="19">
        <v>0</v>
      </c>
      <c r="AY251" s="19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  <c r="BE251" s="19">
        <v>0</v>
      </c>
      <c r="BF251" s="19">
        <v>0</v>
      </c>
      <c r="BG251" s="19">
        <v>0</v>
      </c>
      <c r="BH251" s="19">
        <v>0</v>
      </c>
      <c r="BI251" s="19">
        <v>0</v>
      </c>
      <c r="BJ251" s="19">
        <v>0</v>
      </c>
      <c r="BK251" s="19">
        <v>0</v>
      </c>
      <c r="BL251" s="19">
        <v>0</v>
      </c>
      <c r="BM251" s="19">
        <v>0</v>
      </c>
      <c r="BN251" s="19"/>
      <c r="BO251" s="19"/>
      <c r="BP251" s="19"/>
      <c r="BQ251" s="19"/>
      <c r="BR251" s="20">
        <f t="shared" si="3"/>
        <v>3541886.75</v>
      </c>
    </row>
    <row r="252" spans="1:70" ht="15.75" customHeight="1">
      <c r="A252" s="3" t="s">
        <v>622</v>
      </c>
      <c r="B252" s="3" t="s">
        <v>623</v>
      </c>
      <c r="C252" s="3" t="s">
        <v>619</v>
      </c>
      <c r="D252" s="5">
        <v>301230700</v>
      </c>
      <c r="E252" s="5">
        <v>485905276</v>
      </c>
      <c r="F252" s="6">
        <v>787135976</v>
      </c>
      <c r="G252" s="7">
        <v>0</v>
      </c>
      <c r="H252" s="7">
        <v>787135976</v>
      </c>
      <c r="I252" s="8">
        <v>641964</v>
      </c>
      <c r="J252" s="6">
        <v>787777940</v>
      </c>
      <c r="K252" s="9">
        <v>3.675</v>
      </c>
      <c r="L252" s="10">
        <v>83.11</v>
      </c>
      <c r="M252" s="11" t="s">
        <v>1466</v>
      </c>
      <c r="N252" s="12" t="s">
        <v>1466</v>
      </c>
      <c r="O252" s="5" t="s">
        <v>1466</v>
      </c>
      <c r="P252" s="13">
        <v>163228721</v>
      </c>
      <c r="Q252" s="6">
        <v>951006661</v>
      </c>
      <c r="R252" s="14">
        <v>4593376.44</v>
      </c>
      <c r="S252" s="14" t="s">
        <v>1466</v>
      </c>
      <c r="T252" s="14" t="s">
        <v>1466</v>
      </c>
      <c r="U252" s="15">
        <v>35472.61</v>
      </c>
      <c r="V252" s="15" t="s">
        <v>1466</v>
      </c>
      <c r="W252" s="15">
        <v>4557903.83</v>
      </c>
      <c r="X252" s="16" t="s">
        <v>1466</v>
      </c>
      <c r="Y252" s="14">
        <v>4557903.83</v>
      </c>
      <c r="Z252" s="17" t="s">
        <v>1466</v>
      </c>
      <c r="AA252" s="17" t="s">
        <v>1466</v>
      </c>
      <c r="AB252" s="14">
        <v>95100.67</v>
      </c>
      <c r="AC252" s="15">
        <v>11158596</v>
      </c>
      <c r="AD252" s="15" t="s">
        <v>1466</v>
      </c>
      <c r="AE252" s="15" t="s">
        <v>1466</v>
      </c>
      <c r="AF252" s="15">
        <v>13135839</v>
      </c>
      <c r="AG252" s="15" t="s">
        <v>1466</v>
      </c>
      <c r="AH252" s="15" t="s">
        <v>1466</v>
      </c>
      <c r="AI252" s="18">
        <v>28947439.5</v>
      </c>
      <c r="AJ252" s="19">
        <v>7924100</v>
      </c>
      <c r="AK252" s="19" t="s">
        <v>1466</v>
      </c>
      <c r="AL252" s="19">
        <v>37168700</v>
      </c>
      <c r="AM252" s="19">
        <v>6285400</v>
      </c>
      <c r="AN252" s="19" t="s">
        <v>1466</v>
      </c>
      <c r="AO252" s="19">
        <v>1322500</v>
      </c>
      <c r="AP252" s="6">
        <v>52700700</v>
      </c>
      <c r="AQ252" s="16">
        <v>1702073</v>
      </c>
      <c r="AR252" s="16">
        <v>1808430</v>
      </c>
      <c r="AS252" s="16">
        <v>1500000</v>
      </c>
      <c r="AT252" s="19">
        <v>5010503</v>
      </c>
      <c r="AU252" s="19">
        <v>7250</v>
      </c>
      <c r="AV252" s="19">
        <v>12500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/>
      <c r="BO252" s="19"/>
      <c r="BP252" s="19"/>
      <c r="BQ252" s="19"/>
      <c r="BR252" s="20">
        <f t="shared" si="3"/>
        <v>18146342</v>
      </c>
    </row>
    <row r="253" spans="1:70" ht="15.75" customHeight="1">
      <c r="A253" s="3" t="s">
        <v>624</v>
      </c>
      <c r="B253" s="3" t="s">
        <v>625</v>
      </c>
      <c r="C253" s="3" t="s">
        <v>619</v>
      </c>
      <c r="D253" s="5">
        <v>177087550</v>
      </c>
      <c r="E253" s="5">
        <v>296841178</v>
      </c>
      <c r="F253" s="6">
        <v>473928728</v>
      </c>
      <c r="G253" s="7">
        <v>104020</v>
      </c>
      <c r="H253" s="7">
        <v>473824708</v>
      </c>
      <c r="I253" s="8">
        <v>708485</v>
      </c>
      <c r="J253" s="6">
        <v>474533193</v>
      </c>
      <c r="K253" s="9">
        <v>7.239</v>
      </c>
      <c r="L253" s="10">
        <v>38.5</v>
      </c>
      <c r="M253" s="11" t="s">
        <v>1466</v>
      </c>
      <c r="N253" s="12" t="s">
        <v>1466</v>
      </c>
      <c r="O253" s="5" t="s">
        <v>1466</v>
      </c>
      <c r="P253" s="13">
        <v>795034355</v>
      </c>
      <c r="Q253" s="6">
        <v>1269567548</v>
      </c>
      <c r="R253" s="14">
        <v>6132030.3</v>
      </c>
      <c r="S253" s="14" t="s">
        <v>1466</v>
      </c>
      <c r="T253" s="14" t="s">
        <v>1466</v>
      </c>
      <c r="U253" s="15">
        <v>127712.45</v>
      </c>
      <c r="V253" s="15" t="s">
        <v>1466</v>
      </c>
      <c r="W253" s="15">
        <v>6004317.85</v>
      </c>
      <c r="X253" s="16" t="s">
        <v>1466</v>
      </c>
      <c r="Y253" s="14">
        <v>6004317.85</v>
      </c>
      <c r="Z253" s="17" t="s">
        <v>1466</v>
      </c>
      <c r="AA253" s="17" t="s">
        <v>1466</v>
      </c>
      <c r="AB253" s="14">
        <v>126956.75</v>
      </c>
      <c r="AC253" s="15">
        <v>9321913</v>
      </c>
      <c r="AD253" s="15" t="s">
        <v>1466</v>
      </c>
      <c r="AE253" s="15">
        <v>1623027.81</v>
      </c>
      <c r="AF253" s="15">
        <v>16843187.63</v>
      </c>
      <c r="AG253" s="15" t="s">
        <v>1466</v>
      </c>
      <c r="AH253" s="15">
        <v>429325.38</v>
      </c>
      <c r="AI253" s="18">
        <v>34348728.42</v>
      </c>
      <c r="AJ253" s="19">
        <v>11768800</v>
      </c>
      <c r="AK253" s="19" t="s">
        <v>1466</v>
      </c>
      <c r="AL253" s="19">
        <v>112112300</v>
      </c>
      <c r="AM253" s="19">
        <v>10858440</v>
      </c>
      <c r="AN253" s="19" t="s">
        <v>1466</v>
      </c>
      <c r="AO253" s="19">
        <v>98106551</v>
      </c>
      <c r="AP253" s="6">
        <v>232846091</v>
      </c>
      <c r="AQ253" s="16">
        <v>1221000</v>
      </c>
      <c r="AR253" s="16">
        <v>22779071.78</v>
      </c>
      <c r="AS253" s="16" t="s">
        <v>1466</v>
      </c>
      <c r="AT253" s="19">
        <v>24000071.78</v>
      </c>
      <c r="AU253" s="19">
        <v>11250</v>
      </c>
      <c r="AV253" s="19">
        <v>22250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104020</v>
      </c>
      <c r="BG253" s="19">
        <v>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104020</v>
      </c>
      <c r="BN253" s="19"/>
      <c r="BO253" s="19"/>
      <c r="BP253" s="19"/>
      <c r="BQ253" s="19"/>
      <c r="BR253" s="20">
        <f t="shared" si="3"/>
        <v>40843259.41</v>
      </c>
    </row>
    <row r="254" spans="1:70" ht="15.75" customHeight="1">
      <c r="A254" s="3" t="s">
        <v>626</v>
      </c>
      <c r="B254" s="3" t="s">
        <v>627</v>
      </c>
      <c r="C254" s="3" t="s">
        <v>619</v>
      </c>
      <c r="D254" s="5">
        <v>4586574100</v>
      </c>
      <c r="E254" s="5">
        <v>6770890600</v>
      </c>
      <c r="F254" s="6">
        <v>11357464700</v>
      </c>
      <c r="G254" s="7">
        <v>1341400</v>
      </c>
      <c r="H254" s="7">
        <v>11356123300</v>
      </c>
      <c r="I254" s="8">
        <v>4828686</v>
      </c>
      <c r="J254" s="6">
        <v>11360951986</v>
      </c>
      <c r="K254" s="9">
        <v>1.592</v>
      </c>
      <c r="L254" s="10">
        <v>74.18</v>
      </c>
      <c r="M254" s="11" t="s">
        <v>1466</v>
      </c>
      <c r="N254" s="12" t="s">
        <v>1466</v>
      </c>
      <c r="O254" s="5" t="s">
        <v>1466</v>
      </c>
      <c r="P254" s="13">
        <v>4103153939</v>
      </c>
      <c r="Q254" s="6">
        <v>15464105925</v>
      </c>
      <c r="R254" s="14">
        <v>74691863.58</v>
      </c>
      <c r="S254" s="14" t="s">
        <v>1466</v>
      </c>
      <c r="T254" s="14" t="s">
        <v>1466</v>
      </c>
      <c r="U254" s="15">
        <v>496340.26</v>
      </c>
      <c r="V254" s="15" t="s">
        <v>1466</v>
      </c>
      <c r="W254" s="15">
        <v>74195523.32</v>
      </c>
      <c r="X254" s="16" t="s">
        <v>1466</v>
      </c>
      <c r="Y254" s="14">
        <v>74195523.32</v>
      </c>
      <c r="Z254" s="17" t="s">
        <v>1466</v>
      </c>
      <c r="AA254" s="17" t="s">
        <v>1466</v>
      </c>
      <c r="AB254" s="14">
        <v>1546410.59</v>
      </c>
      <c r="AC254" s="15">
        <v>43857211</v>
      </c>
      <c r="AD254" s="15" t="s">
        <v>1466</v>
      </c>
      <c r="AE254" s="15" t="s">
        <v>1466</v>
      </c>
      <c r="AF254" s="15">
        <v>53885664</v>
      </c>
      <c r="AG254" s="15">
        <v>2272191</v>
      </c>
      <c r="AH254" s="15">
        <v>5042739</v>
      </c>
      <c r="AI254" s="18">
        <v>180799738.91</v>
      </c>
      <c r="AJ254" s="19">
        <v>117014500</v>
      </c>
      <c r="AK254" s="19">
        <v>501010100</v>
      </c>
      <c r="AL254" s="19">
        <v>783347500</v>
      </c>
      <c r="AM254" s="19">
        <v>121831100</v>
      </c>
      <c r="AN254" s="19" t="s">
        <v>1466</v>
      </c>
      <c r="AO254" s="19">
        <v>1550314200</v>
      </c>
      <c r="AP254" s="6">
        <v>3073517400</v>
      </c>
      <c r="AQ254" s="16">
        <v>10000000</v>
      </c>
      <c r="AR254" s="16">
        <v>43421569.31</v>
      </c>
      <c r="AS254" s="16">
        <v>915000</v>
      </c>
      <c r="AT254" s="19">
        <v>54336569.31</v>
      </c>
      <c r="AU254" s="19">
        <v>3000</v>
      </c>
      <c r="AV254" s="19">
        <v>22250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1341400</v>
      </c>
      <c r="BH254" s="19">
        <v>0</v>
      </c>
      <c r="BI254" s="19">
        <v>0</v>
      </c>
      <c r="BJ254" s="19">
        <v>0</v>
      </c>
      <c r="BK254" s="19">
        <v>0</v>
      </c>
      <c r="BL254" s="19">
        <v>0</v>
      </c>
      <c r="BM254" s="19">
        <v>1341400</v>
      </c>
      <c r="BN254" s="19"/>
      <c r="BO254" s="19"/>
      <c r="BP254" s="19"/>
      <c r="BQ254" s="19"/>
      <c r="BR254" s="20">
        <f t="shared" si="3"/>
        <v>108222233.31</v>
      </c>
    </row>
    <row r="255" spans="1:70" ht="15.75" customHeight="1">
      <c r="A255" s="3" t="s">
        <v>628</v>
      </c>
      <c r="B255" s="3" t="s">
        <v>629</v>
      </c>
      <c r="C255" s="3" t="s">
        <v>619</v>
      </c>
      <c r="D255" s="5">
        <v>1647040070</v>
      </c>
      <c r="E255" s="5">
        <v>4636825818</v>
      </c>
      <c r="F255" s="6">
        <v>6283865888</v>
      </c>
      <c r="G255" s="7">
        <v>69159300</v>
      </c>
      <c r="H255" s="7">
        <v>6214706588</v>
      </c>
      <c r="I255" s="8">
        <v>15291070</v>
      </c>
      <c r="J255" s="6">
        <v>6229997658</v>
      </c>
      <c r="K255" s="9">
        <v>7.8</v>
      </c>
      <c r="L255" s="10">
        <v>23.66</v>
      </c>
      <c r="M255" s="11" t="s">
        <v>1466</v>
      </c>
      <c r="N255" s="12" t="s">
        <v>1466</v>
      </c>
      <c r="O255" s="5" t="s">
        <v>1466</v>
      </c>
      <c r="P255" s="13">
        <v>20379973190</v>
      </c>
      <c r="Q255" s="6">
        <v>26609970848</v>
      </c>
      <c r="R255" s="14">
        <v>128526558.35</v>
      </c>
      <c r="S255" s="14" t="s">
        <v>1466</v>
      </c>
      <c r="T255" s="14" t="s">
        <v>1466</v>
      </c>
      <c r="U255" s="15">
        <v>2232757.94</v>
      </c>
      <c r="V255" s="15" t="s">
        <v>1466</v>
      </c>
      <c r="W255" s="15">
        <v>126293800.41</v>
      </c>
      <c r="X255" s="16" t="s">
        <v>1466</v>
      </c>
      <c r="Y255" s="14">
        <v>126293800.41</v>
      </c>
      <c r="Z255" s="17" t="s">
        <v>1466</v>
      </c>
      <c r="AA255" s="17" t="s">
        <v>1466</v>
      </c>
      <c r="AB255" s="14">
        <v>2660997.08</v>
      </c>
      <c r="AC255" s="15">
        <v>115548404</v>
      </c>
      <c r="AD255" s="15" t="s">
        <v>1466</v>
      </c>
      <c r="AE255" s="15">
        <v>3916031</v>
      </c>
      <c r="AF255" s="15">
        <v>228298260</v>
      </c>
      <c r="AG255" s="15">
        <v>622999.76</v>
      </c>
      <c r="AH255" s="15">
        <v>8565681</v>
      </c>
      <c r="AI255" s="18">
        <v>485906173.25</v>
      </c>
      <c r="AJ255" s="19">
        <v>299279600</v>
      </c>
      <c r="AK255" s="19">
        <v>76767400</v>
      </c>
      <c r="AL255" s="57">
        <v>1343810700</v>
      </c>
      <c r="AM255" s="19">
        <v>249623050</v>
      </c>
      <c r="AN255" s="19">
        <v>35220800</v>
      </c>
      <c r="AO255" s="19">
        <v>2608098850</v>
      </c>
      <c r="AP255" s="6">
        <v>4612800400</v>
      </c>
      <c r="AQ255" s="16">
        <v>39960250</v>
      </c>
      <c r="AR255" s="16">
        <v>307325385</v>
      </c>
      <c r="AS255" s="16">
        <v>812309</v>
      </c>
      <c r="AT255" s="19">
        <v>348097944</v>
      </c>
      <c r="AU255" s="19">
        <v>253250</v>
      </c>
      <c r="AV255" s="19">
        <v>260500</v>
      </c>
      <c r="AW255" s="19">
        <v>0</v>
      </c>
      <c r="AX255" s="19">
        <v>0</v>
      </c>
      <c r="AY255" s="19">
        <v>0</v>
      </c>
      <c r="AZ255" s="19">
        <v>2500000</v>
      </c>
      <c r="BA255" s="19">
        <v>0</v>
      </c>
      <c r="BB255" s="19">
        <v>0</v>
      </c>
      <c r="BC255" s="19">
        <v>0</v>
      </c>
      <c r="BD255" s="19">
        <v>0</v>
      </c>
      <c r="BE255" s="19">
        <v>6911700</v>
      </c>
      <c r="BF255" s="19">
        <v>357000</v>
      </c>
      <c r="BG255" s="19">
        <v>18616700</v>
      </c>
      <c r="BH255" s="19">
        <v>908100</v>
      </c>
      <c r="BI255" s="19">
        <v>16150300</v>
      </c>
      <c r="BJ255" s="57">
        <v>775500</v>
      </c>
      <c r="BK255" s="19">
        <v>22940000</v>
      </c>
      <c r="BL255" s="19">
        <v>0</v>
      </c>
      <c r="BM255" s="19">
        <v>69159300</v>
      </c>
      <c r="BN255" s="19"/>
      <c r="BO255" s="19"/>
      <c r="BP255" s="19"/>
      <c r="BQ255" s="19"/>
      <c r="BR255" s="20">
        <f t="shared" si="3"/>
        <v>576396204</v>
      </c>
    </row>
    <row r="256" spans="1:70" ht="15.75" customHeight="1">
      <c r="A256" s="3" t="s">
        <v>630</v>
      </c>
      <c r="B256" s="3" t="s">
        <v>631</v>
      </c>
      <c r="C256" s="3" t="s">
        <v>619</v>
      </c>
      <c r="D256" s="5">
        <v>357711000</v>
      </c>
      <c r="E256" s="5">
        <v>702618590</v>
      </c>
      <c r="F256" s="6">
        <v>1060329590</v>
      </c>
      <c r="G256" s="7">
        <v>1696200</v>
      </c>
      <c r="H256" s="7">
        <v>1058633390</v>
      </c>
      <c r="I256" s="8">
        <v>2623295</v>
      </c>
      <c r="J256" s="6">
        <v>1061256685</v>
      </c>
      <c r="K256" s="9">
        <v>10.705</v>
      </c>
      <c r="L256" s="10">
        <v>29.5</v>
      </c>
      <c r="M256" s="11" t="s">
        <v>1466</v>
      </c>
      <c r="N256" s="12" t="s">
        <v>1466</v>
      </c>
      <c r="O256" s="5" t="s">
        <v>1466</v>
      </c>
      <c r="P256" s="13">
        <v>2601637434</v>
      </c>
      <c r="Q256" s="6">
        <v>3662894119</v>
      </c>
      <c r="R256" s="14">
        <v>17691833.54</v>
      </c>
      <c r="S256" s="14" t="s">
        <v>1466</v>
      </c>
      <c r="T256" s="14" t="s">
        <v>1466</v>
      </c>
      <c r="U256" s="15">
        <v>18079.53</v>
      </c>
      <c r="V256" s="15" t="s">
        <v>1466</v>
      </c>
      <c r="W256" s="15">
        <v>17673754.01</v>
      </c>
      <c r="X256" s="16" t="s">
        <v>1466</v>
      </c>
      <c r="Y256" s="14">
        <v>17673754.01</v>
      </c>
      <c r="Z256" s="17" t="s">
        <v>1466</v>
      </c>
      <c r="AA256" s="17" t="s">
        <v>1466</v>
      </c>
      <c r="AB256" s="14">
        <v>366289.41</v>
      </c>
      <c r="AC256" s="15">
        <v>52218164</v>
      </c>
      <c r="AD256" s="15" t="s">
        <v>1466</v>
      </c>
      <c r="AE256" s="15" t="s">
        <v>1466</v>
      </c>
      <c r="AF256" s="15">
        <v>42156991.69</v>
      </c>
      <c r="AG256" s="15" t="s">
        <v>1466</v>
      </c>
      <c r="AH256" s="15">
        <v>1189987.71</v>
      </c>
      <c r="AI256" s="18">
        <v>113605186.82</v>
      </c>
      <c r="AJ256" s="19">
        <v>35030000</v>
      </c>
      <c r="AK256" s="19">
        <v>9780400</v>
      </c>
      <c r="AL256" s="19">
        <v>130498400</v>
      </c>
      <c r="AM256" s="19">
        <v>30717700</v>
      </c>
      <c r="AN256" s="19">
        <v>3208400</v>
      </c>
      <c r="AO256" s="19">
        <v>95047760</v>
      </c>
      <c r="AP256" s="6">
        <v>304282660</v>
      </c>
      <c r="AQ256" s="16">
        <v>1400000</v>
      </c>
      <c r="AR256" s="16">
        <v>28437010.09</v>
      </c>
      <c r="AS256" s="16">
        <v>1750000</v>
      </c>
      <c r="AT256" s="19">
        <v>31587010.09</v>
      </c>
      <c r="AU256" s="19">
        <v>33500</v>
      </c>
      <c r="AV256" s="19">
        <v>90750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1696200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1696200</v>
      </c>
      <c r="BN256" s="19"/>
      <c r="BO256" s="19"/>
      <c r="BP256" s="19"/>
      <c r="BQ256" s="19"/>
      <c r="BR256" s="20">
        <f t="shared" si="3"/>
        <v>73744001.78</v>
      </c>
    </row>
    <row r="257" spans="1:70" ht="15.75" customHeight="1">
      <c r="A257" s="3" t="s">
        <v>632</v>
      </c>
      <c r="B257" s="3" t="s">
        <v>633</v>
      </c>
      <c r="C257" s="3" t="s">
        <v>619</v>
      </c>
      <c r="D257" s="5">
        <v>929979800</v>
      </c>
      <c r="E257" s="5">
        <v>1630788500</v>
      </c>
      <c r="F257" s="6">
        <v>2560768300</v>
      </c>
      <c r="G257" s="7">
        <v>451700</v>
      </c>
      <c r="H257" s="7">
        <v>2560316600</v>
      </c>
      <c r="I257" s="8">
        <v>3940384</v>
      </c>
      <c r="J257" s="6">
        <v>2564256984</v>
      </c>
      <c r="K257" s="9">
        <v>5.531</v>
      </c>
      <c r="L257" s="10">
        <v>45.98</v>
      </c>
      <c r="M257" s="11" t="s">
        <v>1466</v>
      </c>
      <c r="N257" s="12" t="s">
        <v>1466</v>
      </c>
      <c r="O257" s="5" t="s">
        <v>1466</v>
      </c>
      <c r="P257" s="13">
        <v>3051685627</v>
      </c>
      <c r="Q257" s="6">
        <v>5615942611</v>
      </c>
      <c r="R257" s="14">
        <v>27125087.05</v>
      </c>
      <c r="S257" s="14" t="s">
        <v>1466</v>
      </c>
      <c r="T257" s="14" t="s">
        <v>1466</v>
      </c>
      <c r="U257" s="15">
        <v>189908.22</v>
      </c>
      <c r="V257" s="15" t="s">
        <v>1466</v>
      </c>
      <c r="W257" s="15">
        <v>26935178.83</v>
      </c>
      <c r="X257" s="16" t="s">
        <v>1466</v>
      </c>
      <c r="Y257" s="14">
        <v>26935178.83</v>
      </c>
      <c r="Z257" s="17" t="s">
        <v>1466</v>
      </c>
      <c r="AA257" s="17" t="s">
        <v>1466</v>
      </c>
      <c r="AB257" s="14">
        <v>561594.26</v>
      </c>
      <c r="AC257" s="15">
        <v>49217112</v>
      </c>
      <c r="AD257" s="15" t="s">
        <v>1466</v>
      </c>
      <c r="AE257" s="15" t="s">
        <v>1466</v>
      </c>
      <c r="AF257" s="15">
        <v>63271624</v>
      </c>
      <c r="AG257" s="15" t="s">
        <v>1466</v>
      </c>
      <c r="AH257" s="15">
        <v>1832254</v>
      </c>
      <c r="AI257" s="18">
        <v>141817763.09</v>
      </c>
      <c r="AJ257" s="19">
        <v>70025500</v>
      </c>
      <c r="AK257" s="19" t="s">
        <v>1466</v>
      </c>
      <c r="AL257" s="19">
        <v>56553100</v>
      </c>
      <c r="AM257" s="19">
        <v>37166300</v>
      </c>
      <c r="AN257" s="19">
        <v>28949300</v>
      </c>
      <c r="AO257" s="19">
        <v>253293000</v>
      </c>
      <c r="AP257" s="6">
        <v>445987200</v>
      </c>
      <c r="AQ257" s="16">
        <v>2500000</v>
      </c>
      <c r="AR257" s="16">
        <v>20124972.04</v>
      </c>
      <c r="AS257" s="16">
        <v>1750000</v>
      </c>
      <c r="AT257" s="19">
        <v>24374972.04</v>
      </c>
      <c r="AU257" s="19">
        <v>53250</v>
      </c>
      <c r="AV257" s="19">
        <v>60000</v>
      </c>
      <c r="AW257" s="19">
        <v>0</v>
      </c>
      <c r="AX257" s="19">
        <v>451700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451700</v>
      </c>
      <c r="BN257" s="19"/>
      <c r="BO257" s="19"/>
      <c r="BP257" s="19"/>
      <c r="BQ257" s="19"/>
      <c r="BR257" s="20">
        <f t="shared" si="3"/>
        <v>87646596.03999999</v>
      </c>
    </row>
    <row r="258" spans="1:70" ht="15.75" customHeight="1">
      <c r="A258" s="3" t="s">
        <v>634</v>
      </c>
      <c r="B258" s="3" t="s">
        <v>635</v>
      </c>
      <c r="C258" s="3" t="s">
        <v>619</v>
      </c>
      <c r="D258" s="5">
        <v>819451650</v>
      </c>
      <c r="E258" s="5">
        <v>1938972575</v>
      </c>
      <c r="F258" s="6">
        <v>2758424225</v>
      </c>
      <c r="G258" s="7">
        <v>4823800</v>
      </c>
      <c r="H258" s="7">
        <v>2753600425</v>
      </c>
      <c r="I258" s="8">
        <v>3232106</v>
      </c>
      <c r="J258" s="6">
        <v>2756832531</v>
      </c>
      <c r="K258" s="9">
        <v>3.614</v>
      </c>
      <c r="L258" s="10">
        <v>57.37</v>
      </c>
      <c r="M258" s="11" t="s">
        <v>1466</v>
      </c>
      <c r="N258" s="12" t="s">
        <v>1466</v>
      </c>
      <c r="O258" s="5" t="s">
        <v>1466</v>
      </c>
      <c r="P258" s="13">
        <v>2076067553</v>
      </c>
      <c r="Q258" s="6">
        <v>4832900084</v>
      </c>
      <c r="R258" s="14">
        <v>23342979.9</v>
      </c>
      <c r="S258" s="14" t="s">
        <v>1466</v>
      </c>
      <c r="T258" s="14" t="s">
        <v>1466</v>
      </c>
      <c r="U258" s="15" t="s">
        <v>1466</v>
      </c>
      <c r="V258" s="15">
        <v>162465.24</v>
      </c>
      <c r="W258" s="15">
        <v>23505445.14</v>
      </c>
      <c r="X258" s="16" t="s">
        <v>1466</v>
      </c>
      <c r="Y258" s="14">
        <v>23505445.14</v>
      </c>
      <c r="Z258" s="17" t="s">
        <v>1466</v>
      </c>
      <c r="AA258" s="17" t="s">
        <v>1466</v>
      </c>
      <c r="AB258" s="14">
        <v>483290.01</v>
      </c>
      <c r="AC258" s="15">
        <v>35945958</v>
      </c>
      <c r="AD258" s="15" t="s">
        <v>1466</v>
      </c>
      <c r="AE258" s="15" t="s">
        <v>1466</v>
      </c>
      <c r="AF258" s="15">
        <v>37872033.06</v>
      </c>
      <c r="AG258" s="15">
        <v>275683.25</v>
      </c>
      <c r="AH258" s="15">
        <v>1539002.91</v>
      </c>
      <c r="AI258" s="18">
        <v>99621412.37</v>
      </c>
      <c r="AJ258" s="19">
        <v>44660800</v>
      </c>
      <c r="AK258" s="19" t="s">
        <v>1466</v>
      </c>
      <c r="AL258" s="19">
        <v>123435200</v>
      </c>
      <c r="AM258" s="19">
        <v>16048800</v>
      </c>
      <c r="AN258" s="19" t="s">
        <v>1466</v>
      </c>
      <c r="AO258" s="19">
        <v>138909800</v>
      </c>
      <c r="AP258" s="6">
        <v>323054600</v>
      </c>
      <c r="AQ258" s="16">
        <v>5560000</v>
      </c>
      <c r="AR258" s="16">
        <v>9307519.03</v>
      </c>
      <c r="AS258" s="16">
        <v>500000</v>
      </c>
      <c r="AT258" s="19">
        <v>15367519.03</v>
      </c>
      <c r="AU258" s="19">
        <v>19250</v>
      </c>
      <c r="AV258" s="19">
        <v>91500</v>
      </c>
      <c r="AW258" s="19">
        <v>0</v>
      </c>
      <c r="AX258" s="19">
        <v>3772600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1051200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4823800</v>
      </c>
      <c r="BN258" s="19"/>
      <c r="BO258" s="19"/>
      <c r="BP258" s="19"/>
      <c r="BQ258" s="19"/>
      <c r="BR258" s="20">
        <f t="shared" si="3"/>
        <v>53239552.09</v>
      </c>
    </row>
    <row r="259" spans="1:70" ht="15.75" customHeight="1">
      <c r="A259" s="3" t="s">
        <v>636</v>
      </c>
      <c r="B259" s="3" t="s">
        <v>637</v>
      </c>
      <c r="C259" s="3" t="s">
        <v>619</v>
      </c>
      <c r="D259" s="5">
        <v>758845900</v>
      </c>
      <c r="E259" s="5">
        <v>725665299</v>
      </c>
      <c r="F259" s="6">
        <v>1484511199</v>
      </c>
      <c r="G259" s="7">
        <v>0</v>
      </c>
      <c r="H259" s="7">
        <v>1484511199</v>
      </c>
      <c r="I259" s="8">
        <v>6653163</v>
      </c>
      <c r="J259" s="6">
        <v>1491164362</v>
      </c>
      <c r="K259" s="9">
        <v>6.904</v>
      </c>
      <c r="L259" s="10">
        <v>41.39</v>
      </c>
      <c r="M259" s="11" t="s">
        <v>1466</v>
      </c>
      <c r="N259" s="12" t="s">
        <v>1466</v>
      </c>
      <c r="O259" s="5" t="s">
        <v>1466</v>
      </c>
      <c r="P259" s="13">
        <v>2140987703</v>
      </c>
      <c r="Q259" s="6">
        <v>3632152065</v>
      </c>
      <c r="R259" s="14">
        <v>17543348.96</v>
      </c>
      <c r="S259" s="14" t="s">
        <v>1466</v>
      </c>
      <c r="T259" s="14" t="s">
        <v>1466</v>
      </c>
      <c r="U259" s="15">
        <v>104055.55</v>
      </c>
      <c r="V259" s="15" t="s">
        <v>1466</v>
      </c>
      <c r="W259" s="15">
        <v>17439293.41</v>
      </c>
      <c r="X259" s="16" t="s">
        <v>1466</v>
      </c>
      <c r="Y259" s="14">
        <v>17439293.41</v>
      </c>
      <c r="Z259" s="17" t="s">
        <v>1466</v>
      </c>
      <c r="AA259" s="17" t="s">
        <v>1466</v>
      </c>
      <c r="AB259" s="14">
        <v>363215.21</v>
      </c>
      <c r="AC259" s="15">
        <v>15418637</v>
      </c>
      <c r="AD259" s="15" t="s">
        <v>1466</v>
      </c>
      <c r="AE259" s="15" t="s">
        <v>1466</v>
      </c>
      <c r="AF259" s="15">
        <v>68539503.37</v>
      </c>
      <c r="AG259" s="15" t="s">
        <v>1466</v>
      </c>
      <c r="AH259" s="15">
        <v>1187277.19</v>
      </c>
      <c r="AI259" s="18">
        <v>102947926.18</v>
      </c>
      <c r="AJ259" s="19">
        <v>164126700</v>
      </c>
      <c r="AK259" s="19">
        <v>10090100</v>
      </c>
      <c r="AL259" s="19">
        <v>72597700</v>
      </c>
      <c r="AM259" s="19">
        <v>60994100</v>
      </c>
      <c r="AN259" s="19" t="s">
        <v>1466</v>
      </c>
      <c r="AO259" s="19">
        <v>80567690</v>
      </c>
      <c r="AP259" s="6">
        <v>388376290</v>
      </c>
      <c r="AQ259" s="16">
        <v>2847216.36</v>
      </c>
      <c r="AR259" s="16">
        <v>44745327.62</v>
      </c>
      <c r="AS259" s="16">
        <v>67512330</v>
      </c>
      <c r="AT259" s="19">
        <v>115104873.98</v>
      </c>
      <c r="AU259" s="19">
        <v>24500</v>
      </c>
      <c r="AV259" s="19">
        <v>31250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/>
      <c r="BO259" s="19"/>
      <c r="BP259" s="19"/>
      <c r="BQ259" s="19"/>
      <c r="BR259" s="20">
        <f t="shared" si="3"/>
        <v>183644377.35000002</v>
      </c>
    </row>
    <row r="260" spans="1:70" ht="15.75" customHeight="1">
      <c r="A260" s="3" t="s">
        <v>638</v>
      </c>
      <c r="B260" s="3" t="s">
        <v>639</v>
      </c>
      <c r="C260" s="3" t="s">
        <v>619</v>
      </c>
      <c r="D260" s="5">
        <v>501204187</v>
      </c>
      <c r="E260" s="5">
        <v>746792330</v>
      </c>
      <c r="F260" s="6">
        <v>1247996517</v>
      </c>
      <c r="G260" s="7">
        <v>0</v>
      </c>
      <c r="H260" s="7">
        <v>1247996517</v>
      </c>
      <c r="I260" s="8">
        <v>1273043</v>
      </c>
      <c r="J260" s="6">
        <v>1249269560</v>
      </c>
      <c r="K260" s="9">
        <v>5.114</v>
      </c>
      <c r="L260" s="10">
        <v>43.22</v>
      </c>
      <c r="M260" s="11" t="s">
        <v>1466</v>
      </c>
      <c r="N260" s="12" t="s">
        <v>1466</v>
      </c>
      <c r="O260" s="5" t="s">
        <v>1466</v>
      </c>
      <c r="P260" s="13">
        <v>1661239540</v>
      </c>
      <c r="Q260" s="6">
        <v>2910509100</v>
      </c>
      <c r="R260" s="14">
        <v>14057802.61</v>
      </c>
      <c r="S260" s="14" t="s">
        <v>1466</v>
      </c>
      <c r="T260" s="14" t="s">
        <v>1466</v>
      </c>
      <c r="U260" s="15">
        <v>61769.94</v>
      </c>
      <c r="V260" s="15" t="s">
        <v>1466</v>
      </c>
      <c r="W260" s="15">
        <v>13996032.67</v>
      </c>
      <c r="X260" s="16" t="s">
        <v>1466</v>
      </c>
      <c r="Y260" s="14">
        <v>13996032.67</v>
      </c>
      <c r="Z260" s="17" t="s">
        <v>1466</v>
      </c>
      <c r="AA260" s="17" t="s">
        <v>1466</v>
      </c>
      <c r="AB260" s="14">
        <v>291050.91</v>
      </c>
      <c r="AC260" s="15">
        <v>20424896</v>
      </c>
      <c r="AD260" s="15" t="s">
        <v>1466</v>
      </c>
      <c r="AE260" s="15" t="s">
        <v>1466</v>
      </c>
      <c r="AF260" s="15">
        <v>28218493</v>
      </c>
      <c r="AG260" s="15" t="s">
        <v>1466</v>
      </c>
      <c r="AH260" s="15">
        <v>952062</v>
      </c>
      <c r="AI260" s="18">
        <v>63882534.58</v>
      </c>
      <c r="AJ260" s="19">
        <v>17086400</v>
      </c>
      <c r="AK260" s="19" t="s">
        <v>1466</v>
      </c>
      <c r="AL260" s="19">
        <v>29023380</v>
      </c>
      <c r="AM260" s="19">
        <v>6543900</v>
      </c>
      <c r="AN260" s="19" t="s">
        <v>1466</v>
      </c>
      <c r="AO260" s="19">
        <v>159544600</v>
      </c>
      <c r="AP260" s="6">
        <v>212198280</v>
      </c>
      <c r="AQ260" s="16" t="s">
        <v>1466</v>
      </c>
      <c r="AR260" s="16">
        <v>15121823.68</v>
      </c>
      <c r="AS260" s="16">
        <v>34400</v>
      </c>
      <c r="AT260" s="19">
        <v>15156223.68</v>
      </c>
      <c r="AU260" s="19">
        <v>5250</v>
      </c>
      <c r="AV260" s="19">
        <v>20500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19">
        <v>0</v>
      </c>
      <c r="BJ260" s="19">
        <v>0</v>
      </c>
      <c r="BK260" s="19">
        <v>0</v>
      </c>
      <c r="BL260" s="19">
        <v>0</v>
      </c>
      <c r="BM260" s="19">
        <v>0</v>
      </c>
      <c r="BN260" s="19"/>
      <c r="BO260" s="19"/>
      <c r="BP260" s="19"/>
      <c r="BQ260" s="19"/>
      <c r="BR260" s="20">
        <f aca="true" t="shared" si="4" ref="BR260:BR323">AT260+AF260</f>
        <v>43374716.68</v>
      </c>
    </row>
    <row r="261" spans="1:70" ht="15.75" customHeight="1">
      <c r="A261" s="3" t="s">
        <v>640</v>
      </c>
      <c r="B261" s="3" t="s">
        <v>641</v>
      </c>
      <c r="C261" s="3" t="s">
        <v>619</v>
      </c>
      <c r="D261" s="5">
        <v>407518710</v>
      </c>
      <c r="E261" s="5">
        <v>497415506</v>
      </c>
      <c r="F261" s="6">
        <v>904934216</v>
      </c>
      <c r="G261" s="7">
        <v>1189600</v>
      </c>
      <c r="H261" s="7">
        <v>903744616</v>
      </c>
      <c r="I261" s="8">
        <v>971235</v>
      </c>
      <c r="J261" s="6">
        <v>904715851</v>
      </c>
      <c r="K261" s="9">
        <v>7.494</v>
      </c>
      <c r="L261" s="10">
        <v>33.79</v>
      </c>
      <c r="M261" s="11" t="s">
        <v>1466</v>
      </c>
      <c r="N261" s="12" t="s">
        <v>1466</v>
      </c>
      <c r="O261" s="5" t="s">
        <v>1466</v>
      </c>
      <c r="P261" s="13">
        <v>1806872475</v>
      </c>
      <c r="Q261" s="6">
        <v>2711588326</v>
      </c>
      <c r="R261" s="14">
        <v>13097015.86</v>
      </c>
      <c r="S261" s="14" t="s">
        <v>1466</v>
      </c>
      <c r="T261" s="14" t="s">
        <v>1466</v>
      </c>
      <c r="U261" s="15">
        <v>166292.66</v>
      </c>
      <c r="V261" s="15" t="s">
        <v>1466</v>
      </c>
      <c r="W261" s="15">
        <v>12930723.2</v>
      </c>
      <c r="X261" s="16" t="s">
        <v>1466</v>
      </c>
      <c r="Y261" s="14">
        <v>12930723.2</v>
      </c>
      <c r="Z261" s="17" t="s">
        <v>1466</v>
      </c>
      <c r="AA261" s="17" t="s">
        <v>1466</v>
      </c>
      <c r="AB261" s="14">
        <v>271158.83</v>
      </c>
      <c r="AC261" s="15">
        <v>16446409</v>
      </c>
      <c r="AD261" s="15" t="s">
        <v>1466</v>
      </c>
      <c r="AE261" s="15">
        <v>278023</v>
      </c>
      <c r="AF261" s="15">
        <v>36982360</v>
      </c>
      <c r="AG261" s="15" t="s">
        <v>1466</v>
      </c>
      <c r="AH261" s="15">
        <v>889770</v>
      </c>
      <c r="AI261" s="18">
        <v>67798444.03</v>
      </c>
      <c r="AJ261" s="19">
        <v>51265400</v>
      </c>
      <c r="AK261" s="19">
        <v>2791000</v>
      </c>
      <c r="AL261" s="19">
        <v>85873300</v>
      </c>
      <c r="AM261" s="19">
        <v>17621100</v>
      </c>
      <c r="AN261" s="19" t="s">
        <v>1466</v>
      </c>
      <c r="AO261" s="19">
        <v>520992000</v>
      </c>
      <c r="AP261" s="6">
        <v>678542800</v>
      </c>
      <c r="AQ261" s="16">
        <v>5400000</v>
      </c>
      <c r="AR261" s="16">
        <v>37975628</v>
      </c>
      <c r="AS261" s="16">
        <v>93400</v>
      </c>
      <c r="AT261" s="19">
        <v>43469028</v>
      </c>
      <c r="AU261" s="19">
        <v>14250</v>
      </c>
      <c r="AV261" s="19">
        <v>19750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1189600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19">
        <v>1189600</v>
      </c>
      <c r="BN261" s="19"/>
      <c r="BO261" s="19"/>
      <c r="BP261" s="19"/>
      <c r="BQ261" s="19"/>
      <c r="BR261" s="20">
        <f t="shared" si="4"/>
        <v>80451388</v>
      </c>
    </row>
    <row r="262" spans="1:70" ht="15.75" customHeight="1">
      <c r="A262" s="3" t="s">
        <v>642</v>
      </c>
      <c r="B262" s="3" t="s">
        <v>643</v>
      </c>
      <c r="C262" s="3" t="s">
        <v>644</v>
      </c>
      <c r="D262" s="5">
        <v>262399279</v>
      </c>
      <c r="E262" s="5">
        <v>453843300</v>
      </c>
      <c r="F262" s="6">
        <v>716242579</v>
      </c>
      <c r="G262" s="7"/>
      <c r="H262" s="7">
        <v>716242579</v>
      </c>
      <c r="I262" s="8">
        <v>168184</v>
      </c>
      <c r="J262" s="6">
        <v>716410763</v>
      </c>
      <c r="K262" s="9">
        <v>2.566</v>
      </c>
      <c r="L262" s="10">
        <v>91.5</v>
      </c>
      <c r="M262" s="11">
        <v>0</v>
      </c>
      <c r="N262" s="12">
        <v>0</v>
      </c>
      <c r="O262" s="5"/>
      <c r="P262" s="13">
        <v>68481686</v>
      </c>
      <c r="Q262" s="6">
        <v>784892449</v>
      </c>
      <c r="R262" s="14">
        <v>2425272.3</v>
      </c>
      <c r="S262" s="14">
        <v>0</v>
      </c>
      <c r="T262" s="14">
        <v>0</v>
      </c>
      <c r="U262" s="15">
        <v>1585.89</v>
      </c>
      <c r="V262" s="15"/>
      <c r="W262" s="15">
        <v>2423686.4099999997</v>
      </c>
      <c r="X262" s="16"/>
      <c r="Y262" s="14">
        <v>2423686.4099999997</v>
      </c>
      <c r="Z262" s="17">
        <v>242639.55</v>
      </c>
      <c r="AA262" s="17">
        <v>0</v>
      </c>
      <c r="AB262" s="14">
        <v>235987.24</v>
      </c>
      <c r="AC262" s="15">
        <v>8689590</v>
      </c>
      <c r="AD262" s="15">
        <v>4899338</v>
      </c>
      <c r="AE262" s="15">
        <v>0</v>
      </c>
      <c r="AF262" s="15">
        <v>1604131</v>
      </c>
      <c r="AG262" s="15">
        <v>286564.31</v>
      </c>
      <c r="AH262" s="15">
        <v>0</v>
      </c>
      <c r="AI262" s="18">
        <v>18381936.509999998</v>
      </c>
      <c r="AJ262" s="19">
        <v>45297500</v>
      </c>
      <c r="AK262" s="19"/>
      <c r="AL262" s="19">
        <v>10840300</v>
      </c>
      <c r="AM262" s="19">
        <v>6184000</v>
      </c>
      <c r="AN262" s="19">
        <v>286200</v>
      </c>
      <c r="AO262" s="19">
        <v>2903900</v>
      </c>
      <c r="AP262" s="6">
        <v>65511900</v>
      </c>
      <c r="AQ262" s="16">
        <v>540565.25</v>
      </c>
      <c r="AR262" s="16">
        <v>558312</v>
      </c>
      <c r="AS262" s="16">
        <v>216000.88</v>
      </c>
      <c r="AT262" s="14">
        <v>1314878.13</v>
      </c>
      <c r="AU262" s="19">
        <v>3250</v>
      </c>
      <c r="AV262" s="19">
        <v>29650</v>
      </c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>
        <v>0</v>
      </c>
      <c r="BN262" s="19"/>
      <c r="BO262" s="19"/>
      <c r="BP262" s="19"/>
      <c r="BQ262" s="19"/>
      <c r="BR262" s="20">
        <f t="shared" si="4"/>
        <v>2919009.13</v>
      </c>
    </row>
    <row r="263" spans="1:70" ht="15.75" customHeight="1">
      <c r="A263" s="3" t="s">
        <v>645</v>
      </c>
      <c r="B263" s="3" t="s">
        <v>646</v>
      </c>
      <c r="C263" s="3" t="s">
        <v>644</v>
      </c>
      <c r="D263" s="5">
        <v>175691728</v>
      </c>
      <c r="E263" s="5">
        <v>353050400</v>
      </c>
      <c r="F263" s="6">
        <v>528742128</v>
      </c>
      <c r="G263" s="7"/>
      <c r="H263" s="7">
        <v>528742128</v>
      </c>
      <c r="I263" s="8">
        <v>95</v>
      </c>
      <c r="J263" s="6">
        <v>528742223</v>
      </c>
      <c r="K263" s="9">
        <v>2.834</v>
      </c>
      <c r="L263" s="10">
        <v>95.57</v>
      </c>
      <c r="M263" s="11">
        <v>0</v>
      </c>
      <c r="N263" s="12">
        <v>0</v>
      </c>
      <c r="O263" s="5"/>
      <c r="P263" s="13">
        <v>25641573</v>
      </c>
      <c r="Q263" s="6">
        <v>554383796</v>
      </c>
      <c r="R263" s="14">
        <v>1713013.89</v>
      </c>
      <c r="S263" s="14">
        <v>0</v>
      </c>
      <c r="T263" s="14">
        <v>0</v>
      </c>
      <c r="U263" s="15">
        <v>1278.22</v>
      </c>
      <c r="V263" s="15"/>
      <c r="W263" s="15">
        <v>1711735.67</v>
      </c>
      <c r="X263" s="16"/>
      <c r="Y263" s="14">
        <v>1711735.67</v>
      </c>
      <c r="Z263" s="17">
        <v>171364.48</v>
      </c>
      <c r="AA263" s="17">
        <v>0</v>
      </c>
      <c r="AB263" s="14">
        <v>166666.43</v>
      </c>
      <c r="AC263" s="15">
        <v>7402209</v>
      </c>
      <c r="AD263" s="15">
        <v>3564950</v>
      </c>
      <c r="AE263" s="15">
        <v>0</v>
      </c>
      <c r="AF263" s="15">
        <v>1808370.68</v>
      </c>
      <c r="AG263" s="15">
        <v>158622</v>
      </c>
      <c r="AH263" s="15">
        <v>0</v>
      </c>
      <c r="AI263" s="18">
        <v>14983918.26</v>
      </c>
      <c r="AJ263" s="19">
        <v>4233197</v>
      </c>
      <c r="AK263" s="19"/>
      <c r="AL263" s="19">
        <v>20600229</v>
      </c>
      <c r="AM263" s="19">
        <v>2151100</v>
      </c>
      <c r="AN263" s="19">
        <v>213300</v>
      </c>
      <c r="AO263" s="19">
        <v>2393900</v>
      </c>
      <c r="AP263" s="6">
        <v>29591726</v>
      </c>
      <c r="AQ263" s="16">
        <v>2250000</v>
      </c>
      <c r="AR263" s="16">
        <v>451628.87</v>
      </c>
      <c r="AS263" s="16">
        <v>235000</v>
      </c>
      <c r="AT263" s="14">
        <v>2936628.87</v>
      </c>
      <c r="AU263" s="19">
        <v>3250</v>
      </c>
      <c r="AV263" s="19">
        <v>27500</v>
      </c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>
        <v>0</v>
      </c>
      <c r="BN263" s="19"/>
      <c r="BO263" s="19"/>
      <c r="BP263" s="19"/>
      <c r="BQ263" s="19"/>
      <c r="BR263" s="20">
        <f t="shared" si="4"/>
        <v>4744999.55</v>
      </c>
    </row>
    <row r="264" spans="1:70" ht="15.75" customHeight="1">
      <c r="A264" s="3" t="s">
        <v>647</v>
      </c>
      <c r="B264" s="3" t="s">
        <v>648</v>
      </c>
      <c r="C264" s="3" t="s">
        <v>644</v>
      </c>
      <c r="D264" s="5">
        <v>23665500</v>
      </c>
      <c r="E264" s="5">
        <v>66253000</v>
      </c>
      <c r="F264" s="6">
        <v>89918500</v>
      </c>
      <c r="G264" s="7"/>
      <c r="H264" s="7">
        <v>89918500</v>
      </c>
      <c r="I264" s="8">
        <v>93</v>
      </c>
      <c r="J264" s="6">
        <v>89918593</v>
      </c>
      <c r="K264" s="9">
        <v>2.941</v>
      </c>
      <c r="L264" s="10">
        <v>93.48</v>
      </c>
      <c r="M264" s="11">
        <v>0</v>
      </c>
      <c r="N264" s="12">
        <v>0</v>
      </c>
      <c r="O264" s="5"/>
      <c r="P264" s="13">
        <v>6767284</v>
      </c>
      <c r="Q264" s="6">
        <v>96685877</v>
      </c>
      <c r="R264" s="14">
        <v>298753.77</v>
      </c>
      <c r="S264" s="14">
        <v>0</v>
      </c>
      <c r="T264" s="14">
        <v>0</v>
      </c>
      <c r="U264" s="15">
        <v>900.86</v>
      </c>
      <c r="V264" s="15"/>
      <c r="W264" s="15">
        <v>297852.91000000003</v>
      </c>
      <c r="X264" s="16"/>
      <c r="Y264" s="14">
        <v>297852.91000000003</v>
      </c>
      <c r="Z264" s="17">
        <v>29817.42</v>
      </c>
      <c r="AA264" s="17">
        <v>0</v>
      </c>
      <c r="AB264" s="14">
        <v>29000.65</v>
      </c>
      <c r="AC264" s="15">
        <v>1723370</v>
      </c>
      <c r="AD264" s="15">
        <v>0</v>
      </c>
      <c r="AE264" s="15">
        <v>0</v>
      </c>
      <c r="AF264" s="15">
        <v>563682</v>
      </c>
      <c r="AG264" s="15">
        <v>0</v>
      </c>
      <c r="AH264" s="15">
        <v>0</v>
      </c>
      <c r="AI264" s="18">
        <v>2643722.98</v>
      </c>
      <c r="AJ264" s="19">
        <v>2823500</v>
      </c>
      <c r="AK264" s="19"/>
      <c r="AL264" s="19">
        <v>2219600</v>
      </c>
      <c r="AM264" s="19">
        <v>2623400</v>
      </c>
      <c r="AN264" s="19">
        <v>0</v>
      </c>
      <c r="AO264" s="19">
        <v>1594200</v>
      </c>
      <c r="AP264" s="6">
        <v>9260700</v>
      </c>
      <c r="AQ264" s="16">
        <v>206100</v>
      </c>
      <c r="AR264" s="16">
        <v>80753.77</v>
      </c>
      <c r="AS264" s="16">
        <v>60000</v>
      </c>
      <c r="AT264" s="14">
        <v>346853.77</v>
      </c>
      <c r="AU264" s="19">
        <v>250</v>
      </c>
      <c r="AV264" s="19">
        <v>6750</v>
      </c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>
        <v>0</v>
      </c>
      <c r="BN264" s="19"/>
      <c r="BO264" s="19"/>
      <c r="BP264" s="19"/>
      <c r="BQ264" s="19"/>
      <c r="BR264" s="20">
        <f t="shared" si="4"/>
        <v>910535.77</v>
      </c>
    </row>
    <row r="265" spans="1:70" ht="15.75" customHeight="1">
      <c r="A265" s="3" t="s">
        <v>649</v>
      </c>
      <c r="B265" s="3" t="s">
        <v>650</v>
      </c>
      <c r="C265" s="3" t="s">
        <v>644</v>
      </c>
      <c r="D265" s="5">
        <v>56065708</v>
      </c>
      <c r="E265" s="5">
        <v>89263500</v>
      </c>
      <c r="F265" s="6">
        <v>145329208</v>
      </c>
      <c r="G265" s="7"/>
      <c r="H265" s="7">
        <v>145329208</v>
      </c>
      <c r="I265" s="8">
        <v>100</v>
      </c>
      <c r="J265" s="6">
        <v>145329308</v>
      </c>
      <c r="K265" s="9">
        <v>3.258</v>
      </c>
      <c r="L265" s="10">
        <v>102.44</v>
      </c>
      <c r="M265" s="11">
        <v>0</v>
      </c>
      <c r="N265" s="12">
        <v>0</v>
      </c>
      <c r="O265" s="5">
        <v>3043586</v>
      </c>
      <c r="P265" s="13"/>
      <c r="Q265" s="6">
        <v>142285722</v>
      </c>
      <c r="R265" s="14">
        <v>439654.66</v>
      </c>
      <c r="S265" s="14">
        <v>0</v>
      </c>
      <c r="T265" s="14">
        <v>0</v>
      </c>
      <c r="U265" s="15">
        <v>538.61</v>
      </c>
      <c r="V265" s="15"/>
      <c r="W265" s="15">
        <v>439116.05</v>
      </c>
      <c r="X265" s="16"/>
      <c r="Y265" s="14">
        <v>439116.05</v>
      </c>
      <c r="Z265" s="17">
        <v>43959.71</v>
      </c>
      <c r="AA265" s="17">
        <v>0</v>
      </c>
      <c r="AB265" s="14">
        <v>42754.75</v>
      </c>
      <c r="AC265" s="15">
        <v>2302663</v>
      </c>
      <c r="AD265" s="15">
        <v>1028293</v>
      </c>
      <c r="AE265" s="15">
        <v>0</v>
      </c>
      <c r="AF265" s="15">
        <v>848415</v>
      </c>
      <c r="AG265" s="15">
        <v>29066</v>
      </c>
      <c r="AH265" s="15">
        <v>0</v>
      </c>
      <c r="AI265" s="18">
        <v>4734267.51</v>
      </c>
      <c r="AJ265" s="19">
        <v>3021600</v>
      </c>
      <c r="AK265" s="19"/>
      <c r="AL265" s="19">
        <v>1493300</v>
      </c>
      <c r="AM265" s="19">
        <v>3949900</v>
      </c>
      <c r="AN265" s="19">
        <v>290800</v>
      </c>
      <c r="AO265" s="19">
        <v>3562100</v>
      </c>
      <c r="AP265" s="6">
        <v>12317700</v>
      </c>
      <c r="AQ265" s="16">
        <v>115000</v>
      </c>
      <c r="AR265" s="16">
        <v>139001</v>
      </c>
      <c r="AS265" s="16">
        <v>37500</v>
      </c>
      <c r="AT265" s="14">
        <v>291501</v>
      </c>
      <c r="AU265" s="19">
        <v>1250</v>
      </c>
      <c r="AV265" s="19">
        <v>5250</v>
      </c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>
        <v>0</v>
      </c>
      <c r="BN265" s="19"/>
      <c r="BO265" s="19"/>
      <c r="BP265" s="19"/>
      <c r="BQ265" s="19"/>
      <c r="BR265" s="20">
        <f t="shared" si="4"/>
        <v>1139916</v>
      </c>
    </row>
    <row r="266" spans="1:70" ht="15.75" customHeight="1">
      <c r="A266" s="3" t="s">
        <v>651</v>
      </c>
      <c r="B266" s="3" t="s">
        <v>652</v>
      </c>
      <c r="C266" s="3" t="s">
        <v>644</v>
      </c>
      <c r="D266" s="5">
        <v>120701250</v>
      </c>
      <c r="E266" s="5">
        <v>246348300</v>
      </c>
      <c r="F266" s="6">
        <v>367049550</v>
      </c>
      <c r="G266" s="7"/>
      <c r="H266" s="7">
        <v>367049550</v>
      </c>
      <c r="I266" s="8">
        <v>0</v>
      </c>
      <c r="J266" s="6">
        <v>367049550</v>
      </c>
      <c r="K266" s="9">
        <v>3.157</v>
      </c>
      <c r="L266" s="10">
        <v>94.69</v>
      </c>
      <c r="M266" s="11">
        <v>0</v>
      </c>
      <c r="N266" s="12">
        <v>0</v>
      </c>
      <c r="O266" s="5"/>
      <c r="P266" s="13">
        <v>22019262</v>
      </c>
      <c r="Q266" s="6">
        <v>389068812</v>
      </c>
      <c r="R266" s="14">
        <v>1202200.14</v>
      </c>
      <c r="S266" s="14">
        <v>0</v>
      </c>
      <c r="T266" s="14">
        <v>0</v>
      </c>
      <c r="U266" s="15">
        <v>813.34</v>
      </c>
      <c r="V266" s="15"/>
      <c r="W266" s="15">
        <v>1201386.7999999998</v>
      </c>
      <c r="X266" s="16"/>
      <c r="Y266" s="14">
        <v>1201386.7999999998</v>
      </c>
      <c r="Z266" s="17">
        <v>120271.69</v>
      </c>
      <c r="AA266" s="17">
        <v>0</v>
      </c>
      <c r="AB266" s="14">
        <v>116974.59</v>
      </c>
      <c r="AC266" s="15">
        <v>5148101</v>
      </c>
      <c r="AD266" s="15">
        <v>2052238</v>
      </c>
      <c r="AE266" s="15">
        <v>0</v>
      </c>
      <c r="AF266" s="15">
        <v>2946379</v>
      </c>
      <c r="AG266" s="15">
        <v>0</v>
      </c>
      <c r="AH266" s="15">
        <v>0</v>
      </c>
      <c r="AI266" s="18">
        <v>11585351.08</v>
      </c>
      <c r="AJ266" s="19">
        <v>3197600</v>
      </c>
      <c r="AK266" s="19"/>
      <c r="AL266" s="19">
        <v>11413700</v>
      </c>
      <c r="AM266" s="19">
        <v>3742000</v>
      </c>
      <c r="AN266" s="19">
        <v>836800</v>
      </c>
      <c r="AO266" s="19">
        <v>5986000</v>
      </c>
      <c r="AP266" s="6">
        <v>25176100</v>
      </c>
      <c r="AQ266" s="16">
        <v>330000</v>
      </c>
      <c r="AR266" s="16">
        <v>826726.9</v>
      </c>
      <c r="AS266" s="16">
        <v>190000</v>
      </c>
      <c r="AT266" s="14">
        <v>1346726.9</v>
      </c>
      <c r="AU266" s="19">
        <v>500</v>
      </c>
      <c r="AV266" s="19">
        <v>12500</v>
      </c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>
        <v>0</v>
      </c>
      <c r="BN266" s="19"/>
      <c r="BO266" s="19"/>
      <c r="BP266" s="19"/>
      <c r="BQ266" s="19"/>
      <c r="BR266" s="20">
        <f t="shared" si="4"/>
        <v>4293105.9</v>
      </c>
    </row>
    <row r="267" spans="1:70" ht="15.75" customHeight="1">
      <c r="A267" s="3" t="s">
        <v>653</v>
      </c>
      <c r="B267" s="3" t="s">
        <v>654</v>
      </c>
      <c r="C267" s="3" t="s">
        <v>644</v>
      </c>
      <c r="D267" s="5">
        <v>649655100</v>
      </c>
      <c r="E267" s="5">
        <v>1502676600</v>
      </c>
      <c r="F267" s="6">
        <v>2152331700</v>
      </c>
      <c r="G267" s="7">
        <v>174600</v>
      </c>
      <c r="H267" s="7">
        <v>2152157100</v>
      </c>
      <c r="I267" s="8">
        <v>0</v>
      </c>
      <c r="J267" s="6">
        <v>2152157100</v>
      </c>
      <c r="K267" s="9">
        <v>2.537</v>
      </c>
      <c r="L267" s="10">
        <v>94.76</v>
      </c>
      <c r="M267" s="11">
        <v>0</v>
      </c>
      <c r="N267" s="12">
        <v>0</v>
      </c>
      <c r="O267" s="5"/>
      <c r="P267" s="13">
        <v>123128161</v>
      </c>
      <c r="Q267" s="6">
        <v>2275285261</v>
      </c>
      <c r="R267" s="14">
        <v>7030499.95</v>
      </c>
      <c r="S267" s="14">
        <v>0</v>
      </c>
      <c r="T267" s="14">
        <v>0</v>
      </c>
      <c r="U267" s="15">
        <v>9387.52</v>
      </c>
      <c r="V267" s="15"/>
      <c r="W267" s="15">
        <v>7021112.430000001</v>
      </c>
      <c r="X267" s="16"/>
      <c r="Y267" s="14">
        <v>7021112.430000001</v>
      </c>
      <c r="Z267" s="17">
        <v>702879.47</v>
      </c>
      <c r="AA267" s="17">
        <v>0</v>
      </c>
      <c r="AB267" s="14">
        <v>683611.74</v>
      </c>
      <c r="AC267" s="15">
        <v>24853127</v>
      </c>
      <c r="AD267" s="15">
        <v>14052889</v>
      </c>
      <c r="AE267" s="15">
        <v>0</v>
      </c>
      <c r="AF267" s="15">
        <v>6854907.76</v>
      </c>
      <c r="AG267" s="15">
        <v>430431.42</v>
      </c>
      <c r="AH267" s="15">
        <v>0</v>
      </c>
      <c r="AI267" s="18">
        <v>54598958.82</v>
      </c>
      <c r="AJ267" s="19">
        <v>70314122</v>
      </c>
      <c r="AK267" s="19"/>
      <c r="AL267" s="19">
        <v>197706296</v>
      </c>
      <c r="AM267" s="19">
        <v>22185385</v>
      </c>
      <c r="AN267" s="19">
        <v>703900</v>
      </c>
      <c r="AO267" s="19">
        <v>24125600</v>
      </c>
      <c r="AP267" s="6">
        <v>315035303</v>
      </c>
      <c r="AQ267" s="16">
        <v>0</v>
      </c>
      <c r="AR267" s="16">
        <v>5466662.31</v>
      </c>
      <c r="AS267" s="16">
        <v>491000</v>
      </c>
      <c r="AT267" s="14">
        <v>5957662.31</v>
      </c>
      <c r="AU267" s="19">
        <v>3500</v>
      </c>
      <c r="AV267" s="19">
        <v>68750</v>
      </c>
      <c r="AW267" s="19"/>
      <c r="AX267" s="19">
        <v>174600</v>
      </c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>
        <v>174600</v>
      </c>
      <c r="BN267" s="19"/>
      <c r="BO267" s="19"/>
      <c r="BP267" s="19"/>
      <c r="BQ267" s="19"/>
      <c r="BR267" s="20">
        <f t="shared" si="4"/>
        <v>12812570.07</v>
      </c>
    </row>
    <row r="268" spans="1:70" ht="15.75" customHeight="1">
      <c r="A268" s="3" t="s">
        <v>655</v>
      </c>
      <c r="B268" s="3" t="s">
        <v>656</v>
      </c>
      <c r="C268" s="3" t="s">
        <v>644</v>
      </c>
      <c r="D268" s="5">
        <v>326502830</v>
      </c>
      <c r="E268" s="5">
        <v>469735100</v>
      </c>
      <c r="F268" s="6">
        <v>796237930</v>
      </c>
      <c r="G268" s="7"/>
      <c r="H268" s="7">
        <v>796237930</v>
      </c>
      <c r="I268" s="8">
        <v>434134</v>
      </c>
      <c r="J268" s="6">
        <v>796672064</v>
      </c>
      <c r="K268" s="9">
        <v>2.508</v>
      </c>
      <c r="L268" s="10">
        <v>90.32</v>
      </c>
      <c r="M268" s="11">
        <v>0</v>
      </c>
      <c r="N268" s="12">
        <v>0</v>
      </c>
      <c r="O268" s="5"/>
      <c r="P268" s="13">
        <v>88678614</v>
      </c>
      <c r="Q268" s="6">
        <v>885350678</v>
      </c>
      <c r="R268" s="14">
        <v>2735682.42</v>
      </c>
      <c r="S268" s="14">
        <v>0</v>
      </c>
      <c r="T268" s="14">
        <v>0</v>
      </c>
      <c r="U268" s="15">
        <v>987.82</v>
      </c>
      <c r="V268" s="15"/>
      <c r="W268" s="15">
        <v>2734694.6</v>
      </c>
      <c r="X268" s="16"/>
      <c r="Y268" s="14">
        <v>2734694.6</v>
      </c>
      <c r="Z268" s="17">
        <v>273774.77</v>
      </c>
      <c r="AA268" s="17">
        <v>0</v>
      </c>
      <c r="AB268" s="14">
        <v>266268.52</v>
      </c>
      <c r="AC268" s="15">
        <v>8343502</v>
      </c>
      <c r="AD268" s="15">
        <v>4752863</v>
      </c>
      <c r="AE268" s="15">
        <v>0</v>
      </c>
      <c r="AF268" s="15">
        <v>3130000</v>
      </c>
      <c r="AG268" s="15">
        <v>478000</v>
      </c>
      <c r="AH268" s="15">
        <v>0</v>
      </c>
      <c r="AI268" s="18">
        <v>19979102.89</v>
      </c>
      <c r="AJ268" s="19">
        <v>3932900</v>
      </c>
      <c r="AK268" s="19"/>
      <c r="AL268" s="19">
        <v>16992600</v>
      </c>
      <c r="AM268" s="19">
        <v>4465000</v>
      </c>
      <c r="AN268" s="19">
        <v>1163100</v>
      </c>
      <c r="AO268" s="19">
        <v>10956600</v>
      </c>
      <c r="AP268" s="6">
        <v>37510200</v>
      </c>
      <c r="AQ268" s="16">
        <v>357030.96</v>
      </c>
      <c r="AR268" s="16">
        <v>661278.39</v>
      </c>
      <c r="AS268" s="16">
        <v>261615.26</v>
      </c>
      <c r="AT268" s="14">
        <v>1279924.61</v>
      </c>
      <c r="AU268" s="19">
        <v>4750</v>
      </c>
      <c r="AV268" s="19">
        <v>39500</v>
      </c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>
        <v>0</v>
      </c>
      <c r="BN268" s="19"/>
      <c r="BO268" s="19"/>
      <c r="BP268" s="19"/>
      <c r="BQ268" s="19"/>
      <c r="BR268" s="20">
        <f t="shared" si="4"/>
        <v>4409924.61</v>
      </c>
    </row>
    <row r="269" spans="1:70" ht="15.75" customHeight="1">
      <c r="A269" s="3" t="s">
        <v>657</v>
      </c>
      <c r="B269" s="3" t="s">
        <v>658</v>
      </c>
      <c r="C269" s="3" t="s">
        <v>644</v>
      </c>
      <c r="D269" s="5">
        <v>280641485</v>
      </c>
      <c r="E269" s="5">
        <v>390537500</v>
      </c>
      <c r="F269" s="6">
        <v>671178985</v>
      </c>
      <c r="G269" s="7"/>
      <c r="H269" s="7">
        <v>671178985</v>
      </c>
      <c r="I269" s="8">
        <v>930472</v>
      </c>
      <c r="J269" s="6">
        <v>672109457</v>
      </c>
      <c r="K269" s="9">
        <v>2.34</v>
      </c>
      <c r="L269" s="10">
        <v>93.07</v>
      </c>
      <c r="M269" s="11">
        <v>0</v>
      </c>
      <c r="N269" s="12">
        <v>0</v>
      </c>
      <c r="O269" s="5"/>
      <c r="P269" s="13">
        <v>52756615</v>
      </c>
      <c r="Q269" s="6">
        <v>724866072</v>
      </c>
      <c r="R269" s="14">
        <v>2239794.27</v>
      </c>
      <c r="S269" s="14">
        <v>0</v>
      </c>
      <c r="T269" s="14">
        <v>0</v>
      </c>
      <c r="U269" s="15">
        <v>2119.09</v>
      </c>
      <c r="V269" s="15"/>
      <c r="W269" s="15">
        <v>2237675.18</v>
      </c>
      <c r="X269" s="16"/>
      <c r="Y269" s="14">
        <v>2237675.18</v>
      </c>
      <c r="Z269" s="17">
        <v>224017.54</v>
      </c>
      <c r="AA269" s="17">
        <v>0</v>
      </c>
      <c r="AB269" s="14">
        <v>217869.66</v>
      </c>
      <c r="AC269" s="15">
        <v>7089149</v>
      </c>
      <c r="AD269" s="15">
        <v>4246317</v>
      </c>
      <c r="AE269" s="15">
        <v>0</v>
      </c>
      <c r="AF269" s="15">
        <v>1439706.12</v>
      </c>
      <c r="AG269" s="15">
        <v>268200</v>
      </c>
      <c r="AH269" s="15">
        <v>0</v>
      </c>
      <c r="AI269" s="18">
        <v>15722934.5</v>
      </c>
      <c r="AJ269" s="19">
        <v>6217972</v>
      </c>
      <c r="AK269" s="19"/>
      <c r="AL269" s="19">
        <v>18210612</v>
      </c>
      <c r="AM269" s="19">
        <v>4508000</v>
      </c>
      <c r="AN269" s="19">
        <v>1000200</v>
      </c>
      <c r="AO269" s="19">
        <v>10577500</v>
      </c>
      <c r="AP269" s="6">
        <v>40514284</v>
      </c>
      <c r="AQ269" s="16">
        <v>175000</v>
      </c>
      <c r="AR269" s="16">
        <v>927293.88</v>
      </c>
      <c r="AS269" s="16">
        <v>242000</v>
      </c>
      <c r="AT269" s="14">
        <v>1344293.88</v>
      </c>
      <c r="AU269" s="19">
        <v>4000</v>
      </c>
      <c r="AV269" s="19">
        <v>33000</v>
      </c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>
        <v>0</v>
      </c>
      <c r="BN269" s="19"/>
      <c r="BO269" s="19"/>
      <c r="BP269" s="19"/>
      <c r="BQ269" s="19"/>
      <c r="BR269" s="20">
        <f t="shared" si="4"/>
        <v>2784000</v>
      </c>
    </row>
    <row r="270" spans="1:70" ht="15.75" customHeight="1">
      <c r="A270" s="3" t="s">
        <v>659</v>
      </c>
      <c r="B270" s="3" t="s">
        <v>660</v>
      </c>
      <c r="C270" s="3" t="s">
        <v>644</v>
      </c>
      <c r="D270" s="5">
        <v>174694300</v>
      </c>
      <c r="E270" s="5">
        <v>281820400</v>
      </c>
      <c r="F270" s="6">
        <v>456514700</v>
      </c>
      <c r="G270" s="7">
        <v>5743300</v>
      </c>
      <c r="H270" s="7">
        <v>450771400</v>
      </c>
      <c r="I270" s="8">
        <v>0</v>
      </c>
      <c r="J270" s="6">
        <v>450771400</v>
      </c>
      <c r="K270" s="9">
        <v>3.086</v>
      </c>
      <c r="L270" s="10">
        <v>99.68</v>
      </c>
      <c r="M270" s="11">
        <v>0</v>
      </c>
      <c r="N270" s="12">
        <v>0</v>
      </c>
      <c r="O270" s="5"/>
      <c r="P270" s="13">
        <v>5068387</v>
      </c>
      <c r="Q270" s="6">
        <v>455839787</v>
      </c>
      <c r="R270" s="14">
        <v>1408518.59</v>
      </c>
      <c r="S270" s="14">
        <v>0</v>
      </c>
      <c r="T270" s="14">
        <v>0</v>
      </c>
      <c r="U270" s="15">
        <v>1837.46</v>
      </c>
      <c r="V270" s="15"/>
      <c r="W270" s="15">
        <v>1406681.1300000001</v>
      </c>
      <c r="X270" s="16"/>
      <c r="Y270" s="14">
        <v>1406681.1300000001</v>
      </c>
      <c r="Z270" s="17">
        <v>0</v>
      </c>
      <c r="AA270" s="17">
        <v>0</v>
      </c>
      <c r="AB270" s="14">
        <v>136964.06</v>
      </c>
      <c r="AC270" s="15">
        <v>6087968</v>
      </c>
      <c r="AD270" s="15">
        <v>1958050</v>
      </c>
      <c r="AE270" s="15">
        <v>0</v>
      </c>
      <c r="AF270" s="15">
        <v>4166125.84</v>
      </c>
      <c r="AG270" s="15">
        <v>0</v>
      </c>
      <c r="AH270" s="15">
        <v>150836.32</v>
      </c>
      <c r="AI270" s="18">
        <v>13906625.350000001</v>
      </c>
      <c r="AJ270" s="19">
        <v>5899700</v>
      </c>
      <c r="AK270" s="19"/>
      <c r="AL270" s="19">
        <v>34324900</v>
      </c>
      <c r="AM270" s="19">
        <v>14594300</v>
      </c>
      <c r="AN270" s="19">
        <v>1648600</v>
      </c>
      <c r="AO270" s="19">
        <v>6166600</v>
      </c>
      <c r="AP270" s="6">
        <v>62634100</v>
      </c>
      <c r="AQ270" s="16">
        <v>85000</v>
      </c>
      <c r="AR270" s="16">
        <v>825374</v>
      </c>
      <c r="AS270" s="16">
        <v>300000</v>
      </c>
      <c r="AT270" s="14">
        <v>1210374</v>
      </c>
      <c r="AU270" s="19">
        <v>3000</v>
      </c>
      <c r="AV270" s="19">
        <v>12500</v>
      </c>
      <c r="AW270" s="19"/>
      <c r="AX270" s="19"/>
      <c r="AY270" s="19"/>
      <c r="AZ270" s="19"/>
      <c r="BA270" s="19"/>
      <c r="BB270" s="19"/>
      <c r="BC270" s="19"/>
      <c r="BD270" s="19"/>
      <c r="BE270" s="19"/>
      <c r="BF270" s="19">
        <v>25000</v>
      </c>
      <c r="BG270" s="19"/>
      <c r="BH270" s="19"/>
      <c r="BI270" s="19"/>
      <c r="BJ270" s="19"/>
      <c r="BK270" s="19"/>
      <c r="BL270" s="19">
        <v>5718300</v>
      </c>
      <c r="BM270" s="19">
        <v>5743300</v>
      </c>
      <c r="BN270" s="19"/>
      <c r="BO270" s="19"/>
      <c r="BP270" s="19"/>
      <c r="BQ270" s="19"/>
      <c r="BR270" s="20">
        <f t="shared" si="4"/>
        <v>5376499.84</v>
      </c>
    </row>
    <row r="271" spans="1:70" ht="15.75" customHeight="1">
      <c r="A271" s="3" t="s">
        <v>661</v>
      </c>
      <c r="B271" s="3" t="s">
        <v>580</v>
      </c>
      <c r="C271" s="3" t="s">
        <v>644</v>
      </c>
      <c r="D271" s="5">
        <v>224914335</v>
      </c>
      <c r="E271" s="5">
        <v>316868300</v>
      </c>
      <c r="F271" s="6">
        <v>541782635</v>
      </c>
      <c r="G271" s="7"/>
      <c r="H271" s="7">
        <v>541782635</v>
      </c>
      <c r="I271" s="8">
        <v>1403600</v>
      </c>
      <c r="J271" s="6">
        <v>543186235</v>
      </c>
      <c r="K271" s="9">
        <v>2.496</v>
      </c>
      <c r="L271" s="10">
        <v>98.24</v>
      </c>
      <c r="M271" s="11">
        <v>0</v>
      </c>
      <c r="N271" s="12">
        <v>0</v>
      </c>
      <c r="O271" s="5"/>
      <c r="P271" s="13">
        <v>11966659</v>
      </c>
      <c r="Q271" s="6">
        <v>555152894</v>
      </c>
      <c r="R271" s="14">
        <v>1715390.35</v>
      </c>
      <c r="S271" s="14">
        <v>0</v>
      </c>
      <c r="T271" s="14">
        <v>0</v>
      </c>
      <c r="U271" s="15">
        <v>3247.44</v>
      </c>
      <c r="V271" s="15"/>
      <c r="W271" s="15">
        <v>1712142.9100000001</v>
      </c>
      <c r="X271" s="16"/>
      <c r="Y271" s="14">
        <v>1712142.9100000001</v>
      </c>
      <c r="Z271" s="17">
        <v>171403.48</v>
      </c>
      <c r="AA271" s="17">
        <v>0</v>
      </c>
      <c r="AB271" s="14">
        <v>166705.14</v>
      </c>
      <c r="AC271" s="15">
        <v>6366955</v>
      </c>
      <c r="AD271" s="15">
        <v>3269332</v>
      </c>
      <c r="AE271" s="15">
        <v>0</v>
      </c>
      <c r="AF271" s="15">
        <v>1706418</v>
      </c>
      <c r="AG271" s="15">
        <v>162955.87</v>
      </c>
      <c r="AH271" s="15">
        <v>0</v>
      </c>
      <c r="AI271" s="18">
        <v>13555912.4</v>
      </c>
      <c r="AJ271" s="19">
        <v>4289700</v>
      </c>
      <c r="AK271" s="19"/>
      <c r="AL271" s="19">
        <v>14238600</v>
      </c>
      <c r="AM271" s="19">
        <v>11151500</v>
      </c>
      <c r="AN271" s="19">
        <v>450300</v>
      </c>
      <c r="AO271" s="19">
        <v>5390900</v>
      </c>
      <c r="AP271" s="6">
        <v>35521000</v>
      </c>
      <c r="AQ271" s="16">
        <v>592600</v>
      </c>
      <c r="AR271" s="16">
        <v>765221.65</v>
      </c>
      <c r="AS271" s="16">
        <v>200000</v>
      </c>
      <c r="AT271" s="14">
        <v>1557821.65</v>
      </c>
      <c r="AU271" s="19">
        <v>1750</v>
      </c>
      <c r="AV271" s="19">
        <v>20500</v>
      </c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>
        <v>0</v>
      </c>
      <c r="BN271" s="19"/>
      <c r="BO271" s="19"/>
      <c r="BP271" s="19"/>
      <c r="BQ271" s="19"/>
      <c r="BR271" s="20">
        <f t="shared" si="4"/>
        <v>3264239.65</v>
      </c>
    </row>
    <row r="272" spans="1:70" ht="15.75" customHeight="1">
      <c r="A272" s="3" t="s">
        <v>662</v>
      </c>
      <c r="B272" s="3" t="s">
        <v>663</v>
      </c>
      <c r="C272" s="3" t="s">
        <v>644</v>
      </c>
      <c r="D272" s="5">
        <v>66824000</v>
      </c>
      <c r="E272" s="5">
        <v>84367350</v>
      </c>
      <c r="F272" s="6">
        <v>151191350</v>
      </c>
      <c r="G272" s="7"/>
      <c r="H272" s="7">
        <v>151191350</v>
      </c>
      <c r="I272" s="8">
        <v>648614</v>
      </c>
      <c r="J272" s="6">
        <v>151839964</v>
      </c>
      <c r="K272" s="9">
        <v>3.271</v>
      </c>
      <c r="L272" s="10">
        <v>91.83</v>
      </c>
      <c r="M272" s="11">
        <v>0</v>
      </c>
      <c r="N272" s="12">
        <v>0</v>
      </c>
      <c r="O272" s="5"/>
      <c r="P272" s="13">
        <v>15053764</v>
      </c>
      <c r="Q272" s="6">
        <v>166893728</v>
      </c>
      <c r="R272" s="14">
        <v>515691.97</v>
      </c>
      <c r="S272" s="14">
        <v>0</v>
      </c>
      <c r="T272" s="14">
        <v>0</v>
      </c>
      <c r="U272" s="15">
        <v>1011.6</v>
      </c>
      <c r="V272" s="15"/>
      <c r="W272" s="15">
        <v>514680.37</v>
      </c>
      <c r="X272" s="16"/>
      <c r="Y272" s="14">
        <v>514680.37</v>
      </c>
      <c r="Z272" s="17">
        <v>51522.94</v>
      </c>
      <c r="AA272" s="17">
        <v>0</v>
      </c>
      <c r="AB272" s="14">
        <v>50110.25</v>
      </c>
      <c r="AC272" s="15">
        <v>2020817</v>
      </c>
      <c r="AD272" s="15">
        <v>978582</v>
      </c>
      <c r="AE272" s="15">
        <v>0</v>
      </c>
      <c r="AF272" s="15">
        <v>1319789.06</v>
      </c>
      <c r="AG272" s="15">
        <v>30384.39</v>
      </c>
      <c r="AH272" s="15">
        <v>0</v>
      </c>
      <c r="AI272" s="18">
        <v>4965886.01</v>
      </c>
      <c r="AJ272" s="19">
        <v>2832500</v>
      </c>
      <c r="AK272" s="19"/>
      <c r="AL272" s="19">
        <v>5831500</v>
      </c>
      <c r="AM272" s="19">
        <v>1619800</v>
      </c>
      <c r="AN272" s="19">
        <v>360400</v>
      </c>
      <c r="AO272" s="19">
        <v>1943400</v>
      </c>
      <c r="AP272" s="6">
        <v>12587600</v>
      </c>
      <c r="AQ272" s="16">
        <v>255000</v>
      </c>
      <c r="AR272" s="16">
        <v>358030.11</v>
      </c>
      <c r="AS272" s="16">
        <v>180000</v>
      </c>
      <c r="AT272" s="14">
        <v>793030.11</v>
      </c>
      <c r="AU272" s="19">
        <v>1250</v>
      </c>
      <c r="AV272" s="19">
        <v>8250</v>
      </c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>
        <v>0</v>
      </c>
      <c r="BN272" s="19"/>
      <c r="BO272" s="19"/>
      <c r="BP272" s="19"/>
      <c r="BQ272" s="19"/>
      <c r="BR272" s="20">
        <f t="shared" si="4"/>
        <v>2112819.17</v>
      </c>
    </row>
    <row r="273" spans="1:70" ht="15.75" customHeight="1">
      <c r="A273" s="3" t="s">
        <v>664</v>
      </c>
      <c r="B273" s="3" t="s">
        <v>665</v>
      </c>
      <c r="C273" s="3" t="s">
        <v>644</v>
      </c>
      <c r="D273" s="5">
        <v>39779661</v>
      </c>
      <c r="E273" s="5">
        <v>99757400</v>
      </c>
      <c r="F273" s="6">
        <v>139537061</v>
      </c>
      <c r="G273" s="7"/>
      <c r="H273" s="7">
        <v>139537061</v>
      </c>
      <c r="I273" s="8">
        <v>0</v>
      </c>
      <c r="J273" s="6">
        <v>139537061</v>
      </c>
      <c r="K273" s="9">
        <v>3.052</v>
      </c>
      <c r="L273" s="10">
        <v>89.76</v>
      </c>
      <c r="M273" s="11">
        <v>0</v>
      </c>
      <c r="N273" s="12">
        <v>0</v>
      </c>
      <c r="O273" s="5"/>
      <c r="P273" s="13">
        <v>16146080</v>
      </c>
      <c r="Q273" s="6">
        <v>155683141</v>
      </c>
      <c r="R273" s="14">
        <v>481051.91</v>
      </c>
      <c r="S273" s="14">
        <v>0</v>
      </c>
      <c r="T273" s="14">
        <v>0</v>
      </c>
      <c r="U273" s="15">
        <v>182.32</v>
      </c>
      <c r="V273" s="15"/>
      <c r="W273" s="15">
        <v>480869.58999999997</v>
      </c>
      <c r="X273" s="16"/>
      <c r="Y273" s="14">
        <v>480869.58999999997</v>
      </c>
      <c r="Z273" s="17">
        <v>48140.47</v>
      </c>
      <c r="AA273" s="17">
        <v>0</v>
      </c>
      <c r="AB273" s="14">
        <v>46820.59</v>
      </c>
      <c r="AC273" s="15">
        <v>1987325</v>
      </c>
      <c r="AD273" s="15">
        <v>801965</v>
      </c>
      <c r="AE273" s="15">
        <v>0</v>
      </c>
      <c r="AF273" s="15">
        <v>892436</v>
      </c>
      <c r="AG273" s="15">
        <v>0</v>
      </c>
      <c r="AH273" s="15">
        <v>0</v>
      </c>
      <c r="AI273" s="18">
        <v>4257556.65</v>
      </c>
      <c r="AJ273" s="19">
        <v>0</v>
      </c>
      <c r="AK273" s="19"/>
      <c r="AL273" s="19">
        <v>2502542</v>
      </c>
      <c r="AM273" s="19">
        <v>554200</v>
      </c>
      <c r="AN273" s="19">
        <v>124500</v>
      </c>
      <c r="AO273" s="19">
        <v>2352800</v>
      </c>
      <c r="AP273" s="6">
        <v>5534042</v>
      </c>
      <c r="AQ273" s="16">
        <v>171700</v>
      </c>
      <c r="AR273" s="16">
        <v>206442.31</v>
      </c>
      <c r="AS273" s="16">
        <v>40166.68</v>
      </c>
      <c r="AT273" s="14">
        <v>418308.99</v>
      </c>
      <c r="AU273" s="19">
        <v>1000</v>
      </c>
      <c r="AV273" s="19">
        <v>6500</v>
      </c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>
        <v>0</v>
      </c>
      <c r="BN273" s="19"/>
      <c r="BO273" s="19"/>
      <c r="BP273" s="19"/>
      <c r="BQ273" s="19"/>
      <c r="BR273" s="20">
        <f t="shared" si="4"/>
        <v>1310744.99</v>
      </c>
    </row>
    <row r="274" spans="1:70" ht="15.75" customHeight="1">
      <c r="A274" s="3" t="s">
        <v>666</v>
      </c>
      <c r="B274" s="3" t="s">
        <v>667</v>
      </c>
      <c r="C274" s="3" t="s">
        <v>644</v>
      </c>
      <c r="D274" s="5">
        <v>39197982</v>
      </c>
      <c r="E274" s="5">
        <v>81214135</v>
      </c>
      <c r="F274" s="6">
        <v>120412117</v>
      </c>
      <c r="G274" s="7"/>
      <c r="H274" s="7">
        <v>120412117</v>
      </c>
      <c r="I274" s="8">
        <v>0</v>
      </c>
      <c r="J274" s="6">
        <v>120412117</v>
      </c>
      <c r="K274" s="9">
        <v>3.114</v>
      </c>
      <c r="L274" s="10">
        <v>101.9</v>
      </c>
      <c r="M274" s="11">
        <v>0</v>
      </c>
      <c r="N274" s="12">
        <v>0</v>
      </c>
      <c r="O274" s="5">
        <v>1995331</v>
      </c>
      <c r="P274" s="13"/>
      <c r="Q274" s="6">
        <v>118416786</v>
      </c>
      <c r="R274" s="14">
        <v>365901.02</v>
      </c>
      <c r="S274" s="14">
        <v>0</v>
      </c>
      <c r="T274" s="14">
        <v>0</v>
      </c>
      <c r="U274" s="15">
        <v>489.22</v>
      </c>
      <c r="V274" s="15"/>
      <c r="W274" s="15">
        <v>365411.80000000005</v>
      </c>
      <c r="X274" s="16"/>
      <c r="Y274" s="14">
        <v>365411.80000000005</v>
      </c>
      <c r="Z274" s="17">
        <v>36581.33</v>
      </c>
      <c r="AA274" s="17">
        <v>0</v>
      </c>
      <c r="AB274" s="14">
        <v>35578.59</v>
      </c>
      <c r="AC274" s="15">
        <v>1811817</v>
      </c>
      <c r="AD274" s="15">
        <v>679911</v>
      </c>
      <c r="AE274" s="15">
        <v>0</v>
      </c>
      <c r="AF274" s="15">
        <v>819166</v>
      </c>
      <c r="AG274" s="15">
        <v>0</v>
      </c>
      <c r="AH274" s="15">
        <v>0</v>
      </c>
      <c r="AI274" s="18">
        <v>3748465.72</v>
      </c>
      <c r="AJ274" s="19">
        <v>3066800</v>
      </c>
      <c r="AK274" s="19"/>
      <c r="AL274" s="19">
        <v>2208300</v>
      </c>
      <c r="AM274" s="19">
        <v>1794800</v>
      </c>
      <c r="AN274" s="19">
        <v>328300</v>
      </c>
      <c r="AO274" s="19">
        <v>3924500</v>
      </c>
      <c r="AP274" s="6">
        <v>11322700</v>
      </c>
      <c r="AQ274" s="16">
        <v>85000</v>
      </c>
      <c r="AR274" s="16">
        <v>157518.73</v>
      </c>
      <c r="AS274" s="16">
        <v>70000</v>
      </c>
      <c r="AT274" s="14">
        <v>312518.73</v>
      </c>
      <c r="AU274" s="19">
        <v>500</v>
      </c>
      <c r="AV274" s="19">
        <v>7750</v>
      </c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>
        <v>0</v>
      </c>
      <c r="BN274" s="19"/>
      <c r="BO274" s="19"/>
      <c r="BP274" s="19"/>
      <c r="BQ274" s="19"/>
      <c r="BR274" s="20">
        <f t="shared" si="4"/>
        <v>1131684.73</v>
      </c>
    </row>
    <row r="275" spans="1:70" ht="15.75" customHeight="1">
      <c r="A275" s="3" t="s">
        <v>668</v>
      </c>
      <c r="B275" s="3" t="s">
        <v>669</v>
      </c>
      <c r="C275" s="3" t="s">
        <v>644</v>
      </c>
      <c r="D275" s="5">
        <v>121742100</v>
      </c>
      <c r="E275" s="5">
        <v>210001200</v>
      </c>
      <c r="F275" s="6">
        <v>331743300</v>
      </c>
      <c r="G275" s="7">
        <v>2163200</v>
      </c>
      <c r="H275" s="7">
        <v>329580100</v>
      </c>
      <c r="I275" s="8">
        <v>0</v>
      </c>
      <c r="J275" s="6">
        <v>329580100</v>
      </c>
      <c r="K275" s="9">
        <v>3.854</v>
      </c>
      <c r="L275" s="10">
        <v>92.55</v>
      </c>
      <c r="M275" s="11">
        <v>0</v>
      </c>
      <c r="N275" s="12">
        <v>0</v>
      </c>
      <c r="O275" s="5"/>
      <c r="P275" s="13">
        <v>29259292</v>
      </c>
      <c r="Q275" s="6">
        <v>358839392</v>
      </c>
      <c r="R275" s="14">
        <v>1108792.98</v>
      </c>
      <c r="S275" s="14">
        <v>0</v>
      </c>
      <c r="T275" s="14">
        <v>0</v>
      </c>
      <c r="U275" s="15">
        <v>1413.72</v>
      </c>
      <c r="V275" s="15"/>
      <c r="W275" s="15">
        <v>1107379.26</v>
      </c>
      <c r="X275" s="16"/>
      <c r="Y275" s="14">
        <v>1107379.26</v>
      </c>
      <c r="Z275" s="17">
        <v>110860.75</v>
      </c>
      <c r="AA275" s="17">
        <v>0</v>
      </c>
      <c r="AB275" s="14">
        <v>107821.48</v>
      </c>
      <c r="AC275" s="15">
        <v>6254228</v>
      </c>
      <c r="AD275" s="15">
        <v>1704078</v>
      </c>
      <c r="AE275" s="15">
        <v>0</v>
      </c>
      <c r="AF275" s="15">
        <v>3417167</v>
      </c>
      <c r="AG275" s="15">
        <v>0</v>
      </c>
      <c r="AH275" s="15">
        <v>0</v>
      </c>
      <c r="AI275" s="18">
        <v>12701534.49</v>
      </c>
      <c r="AJ275" s="19">
        <v>5681938</v>
      </c>
      <c r="AK275" s="19"/>
      <c r="AL275" s="19">
        <v>16424900</v>
      </c>
      <c r="AM275" s="19">
        <v>3626174</v>
      </c>
      <c r="AN275" s="19">
        <v>0</v>
      </c>
      <c r="AO275" s="19">
        <v>1083437</v>
      </c>
      <c r="AP275" s="6">
        <v>26816449</v>
      </c>
      <c r="AQ275" s="16">
        <v>500000</v>
      </c>
      <c r="AR275" s="16">
        <v>1875366.01</v>
      </c>
      <c r="AS275" s="16">
        <v>174000</v>
      </c>
      <c r="AT275" s="14">
        <v>2549366.01</v>
      </c>
      <c r="AU275" s="19">
        <v>2750</v>
      </c>
      <c r="AV275" s="19">
        <v>16750</v>
      </c>
      <c r="AW275" s="19"/>
      <c r="AX275" s="19"/>
      <c r="AY275" s="19"/>
      <c r="AZ275" s="19"/>
      <c r="BA275" s="19"/>
      <c r="BB275" s="19"/>
      <c r="BC275" s="19"/>
      <c r="BD275" s="19"/>
      <c r="BE275" s="19"/>
      <c r="BF275" s="19">
        <v>55700</v>
      </c>
      <c r="BG275" s="19"/>
      <c r="BH275" s="19"/>
      <c r="BI275" s="19"/>
      <c r="BJ275" s="19"/>
      <c r="BK275" s="19"/>
      <c r="BL275" s="19">
        <v>2107500</v>
      </c>
      <c r="BM275" s="19">
        <v>2163200</v>
      </c>
      <c r="BN275" s="19"/>
      <c r="BO275" s="19"/>
      <c r="BP275" s="19"/>
      <c r="BQ275" s="19"/>
      <c r="BR275" s="20">
        <f t="shared" si="4"/>
        <v>5966533.01</v>
      </c>
    </row>
    <row r="276" spans="1:70" ht="15.75" customHeight="1">
      <c r="A276" s="3" t="s">
        <v>670</v>
      </c>
      <c r="B276" s="3" t="s">
        <v>671</v>
      </c>
      <c r="C276" s="3" t="s">
        <v>644</v>
      </c>
      <c r="D276" s="5">
        <v>191440930</v>
      </c>
      <c r="E276" s="5">
        <v>434077811</v>
      </c>
      <c r="F276" s="6">
        <v>625518741</v>
      </c>
      <c r="G276" s="7"/>
      <c r="H276" s="7">
        <v>625518741</v>
      </c>
      <c r="I276" s="8">
        <v>1428395</v>
      </c>
      <c r="J276" s="6">
        <v>626947136</v>
      </c>
      <c r="K276" s="9">
        <v>2.654</v>
      </c>
      <c r="L276" s="10">
        <v>94.84</v>
      </c>
      <c r="M276" s="11">
        <v>0</v>
      </c>
      <c r="N276" s="12">
        <v>0</v>
      </c>
      <c r="O276" s="5"/>
      <c r="P276" s="13">
        <v>36116874</v>
      </c>
      <c r="Q276" s="6">
        <v>663064010</v>
      </c>
      <c r="R276" s="14">
        <v>2048829.47</v>
      </c>
      <c r="S276" s="14">
        <v>0</v>
      </c>
      <c r="T276" s="14">
        <v>0</v>
      </c>
      <c r="U276" s="15">
        <v>3676.56</v>
      </c>
      <c r="V276" s="15"/>
      <c r="W276" s="15">
        <v>2045152.91</v>
      </c>
      <c r="X276" s="16"/>
      <c r="Y276" s="14">
        <v>2045152.91</v>
      </c>
      <c r="Z276" s="17">
        <v>204738.33</v>
      </c>
      <c r="AA276" s="17">
        <v>0</v>
      </c>
      <c r="AB276" s="14">
        <v>199125.95</v>
      </c>
      <c r="AC276" s="15">
        <v>8943061</v>
      </c>
      <c r="AD276" s="15">
        <v>4052144</v>
      </c>
      <c r="AE276" s="15">
        <v>0</v>
      </c>
      <c r="AF276" s="15">
        <v>1193612.13</v>
      </c>
      <c r="AG276" s="15">
        <v>0</v>
      </c>
      <c r="AH276" s="15">
        <v>0</v>
      </c>
      <c r="AI276" s="18">
        <v>16637834.32</v>
      </c>
      <c r="AJ276" s="19">
        <v>13631000</v>
      </c>
      <c r="AK276" s="19"/>
      <c r="AL276" s="19">
        <v>13106900</v>
      </c>
      <c r="AM276" s="19">
        <v>5110500</v>
      </c>
      <c r="AN276" s="19">
        <v>0</v>
      </c>
      <c r="AO276" s="19">
        <v>3806200</v>
      </c>
      <c r="AP276" s="6">
        <v>35654600</v>
      </c>
      <c r="AQ276" s="16">
        <v>700000</v>
      </c>
      <c r="AR276" s="16">
        <v>3313387.87</v>
      </c>
      <c r="AS276" s="16">
        <v>210000</v>
      </c>
      <c r="AT276" s="14">
        <v>4223387.87</v>
      </c>
      <c r="AU276" s="19">
        <v>12500</v>
      </c>
      <c r="AV276" s="19">
        <v>55250</v>
      </c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20">
        <f t="shared" si="4"/>
        <v>5417000</v>
      </c>
    </row>
    <row r="277" spans="1:70" ht="15.75" customHeight="1">
      <c r="A277" s="3" t="s">
        <v>672</v>
      </c>
      <c r="B277" s="3" t="s">
        <v>673</v>
      </c>
      <c r="C277" s="3" t="s">
        <v>644</v>
      </c>
      <c r="D277" s="5">
        <v>260160000</v>
      </c>
      <c r="E277" s="5">
        <v>352555599</v>
      </c>
      <c r="F277" s="6">
        <v>612715599</v>
      </c>
      <c r="G277" s="7"/>
      <c r="H277" s="7">
        <v>612715599</v>
      </c>
      <c r="I277" s="8">
        <v>1545288</v>
      </c>
      <c r="J277" s="6">
        <v>614260887</v>
      </c>
      <c r="K277" s="9">
        <v>2.1999999999999997</v>
      </c>
      <c r="L277" s="10">
        <v>100.91</v>
      </c>
      <c r="M277" s="11">
        <v>0</v>
      </c>
      <c r="N277" s="12">
        <v>0</v>
      </c>
      <c r="O277" s="5">
        <v>3107006</v>
      </c>
      <c r="P277" s="13"/>
      <c r="Q277" s="6">
        <v>611153881</v>
      </c>
      <c r="R277" s="14">
        <v>1888430.17</v>
      </c>
      <c r="S277" s="14">
        <v>0</v>
      </c>
      <c r="T277" s="14">
        <v>0</v>
      </c>
      <c r="U277" s="15">
        <v>2842.25</v>
      </c>
      <c r="V277" s="15"/>
      <c r="W277" s="15">
        <v>1885587.92</v>
      </c>
      <c r="X277" s="16"/>
      <c r="Y277" s="14">
        <v>1885587.92</v>
      </c>
      <c r="Z277" s="17">
        <v>188764.51</v>
      </c>
      <c r="AA277" s="17">
        <v>0</v>
      </c>
      <c r="AB277" s="14">
        <v>183590.41</v>
      </c>
      <c r="AC277" s="15">
        <v>5833355</v>
      </c>
      <c r="AD277" s="15">
        <v>3788314</v>
      </c>
      <c r="AE277" s="15">
        <v>0</v>
      </c>
      <c r="AF277" s="15">
        <v>1446531</v>
      </c>
      <c r="AG277" s="15">
        <v>184600</v>
      </c>
      <c r="AH277" s="15">
        <v>0</v>
      </c>
      <c r="AI277" s="18">
        <v>13510742.84</v>
      </c>
      <c r="AJ277" s="19">
        <v>3978650</v>
      </c>
      <c r="AK277" s="19"/>
      <c r="AL277" s="19">
        <v>13072500</v>
      </c>
      <c r="AM277" s="19">
        <v>5564400</v>
      </c>
      <c r="AN277" s="19">
        <v>296600</v>
      </c>
      <c r="AO277" s="19">
        <v>15037000</v>
      </c>
      <c r="AP277" s="6">
        <v>37949150</v>
      </c>
      <c r="AQ277" s="16">
        <v>572300</v>
      </c>
      <c r="AR277" s="16">
        <v>571610.36</v>
      </c>
      <c r="AS277" s="16">
        <v>355638</v>
      </c>
      <c r="AT277" s="14">
        <v>1499548.3599999999</v>
      </c>
      <c r="AU277" s="19">
        <v>5250</v>
      </c>
      <c r="AV277" s="19">
        <v>24000</v>
      </c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>
        <v>0</v>
      </c>
      <c r="BN277" s="19"/>
      <c r="BO277" s="19"/>
      <c r="BP277" s="19"/>
      <c r="BQ277" s="19"/>
      <c r="BR277" s="20">
        <f t="shared" si="4"/>
        <v>2946079.36</v>
      </c>
    </row>
    <row r="278" spans="1:70" ht="15.75" customHeight="1">
      <c r="A278" s="3" t="s">
        <v>674</v>
      </c>
      <c r="B278" s="3" t="s">
        <v>675</v>
      </c>
      <c r="C278" s="3" t="s">
        <v>644</v>
      </c>
      <c r="D278" s="5">
        <v>391626189</v>
      </c>
      <c r="E278" s="5">
        <v>367240993</v>
      </c>
      <c r="F278" s="6">
        <v>758867182</v>
      </c>
      <c r="G278" s="7"/>
      <c r="H278" s="7">
        <v>758867182</v>
      </c>
      <c r="I278" s="8">
        <v>1095622</v>
      </c>
      <c r="J278" s="6">
        <v>759962804</v>
      </c>
      <c r="K278" s="9">
        <v>1.9629999999999999</v>
      </c>
      <c r="L278" s="10">
        <v>97.33</v>
      </c>
      <c r="M278" s="11">
        <v>0</v>
      </c>
      <c r="N278" s="12">
        <v>0</v>
      </c>
      <c r="O278" s="5"/>
      <c r="P278" s="13">
        <v>24829551</v>
      </c>
      <c r="Q278" s="6">
        <v>784792355</v>
      </c>
      <c r="R278" s="14">
        <v>2424963.02</v>
      </c>
      <c r="S278" s="14">
        <v>0</v>
      </c>
      <c r="T278" s="14">
        <v>0</v>
      </c>
      <c r="U278" s="15">
        <v>159.63</v>
      </c>
      <c r="V278" s="15"/>
      <c r="W278" s="15">
        <v>2424803.39</v>
      </c>
      <c r="X278" s="16"/>
      <c r="Y278" s="14">
        <v>2424803.39</v>
      </c>
      <c r="Z278" s="17">
        <v>0</v>
      </c>
      <c r="AA278" s="17">
        <v>0</v>
      </c>
      <c r="AB278" s="14">
        <v>236095.72</v>
      </c>
      <c r="AC278" s="15">
        <v>0</v>
      </c>
      <c r="AD278" s="15">
        <v>9591098</v>
      </c>
      <c r="AE278" s="15">
        <v>0</v>
      </c>
      <c r="AF278" s="15">
        <v>2326911.71</v>
      </c>
      <c r="AG278" s="15">
        <v>76024</v>
      </c>
      <c r="AH278" s="15">
        <v>259680.17</v>
      </c>
      <c r="AI278" s="18">
        <v>14914612.99</v>
      </c>
      <c r="AJ278" s="19">
        <v>2333900</v>
      </c>
      <c r="AK278" s="19">
        <v>2103200</v>
      </c>
      <c r="AL278" s="19">
        <v>14394300</v>
      </c>
      <c r="AM278" s="19">
        <v>17102750</v>
      </c>
      <c r="AN278" s="19">
        <v>907300</v>
      </c>
      <c r="AO278" s="19">
        <v>20129400</v>
      </c>
      <c r="AP278" s="6">
        <v>56970850</v>
      </c>
      <c r="AQ278" s="16">
        <v>465585</v>
      </c>
      <c r="AR278" s="16">
        <v>1907538</v>
      </c>
      <c r="AS278" s="16">
        <v>190486</v>
      </c>
      <c r="AT278" s="14">
        <v>2563609</v>
      </c>
      <c r="AU278" s="19">
        <v>6000</v>
      </c>
      <c r="AV278" s="19">
        <v>22500</v>
      </c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>
        <v>0</v>
      </c>
      <c r="BN278" s="19"/>
      <c r="BO278" s="19"/>
      <c r="BP278" s="19"/>
      <c r="BQ278" s="19"/>
      <c r="BR278" s="20">
        <f t="shared" si="4"/>
        <v>4890520.71</v>
      </c>
    </row>
    <row r="279" spans="1:70" ht="15.75" customHeight="1">
      <c r="A279" s="3" t="s">
        <v>676</v>
      </c>
      <c r="B279" s="3" t="s">
        <v>677</v>
      </c>
      <c r="C279" s="3" t="s">
        <v>644</v>
      </c>
      <c r="D279" s="5">
        <v>88495703</v>
      </c>
      <c r="E279" s="5">
        <v>185953400</v>
      </c>
      <c r="F279" s="6">
        <v>274449103</v>
      </c>
      <c r="G279" s="7">
        <v>117200</v>
      </c>
      <c r="H279" s="7">
        <v>274331903</v>
      </c>
      <c r="I279" s="8">
        <v>0</v>
      </c>
      <c r="J279" s="6">
        <v>274331903</v>
      </c>
      <c r="K279" s="9">
        <v>2.249</v>
      </c>
      <c r="L279" s="10">
        <v>97.62</v>
      </c>
      <c r="M279" s="11">
        <v>0</v>
      </c>
      <c r="N279" s="12">
        <v>0</v>
      </c>
      <c r="O279" s="5"/>
      <c r="P279" s="13">
        <v>7179507</v>
      </c>
      <c r="Q279" s="6">
        <v>281511410</v>
      </c>
      <c r="R279" s="14">
        <v>869853.99</v>
      </c>
      <c r="S279" s="14">
        <v>0</v>
      </c>
      <c r="T279" s="14">
        <v>0</v>
      </c>
      <c r="U279" s="15">
        <v>6251.47</v>
      </c>
      <c r="V279" s="15"/>
      <c r="W279" s="15">
        <v>863602.52</v>
      </c>
      <c r="X279" s="16"/>
      <c r="Y279" s="14">
        <v>863602.52</v>
      </c>
      <c r="Z279" s="17">
        <v>86444.53</v>
      </c>
      <c r="AA279" s="17">
        <v>0</v>
      </c>
      <c r="AB279" s="14">
        <v>84067.83</v>
      </c>
      <c r="AC279" s="15">
        <v>2654833</v>
      </c>
      <c r="AD279" s="15">
        <v>1365267</v>
      </c>
      <c r="AE279" s="15">
        <v>0</v>
      </c>
      <c r="AF279" s="15">
        <v>1114866</v>
      </c>
      <c r="AG279" s="15">
        <v>0</v>
      </c>
      <c r="AH279" s="15">
        <v>0</v>
      </c>
      <c r="AI279" s="18">
        <v>6169080.88</v>
      </c>
      <c r="AJ279" s="19">
        <v>3975150</v>
      </c>
      <c r="AK279" s="19">
        <v>0</v>
      </c>
      <c r="AL279" s="19">
        <v>6924200</v>
      </c>
      <c r="AM279" s="19">
        <v>4260517</v>
      </c>
      <c r="AN279" s="19">
        <v>605900</v>
      </c>
      <c r="AO279" s="19">
        <v>1378900</v>
      </c>
      <c r="AP279" s="6">
        <v>17144667</v>
      </c>
      <c r="AQ279" s="16">
        <v>359000</v>
      </c>
      <c r="AR279" s="16">
        <v>485628.01</v>
      </c>
      <c r="AS279" s="16">
        <v>114211.25</v>
      </c>
      <c r="AT279" s="14">
        <v>958839.26</v>
      </c>
      <c r="AU279" s="19">
        <v>2000</v>
      </c>
      <c r="AV279" s="19">
        <v>9750</v>
      </c>
      <c r="AW279" s="19"/>
      <c r="AX279" s="19">
        <v>117200</v>
      </c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>
        <v>117200</v>
      </c>
      <c r="BN279" s="19"/>
      <c r="BO279" s="19"/>
      <c r="BP279" s="19"/>
      <c r="BQ279" s="19"/>
      <c r="BR279" s="20">
        <f t="shared" si="4"/>
        <v>2073705.26</v>
      </c>
    </row>
    <row r="280" spans="1:70" ht="15.75" customHeight="1">
      <c r="A280" s="3" t="s">
        <v>678</v>
      </c>
      <c r="B280" s="3" t="s">
        <v>679</v>
      </c>
      <c r="C280" s="3" t="s">
        <v>644</v>
      </c>
      <c r="D280" s="5">
        <v>269374261</v>
      </c>
      <c r="E280" s="5">
        <v>475763000</v>
      </c>
      <c r="F280" s="6">
        <v>745137261</v>
      </c>
      <c r="G280" s="7"/>
      <c r="H280" s="7">
        <v>745137261</v>
      </c>
      <c r="I280" s="8">
        <v>65914</v>
      </c>
      <c r="J280" s="6">
        <v>745203175</v>
      </c>
      <c r="K280" s="9">
        <v>2.86</v>
      </c>
      <c r="L280" s="10">
        <v>81.76</v>
      </c>
      <c r="M280" s="11">
        <v>0</v>
      </c>
      <c r="N280" s="12">
        <v>0</v>
      </c>
      <c r="O280" s="5"/>
      <c r="P280" s="13">
        <v>168363343</v>
      </c>
      <c r="Q280" s="6">
        <v>913566518</v>
      </c>
      <c r="R280" s="14">
        <v>2822867.74</v>
      </c>
      <c r="S280" s="14">
        <v>0</v>
      </c>
      <c r="T280" s="14">
        <v>0</v>
      </c>
      <c r="U280" s="15">
        <v>1343.42</v>
      </c>
      <c r="V280" s="15"/>
      <c r="W280" s="15">
        <v>2821524.3200000003</v>
      </c>
      <c r="X280" s="16"/>
      <c r="Y280" s="14">
        <v>2821524.3200000003</v>
      </c>
      <c r="Z280" s="17">
        <v>282467.57</v>
      </c>
      <c r="AA280" s="17">
        <v>0</v>
      </c>
      <c r="AB280" s="14">
        <v>274722.81</v>
      </c>
      <c r="AC280" s="15">
        <v>9926000</v>
      </c>
      <c r="AD280" s="15">
        <v>5528162</v>
      </c>
      <c r="AE280" s="15">
        <v>0</v>
      </c>
      <c r="AF280" s="15">
        <v>2399447</v>
      </c>
      <c r="AG280" s="15">
        <v>74520</v>
      </c>
      <c r="AH280" s="15">
        <v>0</v>
      </c>
      <c r="AI280" s="18">
        <v>21306843.7</v>
      </c>
      <c r="AJ280" s="19">
        <v>26409600</v>
      </c>
      <c r="AK280" s="19">
        <v>995800</v>
      </c>
      <c r="AL280" s="19">
        <v>136908500</v>
      </c>
      <c r="AM280" s="19">
        <v>6419000</v>
      </c>
      <c r="AN280" s="19">
        <v>78600</v>
      </c>
      <c r="AO280" s="19">
        <v>9363000</v>
      </c>
      <c r="AP280" s="6">
        <v>180174500</v>
      </c>
      <c r="AQ280" s="16">
        <v>500000</v>
      </c>
      <c r="AR280" s="16">
        <v>2797955</v>
      </c>
      <c r="AS280" s="16">
        <v>280000</v>
      </c>
      <c r="AT280" s="14">
        <v>3577955</v>
      </c>
      <c r="AU280" s="19">
        <v>5000</v>
      </c>
      <c r="AV280" s="19">
        <v>36250</v>
      </c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>
        <v>0</v>
      </c>
      <c r="BN280" s="19"/>
      <c r="BO280" s="19"/>
      <c r="BP280" s="19"/>
      <c r="BQ280" s="19"/>
      <c r="BR280" s="20">
        <f t="shared" si="4"/>
        <v>5977402</v>
      </c>
    </row>
    <row r="281" spans="1:70" ht="15.75" customHeight="1">
      <c r="A281" s="3" t="s">
        <v>680</v>
      </c>
      <c r="B281" s="3" t="s">
        <v>681</v>
      </c>
      <c r="C281" s="3" t="s">
        <v>644</v>
      </c>
      <c r="D281" s="5">
        <v>45495100</v>
      </c>
      <c r="E281" s="5">
        <v>69503541</v>
      </c>
      <c r="F281" s="6">
        <v>114998641</v>
      </c>
      <c r="G281" s="7"/>
      <c r="H281" s="7">
        <v>114998641</v>
      </c>
      <c r="I281" s="8">
        <v>182071</v>
      </c>
      <c r="J281" s="6">
        <v>115180712</v>
      </c>
      <c r="K281" s="9">
        <v>3.54</v>
      </c>
      <c r="L281" s="10">
        <v>99.12</v>
      </c>
      <c r="M281" s="11">
        <v>0</v>
      </c>
      <c r="N281" s="12">
        <v>0</v>
      </c>
      <c r="O281" s="5"/>
      <c r="P281" s="13">
        <v>6776530</v>
      </c>
      <c r="Q281" s="6">
        <v>121957242</v>
      </c>
      <c r="R281" s="14">
        <v>376840.83</v>
      </c>
      <c r="S281" s="14">
        <v>0</v>
      </c>
      <c r="T281" s="14">
        <v>0</v>
      </c>
      <c r="U281" s="15">
        <v>305.42</v>
      </c>
      <c r="V281" s="15"/>
      <c r="W281" s="15">
        <v>376535.41000000003</v>
      </c>
      <c r="X281" s="16"/>
      <c r="Y281" s="14">
        <v>376535.41000000003</v>
      </c>
      <c r="Z281" s="17">
        <v>0</v>
      </c>
      <c r="AA281" s="17">
        <v>0</v>
      </c>
      <c r="AB281" s="14">
        <v>36662</v>
      </c>
      <c r="AC281" s="15">
        <v>1931752</v>
      </c>
      <c r="AD281" s="15">
        <v>891163</v>
      </c>
      <c r="AE281" s="15">
        <v>0</v>
      </c>
      <c r="AF281" s="15">
        <v>801946</v>
      </c>
      <c r="AG281" s="15">
        <v>0</v>
      </c>
      <c r="AH281" s="15">
        <v>38822</v>
      </c>
      <c r="AI281" s="18">
        <v>4076880.41</v>
      </c>
      <c r="AJ281" s="19">
        <v>883800</v>
      </c>
      <c r="AK281" s="19"/>
      <c r="AL281" s="19">
        <v>9312000</v>
      </c>
      <c r="AM281" s="19">
        <v>3837900</v>
      </c>
      <c r="AN281" s="19">
        <v>344100</v>
      </c>
      <c r="AO281" s="19">
        <v>1973300</v>
      </c>
      <c r="AP281" s="6">
        <v>16351100</v>
      </c>
      <c r="AQ281" s="16">
        <v>155800</v>
      </c>
      <c r="AR281" s="16">
        <v>350922</v>
      </c>
      <c r="AS281" s="16">
        <v>71660</v>
      </c>
      <c r="AT281" s="14">
        <v>578382</v>
      </c>
      <c r="AU281" s="19">
        <v>3000</v>
      </c>
      <c r="AV281" s="19">
        <v>9750</v>
      </c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>
        <v>0</v>
      </c>
      <c r="BN281" s="19"/>
      <c r="BO281" s="19"/>
      <c r="BP281" s="19"/>
      <c r="BQ281" s="19"/>
      <c r="BR281" s="20">
        <f t="shared" si="4"/>
        <v>1380328</v>
      </c>
    </row>
    <row r="282" spans="1:70" ht="15.75" customHeight="1">
      <c r="A282" s="3" t="s">
        <v>682</v>
      </c>
      <c r="B282" s="3" t="s">
        <v>683</v>
      </c>
      <c r="C282" s="3" t="s">
        <v>644</v>
      </c>
      <c r="D282" s="5">
        <v>1725101040</v>
      </c>
      <c r="E282" s="5">
        <v>2298144400</v>
      </c>
      <c r="F282" s="6">
        <v>4023245440</v>
      </c>
      <c r="G282" s="7"/>
      <c r="H282" s="7">
        <v>4023245440</v>
      </c>
      <c r="I282" s="8">
        <v>0</v>
      </c>
      <c r="J282" s="6">
        <v>4023245440</v>
      </c>
      <c r="K282" s="9">
        <v>2.4499999999999997</v>
      </c>
      <c r="L282" s="10">
        <v>96.81</v>
      </c>
      <c r="M282" s="11">
        <v>0</v>
      </c>
      <c r="N282" s="12">
        <v>0</v>
      </c>
      <c r="O282" s="5"/>
      <c r="P282" s="13">
        <v>145914191</v>
      </c>
      <c r="Q282" s="6">
        <v>4169159631</v>
      </c>
      <c r="R282" s="14">
        <v>12882462.28</v>
      </c>
      <c r="S282" s="14">
        <v>0</v>
      </c>
      <c r="T282" s="14">
        <v>0</v>
      </c>
      <c r="U282" s="15">
        <v>0</v>
      </c>
      <c r="V282" s="15">
        <v>6951.98</v>
      </c>
      <c r="W282" s="15">
        <v>12889414.26</v>
      </c>
      <c r="X282" s="16"/>
      <c r="Y282" s="14">
        <v>12889414.26</v>
      </c>
      <c r="Z282" s="17">
        <v>1290400.86</v>
      </c>
      <c r="AA282" s="17">
        <v>0</v>
      </c>
      <c r="AB282" s="14">
        <v>1255018.27</v>
      </c>
      <c r="AC282" s="15">
        <v>46626015</v>
      </c>
      <c r="AD282" s="15">
        <v>23767693</v>
      </c>
      <c r="AE282" s="15">
        <v>0</v>
      </c>
      <c r="AF282" s="15">
        <v>12135184.02</v>
      </c>
      <c r="AG282" s="15">
        <v>603487</v>
      </c>
      <c r="AH282" s="15">
        <v>0</v>
      </c>
      <c r="AI282" s="18">
        <v>98567212.41</v>
      </c>
      <c r="AJ282" s="19">
        <v>111505654</v>
      </c>
      <c r="AK282" s="19"/>
      <c r="AL282" s="19">
        <v>98674585</v>
      </c>
      <c r="AM282" s="19">
        <v>90162363</v>
      </c>
      <c r="AN282" s="19">
        <v>550600</v>
      </c>
      <c r="AO282" s="19">
        <v>43742346</v>
      </c>
      <c r="AP282" s="6">
        <v>344635548</v>
      </c>
      <c r="AQ282" s="16">
        <v>1424050</v>
      </c>
      <c r="AR282" s="16">
        <v>4369731.39</v>
      </c>
      <c r="AS282" s="16">
        <v>600000</v>
      </c>
      <c r="AT282" s="14">
        <v>6393781.39</v>
      </c>
      <c r="AU282" s="19">
        <v>15250</v>
      </c>
      <c r="AV282" s="19">
        <v>112500</v>
      </c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>
        <v>0</v>
      </c>
      <c r="BN282" s="19"/>
      <c r="BO282" s="19"/>
      <c r="BP282" s="19"/>
      <c r="BQ282" s="19"/>
      <c r="BR282" s="20">
        <f t="shared" si="4"/>
        <v>18528965.41</v>
      </c>
    </row>
    <row r="283" spans="1:70" ht="15.75" customHeight="1">
      <c r="A283" s="3" t="s">
        <v>684</v>
      </c>
      <c r="B283" s="3" t="s">
        <v>685</v>
      </c>
      <c r="C283" s="3" t="s">
        <v>644</v>
      </c>
      <c r="D283" s="5">
        <v>965263048</v>
      </c>
      <c r="E283" s="5">
        <v>1646772500</v>
      </c>
      <c r="F283" s="6">
        <v>2612035548</v>
      </c>
      <c r="G283" s="7"/>
      <c r="H283" s="7">
        <v>2612035548</v>
      </c>
      <c r="I283" s="8">
        <v>257705</v>
      </c>
      <c r="J283" s="6">
        <v>2612293253</v>
      </c>
      <c r="K283" s="9">
        <v>2.868</v>
      </c>
      <c r="L283" s="10">
        <v>80.79</v>
      </c>
      <c r="M283" s="11">
        <v>0</v>
      </c>
      <c r="N283" s="12">
        <v>0</v>
      </c>
      <c r="O283" s="5"/>
      <c r="P283" s="13">
        <v>625723010</v>
      </c>
      <c r="Q283" s="6">
        <v>3238016263</v>
      </c>
      <c r="R283" s="14">
        <v>10005283.1</v>
      </c>
      <c r="S283" s="14">
        <v>0</v>
      </c>
      <c r="T283" s="14">
        <v>0</v>
      </c>
      <c r="U283" s="15">
        <v>11507.06</v>
      </c>
      <c r="V283" s="15">
        <v>0</v>
      </c>
      <c r="W283" s="15">
        <v>9993776.04</v>
      </c>
      <c r="X283" s="16"/>
      <c r="Y283" s="14">
        <v>9993776.04</v>
      </c>
      <c r="Z283" s="17">
        <v>1000485.16</v>
      </c>
      <c r="AA283" s="17">
        <v>0</v>
      </c>
      <c r="AB283" s="14">
        <v>973060.36</v>
      </c>
      <c r="AC283" s="15">
        <v>29299293</v>
      </c>
      <c r="AD283" s="15">
        <v>18681637</v>
      </c>
      <c r="AE283" s="15">
        <v>0</v>
      </c>
      <c r="AF283" s="15">
        <v>14445980</v>
      </c>
      <c r="AG283" s="15">
        <v>522459</v>
      </c>
      <c r="AH283" s="15">
        <v>0</v>
      </c>
      <c r="AI283" s="18">
        <v>74916690.56</v>
      </c>
      <c r="AJ283" s="19">
        <v>22054805</v>
      </c>
      <c r="AK283" s="19"/>
      <c r="AL283" s="19">
        <v>56245135</v>
      </c>
      <c r="AM283" s="19">
        <v>14186325</v>
      </c>
      <c r="AN283" s="19">
        <v>1588200</v>
      </c>
      <c r="AO283" s="19">
        <v>21319900</v>
      </c>
      <c r="AP283" s="6">
        <v>115394365</v>
      </c>
      <c r="AQ283" s="16">
        <v>1756000</v>
      </c>
      <c r="AR283" s="16">
        <v>3887328</v>
      </c>
      <c r="AS283" s="16">
        <v>700000</v>
      </c>
      <c r="AT283" s="14">
        <v>6343328</v>
      </c>
      <c r="AU283" s="19">
        <v>9500</v>
      </c>
      <c r="AV283" s="19">
        <v>111500</v>
      </c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>
        <v>0</v>
      </c>
      <c r="BN283" s="19"/>
      <c r="BO283" s="19"/>
      <c r="BP283" s="19"/>
      <c r="BQ283" s="19"/>
      <c r="BR283" s="20">
        <f t="shared" si="4"/>
        <v>20789308</v>
      </c>
    </row>
    <row r="284" spans="1:70" ht="15.75" customHeight="1">
      <c r="A284" s="3" t="s">
        <v>686</v>
      </c>
      <c r="B284" s="3" t="s">
        <v>687</v>
      </c>
      <c r="C284" s="3" t="s">
        <v>644</v>
      </c>
      <c r="D284" s="5">
        <v>54027100</v>
      </c>
      <c r="E284" s="5">
        <v>37721200</v>
      </c>
      <c r="F284" s="6">
        <v>91748300</v>
      </c>
      <c r="G284" s="7"/>
      <c r="H284" s="7">
        <v>91748300</v>
      </c>
      <c r="I284" s="8">
        <v>90653</v>
      </c>
      <c r="J284" s="6">
        <v>91838953</v>
      </c>
      <c r="K284" s="9">
        <v>2.0949999999999998</v>
      </c>
      <c r="L284" s="10">
        <v>98.06</v>
      </c>
      <c r="M284" s="11">
        <v>0</v>
      </c>
      <c r="N284" s="12">
        <v>0</v>
      </c>
      <c r="O284" s="5"/>
      <c r="P284" s="13">
        <v>2091626</v>
      </c>
      <c r="Q284" s="6">
        <v>93930579</v>
      </c>
      <c r="R284" s="14">
        <v>290240.06</v>
      </c>
      <c r="S284" s="14">
        <v>0</v>
      </c>
      <c r="T284" s="14">
        <v>0</v>
      </c>
      <c r="U284" s="15">
        <v>991.58</v>
      </c>
      <c r="V284" s="15"/>
      <c r="W284" s="15">
        <v>289248.48</v>
      </c>
      <c r="X284" s="16"/>
      <c r="Y284" s="14">
        <v>289248.48</v>
      </c>
      <c r="Z284" s="17">
        <v>28955.11</v>
      </c>
      <c r="AA284" s="17">
        <v>0</v>
      </c>
      <c r="AB284" s="14">
        <v>28161.61</v>
      </c>
      <c r="AC284" s="15">
        <v>0</v>
      </c>
      <c r="AD284" s="15">
        <v>1178294</v>
      </c>
      <c r="AE284" s="15">
        <v>0</v>
      </c>
      <c r="AF284" s="15">
        <v>398618.75</v>
      </c>
      <c r="AG284" s="15">
        <v>0</v>
      </c>
      <c r="AH284" s="15">
        <v>0</v>
      </c>
      <c r="AI284" s="18">
        <v>1923277.95</v>
      </c>
      <c r="AJ284" s="19">
        <v>479800</v>
      </c>
      <c r="AK284" s="19"/>
      <c r="AL284" s="19">
        <v>7443600</v>
      </c>
      <c r="AM284" s="19">
        <v>1792800</v>
      </c>
      <c r="AN284" s="19">
        <v>13000</v>
      </c>
      <c r="AO284" s="19">
        <v>1981700</v>
      </c>
      <c r="AP284" s="6">
        <v>11710900</v>
      </c>
      <c r="AQ284" s="16">
        <v>165000</v>
      </c>
      <c r="AR284" s="16">
        <v>142628.92</v>
      </c>
      <c r="AS284" s="16">
        <v>10000</v>
      </c>
      <c r="AT284" s="14">
        <v>317628.92000000004</v>
      </c>
      <c r="AU284" s="19">
        <v>0</v>
      </c>
      <c r="AV284" s="19">
        <v>5500</v>
      </c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>
        <v>0</v>
      </c>
      <c r="BN284" s="19"/>
      <c r="BO284" s="19"/>
      <c r="BP284" s="19"/>
      <c r="BQ284" s="19"/>
      <c r="BR284" s="20">
        <f t="shared" si="4"/>
        <v>716247.67</v>
      </c>
    </row>
    <row r="285" spans="1:70" ht="15.75" customHeight="1">
      <c r="A285" s="3" t="s">
        <v>688</v>
      </c>
      <c r="B285" s="3" t="s">
        <v>689</v>
      </c>
      <c r="C285" s="3" t="s">
        <v>644</v>
      </c>
      <c r="D285" s="5">
        <v>584721155</v>
      </c>
      <c r="E285" s="5">
        <v>773207910</v>
      </c>
      <c r="F285" s="6">
        <v>1357929065</v>
      </c>
      <c r="G285" s="7"/>
      <c r="H285" s="7">
        <v>1357929065</v>
      </c>
      <c r="I285" s="8">
        <v>0</v>
      </c>
      <c r="J285" s="6">
        <v>1357929065</v>
      </c>
      <c r="K285" s="9">
        <v>2.517</v>
      </c>
      <c r="L285" s="10">
        <v>82.47</v>
      </c>
      <c r="M285" s="11">
        <v>0</v>
      </c>
      <c r="N285" s="12">
        <v>0</v>
      </c>
      <c r="O285" s="5"/>
      <c r="P285" s="13">
        <v>292812918</v>
      </c>
      <c r="Q285" s="6">
        <v>1650741983</v>
      </c>
      <c r="R285" s="14">
        <v>5100697.31</v>
      </c>
      <c r="S285" s="14">
        <v>0</v>
      </c>
      <c r="T285" s="14">
        <v>0</v>
      </c>
      <c r="U285" s="15">
        <v>8340.51</v>
      </c>
      <c r="V285" s="15"/>
      <c r="W285" s="15">
        <v>5092356.8</v>
      </c>
      <c r="X285" s="16"/>
      <c r="Y285" s="14">
        <v>5092356.8</v>
      </c>
      <c r="Z285" s="17">
        <v>509784.6</v>
      </c>
      <c r="AA285" s="17">
        <v>0</v>
      </c>
      <c r="AB285" s="14">
        <v>495806.6</v>
      </c>
      <c r="AC285" s="15">
        <v>13107349</v>
      </c>
      <c r="AD285" s="15">
        <v>8982781</v>
      </c>
      <c r="AE285" s="15">
        <v>0</v>
      </c>
      <c r="AF285" s="15">
        <v>5311745</v>
      </c>
      <c r="AG285" s="15">
        <v>678965</v>
      </c>
      <c r="AH285" s="15"/>
      <c r="AI285" s="18">
        <v>34178788</v>
      </c>
      <c r="AJ285" s="19">
        <v>17400180</v>
      </c>
      <c r="AK285" s="19"/>
      <c r="AL285" s="19">
        <v>30376200</v>
      </c>
      <c r="AM285" s="19">
        <v>5938000</v>
      </c>
      <c r="AN285" s="19">
        <v>910400</v>
      </c>
      <c r="AO285" s="19">
        <v>14125400</v>
      </c>
      <c r="AP285" s="6">
        <v>68750180</v>
      </c>
      <c r="AQ285" s="16">
        <v>2196795</v>
      </c>
      <c r="AR285" s="16">
        <v>1860114</v>
      </c>
      <c r="AS285" s="16">
        <v>295000</v>
      </c>
      <c r="AT285" s="14">
        <v>4351909</v>
      </c>
      <c r="AU285" s="19">
        <v>2000</v>
      </c>
      <c r="AV285" s="19">
        <v>31500</v>
      </c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>
        <v>0</v>
      </c>
      <c r="BN285" s="19"/>
      <c r="BO285" s="19"/>
      <c r="BP285" s="19"/>
      <c r="BQ285" s="19"/>
      <c r="BR285" s="20">
        <f t="shared" si="4"/>
        <v>9663654</v>
      </c>
    </row>
    <row r="286" spans="1:70" ht="15.75" customHeight="1">
      <c r="A286" s="3" t="s">
        <v>690</v>
      </c>
      <c r="B286" s="3" t="s">
        <v>691</v>
      </c>
      <c r="C286" s="3" t="s">
        <v>644</v>
      </c>
      <c r="D286" s="5">
        <v>206512119</v>
      </c>
      <c r="E286" s="5">
        <v>492663482</v>
      </c>
      <c r="F286" s="6">
        <v>699175601</v>
      </c>
      <c r="G286" s="7"/>
      <c r="H286" s="7">
        <v>699175601</v>
      </c>
      <c r="I286" s="8">
        <v>95</v>
      </c>
      <c r="J286" s="6">
        <v>699175696</v>
      </c>
      <c r="K286" s="9">
        <v>2.647</v>
      </c>
      <c r="L286" s="10">
        <v>86.35</v>
      </c>
      <c r="M286" s="11">
        <v>0</v>
      </c>
      <c r="N286" s="12">
        <v>0</v>
      </c>
      <c r="O286" s="5"/>
      <c r="P286" s="13">
        <v>112731388</v>
      </c>
      <c r="Q286" s="6">
        <v>811907084</v>
      </c>
      <c r="R286" s="14">
        <v>2508745.96</v>
      </c>
      <c r="S286" s="14">
        <v>0</v>
      </c>
      <c r="T286" s="14">
        <v>0</v>
      </c>
      <c r="U286" s="15">
        <v>552.24</v>
      </c>
      <c r="V286" s="15"/>
      <c r="W286" s="15">
        <v>2508193.7199999997</v>
      </c>
      <c r="X286" s="16"/>
      <c r="Y286" s="14">
        <v>2508193.7199999997</v>
      </c>
      <c r="Z286" s="17">
        <v>251100.12</v>
      </c>
      <c r="AA286" s="17">
        <v>0</v>
      </c>
      <c r="AB286" s="14">
        <v>244215.54</v>
      </c>
      <c r="AC286" s="15">
        <v>8715718</v>
      </c>
      <c r="AD286" s="15">
        <v>4751565</v>
      </c>
      <c r="AE286" s="15">
        <v>0</v>
      </c>
      <c r="AF286" s="15">
        <v>1893462.01</v>
      </c>
      <c r="AG286" s="15">
        <v>139835.14</v>
      </c>
      <c r="AH286" s="15"/>
      <c r="AI286" s="18">
        <v>18504089.53</v>
      </c>
      <c r="AJ286" s="19">
        <v>17902000</v>
      </c>
      <c r="AK286" s="19"/>
      <c r="AL286" s="19">
        <v>227641400</v>
      </c>
      <c r="AM286" s="19">
        <v>4295900</v>
      </c>
      <c r="AN286" s="19">
        <v>242500</v>
      </c>
      <c r="AO286" s="19">
        <v>3567300</v>
      </c>
      <c r="AP286" s="6">
        <v>253649100</v>
      </c>
      <c r="AQ286" s="16">
        <v>500000</v>
      </c>
      <c r="AR286" s="16">
        <v>773985.76</v>
      </c>
      <c r="AS286" s="16">
        <v>125000</v>
      </c>
      <c r="AT286" s="14">
        <v>1398985.76</v>
      </c>
      <c r="AU286" s="19">
        <v>2500</v>
      </c>
      <c r="AV286" s="19">
        <v>25000</v>
      </c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>
        <v>0</v>
      </c>
      <c r="BN286" s="19"/>
      <c r="BO286" s="19"/>
      <c r="BP286" s="19"/>
      <c r="BQ286" s="19"/>
      <c r="BR286" s="20">
        <f t="shared" si="4"/>
        <v>3292447.77</v>
      </c>
    </row>
    <row r="287" spans="1:70" ht="15.75" customHeight="1">
      <c r="A287" s="3" t="s">
        <v>692</v>
      </c>
      <c r="B287" s="3" t="s">
        <v>693</v>
      </c>
      <c r="C287" s="3" t="s">
        <v>644</v>
      </c>
      <c r="D287" s="5">
        <v>165972300</v>
      </c>
      <c r="E287" s="5">
        <v>339857009</v>
      </c>
      <c r="F287" s="6">
        <v>505829309</v>
      </c>
      <c r="G287" s="7"/>
      <c r="H287" s="7">
        <v>505829309</v>
      </c>
      <c r="I287" s="8">
        <v>572291</v>
      </c>
      <c r="J287" s="6">
        <v>506401600</v>
      </c>
      <c r="K287" s="9">
        <v>2.2399999999999998</v>
      </c>
      <c r="L287" s="10">
        <v>103.41</v>
      </c>
      <c r="M287" s="11">
        <v>0</v>
      </c>
      <c r="N287" s="12">
        <v>0</v>
      </c>
      <c r="O287" s="5">
        <v>15349221</v>
      </c>
      <c r="P287" s="13"/>
      <c r="Q287" s="6">
        <v>491052379</v>
      </c>
      <c r="R287" s="14">
        <v>1517323.45</v>
      </c>
      <c r="S287" s="14">
        <v>0</v>
      </c>
      <c r="T287" s="14">
        <v>0</v>
      </c>
      <c r="U287" s="15">
        <v>819.78</v>
      </c>
      <c r="V287" s="15"/>
      <c r="W287" s="15">
        <v>1516503.67</v>
      </c>
      <c r="X287" s="16"/>
      <c r="Y287" s="14">
        <v>1516503.67</v>
      </c>
      <c r="Z287" s="17">
        <v>151819.58</v>
      </c>
      <c r="AA287" s="17">
        <v>0</v>
      </c>
      <c r="AB287" s="14">
        <v>147655.09</v>
      </c>
      <c r="AC287" s="15">
        <v>0</v>
      </c>
      <c r="AD287" s="15">
        <v>7803825</v>
      </c>
      <c r="AE287" s="15">
        <v>0</v>
      </c>
      <c r="AF287" s="15">
        <v>1417924</v>
      </c>
      <c r="AG287" s="15">
        <v>303841</v>
      </c>
      <c r="AH287" s="15"/>
      <c r="AI287" s="18">
        <v>11341568.34</v>
      </c>
      <c r="AJ287" s="19">
        <v>16784000</v>
      </c>
      <c r="AK287" s="19"/>
      <c r="AL287" s="19">
        <v>19206300</v>
      </c>
      <c r="AM287" s="19">
        <v>4036800</v>
      </c>
      <c r="AN287" s="19">
        <v>134900</v>
      </c>
      <c r="AO287" s="19">
        <v>4622700</v>
      </c>
      <c r="AP287" s="6">
        <v>44784700</v>
      </c>
      <c r="AQ287" s="16">
        <v>263000</v>
      </c>
      <c r="AR287" s="16">
        <v>1940830</v>
      </c>
      <c r="AS287" s="16">
        <v>185000</v>
      </c>
      <c r="AT287" s="14">
        <v>2388830</v>
      </c>
      <c r="AU287" s="19">
        <v>3500</v>
      </c>
      <c r="AV287" s="19">
        <v>25500</v>
      </c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>
        <v>0</v>
      </c>
      <c r="BN287" s="19"/>
      <c r="BO287" s="19"/>
      <c r="BP287" s="19"/>
      <c r="BQ287" s="19"/>
      <c r="BR287" s="20">
        <f t="shared" si="4"/>
        <v>3806754</v>
      </c>
    </row>
    <row r="288" spans="1:70" ht="15.75" customHeight="1">
      <c r="A288" s="3" t="s">
        <v>694</v>
      </c>
      <c r="B288" s="3" t="s">
        <v>695</v>
      </c>
      <c r="C288" s="3" t="s">
        <v>696</v>
      </c>
      <c r="D288" s="5">
        <v>1244606971</v>
      </c>
      <c r="E288" s="5">
        <v>1509187876</v>
      </c>
      <c r="F288" s="6">
        <v>2753794847</v>
      </c>
      <c r="G288" s="7">
        <v>1301600</v>
      </c>
      <c r="H288" s="7">
        <v>2752493247</v>
      </c>
      <c r="I288" s="8">
        <v>4679638</v>
      </c>
      <c r="J288" s="6">
        <v>2757172885</v>
      </c>
      <c r="K288" s="9">
        <v>3.2079999999999997</v>
      </c>
      <c r="L288" s="10">
        <v>98.71</v>
      </c>
      <c r="M288" s="11"/>
      <c r="N288" s="12"/>
      <c r="O288" s="5"/>
      <c r="P288" s="13">
        <v>44793216</v>
      </c>
      <c r="Q288" s="6">
        <v>2801966101</v>
      </c>
      <c r="R288" s="14">
        <v>16535725.89</v>
      </c>
      <c r="S288" s="14">
        <v>0</v>
      </c>
      <c r="T288" s="14">
        <v>0</v>
      </c>
      <c r="U288" s="15">
        <v>40105.41</v>
      </c>
      <c r="V288" s="15">
        <v>0</v>
      </c>
      <c r="W288" s="15">
        <v>16495620.48</v>
      </c>
      <c r="X288" s="16">
        <v>0</v>
      </c>
      <c r="Y288" s="14">
        <v>16495620.48</v>
      </c>
      <c r="Z288" s="17">
        <v>1609609.24</v>
      </c>
      <c r="AA288" s="17">
        <v>0</v>
      </c>
      <c r="AB288" s="14">
        <v>698769.6</v>
      </c>
      <c r="AC288" s="15">
        <v>0</v>
      </c>
      <c r="AD288" s="15">
        <v>57655272</v>
      </c>
      <c r="AE288" s="15"/>
      <c r="AF288" s="15">
        <v>11972691.11</v>
      </c>
      <c r="AG288" s="15"/>
      <c r="AH288" s="15"/>
      <c r="AI288" s="18">
        <v>88431962.42999999</v>
      </c>
      <c r="AJ288" s="19">
        <v>64806500</v>
      </c>
      <c r="AK288" s="19">
        <v>11273300</v>
      </c>
      <c r="AL288" s="19">
        <v>78942700</v>
      </c>
      <c r="AM288" s="19">
        <v>10561600</v>
      </c>
      <c r="AN288" s="19">
        <v>466500</v>
      </c>
      <c r="AO288" s="19">
        <v>33010400</v>
      </c>
      <c r="AP288" s="6">
        <v>199061000</v>
      </c>
      <c r="AQ288" s="16">
        <v>2910000</v>
      </c>
      <c r="AR288" s="16">
        <v>6617670</v>
      </c>
      <c r="AS288" s="16">
        <v>515004</v>
      </c>
      <c r="AT288" s="14">
        <v>10042674</v>
      </c>
      <c r="AU288" s="19">
        <v>19000</v>
      </c>
      <c r="AV288" s="19">
        <v>76250</v>
      </c>
      <c r="AW288" s="19">
        <v>0</v>
      </c>
      <c r="AX288" s="19">
        <v>1301600</v>
      </c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>
        <v>1301600</v>
      </c>
      <c r="BN288" s="19"/>
      <c r="BO288" s="19"/>
      <c r="BP288" s="19"/>
      <c r="BQ288" s="19"/>
      <c r="BR288" s="20">
        <f t="shared" si="4"/>
        <v>22015365.11</v>
      </c>
    </row>
    <row r="289" spans="1:70" ht="15.75" customHeight="1">
      <c r="A289" s="3" t="s">
        <v>697</v>
      </c>
      <c r="B289" s="3" t="s">
        <v>698</v>
      </c>
      <c r="C289" s="3" t="s">
        <v>696</v>
      </c>
      <c r="D289" s="5">
        <v>611208000</v>
      </c>
      <c r="E289" s="5">
        <v>1348348950</v>
      </c>
      <c r="F289" s="6">
        <v>1959556950</v>
      </c>
      <c r="G289" s="7">
        <v>2491300</v>
      </c>
      <c r="H289" s="7">
        <v>1957065650</v>
      </c>
      <c r="I289" s="8">
        <v>8884318</v>
      </c>
      <c r="J289" s="6">
        <v>1965949968</v>
      </c>
      <c r="K289" s="9">
        <v>5.405</v>
      </c>
      <c r="L289" s="10">
        <v>67.9</v>
      </c>
      <c r="M289" s="11"/>
      <c r="N289" s="12"/>
      <c r="O289" s="5"/>
      <c r="P289" s="13">
        <v>960568322</v>
      </c>
      <c r="Q289" s="6">
        <v>2926518290</v>
      </c>
      <c r="R289" s="14">
        <v>17270767.21</v>
      </c>
      <c r="S289" s="14">
        <v>0</v>
      </c>
      <c r="T289" s="14">
        <v>0</v>
      </c>
      <c r="U289" s="15">
        <v>4538.41</v>
      </c>
      <c r="V289" s="15">
        <v>0</v>
      </c>
      <c r="W289" s="15">
        <v>17266228.8</v>
      </c>
      <c r="X289" s="16">
        <v>0</v>
      </c>
      <c r="Y289" s="14">
        <v>17266228.8</v>
      </c>
      <c r="Z289" s="17">
        <v>1684864.9</v>
      </c>
      <c r="AA289" s="17">
        <v>0</v>
      </c>
      <c r="AB289" s="14">
        <v>731435.62</v>
      </c>
      <c r="AC289" s="15">
        <v>59852873</v>
      </c>
      <c r="AD289" s="15">
        <v>0</v>
      </c>
      <c r="AE289" s="15"/>
      <c r="AF289" s="15">
        <v>26710040.07</v>
      </c>
      <c r="AG289" s="15"/>
      <c r="AH289" s="15"/>
      <c r="AI289" s="18">
        <v>106245442.38999999</v>
      </c>
      <c r="AJ289" s="19">
        <v>54384500</v>
      </c>
      <c r="AK289" s="19">
        <v>206021900</v>
      </c>
      <c r="AL289" s="19">
        <v>336792200</v>
      </c>
      <c r="AM289" s="19">
        <v>39569960</v>
      </c>
      <c r="AN289" s="19">
        <v>5851100</v>
      </c>
      <c r="AO289" s="19">
        <v>32016200</v>
      </c>
      <c r="AP289" s="6">
        <v>674635860</v>
      </c>
      <c r="AQ289" s="16">
        <v>1899772</v>
      </c>
      <c r="AR289" s="16">
        <v>15761809.43</v>
      </c>
      <c r="AS289" s="16">
        <v>154000</v>
      </c>
      <c r="AT289" s="14">
        <v>17815581.43</v>
      </c>
      <c r="AU289" s="19">
        <v>48500</v>
      </c>
      <c r="AV289" s="19">
        <v>235500</v>
      </c>
      <c r="AW289" s="19">
        <v>0</v>
      </c>
      <c r="AX289" s="19">
        <v>2491300</v>
      </c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>
        <v>2491300</v>
      </c>
      <c r="BN289" s="19"/>
      <c r="BO289" s="19"/>
      <c r="BP289" s="19"/>
      <c r="BQ289" s="19"/>
      <c r="BR289" s="20">
        <f t="shared" si="4"/>
        <v>44525621.5</v>
      </c>
    </row>
    <row r="290" spans="1:70" ht="15.75" customHeight="1">
      <c r="A290" s="3" t="s">
        <v>699</v>
      </c>
      <c r="B290" s="3" t="s">
        <v>148</v>
      </c>
      <c r="C290" s="3" t="s">
        <v>696</v>
      </c>
      <c r="D290" s="5">
        <v>2538186550</v>
      </c>
      <c r="E290" s="5">
        <v>5947129810</v>
      </c>
      <c r="F290" s="6">
        <v>8485316360</v>
      </c>
      <c r="G290" s="7">
        <v>2598050</v>
      </c>
      <c r="H290" s="7">
        <v>8482718310</v>
      </c>
      <c r="I290" s="8">
        <v>27366795</v>
      </c>
      <c r="J290" s="6">
        <v>8510085105</v>
      </c>
      <c r="K290" s="9">
        <v>2.752</v>
      </c>
      <c r="L290" s="10">
        <v>97.91</v>
      </c>
      <c r="M290" s="11"/>
      <c r="N290" s="12"/>
      <c r="O290" s="5"/>
      <c r="P290" s="13">
        <v>217391595</v>
      </c>
      <c r="Q290" s="6">
        <v>8727476700</v>
      </c>
      <c r="R290" s="14">
        <v>51504963.74</v>
      </c>
      <c r="S290" s="14">
        <v>0</v>
      </c>
      <c r="T290" s="14">
        <v>0</v>
      </c>
      <c r="U290" s="15">
        <v>143814.84</v>
      </c>
      <c r="V290" s="15">
        <v>0</v>
      </c>
      <c r="W290" s="15">
        <v>51361148.9</v>
      </c>
      <c r="X290" s="16">
        <v>0</v>
      </c>
      <c r="Y290" s="14">
        <v>51361148.9</v>
      </c>
      <c r="Z290" s="17">
        <v>0</v>
      </c>
      <c r="AA290" s="17">
        <v>0</v>
      </c>
      <c r="AB290" s="14">
        <v>2176046.17</v>
      </c>
      <c r="AC290" s="15">
        <v>112320655</v>
      </c>
      <c r="AD290" s="15">
        <v>0</v>
      </c>
      <c r="AE290" s="15"/>
      <c r="AF290" s="15">
        <v>65442489.19</v>
      </c>
      <c r="AG290" s="15"/>
      <c r="AH290" s="15">
        <v>2884609.8</v>
      </c>
      <c r="AI290" s="18">
        <v>234184949.06</v>
      </c>
      <c r="AJ290" s="19">
        <v>219485200</v>
      </c>
      <c r="AK290" s="19">
        <v>5325100</v>
      </c>
      <c r="AL290" s="19">
        <v>266396700</v>
      </c>
      <c r="AM290" s="19">
        <v>157288500</v>
      </c>
      <c r="AN290" s="19">
        <v>18219000</v>
      </c>
      <c r="AO290" s="19">
        <v>172228300</v>
      </c>
      <c r="AP290" s="6">
        <v>838942800</v>
      </c>
      <c r="AQ290" s="16">
        <v>4500000</v>
      </c>
      <c r="AR290" s="16">
        <v>29251810.59</v>
      </c>
      <c r="AS290" s="16">
        <v>30000</v>
      </c>
      <c r="AT290" s="14">
        <v>33781810.59</v>
      </c>
      <c r="AU290" s="19">
        <v>173500</v>
      </c>
      <c r="AV290" s="19">
        <v>806000</v>
      </c>
      <c r="AW290" s="19">
        <v>0</v>
      </c>
      <c r="AX290" s="19">
        <v>2598050</v>
      </c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>
        <v>2598050</v>
      </c>
      <c r="BN290" s="19"/>
      <c r="BO290" s="19"/>
      <c r="BP290" s="19"/>
      <c r="BQ290" s="19"/>
      <c r="BR290" s="20">
        <f t="shared" si="4"/>
        <v>99224299.78</v>
      </c>
    </row>
    <row r="291" spans="1:70" ht="15.75" customHeight="1">
      <c r="A291" s="3" t="s">
        <v>700</v>
      </c>
      <c r="B291" s="3" t="s">
        <v>701</v>
      </c>
      <c r="C291" s="3" t="s">
        <v>696</v>
      </c>
      <c r="D291" s="5">
        <v>145370800</v>
      </c>
      <c r="E291" s="5">
        <v>243393200</v>
      </c>
      <c r="F291" s="6">
        <v>388764000</v>
      </c>
      <c r="G291" s="7">
        <v>0</v>
      </c>
      <c r="H291" s="7">
        <v>388764000</v>
      </c>
      <c r="I291" s="8">
        <v>3416396</v>
      </c>
      <c r="J291" s="6">
        <v>392180396</v>
      </c>
      <c r="K291" s="9">
        <v>4.122000000000001</v>
      </c>
      <c r="L291" s="10">
        <v>95.54</v>
      </c>
      <c r="M291" s="11"/>
      <c r="N291" s="12"/>
      <c r="O291" s="5"/>
      <c r="P291" s="13">
        <v>20392859</v>
      </c>
      <c r="Q291" s="6">
        <v>412573255</v>
      </c>
      <c r="R291" s="14">
        <v>2434789.72</v>
      </c>
      <c r="S291" s="14">
        <v>0</v>
      </c>
      <c r="T291" s="14">
        <v>0</v>
      </c>
      <c r="U291" s="15">
        <v>314.88</v>
      </c>
      <c r="V291" s="15">
        <v>0</v>
      </c>
      <c r="W291" s="15">
        <v>2434474.8400000003</v>
      </c>
      <c r="X291" s="16">
        <v>0</v>
      </c>
      <c r="Y291" s="14">
        <v>2434474.8400000003</v>
      </c>
      <c r="Z291" s="17">
        <v>237559.12</v>
      </c>
      <c r="AA291" s="17">
        <v>0</v>
      </c>
      <c r="AB291" s="14">
        <v>103129.73</v>
      </c>
      <c r="AC291" s="15">
        <v>0</v>
      </c>
      <c r="AD291" s="15">
        <v>8587396</v>
      </c>
      <c r="AE291" s="15"/>
      <c r="AF291" s="15">
        <v>4800550</v>
      </c>
      <c r="AG291" s="15"/>
      <c r="AH291" s="15"/>
      <c r="AI291" s="18">
        <v>16163109.690000001</v>
      </c>
      <c r="AJ291" s="19">
        <v>48919600</v>
      </c>
      <c r="AK291" s="19">
        <v>60513800</v>
      </c>
      <c r="AL291" s="19">
        <v>18310200</v>
      </c>
      <c r="AM291" s="19">
        <v>15515200</v>
      </c>
      <c r="AN291" s="19">
        <v>1877500</v>
      </c>
      <c r="AO291" s="19">
        <v>1748800</v>
      </c>
      <c r="AP291" s="6">
        <v>146885100</v>
      </c>
      <c r="AQ291" s="16">
        <v>1028000</v>
      </c>
      <c r="AR291" s="16">
        <v>1371719.23</v>
      </c>
      <c r="AS291" s="16">
        <v>265000</v>
      </c>
      <c r="AT291" s="14">
        <v>2664719.23</v>
      </c>
      <c r="AU291" s="19">
        <v>3500</v>
      </c>
      <c r="AV291" s="19">
        <v>18250</v>
      </c>
      <c r="AW291" s="19">
        <v>0</v>
      </c>
      <c r="AX291" s="19">
        <v>0</v>
      </c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>
        <v>0</v>
      </c>
      <c r="BN291" s="19"/>
      <c r="BO291" s="19">
        <v>41637</v>
      </c>
      <c r="BP291" s="19"/>
      <c r="BQ291" s="19"/>
      <c r="BR291" s="20">
        <f t="shared" si="4"/>
        <v>7465269.23</v>
      </c>
    </row>
    <row r="292" spans="1:70" ht="15.75" customHeight="1">
      <c r="A292" s="3" t="s">
        <v>702</v>
      </c>
      <c r="B292" s="3" t="s">
        <v>703</v>
      </c>
      <c r="C292" s="3" t="s">
        <v>696</v>
      </c>
      <c r="D292" s="5">
        <v>167334360</v>
      </c>
      <c r="E292" s="5">
        <v>149039640</v>
      </c>
      <c r="F292" s="6">
        <v>316374000</v>
      </c>
      <c r="G292" s="7">
        <v>0</v>
      </c>
      <c r="H292" s="7">
        <v>316374000</v>
      </c>
      <c r="I292" s="8">
        <v>1897655</v>
      </c>
      <c r="J292" s="6">
        <v>318271655</v>
      </c>
      <c r="K292" s="9">
        <v>2.759</v>
      </c>
      <c r="L292" s="10">
        <v>99.83</v>
      </c>
      <c r="M292" s="11"/>
      <c r="N292" s="12"/>
      <c r="O292" s="5"/>
      <c r="P292" s="13">
        <v>1753273</v>
      </c>
      <c r="Q292" s="6">
        <v>320024928</v>
      </c>
      <c r="R292" s="14">
        <v>1888618.31</v>
      </c>
      <c r="S292" s="14">
        <v>0</v>
      </c>
      <c r="T292" s="14">
        <v>0</v>
      </c>
      <c r="U292" s="15">
        <v>3960.62</v>
      </c>
      <c r="V292" s="15">
        <v>0</v>
      </c>
      <c r="W292" s="15">
        <v>1884657.69</v>
      </c>
      <c r="X292" s="16">
        <v>0</v>
      </c>
      <c r="Y292" s="14">
        <v>1884657.69</v>
      </c>
      <c r="Z292" s="17">
        <v>0</v>
      </c>
      <c r="AA292" s="17">
        <v>0</v>
      </c>
      <c r="AB292" s="14">
        <v>79849.69</v>
      </c>
      <c r="AC292" s="15">
        <v>0</v>
      </c>
      <c r="AD292" s="15">
        <v>4888596</v>
      </c>
      <c r="AE292" s="15"/>
      <c r="AF292" s="15">
        <v>1788255.14</v>
      </c>
      <c r="AG292" s="15">
        <v>31827</v>
      </c>
      <c r="AH292" s="15">
        <v>106086</v>
      </c>
      <c r="AI292" s="18">
        <v>8779271.52</v>
      </c>
      <c r="AJ292" s="19">
        <v>7174400</v>
      </c>
      <c r="AK292" s="19">
        <v>0</v>
      </c>
      <c r="AL292" s="19">
        <v>7498900</v>
      </c>
      <c r="AM292" s="19">
        <v>6964500</v>
      </c>
      <c r="AN292" s="19">
        <v>380500</v>
      </c>
      <c r="AO292" s="19">
        <v>373200</v>
      </c>
      <c r="AP292" s="6">
        <v>22391500</v>
      </c>
      <c r="AQ292" s="16">
        <v>271000</v>
      </c>
      <c r="AR292" s="16">
        <v>734096.69</v>
      </c>
      <c r="AS292" s="16">
        <v>95000</v>
      </c>
      <c r="AT292" s="14">
        <v>1100096.69</v>
      </c>
      <c r="AU292" s="19">
        <v>2000</v>
      </c>
      <c r="AV292" s="19">
        <v>9750</v>
      </c>
      <c r="AW292" s="19">
        <v>0</v>
      </c>
      <c r="AX292" s="19">
        <v>0</v>
      </c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>
        <v>0</v>
      </c>
      <c r="BN292" s="19"/>
      <c r="BO292" s="19"/>
      <c r="BP292" s="19"/>
      <c r="BQ292" s="19"/>
      <c r="BR292" s="20">
        <f t="shared" si="4"/>
        <v>2888351.83</v>
      </c>
    </row>
    <row r="293" spans="1:70" ht="15.75" customHeight="1">
      <c r="A293" s="3" t="s">
        <v>704</v>
      </c>
      <c r="B293" s="3" t="s">
        <v>511</v>
      </c>
      <c r="C293" s="3" t="s">
        <v>696</v>
      </c>
      <c r="D293" s="5">
        <v>1601104200</v>
      </c>
      <c r="E293" s="5">
        <v>2365150200</v>
      </c>
      <c r="F293" s="6">
        <v>3966254400</v>
      </c>
      <c r="G293" s="7">
        <v>2040500</v>
      </c>
      <c r="H293" s="7">
        <v>3964213900</v>
      </c>
      <c r="I293" s="8">
        <v>5254088</v>
      </c>
      <c r="J293" s="6">
        <v>3969467988</v>
      </c>
      <c r="K293" s="9">
        <v>2.693</v>
      </c>
      <c r="L293" s="10">
        <v>94.96</v>
      </c>
      <c r="M293" s="11"/>
      <c r="N293" s="12"/>
      <c r="O293" s="5"/>
      <c r="P293" s="13">
        <v>221196764</v>
      </c>
      <c r="Q293" s="6">
        <v>4190664752</v>
      </c>
      <c r="R293" s="14">
        <v>24731092.79</v>
      </c>
      <c r="S293" s="14">
        <v>0</v>
      </c>
      <c r="T293" s="14">
        <v>0</v>
      </c>
      <c r="U293" s="15">
        <v>37869.96</v>
      </c>
      <c r="V293" s="15">
        <v>0</v>
      </c>
      <c r="W293" s="15">
        <v>24693222.83</v>
      </c>
      <c r="X293" s="16">
        <v>0</v>
      </c>
      <c r="Y293" s="14">
        <v>24693222.83</v>
      </c>
      <c r="Z293" s="17">
        <v>2409638.16</v>
      </c>
      <c r="AA293" s="17">
        <v>0</v>
      </c>
      <c r="AB293" s="14">
        <v>1046089.98</v>
      </c>
      <c r="AC293" s="15">
        <v>0</v>
      </c>
      <c r="AD293" s="15">
        <v>62843563</v>
      </c>
      <c r="AE293" s="15"/>
      <c r="AF293" s="15">
        <v>14685832.27</v>
      </c>
      <c r="AG293" s="15">
        <v>1191309</v>
      </c>
      <c r="AH293" s="15"/>
      <c r="AI293" s="18">
        <v>106869655.24</v>
      </c>
      <c r="AJ293" s="19">
        <v>60659000</v>
      </c>
      <c r="AK293" s="19">
        <v>11395500</v>
      </c>
      <c r="AL293" s="19">
        <v>204658400</v>
      </c>
      <c r="AM293" s="19">
        <v>225120900</v>
      </c>
      <c r="AN293" s="19">
        <v>2251500</v>
      </c>
      <c r="AO293" s="19">
        <v>31352700</v>
      </c>
      <c r="AP293" s="6">
        <v>535438000</v>
      </c>
      <c r="AQ293" s="16">
        <v>4084148.13</v>
      </c>
      <c r="AR293" s="16">
        <v>3969401.45</v>
      </c>
      <c r="AS293" s="16">
        <v>631000</v>
      </c>
      <c r="AT293" s="14">
        <v>8684549.58</v>
      </c>
      <c r="AU293" s="19">
        <v>12500</v>
      </c>
      <c r="AV293" s="19">
        <v>101000</v>
      </c>
      <c r="AW293" s="19">
        <v>0</v>
      </c>
      <c r="AX293" s="19">
        <v>2040500</v>
      </c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>
        <v>2040500</v>
      </c>
      <c r="BN293" s="19"/>
      <c r="BO293" s="19"/>
      <c r="BP293" s="19"/>
      <c r="BQ293" s="19"/>
      <c r="BR293" s="20">
        <f t="shared" si="4"/>
        <v>23370381.85</v>
      </c>
    </row>
    <row r="294" spans="1:70" ht="15.75" customHeight="1">
      <c r="A294" s="3" t="s">
        <v>705</v>
      </c>
      <c r="B294" s="3" t="s">
        <v>513</v>
      </c>
      <c r="C294" s="3" t="s">
        <v>696</v>
      </c>
      <c r="D294" s="5">
        <v>1354028050</v>
      </c>
      <c r="E294" s="5">
        <v>3165709300</v>
      </c>
      <c r="F294" s="6">
        <v>4519737350</v>
      </c>
      <c r="G294" s="7">
        <v>100600</v>
      </c>
      <c r="H294" s="7">
        <v>4519636750</v>
      </c>
      <c r="I294" s="8">
        <v>6012079</v>
      </c>
      <c r="J294" s="6">
        <v>4525648829</v>
      </c>
      <c r="K294" s="9">
        <v>2.787</v>
      </c>
      <c r="L294" s="10">
        <v>90.49</v>
      </c>
      <c r="M294" s="11"/>
      <c r="N294" s="12"/>
      <c r="O294" s="5"/>
      <c r="P294" s="13">
        <v>498868934</v>
      </c>
      <c r="Q294" s="6">
        <v>5024517763</v>
      </c>
      <c r="R294" s="14">
        <v>29652053.4</v>
      </c>
      <c r="S294" s="14">
        <v>0</v>
      </c>
      <c r="T294" s="14">
        <v>0</v>
      </c>
      <c r="U294" s="15">
        <v>53003.97</v>
      </c>
      <c r="V294" s="15">
        <v>0</v>
      </c>
      <c r="W294" s="15">
        <v>29599049.43</v>
      </c>
      <c r="X294" s="16">
        <v>0</v>
      </c>
      <c r="Y294" s="14">
        <v>29599049.43</v>
      </c>
      <c r="Z294" s="17">
        <v>2888246.84</v>
      </c>
      <c r="AA294" s="17">
        <v>0</v>
      </c>
      <c r="AB294" s="14">
        <v>1254031.91</v>
      </c>
      <c r="AC294" s="15">
        <v>67174095</v>
      </c>
      <c r="AD294" s="15">
        <v>0</v>
      </c>
      <c r="AE294" s="15"/>
      <c r="AF294" s="15">
        <v>23848367.47</v>
      </c>
      <c r="AG294" s="15">
        <v>1357895</v>
      </c>
      <c r="AH294" s="15"/>
      <c r="AI294" s="18">
        <v>126121685.65</v>
      </c>
      <c r="AJ294" s="19">
        <v>73722200</v>
      </c>
      <c r="AK294" s="19">
        <v>372212754</v>
      </c>
      <c r="AL294" s="19">
        <v>133532950</v>
      </c>
      <c r="AM294" s="19">
        <v>108535200</v>
      </c>
      <c r="AN294" s="19">
        <v>314500</v>
      </c>
      <c r="AO294" s="19">
        <v>61139700</v>
      </c>
      <c r="AP294" s="6">
        <v>749457304</v>
      </c>
      <c r="AQ294" s="16">
        <v>4700000</v>
      </c>
      <c r="AR294" s="16">
        <v>14978641.55</v>
      </c>
      <c r="AS294" s="16">
        <v>830000</v>
      </c>
      <c r="AT294" s="14">
        <v>20508641.55</v>
      </c>
      <c r="AU294" s="19">
        <v>34000</v>
      </c>
      <c r="AV294" s="19">
        <v>139750</v>
      </c>
      <c r="AW294" s="19">
        <v>0</v>
      </c>
      <c r="AX294" s="19">
        <v>100600</v>
      </c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>
        <v>100600</v>
      </c>
      <c r="BN294" s="19"/>
      <c r="BO294" s="19"/>
      <c r="BP294" s="19"/>
      <c r="BQ294" s="19"/>
      <c r="BR294" s="20">
        <f t="shared" si="4"/>
        <v>44357009.019999996</v>
      </c>
    </row>
    <row r="295" spans="1:70" ht="15.75" customHeight="1">
      <c r="A295" s="3" t="s">
        <v>706</v>
      </c>
      <c r="B295" s="3" t="s">
        <v>707</v>
      </c>
      <c r="C295" s="3" t="s">
        <v>696</v>
      </c>
      <c r="D295" s="5">
        <v>266681700</v>
      </c>
      <c r="E295" s="5">
        <v>228226600</v>
      </c>
      <c r="F295" s="6">
        <v>494908300</v>
      </c>
      <c r="G295" s="7">
        <v>0</v>
      </c>
      <c r="H295" s="7">
        <v>494908300</v>
      </c>
      <c r="I295" s="8">
        <v>1785801</v>
      </c>
      <c r="J295" s="6">
        <v>496694101</v>
      </c>
      <c r="K295" s="9">
        <v>2.65</v>
      </c>
      <c r="L295" s="10">
        <v>99.22</v>
      </c>
      <c r="M295" s="11"/>
      <c r="N295" s="12"/>
      <c r="O295" s="5"/>
      <c r="P295" s="13">
        <v>4767441</v>
      </c>
      <c r="Q295" s="6">
        <v>501461542</v>
      </c>
      <c r="R295" s="14">
        <v>2959361.5</v>
      </c>
      <c r="S295" s="14">
        <v>0</v>
      </c>
      <c r="T295" s="14">
        <v>0</v>
      </c>
      <c r="U295" s="15">
        <v>2061.01</v>
      </c>
      <c r="V295" s="15">
        <v>0</v>
      </c>
      <c r="W295" s="15">
        <v>2957300.49</v>
      </c>
      <c r="X295" s="16">
        <v>0</v>
      </c>
      <c r="Y295" s="14">
        <v>2957300.49</v>
      </c>
      <c r="Z295" s="17">
        <v>0</v>
      </c>
      <c r="AA295" s="17">
        <v>0</v>
      </c>
      <c r="AB295" s="14">
        <v>125276.96</v>
      </c>
      <c r="AC295" s="15">
        <v>0</v>
      </c>
      <c r="AD295" s="15">
        <v>7716988</v>
      </c>
      <c r="AE295" s="15"/>
      <c r="AF295" s="15">
        <v>2142042.98</v>
      </c>
      <c r="AG295" s="15">
        <v>49669.41</v>
      </c>
      <c r="AH295" s="15">
        <v>166752.53</v>
      </c>
      <c r="AI295" s="18">
        <v>13158030.37</v>
      </c>
      <c r="AJ295" s="19">
        <v>9571300</v>
      </c>
      <c r="AK295" s="19">
        <v>6628700</v>
      </c>
      <c r="AL295" s="19">
        <v>11698700</v>
      </c>
      <c r="AM295" s="19">
        <v>12060700</v>
      </c>
      <c r="AN295" s="19">
        <v>1791700</v>
      </c>
      <c r="AO295" s="19">
        <v>17934300</v>
      </c>
      <c r="AP295" s="6">
        <v>59685400</v>
      </c>
      <c r="AQ295" s="16">
        <v>573617.91</v>
      </c>
      <c r="AR295" s="16">
        <v>511245.21</v>
      </c>
      <c r="AS295" s="16">
        <v>142000</v>
      </c>
      <c r="AT295" s="14">
        <v>1226863.12</v>
      </c>
      <c r="AU295" s="19">
        <v>250</v>
      </c>
      <c r="AV295" s="19">
        <v>11000</v>
      </c>
      <c r="AW295" s="19">
        <v>0</v>
      </c>
      <c r="AX295" s="19">
        <v>0</v>
      </c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>
        <v>0</v>
      </c>
      <c r="BN295" s="19"/>
      <c r="BO295" s="19"/>
      <c r="BP295" s="19"/>
      <c r="BQ295" s="19"/>
      <c r="BR295" s="20">
        <f t="shared" si="4"/>
        <v>3368906.1</v>
      </c>
    </row>
    <row r="296" spans="1:70" ht="15.75" customHeight="1">
      <c r="A296" s="3" t="s">
        <v>708</v>
      </c>
      <c r="B296" s="3" t="s">
        <v>709</v>
      </c>
      <c r="C296" s="3" t="s">
        <v>696</v>
      </c>
      <c r="D296" s="5">
        <v>516027800</v>
      </c>
      <c r="E296" s="5">
        <v>1876119909</v>
      </c>
      <c r="F296" s="6">
        <v>2392147709</v>
      </c>
      <c r="G296" s="7">
        <v>13381170</v>
      </c>
      <c r="H296" s="7">
        <v>2378766539</v>
      </c>
      <c r="I296" s="8">
        <v>17179290</v>
      </c>
      <c r="J296" s="6">
        <v>2395945829</v>
      </c>
      <c r="K296" s="9">
        <v>4.955</v>
      </c>
      <c r="L296" s="10">
        <v>100.54</v>
      </c>
      <c r="M296" s="11">
        <v>1372041</v>
      </c>
      <c r="N296" s="12"/>
      <c r="O296" s="5"/>
      <c r="P296" s="13">
        <v>52628485</v>
      </c>
      <c r="Q296" s="6">
        <v>2447202273</v>
      </c>
      <c r="R296" s="14">
        <v>14442096.92</v>
      </c>
      <c r="S296" s="14">
        <v>0</v>
      </c>
      <c r="T296" s="14">
        <v>0</v>
      </c>
      <c r="U296" s="15">
        <v>71966.57</v>
      </c>
      <c r="V296" s="15">
        <v>0</v>
      </c>
      <c r="W296" s="15">
        <v>14370130.35</v>
      </c>
      <c r="X296" s="16">
        <v>0</v>
      </c>
      <c r="Y296" s="14">
        <v>14370130.35</v>
      </c>
      <c r="Z296" s="17">
        <v>0</v>
      </c>
      <c r="AA296" s="17">
        <v>0</v>
      </c>
      <c r="AB296" s="14">
        <v>608897.05</v>
      </c>
      <c r="AC296" s="15">
        <v>21968735</v>
      </c>
      <c r="AD296" s="15"/>
      <c r="AE296" s="15">
        <v>926329.24</v>
      </c>
      <c r="AF296" s="15">
        <v>80041617</v>
      </c>
      <c r="AG296" s="15"/>
      <c r="AH296" s="15">
        <v>786451.5</v>
      </c>
      <c r="AI296" s="18">
        <v>118702160.14</v>
      </c>
      <c r="AJ296" s="19">
        <v>218446399</v>
      </c>
      <c r="AK296" s="19">
        <v>31351300</v>
      </c>
      <c r="AL296" s="19">
        <v>1673139429</v>
      </c>
      <c r="AM296" s="19">
        <v>185160420</v>
      </c>
      <c r="AN296" s="19">
        <v>3977800</v>
      </c>
      <c r="AO296" s="19">
        <v>487237400</v>
      </c>
      <c r="AP296" s="6">
        <v>2599312748</v>
      </c>
      <c r="AQ296" s="16">
        <v>10000000</v>
      </c>
      <c r="AR296" s="16">
        <v>108972589.81</v>
      </c>
      <c r="AS296" s="16">
        <v>1500000</v>
      </c>
      <c r="AT296" s="14">
        <v>120472589.81</v>
      </c>
      <c r="AU296" s="19">
        <v>101250</v>
      </c>
      <c r="AV296" s="19">
        <v>108250</v>
      </c>
      <c r="AW296" s="19">
        <v>0</v>
      </c>
      <c r="AX296" s="19">
        <v>8100</v>
      </c>
      <c r="AY296" s="19"/>
      <c r="AZ296" s="19"/>
      <c r="BA296" s="19"/>
      <c r="BB296" s="19">
        <v>9036470</v>
      </c>
      <c r="BC296" s="19"/>
      <c r="BD296" s="19"/>
      <c r="BE296" s="19"/>
      <c r="BF296" s="19">
        <v>131500</v>
      </c>
      <c r="BG296" s="19">
        <v>430900</v>
      </c>
      <c r="BH296" s="19"/>
      <c r="BI296" s="19"/>
      <c r="BJ296" s="19">
        <v>2584100</v>
      </c>
      <c r="BK296" s="19"/>
      <c r="BL296" s="19">
        <v>1190100</v>
      </c>
      <c r="BM296" s="19">
        <v>13381170</v>
      </c>
      <c r="BN296" s="19"/>
      <c r="BO296" s="19"/>
      <c r="BP296" s="19"/>
      <c r="BQ296" s="19"/>
      <c r="BR296" s="20">
        <f t="shared" si="4"/>
        <v>200514206.81</v>
      </c>
    </row>
    <row r="297" spans="1:70" ht="15.75" customHeight="1">
      <c r="A297" s="3" t="s">
        <v>710</v>
      </c>
      <c r="B297" s="3" t="s">
        <v>711</v>
      </c>
      <c r="C297" s="3" t="s">
        <v>696</v>
      </c>
      <c r="D297" s="5">
        <v>1165381090</v>
      </c>
      <c r="E297" s="5">
        <v>1331389100</v>
      </c>
      <c r="F297" s="6">
        <v>2496770190</v>
      </c>
      <c r="G297" s="7">
        <v>4591200</v>
      </c>
      <c r="H297" s="7">
        <v>2492178990</v>
      </c>
      <c r="I297" s="8">
        <v>3101829</v>
      </c>
      <c r="J297" s="6">
        <v>2495280819</v>
      </c>
      <c r="K297" s="9">
        <v>2.932</v>
      </c>
      <c r="L297" s="10">
        <v>96.24</v>
      </c>
      <c r="M297" s="11"/>
      <c r="N297" s="12"/>
      <c r="O297" s="5"/>
      <c r="P297" s="13">
        <v>99621776</v>
      </c>
      <c r="Q297" s="6">
        <v>2594902595</v>
      </c>
      <c r="R297" s="14">
        <v>15313746.3</v>
      </c>
      <c r="S297" s="14">
        <v>0</v>
      </c>
      <c r="T297" s="14">
        <v>0</v>
      </c>
      <c r="U297" s="15">
        <v>0</v>
      </c>
      <c r="V297" s="15">
        <v>727.65</v>
      </c>
      <c r="W297" s="15">
        <v>15314473.950000001</v>
      </c>
      <c r="X297" s="16">
        <v>0</v>
      </c>
      <c r="Y297" s="14">
        <v>15314473.950000001</v>
      </c>
      <c r="Z297" s="17">
        <v>1494401.49</v>
      </c>
      <c r="AA297" s="17">
        <v>0</v>
      </c>
      <c r="AB297" s="14">
        <v>648756.61</v>
      </c>
      <c r="AC297" s="15">
        <v>41011400</v>
      </c>
      <c r="AD297" s="15"/>
      <c r="AE297" s="15"/>
      <c r="AF297" s="15">
        <v>13067679.55</v>
      </c>
      <c r="AG297" s="15">
        <v>1621932.52</v>
      </c>
      <c r="AH297" s="15"/>
      <c r="AI297" s="18">
        <v>73158644.11999999</v>
      </c>
      <c r="AJ297" s="19">
        <v>68513600</v>
      </c>
      <c r="AK297" s="19">
        <v>0</v>
      </c>
      <c r="AL297" s="19">
        <v>90926319</v>
      </c>
      <c r="AM297" s="19">
        <v>48584121</v>
      </c>
      <c r="AN297" s="19">
        <v>1985600</v>
      </c>
      <c r="AO297" s="19">
        <v>70403100</v>
      </c>
      <c r="AP297" s="6">
        <v>280412740</v>
      </c>
      <c r="AQ297" s="16">
        <v>3514029.89</v>
      </c>
      <c r="AR297" s="16">
        <v>6585743.88</v>
      </c>
      <c r="AS297" s="16">
        <v>450000</v>
      </c>
      <c r="AT297" s="14">
        <v>10549773.77</v>
      </c>
      <c r="AU297" s="19">
        <v>12500</v>
      </c>
      <c r="AV297" s="19">
        <v>49000</v>
      </c>
      <c r="AW297" s="19">
        <v>0</v>
      </c>
      <c r="AX297" s="19">
        <v>4591200</v>
      </c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>
        <v>4591200</v>
      </c>
      <c r="BN297" s="19"/>
      <c r="BO297" s="19"/>
      <c r="BP297" s="19"/>
      <c r="BQ297" s="19"/>
      <c r="BR297" s="20">
        <f t="shared" si="4"/>
        <v>23617453.32</v>
      </c>
    </row>
    <row r="298" spans="1:70" ht="15.75" customHeight="1">
      <c r="A298" s="3" t="s">
        <v>712</v>
      </c>
      <c r="B298" s="3" t="s">
        <v>713</v>
      </c>
      <c r="C298" s="3" t="s">
        <v>696</v>
      </c>
      <c r="D298" s="5">
        <v>2236431804</v>
      </c>
      <c r="E298" s="5">
        <v>3765998999</v>
      </c>
      <c r="F298" s="6">
        <v>6002430803</v>
      </c>
      <c r="G298" s="7">
        <v>29282350</v>
      </c>
      <c r="H298" s="7">
        <v>5973148453</v>
      </c>
      <c r="I298" s="8">
        <v>11203161</v>
      </c>
      <c r="J298" s="6">
        <v>5984351614</v>
      </c>
      <c r="K298" s="9">
        <v>2.689</v>
      </c>
      <c r="L298" s="10">
        <v>90.35</v>
      </c>
      <c r="M298" s="11"/>
      <c r="N298" s="12"/>
      <c r="O298" s="5"/>
      <c r="P298" s="13">
        <v>648590103</v>
      </c>
      <c r="Q298" s="6">
        <v>6632941717</v>
      </c>
      <c r="R298" s="14">
        <v>39144123.14</v>
      </c>
      <c r="S298" s="14">
        <v>0</v>
      </c>
      <c r="T298" s="14">
        <v>0</v>
      </c>
      <c r="U298" s="15">
        <v>826.87</v>
      </c>
      <c r="V298" s="15">
        <v>0</v>
      </c>
      <c r="W298" s="15">
        <v>39143296.27</v>
      </c>
      <c r="X298" s="16">
        <v>0</v>
      </c>
      <c r="Y298" s="14">
        <v>39143296.27</v>
      </c>
      <c r="Z298" s="17">
        <v>3819644.25</v>
      </c>
      <c r="AA298" s="17">
        <v>0</v>
      </c>
      <c r="AB298" s="14">
        <v>1658199.2</v>
      </c>
      <c r="AC298" s="15">
        <v>0</v>
      </c>
      <c r="AD298" s="15">
        <v>91108756</v>
      </c>
      <c r="AE298" s="15"/>
      <c r="AF298" s="15">
        <v>23951597.52</v>
      </c>
      <c r="AG298" s="15">
        <v>1196971.25</v>
      </c>
      <c r="AH298" s="15"/>
      <c r="AI298" s="18">
        <v>160878464.49</v>
      </c>
      <c r="AJ298" s="19">
        <v>247851352</v>
      </c>
      <c r="AK298" s="19">
        <v>27664800</v>
      </c>
      <c r="AL298" s="19">
        <v>273226270</v>
      </c>
      <c r="AM298" s="19">
        <v>81190970</v>
      </c>
      <c r="AN298" s="19">
        <v>28500</v>
      </c>
      <c r="AO298" s="19">
        <v>18123800</v>
      </c>
      <c r="AP298" s="6">
        <v>648085692</v>
      </c>
      <c r="AQ298" s="16">
        <v>4770000</v>
      </c>
      <c r="AR298" s="16">
        <v>10695402.48</v>
      </c>
      <c r="AS298" s="16">
        <v>525000</v>
      </c>
      <c r="AT298" s="14">
        <v>15990402.48</v>
      </c>
      <c r="AU298" s="19">
        <v>6000</v>
      </c>
      <c r="AV298" s="19">
        <v>62000</v>
      </c>
      <c r="AW298" s="19">
        <v>0</v>
      </c>
      <c r="AX298" s="19">
        <v>13620800</v>
      </c>
      <c r="AY298" s="19"/>
      <c r="AZ298" s="19"/>
      <c r="BA298" s="19">
        <v>15661550</v>
      </c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>
        <v>29282350</v>
      </c>
      <c r="BN298" s="19"/>
      <c r="BO298" s="19"/>
      <c r="BP298" s="19"/>
      <c r="BQ298" s="19"/>
      <c r="BR298" s="20">
        <f t="shared" si="4"/>
        <v>39942000</v>
      </c>
    </row>
    <row r="299" spans="1:70" ht="15.75" customHeight="1">
      <c r="A299" s="4" t="s">
        <v>714</v>
      </c>
      <c r="B299" s="3" t="s">
        <v>715</v>
      </c>
      <c r="C299" s="3" t="s">
        <v>696</v>
      </c>
      <c r="D299" s="5">
        <v>3620165900</v>
      </c>
      <c r="E299" s="5">
        <v>3371036800</v>
      </c>
      <c r="F299" s="6">
        <v>6991202700</v>
      </c>
      <c r="G299" s="7">
        <v>251000</v>
      </c>
      <c r="H299" s="7">
        <v>6990951700</v>
      </c>
      <c r="I299" s="8">
        <v>8823569</v>
      </c>
      <c r="J299" s="6">
        <v>6999775269</v>
      </c>
      <c r="K299" s="9">
        <v>2.3</v>
      </c>
      <c r="L299" s="10">
        <v>88.76</v>
      </c>
      <c r="M299" s="11"/>
      <c r="N299" s="12"/>
      <c r="O299" s="5"/>
      <c r="P299" s="13">
        <v>901725034</v>
      </c>
      <c r="Q299" s="6">
        <v>7901500303</v>
      </c>
      <c r="R299" s="14">
        <v>46630486.39</v>
      </c>
      <c r="S299" s="14">
        <v>0</v>
      </c>
      <c r="T299" s="14">
        <v>0</v>
      </c>
      <c r="U299" s="15">
        <v>0</v>
      </c>
      <c r="V299" s="15">
        <v>120825.58</v>
      </c>
      <c r="W299" s="15">
        <v>46751311.97</v>
      </c>
      <c r="X299" s="16">
        <v>0</v>
      </c>
      <c r="Y299" s="14">
        <v>46751311.97</v>
      </c>
      <c r="Z299" s="17">
        <v>0</v>
      </c>
      <c r="AA299" s="17">
        <v>0</v>
      </c>
      <c r="AB299" s="14">
        <v>1980492.48</v>
      </c>
      <c r="AC299" s="15">
        <v>77082107</v>
      </c>
      <c r="AD299" s="15"/>
      <c r="AE299" s="15"/>
      <c r="AF299" s="15">
        <v>31335751.38</v>
      </c>
      <c r="AG299" s="15">
        <v>1190014</v>
      </c>
      <c r="AH299" s="15">
        <v>2591009.09</v>
      </c>
      <c r="AI299" s="18">
        <v>160930685.92</v>
      </c>
      <c r="AJ299" s="19">
        <v>83420900</v>
      </c>
      <c r="AK299" s="19">
        <v>1809073900</v>
      </c>
      <c r="AL299" s="19">
        <v>272537200</v>
      </c>
      <c r="AM299" s="19">
        <v>149544100</v>
      </c>
      <c r="AN299" s="19">
        <v>4097100</v>
      </c>
      <c r="AO299" s="19">
        <v>45329500</v>
      </c>
      <c r="AP299" s="6">
        <v>2364002700</v>
      </c>
      <c r="AQ299" s="16">
        <v>6230000</v>
      </c>
      <c r="AR299" s="16">
        <v>21035236.98</v>
      </c>
      <c r="AS299" s="16">
        <v>1144000</v>
      </c>
      <c r="AT299" s="14">
        <v>28409236.98</v>
      </c>
      <c r="AU299" s="19">
        <v>5250</v>
      </c>
      <c r="AV299" s="19">
        <v>64000</v>
      </c>
      <c r="AW299" s="19">
        <v>0</v>
      </c>
      <c r="AX299" s="19">
        <v>251000</v>
      </c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>
        <v>251000</v>
      </c>
      <c r="BN299" s="19"/>
      <c r="BO299" s="19"/>
      <c r="BP299" s="19"/>
      <c r="BQ299" s="19"/>
      <c r="BR299" s="20">
        <f t="shared" si="4"/>
        <v>59744988.36</v>
      </c>
    </row>
    <row r="300" spans="1:70" ht="15.75" customHeight="1">
      <c r="A300" s="3" t="s">
        <v>716</v>
      </c>
      <c r="B300" s="3" t="s">
        <v>717</v>
      </c>
      <c r="C300" s="3" t="s">
        <v>718</v>
      </c>
      <c r="D300" s="5">
        <v>946879300</v>
      </c>
      <c r="E300" s="5">
        <v>1505483900</v>
      </c>
      <c r="F300" s="6">
        <v>2452363200</v>
      </c>
      <c r="G300" s="7">
        <v>2458217</v>
      </c>
      <c r="H300" s="7">
        <v>2449904983</v>
      </c>
      <c r="I300" s="8">
        <v>2818532</v>
      </c>
      <c r="J300" s="6">
        <v>2452723515</v>
      </c>
      <c r="K300" s="9">
        <v>2.63</v>
      </c>
      <c r="L300" s="10">
        <v>112.8</v>
      </c>
      <c r="M300" s="11"/>
      <c r="N300" s="12"/>
      <c r="O300" s="5">
        <v>246060566</v>
      </c>
      <c r="P300" s="13"/>
      <c r="Q300" s="6">
        <v>2206662949</v>
      </c>
      <c r="R300" s="14">
        <v>8142218.43</v>
      </c>
      <c r="S300" s="14"/>
      <c r="T300" s="14"/>
      <c r="U300" s="15">
        <v>56822.1</v>
      </c>
      <c r="V300" s="15"/>
      <c r="W300" s="15">
        <v>8085396.33</v>
      </c>
      <c r="X300" s="16"/>
      <c r="Y300" s="14">
        <v>8085396.33</v>
      </c>
      <c r="Z300" s="17">
        <v>0</v>
      </c>
      <c r="AA300" s="17">
        <v>0</v>
      </c>
      <c r="AB300" s="14">
        <v>657041.8</v>
      </c>
      <c r="AC300" s="15">
        <v>27289885</v>
      </c>
      <c r="AD300" s="15"/>
      <c r="AE300" s="15">
        <v>0</v>
      </c>
      <c r="AF300" s="15">
        <v>27024342.67</v>
      </c>
      <c r="AG300" s="15">
        <v>735817.06</v>
      </c>
      <c r="AH300" s="15">
        <v>713714.27</v>
      </c>
      <c r="AI300" s="18">
        <v>64506197.13000001</v>
      </c>
      <c r="AJ300" s="19">
        <v>47361500</v>
      </c>
      <c r="AK300" s="19" t="s">
        <v>1458</v>
      </c>
      <c r="AL300" s="19">
        <v>103491600</v>
      </c>
      <c r="AM300" s="19">
        <v>40754800</v>
      </c>
      <c r="AN300" s="19" t="s">
        <v>1458</v>
      </c>
      <c r="AO300" s="19">
        <v>251491900</v>
      </c>
      <c r="AP300" s="6">
        <v>443099800</v>
      </c>
      <c r="AQ300" s="16">
        <v>2500000</v>
      </c>
      <c r="AR300" s="16">
        <v>13481917.31</v>
      </c>
      <c r="AS300" s="16">
        <v>750000</v>
      </c>
      <c r="AT300" s="14">
        <v>16731917.31</v>
      </c>
      <c r="AU300" s="19">
        <v>52500</v>
      </c>
      <c r="AV300" s="19">
        <v>103500</v>
      </c>
      <c r="AW300" s="19"/>
      <c r="AX300" s="19"/>
      <c r="AY300" s="19"/>
      <c r="AZ300" s="19">
        <v>2428217</v>
      </c>
      <c r="BA300" s="19"/>
      <c r="BB300" s="19"/>
      <c r="BC300" s="19"/>
      <c r="BD300" s="19"/>
      <c r="BE300" s="19"/>
      <c r="BF300" s="19"/>
      <c r="BG300" s="19">
        <v>30000</v>
      </c>
      <c r="BH300" s="19"/>
      <c r="BI300" s="19"/>
      <c r="BJ300" s="19"/>
      <c r="BK300" s="19"/>
      <c r="BL300" s="19"/>
      <c r="BM300" s="19">
        <v>2458217</v>
      </c>
      <c r="BN300" s="19"/>
      <c r="BO300" s="19"/>
      <c r="BP300" s="19"/>
      <c r="BQ300" s="19"/>
      <c r="BR300" s="20">
        <f t="shared" si="4"/>
        <v>43756259.980000004</v>
      </c>
    </row>
    <row r="301" spans="1:70" ht="15.75" customHeight="1">
      <c r="A301" s="3" t="s">
        <v>719</v>
      </c>
      <c r="B301" s="3" t="s">
        <v>720</v>
      </c>
      <c r="C301" s="3" t="s">
        <v>718</v>
      </c>
      <c r="D301" s="5">
        <v>520774100</v>
      </c>
      <c r="E301" s="5">
        <v>1094630900</v>
      </c>
      <c r="F301" s="6">
        <v>1615405000</v>
      </c>
      <c r="G301" s="7">
        <v>25424000</v>
      </c>
      <c r="H301" s="7">
        <v>1589981000</v>
      </c>
      <c r="I301" s="8">
        <v>2001388</v>
      </c>
      <c r="J301" s="6">
        <v>1591982388</v>
      </c>
      <c r="K301" s="9">
        <v>1.917</v>
      </c>
      <c r="L301" s="10">
        <v>104.84</v>
      </c>
      <c r="M301" s="11"/>
      <c r="N301" s="12"/>
      <c r="O301" s="5">
        <v>66134330</v>
      </c>
      <c r="P301" s="13"/>
      <c r="Q301" s="6">
        <v>1525848058</v>
      </c>
      <c r="R301" s="14">
        <v>5630124.98</v>
      </c>
      <c r="S301" s="14"/>
      <c r="T301" s="14"/>
      <c r="U301" s="15">
        <v>728</v>
      </c>
      <c r="V301" s="15"/>
      <c r="W301" s="15">
        <v>5629396.98</v>
      </c>
      <c r="X301" s="16"/>
      <c r="Y301" s="14">
        <v>5629396.98</v>
      </c>
      <c r="Z301" s="17">
        <v>0</v>
      </c>
      <c r="AA301" s="17">
        <v>0</v>
      </c>
      <c r="AB301" s="14">
        <v>457692.42</v>
      </c>
      <c r="AC301" s="15">
        <v>16465056</v>
      </c>
      <c r="AD301" s="15"/>
      <c r="AE301" s="15">
        <v>0</v>
      </c>
      <c r="AF301" s="15">
        <v>7147260.73</v>
      </c>
      <c r="AG301" s="15">
        <v>318396.48</v>
      </c>
      <c r="AH301" s="15">
        <v>493828.3</v>
      </c>
      <c r="AI301" s="18">
        <v>30511630.91</v>
      </c>
      <c r="AJ301" s="19">
        <v>11399222</v>
      </c>
      <c r="AK301" s="19" t="s">
        <v>1458</v>
      </c>
      <c r="AL301" s="19">
        <v>29426280</v>
      </c>
      <c r="AM301" s="19">
        <v>12888041</v>
      </c>
      <c r="AN301" s="19">
        <v>625500</v>
      </c>
      <c r="AO301" s="19">
        <v>21619408</v>
      </c>
      <c r="AP301" s="6">
        <v>75958451</v>
      </c>
      <c r="AQ301" s="16">
        <v>572450</v>
      </c>
      <c r="AR301" s="16">
        <v>3107783.98</v>
      </c>
      <c r="AS301" s="16">
        <v>178128.67</v>
      </c>
      <c r="AT301" s="14">
        <v>3858362.65</v>
      </c>
      <c r="AU301" s="19">
        <v>500</v>
      </c>
      <c r="AV301" s="19">
        <v>18250</v>
      </c>
      <c r="AW301" s="19"/>
      <c r="AX301" s="19">
        <v>25424000</v>
      </c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>
        <v>25424000</v>
      </c>
      <c r="BN301" s="19"/>
      <c r="BO301" s="19"/>
      <c r="BP301" s="19"/>
      <c r="BQ301" s="19"/>
      <c r="BR301" s="20">
        <f t="shared" si="4"/>
        <v>11005623.38</v>
      </c>
    </row>
    <row r="302" spans="1:70" ht="15.75" customHeight="1">
      <c r="A302" s="3" t="s">
        <v>721</v>
      </c>
      <c r="B302" s="3" t="s">
        <v>722</v>
      </c>
      <c r="C302" s="3" t="s">
        <v>718</v>
      </c>
      <c r="D302" s="5">
        <v>50875300</v>
      </c>
      <c r="E302" s="5">
        <v>93700500</v>
      </c>
      <c r="F302" s="6">
        <v>144575800</v>
      </c>
      <c r="G302" s="7">
        <v>0</v>
      </c>
      <c r="H302" s="7">
        <v>144575800</v>
      </c>
      <c r="I302" s="8">
        <v>24</v>
      </c>
      <c r="J302" s="6">
        <v>144575824</v>
      </c>
      <c r="K302" s="9">
        <v>12.96</v>
      </c>
      <c r="L302" s="10">
        <v>24.32</v>
      </c>
      <c r="M302" s="11"/>
      <c r="N302" s="12"/>
      <c r="O302" s="5"/>
      <c r="P302" s="13">
        <v>456843307</v>
      </c>
      <c r="Q302" s="6">
        <v>601419131</v>
      </c>
      <c r="R302" s="14">
        <v>2219136.34</v>
      </c>
      <c r="S302" s="14"/>
      <c r="T302" s="14"/>
      <c r="U302" s="15">
        <v>4935.98</v>
      </c>
      <c r="V302" s="15"/>
      <c r="W302" s="15">
        <v>2214200.36</v>
      </c>
      <c r="X302" s="16"/>
      <c r="Y302" s="14">
        <v>2214200.36</v>
      </c>
      <c r="Z302" s="17">
        <v>0</v>
      </c>
      <c r="AA302" s="17">
        <v>0</v>
      </c>
      <c r="AB302" s="14">
        <v>180014.59</v>
      </c>
      <c r="AC302" s="15">
        <v>11296238</v>
      </c>
      <c r="AD302" s="15"/>
      <c r="AE302" s="15">
        <v>0</v>
      </c>
      <c r="AF302" s="15">
        <v>4845254</v>
      </c>
      <c r="AG302" s="15">
        <v>0</v>
      </c>
      <c r="AH302" s="15">
        <v>199960</v>
      </c>
      <c r="AI302" s="18">
        <v>18735666.95</v>
      </c>
      <c r="AJ302" s="19">
        <v>10651000</v>
      </c>
      <c r="AK302" s="19">
        <v>318600</v>
      </c>
      <c r="AL302" s="19">
        <v>2689300</v>
      </c>
      <c r="AM302" s="19">
        <v>3829800</v>
      </c>
      <c r="AN302" s="19" t="s">
        <v>1458</v>
      </c>
      <c r="AO302" s="19">
        <v>478000</v>
      </c>
      <c r="AP302" s="6">
        <v>17966700</v>
      </c>
      <c r="AQ302" s="16">
        <v>312000</v>
      </c>
      <c r="AR302" s="16">
        <v>1180258.02</v>
      </c>
      <c r="AS302" s="16">
        <v>390000</v>
      </c>
      <c r="AT302" s="14">
        <v>1882258.02</v>
      </c>
      <c r="AU302" s="19">
        <v>6250</v>
      </c>
      <c r="AV302" s="19">
        <v>34750</v>
      </c>
      <c r="AW302" s="19"/>
      <c r="AX302" s="19" t="s">
        <v>1457</v>
      </c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>
        <v>0</v>
      </c>
      <c r="BN302" s="19"/>
      <c r="BO302" s="19"/>
      <c r="BP302" s="19"/>
      <c r="BQ302" s="19"/>
      <c r="BR302" s="20">
        <f t="shared" si="4"/>
        <v>6727512.02</v>
      </c>
    </row>
    <row r="303" spans="1:70" ht="15.75" customHeight="1">
      <c r="A303" s="3" t="s">
        <v>723</v>
      </c>
      <c r="B303" s="3" t="s">
        <v>724</v>
      </c>
      <c r="C303" s="3" t="s">
        <v>718</v>
      </c>
      <c r="D303" s="5">
        <v>524862800</v>
      </c>
      <c r="E303" s="5">
        <v>1376700550</v>
      </c>
      <c r="F303" s="6">
        <v>1901563350</v>
      </c>
      <c r="G303" s="7">
        <v>567600</v>
      </c>
      <c r="H303" s="7">
        <v>1900995750</v>
      </c>
      <c r="I303" s="8">
        <v>2031934</v>
      </c>
      <c r="J303" s="6">
        <v>1903027684</v>
      </c>
      <c r="K303" s="9">
        <v>10.651</v>
      </c>
      <c r="L303" s="10">
        <v>26.22</v>
      </c>
      <c r="M303" s="11"/>
      <c r="N303" s="12"/>
      <c r="O303" s="5"/>
      <c r="P303" s="13">
        <v>5370303142</v>
      </c>
      <c r="Q303" s="6">
        <v>7273330826</v>
      </c>
      <c r="R303" s="14">
        <v>26837378.28</v>
      </c>
      <c r="S303" s="14"/>
      <c r="T303" s="14"/>
      <c r="U303" s="15">
        <v>83323.25</v>
      </c>
      <c r="V303" s="15"/>
      <c r="W303" s="15">
        <v>26754055.03</v>
      </c>
      <c r="X303" s="16"/>
      <c r="Y303" s="14">
        <v>26754055.03</v>
      </c>
      <c r="Z303" s="17">
        <v>0</v>
      </c>
      <c r="AA303" s="17">
        <v>0</v>
      </c>
      <c r="AB303" s="14">
        <v>2175000.35</v>
      </c>
      <c r="AC303" s="15">
        <v>131301007</v>
      </c>
      <c r="AD303" s="15"/>
      <c r="AE303" s="15">
        <v>0</v>
      </c>
      <c r="AF303" s="15">
        <v>39662007</v>
      </c>
      <c r="AG303" s="15">
        <v>380600</v>
      </c>
      <c r="AH303" s="15">
        <v>2410900</v>
      </c>
      <c r="AI303" s="18">
        <v>202683569.38</v>
      </c>
      <c r="AJ303" s="19">
        <v>55835400</v>
      </c>
      <c r="AK303" s="19">
        <v>219000</v>
      </c>
      <c r="AL303" s="19">
        <v>80207900</v>
      </c>
      <c r="AM303" s="19">
        <v>22813200</v>
      </c>
      <c r="AN303" s="19">
        <v>4859300</v>
      </c>
      <c r="AO303" s="19">
        <v>42141100</v>
      </c>
      <c r="AP303" s="6">
        <v>206075900</v>
      </c>
      <c r="AQ303" s="16">
        <v>2500000</v>
      </c>
      <c r="AR303" s="16">
        <v>19518381</v>
      </c>
      <c r="AS303" s="16">
        <v>1555000</v>
      </c>
      <c r="AT303" s="14">
        <v>23573381</v>
      </c>
      <c r="AU303" s="19">
        <v>66000</v>
      </c>
      <c r="AV303" s="19">
        <v>235750</v>
      </c>
      <c r="AW303" s="19"/>
      <c r="AX303" s="19">
        <v>567600</v>
      </c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>
        <v>567600</v>
      </c>
      <c r="BN303" s="19"/>
      <c r="BO303" s="19"/>
      <c r="BP303" s="19"/>
      <c r="BQ303" s="19"/>
      <c r="BR303" s="20">
        <f t="shared" si="4"/>
        <v>63235388</v>
      </c>
    </row>
    <row r="304" spans="1:70" ht="15.75" customHeight="1">
      <c r="A304" s="3" t="s">
        <v>725</v>
      </c>
      <c r="B304" s="3" t="s">
        <v>726</v>
      </c>
      <c r="C304" s="3" t="s">
        <v>718</v>
      </c>
      <c r="D304" s="5">
        <v>3104276300</v>
      </c>
      <c r="E304" s="5">
        <v>3988381300</v>
      </c>
      <c r="F304" s="6">
        <v>7092657600</v>
      </c>
      <c r="G304" s="7">
        <v>2602700</v>
      </c>
      <c r="H304" s="7">
        <v>7090054900</v>
      </c>
      <c r="I304" s="8">
        <v>6341083</v>
      </c>
      <c r="J304" s="6">
        <v>7096395983</v>
      </c>
      <c r="K304" s="9">
        <v>5.156</v>
      </c>
      <c r="L304" s="10">
        <v>44.6</v>
      </c>
      <c r="M304" s="11"/>
      <c r="N304" s="12"/>
      <c r="O304" s="5"/>
      <c r="P304" s="13">
        <v>8865217160</v>
      </c>
      <c r="Q304" s="6">
        <v>15961613143</v>
      </c>
      <c r="R304" s="14">
        <v>58895691.7</v>
      </c>
      <c r="S304" s="14"/>
      <c r="T304" s="14"/>
      <c r="U304" s="15">
        <v>509711.55</v>
      </c>
      <c r="V304" s="15"/>
      <c r="W304" s="15">
        <v>58385980.150000006</v>
      </c>
      <c r="X304" s="16"/>
      <c r="Y304" s="14">
        <v>58385980.150000006</v>
      </c>
      <c r="Z304" s="17">
        <v>0</v>
      </c>
      <c r="AA304" s="17">
        <v>0</v>
      </c>
      <c r="AB304" s="14">
        <v>4744801.18</v>
      </c>
      <c r="AC304" s="15">
        <v>211296003</v>
      </c>
      <c r="AD304" s="15"/>
      <c r="AE304" s="15">
        <v>0</v>
      </c>
      <c r="AF304" s="15">
        <v>86146209.34</v>
      </c>
      <c r="AG304" s="15">
        <v>0</v>
      </c>
      <c r="AH304" s="15">
        <v>5278602</v>
      </c>
      <c r="AI304" s="18">
        <v>365851595.66999996</v>
      </c>
      <c r="AJ304" s="19">
        <v>229285200</v>
      </c>
      <c r="AK304" s="19">
        <v>72090100</v>
      </c>
      <c r="AL304" s="19">
        <v>247959400</v>
      </c>
      <c r="AM304" s="19">
        <v>129514500</v>
      </c>
      <c r="AN304" s="19">
        <v>390500</v>
      </c>
      <c r="AO304" s="19">
        <v>128676900</v>
      </c>
      <c r="AP304" s="6">
        <v>807916600</v>
      </c>
      <c r="AQ304" s="16">
        <v>7987461.29</v>
      </c>
      <c r="AR304" s="16">
        <v>34430262.49</v>
      </c>
      <c r="AS304" s="16" t="s">
        <v>1458</v>
      </c>
      <c r="AT304" s="14">
        <v>42417723.78</v>
      </c>
      <c r="AU304" s="19">
        <v>111500</v>
      </c>
      <c r="AV304" s="19">
        <v>389750</v>
      </c>
      <c r="AW304" s="19"/>
      <c r="AX304" s="19">
        <v>2602700</v>
      </c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>
        <v>2602700</v>
      </c>
      <c r="BN304" s="19"/>
      <c r="BO304" s="19"/>
      <c r="BP304" s="19"/>
      <c r="BQ304" s="19"/>
      <c r="BR304" s="20">
        <f t="shared" si="4"/>
        <v>128563933.12</v>
      </c>
    </row>
    <row r="305" spans="1:70" ht="15.75" customHeight="1">
      <c r="A305" s="3" t="s">
        <v>727</v>
      </c>
      <c r="B305" s="3" t="s">
        <v>728</v>
      </c>
      <c r="C305" s="3" t="s">
        <v>718</v>
      </c>
      <c r="D305" s="5">
        <v>79557000</v>
      </c>
      <c r="E305" s="5">
        <v>107943400</v>
      </c>
      <c r="F305" s="6">
        <v>187500400</v>
      </c>
      <c r="G305" s="7">
        <v>0</v>
      </c>
      <c r="H305" s="7">
        <v>187500400</v>
      </c>
      <c r="I305" s="8">
        <v>197073</v>
      </c>
      <c r="J305" s="6">
        <v>187697473</v>
      </c>
      <c r="K305" s="9">
        <v>2.993</v>
      </c>
      <c r="L305" s="10">
        <v>89.99</v>
      </c>
      <c r="M305" s="11"/>
      <c r="N305" s="12"/>
      <c r="O305" s="5"/>
      <c r="P305" s="13">
        <v>23423671</v>
      </c>
      <c r="Q305" s="6">
        <v>211121144</v>
      </c>
      <c r="R305" s="14">
        <v>779001.83</v>
      </c>
      <c r="S305" s="14"/>
      <c r="T305" s="14"/>
      <c r="U305" s="15"/>
      <c r="V305" s="15"/>
      <c r="W305" s="15">
        <v>779001.83</v>
      </c>
      <c r="X305" s="16"/>
      <c r="Y305" s="14">
        <v>779001.83</v>
      </c>
      <c r="Z305" s="17">
        <v>0</v>
      </c>
      <c r="AA305" s="17">
        <v>0</v>
      </c>
      <c r="AB305" s="14">
        <v>63336.34</v>
      </c>
      <c r="AC305" s="15">
        <v>3373930</v>
      </c>
      <c r="AD305" s="15"/>
      <c r="AE305" s="15">
        <v>0</v>
      </c>
      <c r="AF305" s="15">
        <v>1401307.72</v>
      </c>
      <c r="AG305" s="15">
        <v>0</v>
      </c>
      <c r="AH305" s="15">
        <v>0</v>
      </c>
      <c r="AI305" s="18">
        <v>5617575.89</v>
      </c>
      <c r="AJ305" s="19" t="s">
        <v>1458</v>
      </c>
      <c r="AK305" s="19" t="s">
        <v>1458</v>
      </c>
      <c r="AL305" s="19">
        <v>5577000</v>
      </c>
      <c r="AM305" s="19">
        <v>2604700</v>
      </c>
      <c r="AN305" s="19" t="s">
        <v>1458</v>
      </c>
      <c r="AO305" s="19">
        <v>12935100</v>
      </c>
      <c r="AP305" s="6">
        <v>21116800</v>
      </c>
      <c r="AQ305" s="16">
        <v>175000</v>
      </c>
      <c r="AR305" s="16">
        <v>387356.86</v>
      </c>
      <c r="AS305" s="16">
        <v>130000</v>
      </c>
      <c r="AT305" s="14">
        <v>692356.86</v>
      </c>
      <c r="AU305" s="19">
        <v>4000</v>
      </c>
      <c r="AV305" s="19">
        <v>12500</v>
      </c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>
        <v>0</v>
      </c>
      <c r="BN305" s="19"/>
      <c r="BO305" s="19"/>
      <c r="BP305" s="19"/>
      <c r="BQ305" s="19"/>
      <c r="BR305" s="20">
        <f t="shared" si="4"/>
        <v>2093664.58</v>
      </c>
    </row>
    <row r="306" spans="1:70" ht="15.75" customHeight="1">
      <c r="A306" s="3" t="s">
        <v>729</v>
      </c>
      <c r="B306" s="3" t="s">
        <v>730</v>
      </c>
      <c r="C306" s="3" t="s">
        <v>718</v>
      </c>
      <c r="D306" s="5">
        <v>253893100</v>
      </c>
      <c r="E306" s="5">
        <v>307448200</v>
      </c>
      <c r="F306" s="6">
        <v>561341300</v>
      </c>
      <c r="G306" s="7">
        <v>0</v>
      </c>
      <c r="H306" s="7">
        <v>561341300</v>
      </c>
      <c r="I306" s="8">
        <v>44</v>
      </c>
      <c r="J306" s="6">
        <v>561341344</v>
      </c>
      <c r="K306" s="9">
        <v>7.856</v>
      </c>
      <c r="L306" s="10">
        <v>44.29</v>
      </c>
      <c r="M306" s="11"/>
      <c r="N306" s="12"/>
      <c r="O306" s="5"/>
      <c r="P306" s="13">
        <v>710021562</v>
      </c>
      <c r="Q306" s="6">
        <v>1271362906</v>
      </c>
      <c r="R306" s="14">
        <v>4691117.19</v>
      </c>
      <c r="S306" s="14"/>
      <c r="T306" s="14"/>
      <c r="U306" s="15">
        <v>440.58</v>
      </c>
      <c r="V306" s="15"/>
      <c r="W306" s="15">
        <v>4690676.61</v>
      </c>
      <c r="X306" s="16"/>
      <c r="Y306" s="14">
        <v>4690676.61</v>
      </c>
      <c r="Z306" s="17">
        <v>0</v>
      </c>
      <c r="AA306" s="17">
        <v>0</v>
      </c>
      <c r="AB306" s="14">
        <v>381372.33</v>
      </c>
      <c r="AC306" s="15">
        <v>26879344</v>
      </c>
      <c r="AD306" s="15"/>
      <c r="AE306" s="15">
        <v>0</v>
      </c>
      <c r="AF306" s="15">
        <v>11726549.03</v>
      </c>
      <c r="AG306" s="15">
        <v>0</v>
      </c>
      <c r="AH306" s="15">
        <v>416898.97</v>
      </c>
      <c r="AI306" s="18">
        <v>44094840.94</v>
      </c>
      <c r="AJ306" s="19">
        <v>24273700</v>
      </c>
      <c r="AK306" s="19">
        <v>210600</v>
      </c>
      <c r="AL306" s="19">
        <v>50361500</v>
      </c>
      <c r="AM306" s="19">
        <v>14134400</v>
      </c>
      <c r="AN306" s="19" t="s">
        <v>1458</v>
      </c>
      <c r="AO306" s="19">
        <v>3175800</v>
      </c>
      <c r="AP306" s="6">
        <v>92156000</v>
      </c>
      <c r="AQ306" s="16">
        <v>800000</v>
      </c>
      <c r="AR306" s="16">
        <v>2457383.56</v>
      </c>
      <c r="AS306" s="16" t="s">
        <v>1458</v>
      </c>
      <c r="AT306" s="14">
        <v>3257383.56</v>
      </c>
      <c r="AU306" s="19">
        <v>5750</v>
      </c>
      <c r="AV306" s="19">
        <v>34750</v>
      </c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>
        <v>0</v>
      </c>
      <c r="BN306" s="19"/>
      <c r="BO306" s="19"/>
      <c r="BP306" s="19"/>
      <c r="BQ306" s="19"/>
      <c r="BR306" s="20">
        <f t="shared" si="4"/>
        <v>14983932.59</v>
      </c>
    </row>
    <row r="307" spans="1:70" ht="15.75" customHeight="1">
      <c r="A307" s="3" t="s">
        <v>731</v>
      </c>
      <c r="B307" s="3" t="s">
        <v>732</v>
      </c>
      <c r="C307" s="3" t="s">
        <v>718</v>
      </c>
      <c r="D307" s="5">
        <v>78080600</v>
      </c>
      <c r="E307" s="5">
        <v>156308300</v>
      </c>
      <c r="F307" s="6">
        <v>234388900</v>
      </c>
      <c r="G307" s="7">
        <v>0</v>
      </c>
      <c r="H307" s="7">
        <v>234388900</v>
      </c>
      <c r="I307" s="8">
        <v>1235395</v>
      </c>
      <c r="J307" s="6">
        <v>235624295</v>
      </c>
      <c r="K307" s="9">
        <v>6.071</v>
      </c>
      <c r="L307" s="10">
        <v>53.19</v>
      </c>
      <c r="M307" s="11"/>
      <c r="N307" s="12"/>
      <c r="O307" s="5"/>
      <c r="P307" s="13">
        <v>207402628</v>
      </c>
      <c r="Q307" s="6">
        <v>443026923</v>
      </c>
      <c r="R307" s="14">
        <v>1634695.49</v>
      </c>
      <c r="S307" s="14"/>
      <c r="T307" s="14"/>
      <c r="U307" s="15"/>
      <c r="V307" s="15"/>
      <c r="W307" s="15">
        <v>1634695.49</v>
      </c>
      <c r="X307" s="16"/>
      <c r="Y307" s="14">
        <v>1634695.49</v>
      </c>
      <c r="Z307" s="17">
        <v>0</v>
      </c>
      <c r="AA307" s="17">
        <v>0</v>
      </c>
      <c r="AB307" s="14">
        <v>132908.08</v>
      </c>
      <c r="AC307" s="15">
        <v>8385507</v>
      </c>
      <c r="AD307" s="15"/>
      <c r="AE307" s="15">
        <v>0</v>
      </c>
      <c r="AF307" s="15">
        <v>4003645.23</v>
      </c>
      <c r="AG307" s="15">
        <v>0</v>
      </c>
      <c r="AH307" s="15">
        <v>147242.38</v>
      </c>
      <c r="AI307" s="18">
        <v>14303998.180000002</v>
      </c>
      <c r="AJ307" s="19">
        <v>10592900</v>
      </c>
      <c r="AK307" s="19" t="s">
        <v>1458</v>
      </c>
      <c r="AL307" s="19">
        <v>2562800</v>
      </c>
      <c r="AM307" s="19">
        <v>9312600</v>
      </c>
      <c r="AN307" s="19">
        <v>832700</v>
      </c>
      <c r="AO307" s="19">
        <v>3551600</v>
      </c>
      <c r="AP307" s="6">
        <v>26852600</v>
      </c>
      <c r="AQ307" s="16">
        <v>550000</v>
      </c>
      <c r="AR307" s="16">
        <v>794924.04</v>
      </c>
      <c r="AS307" s="16">
        <v>238000</v>
      </c>
      <c r="AT307" s="14">
        <v>1582924.04</v>
      </c>
      <c r="AU307" s="19">
        <v>5750</v>
      </c>
      <c r="AV307" s="19">
        <v>19500</v>
      </c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>
        <v>0</v>
      </c>
      <c r="BN307" s="19"/>
      <c r="BO307" s="19"/>
      <c r="BP307" s="19"/>
      <c r="BQ307" s="19"/>
      <c r="BR307" s="20">
        <f t="shared" si="4"/>
        <v>5586569.27</v>
      </c>
    </row>
    <row r="308" spans="1:70" ht="15.75" customHeight="1">
      <c r="A308" s="3" t="s">
        <v>733</v>
      </c>
      <c r="B308" s="3" t="s">
        <v>734</v>
      </c>
      <c r="C308" s="3" t="s">
        <v>718</v>
      </c>
      <c r="D308" s="5">
        <v>1281495300</v>
      </c>
      <c r="E308" s="5">
        <v>2172126300</v>
      </c>
      <c r="F308" s="6">
        <v>3453621600</v>
      </c>
      <c r="G308" s="7">
        <v>6048800</v>
      </c>
      <c r="H308" s="7">
        <v>3447572800</v>
      </c>
      <c r="I308" s="8">
        <v>3133368</v>
      </c>
      <c r="J308" s="6">
        <v>3450706168</v>
      </c>
      <c r="K308" s="9">
        <v>4.743</v>
      </c>
      <c r="L308" s="10">
        <v>45.84</v>
      </c>
      <c r="M308" s="11"/>
      <c r="N308" s="12"/>
      <c r="O308" s="5"/>
      <c r="P308" s="13">
        <v>4086938427</v>
      </c>
      <c r="Q308" s="6">
        <v>7537644595</v>
      </c>
      <c r="R308" s="14">
        <v>27812652.03</v>
      </c>
      <c r="S308" s="14"/>
      <c r="T308" s="14"/>
      <c r="U308" s="15"/>
      <c r="V308" s="15">
        <v>41852.35</v>
      </c>
      <c r="W308" s="15">
        <v>27854504.380000003</v>
      </c>
      <c r="X308" s="16"/>
      <c r="Y308" s="14">
        <v>27854504.380000003</v>
      </c>
      <c r="Z308" s="17">
        <v>0</v>
      </c>
      <c r="AA308" s="17">
        <v>0</v>
      </c>
      <c r="AB308" s="14">
        <v>2264778.09</v>
      </c>
      <c r="AC308" s="15">
        <v>97500279</v>
      </c>
      <c r="AD308" s="15"/>
      <c r="AE308" s="15">
        <v>0</v>
      </c>
      <c r="AF308" s="15">
        <v>33526601</v>
      </c>
      <c r="AG308" s="15">
        <v>0</v>
      </c>
      <c r="AH308" s="15">
        <v>2497154</v>
      </c>
      <c r="AI308" s="18">
        <v>163643316.47</v>
      </c>
      <c r="AJ308" s="19">
        <v>156257800</v>
      </c>
      <c r="AK308" s="19">
        <v>1878100</v>
      </c>
      <c r="AL308" s="19">
        <v>145354700</v>
      </c>
      <c r="AM308" s="19">
        <v>62589000</v>
      </c>
      <c r="AN308" s="19">
        <v>1137600</v>
      </c>
      <c r="AO308" s="19">
        <v>16438900</v>
      </c>
      <c r="AP308" s="6">
        <v>383656100</v>
      </c>
      <c r="AQ308" s="16">
        <v>6750000</v>
      </c>
      <c r="AR308" s="16">
        <v>11822151</v>
      </c>
      <c r="AS308" s="16">
        <v>30000</v>
      </c>
      <c r="AT308" s="14">
        <v>18602151</v>
      </c>
      <c r="AU308" s="19">
        <v>100750</v>
      </c>
      <c r="AV308" s="19">
        <v>320250</v>
      </c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>
        <v>6048800</v>
      </c>
      <c r="BM308" s="19">
        <v>6048800</v>
      </c>
      <c r="BN308" s="19"/>
      <c r="BO308" s="19"/>
      <c r="BP308" s="19"/>
      <c r="BQ308" s="19"/>
      <c r="BR308" s="20">
        <f t="shared" si="4"/>
        <v>52128752</v>
      </c>
    </row>
    <row r="309" spans="1:70" ht="15.75" customHeight="1">
      <c r="A309" s="3" t="s">
        <v>735</v>
      </c>
      <c r="B309" s="3" t="s">
        <v>736</v>
      </c>
      <c r="C309" s="3" t="s">
        <v>718</v>
      </c>
      <c r="D309" s="5">
        <v>470568000</v>
      </c>
      <c r="E309" s="5">
        <v>533272800</v>
      </c>
      <c r="F309" s="6">
        <v>1003840800</v>
      </c>
      <c r="G309" s="7">
        <v>0</v>
      </c>
      <c r="H309" s="7">
        <v>1003840800</v>
      </c>
      <c r="I309" s="8">
        <v>0</v>
      </c>
      <c r="J309" s="6">
        <v>1003840800</v>
      </c>
      <c r="K309" s="9">
        <v>5.921</v>
      </c>
      <c r="L309" s="10">
        <v>43.06</v>
      </c>
      <c r="M309" s="11"/>
      <c r="N309" s="12"/>
      <c r="O309" s="5"/>
      <c r="P309" s="13">
        <v>1339200225</v>
      </c>
      <c r="Q309" s="6">
        <v>2343041025</v>
      </c>
      <c r="R309" s="14">
        <v>8645430.8</v>
      </c>
      <c r="S309" s="14"/>
      <c r="T309" s="14"/>
      <c r="U309" s="15">
        <v>1906.39</v>
      </c>
      <c r="V309" s="15"/>
      <c r="W309" s="15">
        <v>8643524.41</v>
      </c>
      <c r="X309" s="16"/>
      <c r="Y309" s="14">
        <v>8643524.41</v>
      </c>
      <c r="Z309" s="17">
        <v>0</v>
      </c>
      <c r="AA309" s="17">
        <v>0</v>
      </c>
      <c r="AB309" s="14">
        <v>702744.56</v>
      </c>
      <c r="AC309" s="15">
        <v>36974063</v>
      </c>
      <c r="AD309" s="15"/>
      <c r="AE309" s="15">
        <v>0</v>
      </c>
      <c r="AF309" s="15">
        <v>12348167.5</v>
      </c>
      <c r="AG309" s="15">
        <v>0</v>
      </c>
      <c r="AH309" s="15">
        <v>767951.31</v>
      </c>
      <c r="AI309" s="18">
        <v>59436450.78</v>
      </c>
      <c r="AJ309" s="19">
        <v>23313800</v>
      </c>
      <c r="AK309" s="19">
        <v>10870000</v>
      </c>
      <c r="AL309" s="19">
        <v>27922800</v>
      </c>
      <c r="AM309" s="19">
        <v>29014700</v>
      </c>
      <c r="AN309" s="19">
        <v>1758900</v>
      </c>
      <c r="AO309" s="19">
        <v>16852100</v>
      </c>
      <c r="AP309" s="6">
        <v>109732300</v>
      </c>
      <c r="AQ309" s="16">
        <v>1500000</v>
      </c>
      <c r="AR309" s="16">
        <v>4341817.28</v>
      </c>
      <c r="AS309" s="16">
        <v>650000</v>
      </c>
      <c r="AT309" s="14">
        <v>6491817.28</v>
      </c>
      <c r="AU309" s="19">
        <v>11250</v>
      </c>
      <c r="AV309" s="19">
        <v>66250</v>
      </c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>
        <v>0</v>
      </c>
      <c r="BN309" s="19"/>
      <c r="BO309" s="19"/>
      <c r="BP309" s="19"/>
      <c r="BQ309" s="19"/>
      <c r="BR309" s="20">
        <f t="shared" si="4"/>
        <v>18839984.78</v>
      </c>
    </row>
    <row r="310" spans="1:70" ht="15.75" customHeight="1">
      <c r="A310" s="3" t="s">
        <v>737</v>
      </c>
      <c r="B310" s="3" t="s">
        <v>738</v>
      </c>
      <c r="C310" s="3" t="s">
        <v>718</v>
      </c>
      <c r="D310" s="5">
        <v>164780900</v>
      </c>
      <c r="E310" s="5">
        <v>330823000</v>
      </c>
      <c r="F310" s="6">
        <v>495603900</v>
      </c>
      <c r="G310" s="7">
        <v>117900</v>
      </c>
      <c r="H310" s="7">
        <v>495486000</v>
      </c>
      <c r="I310" s="8">
        <v>569584</v>
      </c>
      <c r="J310" s="6">
        <v>496055584</v>
      </c>
      <c r="K310" s="9">
        <v>8.644</v>
      </c>
      <c r="L310" s="10">
        <v>34.16</v>
      </c>
      <c r="M310" s="11"/>
      <c r="N310" s="12"/>
      <c r="O310" s="5"/>
      <c r="P310" s="13">
        <v>963812512</v>
      </c>
      <c r="Q310" s="6">
        <v>1459868096</v>
      </c>
      <c r="R310" s="14">
        <v>5386669.91</v>
      </c>
      <c r="S310" s="14"/>
      <c r="T310" s="14"/>
      <c r="U310" s="15">
        <v>839.61</v>
      </c>
      <c r="V310" s="15"/>
      <c r="W310" s="15">
        <v>5385830.3</v>
      </c>
      <c r="X310" s="16"/>
      <c r="Y310" s="14">
        <v>5385830.3</v>
      </c>
      <c r="Z310" s="17">
        <v>0</v>
      </c>
      <c r="AA310" s="17">
        <v>0</v>
      </c>
      <c r="AB310" s="14">
        <v>437890.6</v>
      </c>
      <c r="AC310" s="15">
        <v>24347829</v>
      </c>
      <c r="AD310" s="15"/>
      <c r="AE310" s="15">
        <v>0</v>
      </c>
      <c r="AF310" s="15">
        <v>12221626.42</v>
      </c>
      <c r="AG310" s="15">
        <v>0</v>
      </c>
      <c r="AH310" s="15">
        <v>484987</v>
      </c>
      <c r="AI310" s="18">
        <v>42878163.32</v>
      </c>
      <c r="AJ310" s="19">
        <v>12332500</v>
      </c>
      <c r="AK310" s="19">
        <v>1179100</v>
      </c>
      <c r="AL310" s="19">
        <v>15387300</v>
      </c>
      <c r="AM310" s="19">
        <v>3246300</v>
      </c>
      <c r="AN310" s="19">
        <v>18300</v>
      </c>
      <c r="AO310" s="19">
        <v>2324800</v>
      </c>
      <c r="AP310" s="6">
        <v>34488300</v>
      </c>
      <c r="AQ310" s="16">
        <v>1886616.88</v>
      </c>
      <c r="AR310" s="16">
        <v>4422914.58</v>
      </c>
      <c r="AS310" s="16">
        <v>650000</v>
      </c>
      <c r="AT310" s="14">
        <v>6959531.46</v>
      </c>
      <c r="AU310" s="19">
        <v>27000</v>
      </c>
      <c r="AV310" s="19">
        <v>106000</v>
      </c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>
        <v>117900</v>
      </c>
      <c r="BH310" s="19"/>
      <c r="BI310" s="19"/>
      <c r="BJ310" s="19"/>
      <c r="BK310" s="19"/>
      <c r="BL310" s="19"/>
      <c r="BM310" s="19">
        <v>117900</v>
      </c>
      <c r="BN310" s="19"/>
      <c r="BO310" s="19"/>
      <c r="BP310" s="19"/>
      <c r="BQ310" s="19"/>
      <c r="BR310" s="20">
        <f t="shared" si="4"/>
        <v>19181157.88</v>
      </c>
    </row>
    <row r="311" spans="1:70" ht="15.75" customHeight="1">
      <c r="A311" s="3" t="s">
        <v>739</v>
      </c>
      <c r="B311" s="3" t="s">
        <v>740</v>
      </c>
      <c r="C311" s="3" t="s">
        <v>718</v>
      </c>
      <c r="D311" s="5">
        <v>203249400</v>
      </c>
      <c r="E311" s="5">
        <v>243211500</v>
      </c>
      <c r="F311" s="6">
        <v>446460900</v>
      </c>
      <c r="G311" s="7">
        <v>0</v>
      </c>
      <c r="H311" s="7">
        <v>446460900</v>
      </c>
      <c r="I311" s="8">
        <v>0</v>
      </c>
      <c r="J311" s="6">
        <v>446460900</v>
      </c>
      <c r="K311" s="9">
        <v>5.506</v>
      </c>
      <c r="L311" s="10">
        <v>50.81</v>
      </c>
      <c r="M311" s="11"/>
      <c r="N311" s="12"/>
      <c r="O311" s="5"/>
      <c r="P311" s="13">
        <v>435763974</v>
      </c>
      <c r="Q311" s="6">
        <v>882224874</v>
      </c>
      <c r="R311" s="14">
        <v>3255262.72</v>
      </c>
      <c r="S311" s="14"/>
      <c r="T311" s="14"/>
      <c r="U311" s="15">
        <v>10743.65</v>
      </c>
      <c r="V311" s="15"/>
      <c r="W311" s="15">
        <v>3244519.0700000003</v>
      </c>
      <c r="X311" s="16"/>
      <c r="Y311" s="14">
        <v>3244519.0700000003</v>
      </c>
      <c r="Z311" s="17">
        <v>0</v>
      </c>
      <c r="AA311" s="17">
        <v>0</v>
      </c>
      <c r="AB311" s="14">
        <v>263773.39</v>
      </c>
      <c r="AC311" s="15">
        <v>15527110</v>
      </c>
      <c r="AD311" s="15"/>
      <c r="AE311" s="15">
        <v>0</v>
      </c>
      <c r="AF311" s="15">
        <v>5250228.43</v>
      </c>
      <c r="AG311" s="15">
        <v>0</v>
      </c>
      <c r="AH311" s="15">
        <v>293517.19</v>
      </c>
      <c r="AI311" s="18">
        <v>24579148.080000002</v>
      </c>
      <c r="AJ311" s="19">
        <v>9554900</v>
      </c>
      <c r="AK311" s="19">
        <v>4804800</v>
      </c>
      <c r="AL311" s="19">
        <v>19666800</v>
      </c>
      <c r="AM311" s="19">
        <v>9321950</v>
      </c>
      <c r="AN311" s="19" t="s">
        <v>1458</v>
      </c>
      <c r="AO311" s="19">
        <v>16825100</v>
      </c>
      <c r="AP311" s="6">
        <v>60173550</v>
      </c>
      <c r="AQ311" s="16">
        <v>861500</v>
      </c>
      <c r="AR311" s="16">
        <v>3300402.42</v>
      </c>
      <c r="AS311" s="16">
        <v>90019</v>
      </c>
      <c r="AT311" s="14">
        <v>4251921.42</v>
      </c>
      <c r="AU311" s="19">
        <v>6500</v>
      </c>
      <c r="AV311" s="19">
        <v>67250</v>
      </c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>
        <v>0</v>
      </c>
      <c r="BN311" s="19"/>
      <c r="BO311" s="19"/>
      <c r="BP311" s="19"/>
      <c r="BQ311" s="19"/>
      <c r="BR311" s="20">
        <f t="shared" si="4"/>
        <v>9502149.85</v>
      </c>
    </row>
    <row r="312" spans="1:70" ht="15.75" customHeight="1">
      <c r="A312" s="3" t="s">
        <v>741</v>
      </c>
      <c r="B312" s="3" t="s">
        <v>591</v>
      </c>
      <c r="C312" s="3" t="s">
        <v>718</v>
      </c>
      <c r="D312" s="5">
        <v>2842036200</v>
      </c>
      <c r="E312" s="5">
        <v>4616924400</v>
      </c>
      <c r="F312" s="6">
        <v>7458960600</v>
      </c>
      <c r="G312" s="7">
        <v>0</v>
      </c>
      <c r="H312" s="7">
        <v>7458960600</v>
      </c>
      <c r="I312" s="8">
        <v>8160744</v>
      </c>
      <c r="J312" s="6">
        <v>7467121344</v>
      </c>
      <c r="K312" s="9">
        <v>2.4</v>
      </c>
      <c r="L312" s="10">
        <v>86.41</v>
      </c>
      <c r="M312" s="11"/>
      <c r="N312" s="12"/>
      <c r="O312" s="5"/>
      <c r="P312" s="13">
        <v>1180465353</v>
      </c>
      <c r="Q312" s="6">
        <v>8647586697</v>
      </c>
      <c r="R312" s="14">
        <v>31908153.36</v>
      </c>
      <c r="S312" s="14"/>
      <c r="T312" s="14"/>
      <c r="U312" s="15">
        <v>366331.61</v>
      </c>
      <c r="V312" s="15"/>
      <c r="W312" s="15">
        <v>31541821.75</v>
      </c>
      <c r="X312" s="16"/>
      <c r="Y312" s="14">
        <v>31541821.75</v>
      </c>
      <c r="Z312" s="17">
        <v>0</v>
      </c>
      <c r="AA312" s="17">
        <v>0</v>
      </c>
      <c r="AB312" s="14">
        <v>2563788.63</v>
      </c>
      <c r="AC312" s="15">
        <v>106962459</v>
      </c>
      <c r="AD312" s="15"/>
      <c r="AE312" s="15">
        <v>0</v>
      </c>
      <c r="AF312" s="15">
        <v>34153170.71</v>
      </c>
      <c r="AG312" s="15">
        <v>1120068</v>
      </c>
      <c r="AH312" s="15">
        <v>2815343.53</v>
      </c>
      <c r="AI312" s="18">
        <v>179156651.62</v>
      </c>
      <c r="AJ312" s="19">
        <v>100673600</v>
      </c>
      <c r="AK312" s="19">
        <v>456800</v>
      </c>
      <c r="AL312" s="19">
        <v>121851500</v>
      </c>
      <c r="AM312" s="19">
        <v>13949100</v>
      </c>
      <c r="AN312" s="19">
        <v>690200</v>
      </c>
      <c r="AO312" s="19">
        <v>77015900</v>
      </c>
      <c r="AP312" s="6">
        <v>314637100</v>
      </c>
      <c r="AQ312" s="16">
        <v>7400000</v>
      </c>
      <c r="AR312" s="16">
        <v>10487353.42</v>
      </c>
      <c r="AS312" s="16">
        <v>1300000</v>
      </c>
      <c r="AT312" s="14">
        <v>19187353.42</v>
      </c>
      <c r="AU312" s="19">
        <v>74500</v>
      </c>
      <c r="AV312" s="19">
        <v>657750</v>
      </c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>
        <v>0</v>
      </c>
      <c r="BN312" s="19"/>
      <c r="BO312" s="19"/>
      <c r="BP312" s="19"/>
      <c r="BQ312" s="19"/>
      <c r="BR312" s="20">
        <f t="shared" si="4"/>
        <v>53340524.13</v>
      </c>
    </row>
    <row r="313" spans="1:70" ht="15.75" customHeight="1">
      <c r="A313" s="3" t="s">
        <v>742</v>
      </c>
      <c r="B313" s="4" t="s">
        <v>743</v>
      </c>
      <c r="C313" s="3" t="s">
        <v>718</v>
      </c>
      <c r="D313" s="5">
        <v>1283357000</v>
      </c>
      <c r="E313" s="5">
        <v>2097911500</v>
      </c>
      <c r="F313" s="6">
        <v>3381268500</v>
      </c>
      <c r="G313" s="7">
        <v>100000</v>
      </c>
      <c r="H313" s="7">
        <v>3381168500</v>
      </c>
      <c r="I313" s="8">
        <v>10000000</v>
      </c>
      <c r="J313" s="6">
        <v>3391168500</v>
      </c>
      <c r="K313" s="9">
        <v>2.274</v>
      </c>
      <c r="L313" s="10">
        <v>103.02</v>
      </c>
      <c r="M313" s="11"/>
      <c r="N313" s="12"/>
      <c r="O313" s="5">
        <v>50299632</v>
      </c>
      <c r="P313" s="13"/>
      <c r="Q313" s="6">
        <v>3340868868</v>
      </c>
      <c r="R313" s="14">
        <v>12327249.2</v>
      </c>
      <c r="S313" s="14"/>
      <c r="T313" s="14"/>
      <c r="U313" s="15">
        <v>82228.4</v>
      </c>
      <c r="V313" s="15"/>
      <c r="W313" s="15">
        <v>12245020.799999999</v>
      </c>
      <c r="X313" s="16"/>
      <c r="Y313" s="14">
        <v>12245020.799999999</v>
      </c>
      <c r="Z313" s="17">
        <v>0</v>
      </c>
      <c r="AA313" s="17">
        <v>0</v>
      </c>
      <c r="AB313" s="14">
        <v>995236.33</v>
      </c>
      <c r="AC313" s="15">
        <v>29307839</v>
      </c>
      <c r="AD313" s="15">
        <v>732177.5</v>
      </c>
      <c r="AE313" s="15">
        <v>0</v>
      </c>
      <c r="AF313" s="15">
        <v>32729797.55</v>
      </c>
      <c r="AG313" s="15">
        <v>0</v>
      </c>
      <c r="AH313" s="15">
        <v>1077639.67</v>
      </c>
      <c r="AI313" s="18">
        <v>77087710.85</v>
      </c>
      <c r="AJ313" s="19">
        <v>367888600</v>
      </c>
      <c r="AK313" s="19">
        <v>1072453300</v>
      </c>
      <c r="AL313" s="19">
        <v>480389850</v>
      </c>
      <c r="AM313" s="19">
        <v>1122741000</v>
      </c>
      <c r="AN313" s="19">
        <v>19632700</v>
      </c>
      <c r="AO313" s="19">
        <v>941353400</v>
      </c>
      <c r="AP313" s="6">
        <v>4004458850</v>
      </c>
      <c r="AQ313" s="16">
        <v>2600000</v>
      </c>
      <c r="AR313" s="16">
        <v>53392317.07</v>
      </c>
      <c r="AS313" s="16" t="s">
        <v>1458</v>
      </c>
      <c r="AT313" s="14">
        <v>55992317.07</v>
      </c>
      <c r="AU313" s="19">
        <v>21250</v>
      </c>
      <c r="AV313" s="19">
        <v>39500</v>
      </c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>
        <v>100000</v>
      </c>
      <c r="BH313" s="19"/>
      <c r="BI313" s="19"/>
      <c r="BJ313" s="19"/>
      <c r="BK313" s="19"/>
      <c r="BL313" s="19"/>
      <c r="BM313" s="19">
        <v>100000</v>
      </c>
      <c r="BN313" s="19"/>
      <c r="BO313" s="19"/>
      <c r="BP313" s="19"/>
      <c r="BQ313" s="19"/>
      <c r="BR313" s="20">
        <f t="shared" si="4"/>
        <v>88722114.62</v>
      </c>
    </row>
    <row r="314" spans="1:70" ht="15.75" customHeight="1">
      <c r="A314" s="3" t="s">
        <v>744</v>
      </c>
      <c r="B314" s="3" t="s">
        <v>745</v>
      </c>
      <c r="C314" s="3" t="s">
        <v>718</v>
      </c>
      <c r="D314" s="5">
        <v>815417900</v>
      </c>
      <c r="E314" s="5">
        <v>1649194500</v>
      </c>
      <c r="F314" s="6">
        <v>2464612400</v>
      </c>
      <c r="G314" s="7">
        <v>4964600</v>
      </c>
      <c r="H314" s="7">
        <v>2459647800</v>
      </c>
      <c r="I314" s="8">
        <v>2983967</v>
      </c>
      <c r="J314" s="6">
        <v>2462631767</v>
      </c>
      <c r="K314" s="9">
        <v>5.454</v>
      </c>
      <c r="L314" s="10">
        <v>55.18</v>
      </c>
      <c r="M314" s="11"/>
      <c r="N314" s="12"/>
      <c r="O314" s="5"/>
      <c r="P314" s="13">
        <v>2035644943</v>
      </c>
      <c r="Q314" s="6">
        <v>4498276710</v>
      </c>
      <c r="R314" s="14">
        <v>16597891.2</v>
      </c>
      <c r="S314" s="14"/>
      <c r="T314" s="14"/>
      <c r="U314" s="15"/>
      <c r="V314" s="15">
        <v>1874.72</v>
      </c>
      <c r="W314" s="15">
        <v>16599765.92</v>
      </c>
      <c r="X314" s="16"/>
      <c r="Y314" s="14">
        <v>16599765.92</v>
      </c>
      <c r="Z314" s="17">
        <v>0</v>
      </c>
      <c r="AA314" s="17">
        <v>0</v>
      </c>
      <c r="AB314" s="14">
        <v>1349640.41</v>
      </c>
      <c r="AC314" s="15">
        <v>83782284</v>
      </c>
      <c r="AD314" s="15"/>
      <c r="AE314" s="15">
        <v>0</v>
      </c>
      <c r="AF314" s="15">
        <v>30346002.38</v>
      </c>
      <c r="AG314" s="15">
        <v>738789.54</v>
      </c>
      <c r="AH314" s="15">
        <v>1486428.17</v>
      </c>
      <c r="AI314" s="18">
        <v>134302910.42</v>
      </c>
      <c r="AJ314" s="19">
        <v>207153200</v>
      </c>
      <c r="AK314" s="19" t="s">
        <v>1458</v>
      </c>
      <c r="AL314" s="19">
        <v>178940200</v>
      </c>
      <c r="AM314" s="19">
        <v>15890200</v>
      </c>
      <c r="AN314" s="19">
        <v>11208800</v>
      </c>
      <c r="AO314" s="19">
        <v>5034000</v>
      </c>
      <c r="AP314" s="6">
        <v>418226400</v>
      </c>
      <c r="AQ314" s="16">
        <v>3000000</v>
      </c>
      <c r="AR314" s="16">
        <v>11382834.16</v>
      </c>
      <c r="AS314" s="16" t="s">
        <v>1458</v>
      </c>
      <c r="AT314" s="14">
        <v>14382834.16</v>
      </c>
      <c r="AU314" s="19">
        <v>30250</v>
      </c>
      <c r="AV314" s="19">
        <v>117750</v>
      </c>
      <c r="AW314" s="19"/>
      <c r="AX314" s="19">
        <v>4964600</v>
      </c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>
        <v>4964600</v>
      </c>
      <c r="BN314" s="19"/>
      <c r="BO314" s="19"/>
      <c r="BP314" s="19"/>
      <c r="BQ314" s="19"/>
      <c r="BR314" s="20">
        <f t="shared" si="4"/>
        <v>44728836.54</v>
      </c>
    </row>
    <row r="315" spans="1:70" ht="15.75" customHeight="1">
      <c r="A315" s="3" t="s">
        <v>746</v>
      </c>
      <c r="B315" s="3" t="s">
        <v>747</v>
      </c>
      <c r="C315" s="3" t="s">
        <v>718</v>
      </c>
      <c r="D315" s="5">
        <v>1348132500</v>
      </c>
      <c r="E315" s="5">
        <v>1889548000</v>
      </c>
      <c r="F315" s="6">
        <v>3237680500</v>
      </c>
      <c r="G315" s="7">
        <v>2899200</v>
      </c>
      <c r="H315" s="7">
        <v>3234781300</v>
      </c>
      <c r="I315" s="8">
        <v>4867045</v>
      </c>
      <c r="J315" s="6">
        <v>3239648345</v>
      </c>
      <c r="K315" s="9">
        <v>2.957</v>
      </c>
      <c r="L315" s="10">
        <v>100.96</v>
      </c>
      <c r="M315" s="11"/>
      <c r="N315" s="12"/>
      <c r="O315" s="5"/>
      <c r="P315" s="13">
        <v>24452797</v>
      </c>
      <c r="Q315" s="6">
        <v>3264101142</v>
      </c>
      <c r="R315" s="14">
        <v>12043989.09</v>
      </c>
      <c r="S315" s="14"/>
      <c r="T315" s="14"/>
      <c r="U315" s="15">
        <v>51101.04</v>
      </c>
      <c r="V315" s="15"/>
      <c r="W315" s="15">
        <v>11992888.05</v>
      </c>
      <c r="X315" s="16"/>
      <c r="Y315" s="14">
        <v>11992888.05</v>
      </c>
      <c r="Z315" s="17">
        <v>0</v>
      </c>
      <c r="AA315" s="17">
        <v>0</v>
      </c>
      <c r="AB315" s="14">
        <v>974958.39</v>
      </c>
      <c r="AC315" s="15">
        <v>25853697</v>
      </c>
      <c r="AD315" s="15"/>
      <c r="AE315" s="15">
        <v>0</v>
      </c>
      <c r="AF315" s="15">
        <v>55888586.95</v>
      </c>
      <c r="AG315" s="15">
        <v>0</v>
      </c>
      <c r="AH315" s="15">
        <v>1069190.85</v>
      </c>
      <c r="AI315" s="18">
        <v>95779321.24</v>
      </c>
      <c r="AJ315" s="19">
        <v>145069200</v>
      </c>
      <c r="AK315" s="19">
        <v>7298600</v>
      </c>
      <c r="AL315" s="19">
        <v>241826300</v>
      </c>
      <c r="AM315" s="19">
        <v>160203400</v>
      </c>
      <c r="AN315" s="19">
        <v>22116900</v>
      </c>
      <c r="AO315" s="19">
        <v>22752800</v>
      </c>
      <c r="AP315" s="6">
        <v>599267200</v>
      </c>
      <c r="AQ315" s="16">
        <v>4704000</v>
      </c>
      <c r="AR315" s="16">
        <v>16842749.98</v>
      </c>
      <c r="AS315" s="16">
        <v>145000</v>
      </c>
      <c r="AT315" s="14">
        <v>21691749.98</v>
      </c>
      <c r="AU315" s="19">
        <v>53000</v>
      </c>
      <c r="AV315" s="19">
        <v>74500</v>
      </c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>
        <v>25000</v>
      </c>
      <c r="BH315" s="19"/>
      <c r="BI315" s="19"/>
      <c r="BJ315" s="19"/>
      <c r="BK315" s="19"/>
      <c r="BL315" s="19">
        <v>2874200</v>
      </c>
      <c r="BM315" s="19">
        <v>2899200</v>
      </c>
      <c r="BN315" s="19"/>
      <c r="BO315" s="19"/>
      <c r="BP315" s="19"/>
      <c r="BQ315" s="19"/>
      <c r="BR315" s="20">
        <f t="shared" si="4"/>
        <v>77580336.93</v>
      </c>
    </row>
    <row r="316" spans="1:70" ht="15.75" customHeight="1">
      <c r="A316" s="3" t="s">
        <v>748</v>
      </c>
      <c r="B316" s="3" t="s">
        <v>749</v>
      </c>
      <c r="C316" s="3" t="s">
        <v>718</v>
      </c>
      <c r="D316" s="5">
        <v>2597607500</v>
      </c>
      <c r="E316" s="5">
        <v>3671877600</v>
      </c>
      <c r="F316" s="6">
        <v>6269485100</v>
      </c>
      <c r="G316" s="7">
        <v>262500</v>
      </c>
      <c r="H316" s="7">
        <v>6269222600</v>
      </c>
      <c r="I316" s="8">
        <v>23747010</v>
      </c>
      <c r="J316" s="6">
        <v>6292969610</v>
      </c>
      <c r="K316" s="9">
        <v>2.665</v>
      </c>
      <c r="L316" s="10">
        <v>90.42</v>
      </c>
      <c r="M316" s="11"/>
      <c r="N316" s="12"/>
      <c r="O316" s="5"/>
      <c r="P316" s="13">
        <v>699291863</v>
      </c>
      <c r="Q316" s="6">
        <v>6992261473</v>
      </c>
      <c r="R316" s="14">
        <v>25800279.23</v>
      </c>
      <c r="S316" s="14"/>
      <c r="T316" s="14"/>
      <c r="U316" s="15">
        <v>301703.87</v>
      </c>
      <c r="V316" s="15"/>
      <c r="W316" s="15">
        <v>25498575.36</v>
      </c>
      <c r="X316" s="16"/>
      <c r="Y316" s="14">
        <v>25498575.36</v>
      </c>
      <c r="Z316" s="17">
        <v>0</v>
      </c>
      <c r="AA316" s="17">
        <v>0</v>
      </c>
      <c r="AB316" s="14">
        <v>2072228.24</v>
      </c>
      <c r="AC316" s="15">
        <v>92593095</v>
      </c>
      <c r="AD316" s="15"/>
      <c r="AE316" s="15">
        <v>0</v>
      </c>
      <c r="AF316" s="15">
        <v>45168132.02</v>
      </c>
      <c r="AG316" s="15">
        <v>0</v>
      </c>
      <c r="AH316" s="15">
        <v>2318657</v>
      </c>
      <c r="AI316" s="18">
        <v>167650687.62</v>
      </c>
      <c r="AJ316" s="19">
        <v>167209200</v>
      </c>
      <c r="AK316" s="19">
        <v>886491100</v>
      </c>
      <c r="AL316" s="19">
        <v>162213700</v>
      </c>
      <c r="AM316" s="19">
        <v>66735500</v>
      </c>
      <c r="AN316" s="19">
        <v>22125700</v>
      </c>
      <c r="AO316" s="19">
        <v>43615900</v>
      </c>
      <c r="AP316" s="6">
        <v>1348391100</v>
      </c>
      <c r="AQ316" s="16">
        <v>10359046.09</v>
      </c>
      <c r="AR316" s="16">
        <v>8933549.38</v>
      </c>
      <c r="AS316" s="16">
        <v>1500000</v>
      </c>
      <c r="AT316" s="14">
        <v>20792595.47</v>
      </c>
      <c r="AU316" s="19">
        <v>59250</v>
      </c>
      <c r="AV316" s="19">
        <v>204000</v>
      </c>
      <c r="AW316" s="19"/>
      <c r="AX316" s="19">
        <v>13800</v>
      </c>
      <c r="AY316" s="19"/>
      <c r="AZ316" s="19"/>
      <c r="BA316" s="19"/>
      <c r="BB316" s="19"/>
      <c r="BC316" s="19"/>
      <c r="BD316" s="19"/>
      <c r="BE316" s="19"/>
      <c r="BF316" s="19"/>
      <c r="BG316" s="19">
        <v>248700</v>
      </c>
      <c r="BH316" s="19"/>
      <c r="BI316" s="19"/>
      <c r="BJ316" s="19"/>
      <c r="BK316" s="19"/>
      <c r="BL316" s="19"/>
      <c r="BM316" s="19">
        <v>262500</v>
      </c>
      <c r="BN316" s="19"/>
      <c r="BO316" s="19"/>
      <c r="BP316" s="19"/>
      <c r="BQ316" s="19"/>
      <c r="BR316" s="20">
        <f t="shared" si="4"/>
        <v>65960727.49</v>
      </c>
    </row>
    <row r="317" spans="1:70" ht="15.75" customHeight="1">
      <c r="A317" s="3" t="s">
        <v>750</v>
      </c>
      <c r="B317" s="3" t="s">
        <v>751</v>
      </c>
      <c r="C317" s="3" t="s">
        <v>718</v>
      </c>
      <c r="D317" s="5">
        <v>1366245400</v>
      </c>
      <c r="E317" s="5">
        <v>3247182800</v>
      </c>
      <c r="F317" s="6">
        <v>4613428200</v>
      </c>
      <c r="G317" s="7">
        <v>20702800</v>
      </c>
      <c r="H317" s="7">
        <v>4592725400</v>
      </c>
      <c r="I317" s="8">
        <v>7474621</v>
      </c>
      <c r="J317" s="6">
        <v>4600200021</v>
      </c>
      <c r="K317" s="9">
        <v>2.181</v>
      </c>
      <c r="L317" s="10">
        <v>106.15</v>
      </c>
      <c r="M317" s="11"/>
      <c r="N317" s="12"/>
      <c r="O317" s="5">
        <v>262978428</v>
      </c>
      <c r="P317" s="13"/>
      <c r="Q317" s="6">
        <v>4337221593</v>
      </c>
      <c r="R317" s="14">
        <v>16003624.66</v>
      </c>
      <c r="S317" s="14"/>
      <c r="T317" s="14"/>
      <c r="U317" s="15">
        <v>4198.38</v>
      </c>
      <c r="V317" s="15"/>
      <c r="W317" s="15">
        <v>15999426.28</v>
      </c>
      <c r="X317" s="16"/>
      <c r="Y317" s="14">
        <v>15999426.28</v>
      </c>
      <c r="Z317" s="17">
        <v>0</v>
      </c>
      <c r="AA317" s="17">
        <v>0</v>
      </c>
      <c r="AB317" s="14">
        <v>1300807.76</v>
      </c>
      <c r="AC317" s="15">
        <v>66104606</v>
      </c>
      <c r="AD317" s="15"/>
      <c r="AE317" s="15">
        <v>0</v>
      </c>
      <c r="AF317" s="15">
        <v>14966695.04</v>
      </c>
      <c r="AG317" s="15">
        <v>460020</v>
      </c>
      <c r="AH317" s="15">
        <v>1458138.46</v>
      </c>
      <c r="AI317" s="18">
        <v>100289693.53999998</v>
      </c>
      <c r="AJ317" s="19">
        <v>115687900</v>
      </c>
      <c r="AK317" s="19">
        <v>32807300</v>
      </c>
      <c r="AL317" s="19">
        <v>108588600</v>
      </c>
      <c r="AM317" s="19">
        <v>20073600</v>
      </c>
      <c r="AN317" s="19">
        <v>3145900</v>
      </c>
      <c r="AO317" s="19">
        <v>569301300</v>
      </c>
      <c r="AP317" s="6">
        <v>849604600</v>
      </c>
      <c r="AQ317" s="16">
        <v>2355000</v>
      </c>
      <c r="AR317" s="16">
        <v>8610095.19</v>
      </c>
      <c r="AS317" s="16">
        <v>205000</v>
      </c>
      <c r="AT317" s="14">
        <v>11170095.19</v>
      </c>
      <c r="AU317" s="19">
        <v>6250</v>
      </c>
      <c r="AV317" s="19">
        <v>38000</v>
      </c>
      <c r="AW317" s="19">
        <v>9785100</v>
      </c>
      <c r="AX317" s="19">
        <v>7429100</v>
      </c>
      <c r="AY317" s="19"/>
      <c r="AZ317" s="19"/>
      <c r="BA317" s="19">
        <v>3488600</v>
      </c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>
        <v>20702800</v>
      </c>
      <c r="BN317" s="19"/>
      <c r="BO317" s="19"/>
      <c r="BP317" s="19"/>
      <c r="BQ317" s="19"/>
      <c r="BR317" s="20">
        <f t="shared" si="4"/>
        <v>26136790.229999997</v>
      </c>
    </row>
    <row r="318" spans="1:70" ht="15.75" customHeight="1">
      <c r="A318" s="3" t="s">
        <v>752</v>
      </c>
      <c r="B318" s="3" t="s">
        <v>753</v>
      </c>
      <c r="C318" s="3" t="s">
        <v>718</v>
      </c>
      <c r="D318" s="5">
        <v>800414100</v>
      </c>
      <c r="E318" s="5">
        <v>1488056200</v>
      </c>
      <c r="F318" s="6">
        <v>2288470300</v>
      </c>
      <c r="G318" s="7">
        <v>1003600</v>
      </c>
      <c r="H318" s="7">
        <v>2287466700</v>
      </c>
      <c r="I318" s="8">
        <v>50</v>
      </c>
      <c r="J318" s="6">
        <v>2287466750</v>
      </c>
      <c r="K318" s="9">
        <v>5.02</v>
      </c>
      <c r="L318" s="10">
        <v>49.57</v>
      </c>
      <c r="M318" s="11"/>
      <c r="N318" s="12"/>
      <c r="O318" s="5"/>
      <c r="P318" s="13">
        <v>2385687001</v>
      </c>
      <c r="Q318" s="6">
        <v>4673153751</v>
      </c>
      <c r="R318" s="14">
        <v>17243158.33</v>
      </c>
      <c r="S318" s="14"/>
      <c r="T318" s="14"/>
      <c r="U318" s="15">
        <v>10537</v>
      </c>
      <c r="V318" s="15"/>
      <c r="W318" s="15">
        <v>17232621.33</v>
      </c>
      <c r="X318" s="16"/>
      <c r="Y318" s="14">
        <v>17232621.33</v>
      </c>
      <c r="Z318" s="17">
        <v>0</v>
      </c>
      <c r="AA318" s="17">
        <v>0</v>
      </c>
      <c r="AB318" s="14">
        <v>1401070.69</v>
      </c>
      <c r="AC318" s="15">
        <v>63735268</v>
      </c>
      <c r="AD318" s="15"/>
      <c r="AE318" s="15">
        <v>0</v>
      </c>
      <c r="AF318" s="15">
        <v>30451008.71</v>
      </c>
      <c r="AG318" s="15">
        <v>457293.35</v>
      </c>
      <c r="AH318" s="15">
        <v>1537224.09</v>
      </c>
      <c r="AI318" s="18">
        <v>114814486.16999999</v>
      </c>
      <c r="AJ318" s="19">
        <v>47662400</v>
      </c>
      <c r="AK318" s="19">
        <v>11454700</v>
      </c>
      <c r="AL318" s="19">
        <v>82051900</v>
      </c>
      <c r="AM318" s="19">
        <v>18948800</v>
      </c>
      <c r="AN318" s="19">
        <v>2150000</v>
      </c>
      <c r="AO318" s="19">
        <v>454263600</v>
      </c>
      <c r="AP318" s="6">
        <v>616531400</v>
      </c>
      <c r="AQ318" s="16">
        <v>3100000</v>
      </c>
      <c r="AR318" s="16">
        <v>20677808.87</v>
      </c>
      <c r="AS318" s="16">
        <v>1200000</v>
      </c>
      <c r="AT318" s="14">
        <v>24977808.87</v>
      </c>
      <c r="AU318" s="19">
        <v>85250</v>
      </c>
      <c r="AV318" s="19">
        <v>254000</v>
      </c>
      <c r="AW318" s="19"/>
      <c r="AX318" s="19">
        <v>673000</v>
      </c>
      <c r="AY318" s="19"/>
      <c r="AZ318" s="19"/>
      <c r="BA318" s="19"/>
      <c r="BB318" s="19" t="s">
        <v>1457</v>
      </c>
      <c r="BC318" s="19"/>
      <c r="BD318" s="19"/>
      <c r="BE318" s="19"/>
      <c r="BF318" s="19">
        <v>330600</v>
      </c>
      <c r="BG318" s="19"/>
      <c r="BH318" s="19"/>
      <c r="BI318" s="19"/>
      <c r="BJ318" s="19"/>
      <c r="BK318" s="19"/>
      <c r="BL318" s="19" t="s">
        <v>1457</v>
      </c>
      <c r="BM318" s="19">
        <v>1003600</v>
      </c>
      <c r="BN318" s="19"/>
      <c r="BO318" s="19"/>
      <c r="BP318" s="19"/>
      <c r="BQ318" s="19"/>
      <c r="BR318" s="20">
        <f t="shared" si="4"/>
        <v>55428817.58</v>
      </c>
    </row>
    <row r="319" spans="1:70" ht="15.75" customHeight="1">
      <c r="A319" s="3" t="s">
        <v>754</v>
      </c>
      <c r="B319" s="3" t="s">
        <v>755</v>
      </c>
      <c r="C319" s="3" t="s">
        <v>718</v>
      </c>
      <c r="D319" s="5">
        <v>439760500</v>
      </c>
      <c r="E319" s="5">
        <v>442973700</v>
      </c>
      <c r="F319" s="6">
        <v>882734200</v>
      </c>
      <c r="G319" s="7">
        <v>0</v>
      </c>
      <c r="H319" s="7">
        <v>882734200</v>
      </c>
      <c r="I319" s="8">
        <v>0</v>
      </c>
      <c r="J319" s="6">
        <v>882734200</v>
      </c>
      <c r="K319" s="9">
        <v>2.705</v>
      </c>
      <c r="L319" s="10">
        <v>105.05</v>
      </c>
      <c r="M319" s="11"/>
      <c r="N319" s="12"/>
      <c r="O319" s="5">
        <v>40374249</v>
      </c>
      <c r="P319" s="13"/>
      <c r="Q319" s="6">
        <v>842359951</v>
      </c>
      <c r="R319" s="14">
        <v>3108167.8</v>
      </c>
      <c r="S319" s="14"/>
      <c r="T319" s="14"/>
      <c r="U319" s="15">
        <v>18514.29</v>
      </c>
      <c r="V319" s="15"/>
      <c r="W319" s="15">
        <v>3089653.51</v>
      </c>
      <c r="X319" s="16"/>
      <c r="Y319" s="14">
        <v>3089653.51</v>
      </c>
      <c r="Z319" s="17">
        <v>0</v>
      </c>
      <c r="AA319" s="17">
        <v>0</v>
      </c>
      <c r="AB319" s="14">
        <v>251114.57</v>
      </c>
      <c r="AC319" s="15">
        <v>9846202</v>
      </c>
      <c r="AD319" s="15"/>
      <c r="AE319" s="15">
        <v>0</v>
      </c>
      <c r="AF319" s="15">
        <v>10400338.44</v>
      </c>
      <c r="AG319" s="15">
        <v>0</v>
      </c>
      <c r="AH319" s="15">
        <v>287722.07</v>
      </c>
      <c r="AI319" s="18">
        <v>23875030.59</v>
      </c>
      <c r="AJ319" s="19">
        <v>7106100</v>
      </c>
      <c r="AK319" s="19" t="s">
        <v>1458</v>
      </c>
      <c r="AL319" s="19">
        <v>55058500</v>
      </c>
      <c r="AM319" s="19">
        <v>25901700</v>
      </c>
      <c r="AN319" s="19">
        <v>2035000</v>
      </c>
      <c r="AO319" s="19">
        <v>27123700</v>
      </c>
      <c r="AP319" s="6">
        <v>117225000</v>
      </c>
      <c r="AQ319" s="16">
        <v>661000</v>
      </c>
      <c r="AR319" s="16">
        <v>6020528.25</v>
      </c>
      <c r="AS319" s="16" t="s">
        <v>1458</v>
      </c>
      <c r="AT319" s="14">
        <v>6681528.25</v>
      </c>
      <c r="AU319" s="19">
        <v>14500</v>
      </c>
      <c r="AV319" s="19">
        <v>50250</v>
      </c>
      <c r="AW319" s="19"/>
      <c r="AX319" s="19"/>
      <c r="AY319" s="19"/>
      <c r="AZ319" s="19"/>
      <c r="BA319" s="19"/>
      <c r="BB319" s="19" t="s">
        <v>1457</v>
      </c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>
        <v>0</v>
      </c>
      <c r="BN319" s="19"/>
      <c r="BO319" s="19"/>
      <c r="BP319" s="19"/>
      <c r="BQ319" s="19"/>
      <c r="BR319" s="20">
        <f t="shared" si="4"/>
        <v>17081866.689999998</v>
      </c>
    </row>
    <row r="320" spans="1:70" ht="15.75" customHeight="1">
      <c r="A320" s="3" t="s">
        <v>756</v>
      </c>
      <c r="B320" s="3" t="s">
        <v>757</v>
      </c>
      <c r="C320" s="3" t="s">
        <v>718</v>
      </c>
      <c r="D320" s="5">
        <v>1408263800</v>
      </c>
      <c r="E320" s="5">
        <v>2287889000</v>
      </c>
      <c r="F320" s="6">
        <v>3696152800</v>
      </c>
      <c r="G320" s="7">
        <v>14259900</v>
      </c>
      <c r="H320" s="7">
        <v>3681892900</v>
      </c>
      <c r="I320" s="8">
        <v>6662532</v>
      </c>
      <c r="J320" s="6">
        <v>3688555432</v>
      </c>
      <c r="K320" s="9">
        <v>4.91</v>
      </c>
      <c r="L320" s="10">
        <v>42.61</v>
      </c>
      <c r="M320" s="11"/>
      <c r="N320" s="12"/>
      <c r="O320" s="5"/>
      <c r="P320" s="13">
        <v>4989037989</v>
      </c>
      <c r="Q320" s="6">
        <v>8677593421</v>
      </c>
      <c r="R320" s="14">
        <v>32018873.17</v>
      </c>
      <c r="S320" s="14"/>
      <c r="T320" s="14"/>
      <c r="U320" s="15">
        <v>47285.09</v>
      </c>
      <c r="V320" s="15"/>
      <c r="W320" s="15">
        <v>31971588.080000002</v>
      </c>
      <c r="X320" s="16"/>
      <c r="Y320" s="14">
        <v>31971588.080000002</v>
      </c>
      <c r="Z320" s="17">
        <v>0</v>
      </c>
      <c r="AA320" s="17">
        <v>0</v>
      </c>
      <c r="AB320" s="14">
        <v>2599371.07</v>
      </c>
      <c r="AC320" s="15">
        <v>111326094</v>
      </c>
      <c r="AD320" s="15"/>
      <c r="AE320" s="15">
        <v>0</v>
      </c>
      <c r="AF320" s="15">
        <v>30864032.72</v>
      </c>
      <c r="AG320" s="15">
        <v>1475422</v>
      </c>
      <c r="AH320" s="15">
        <v>2845631</v>
      </c>
      <c r="AI320" s="18">
        <v>181082138.87</v>
      </c>
      <c r="AJ320" s="19">
        <v>153456000</v>
      </c>
      <c r="AK320" s="19">
        <v>5700000</v>
      </c>
      <c r="AL320" s="19">
        <v>166484600</v>
      </c>
      <c r="AM320" s="19">
        <v>36120400</v>
      </c>
      <c r="AN320" s="19">
        <v>20081800</v>
      </c>
      <c r="AO320" s="19">
        <v>13365600</v>
      </c>
      <c r="AP320" s="6">
        <v>395208400</v>
      </c>
      <c r="AQ320" s="16">
        <v>3700000</v>
      </c>
      <c r="AR320" s="16">
        <v>16305839.34</v>
      </c>
      <c r="AS320" s="16">
        <v>1250000</v>
      </c>
      <c r="AT320" s="14">
        <v>21255839.34</v>
      </c>
      <c r="AU320" s="19">
        <v>30500</v>
      </c>
      <c r="AV320" s="19">
        <v>127250</v>
      </c>
      <c r="AW320" s="19"/>
      <c r="AX320" s="19">
        <v>14259900</v>
      </c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>
        <v>14259900</v>
      </c>
      <c r="BN320" s="19"/>
      <c r="BO320" s="19"/>
      <c r="BP320" s="19"/>
      <c r="BQ320" s="19"/>
      <c r="BR320" s="20">
        <f t="shared" si="4"/>
        <v>52119872.06</v>
      </c>
    </row>
    <row r="321" spans="1:70" ht="15.75" customHeight="1">
      <c r="A321" s="3" t="s">
        <v>758</v>
      </c>
      <c r="B321" s="3" t="s">
        <v>759</v>
      </c>
      <c r="C321" s="3" t="s">
        <v>718</v>
      </c>
      <c r="D321" s="5">
        <v>427129558</v>
      </c>
      <c r="E321" s="5">
        <v>971883281</v>
      </c>
      <c r="F321" s="6">
        <v>1399012839</v>
      </c>
      <c r="G321" s="7">
        <v>466475</v>
      </c>
      <c r="H321" s="7">
        <v>1398546364</v>
      </c>
      <c r="I321" s="8">
        <v>1935287</v>
      </c>
      <c r="J321" s="6">
        <v>1400481651</v>
      </c>
      <c r="K321" s="9">
        <v>5.856</v>
      </c>
      <c r="L321" s="10">
        <v>37.86</v>
      </c>
      <c r="M321" s="11"/>
      <c r="N321" s="12"/>
      <c r="O321" s="5"/>
      <c r="P321" s="13">
        <v>2322753955</v>
      </c>
      <c r="Q321" s="6">
        <v>3723235606</v>
      </c>
      <c r="R321" s="14">
        <v>13738118.72</v>
      </c>
      <c r="S321" s="14"/>
      <c r="T321" s="14"/>
      <c r="U321" s="15">
        <v>53226.24</v>
      </c>
      <c r="V321" s="15"/>
      <c r="W321" s="15">
        <v>13684892.48</v>
      </c>
      <c r="X321" s="16"/>
      <c r="Y321" s="14">
        <v>13684892.48</v>
      </c>
      <c r="Z321" s="17">
        <v>0</v>
      </c>
      <c r="AA321" s="17">
        <v>0</v>
      </c>
      <c r="AB321" s="14">
        <v>1112374.21</v>
      </c>
      <c r="AC321" s="15">
        <v>48042621</v>
      </c>
      <c r="AD321" s="15"/>
      <c r="AE321" s="15">
        <v>0</v>
      </c>
      <c r="AF321" s="15">
        <v>17937573.67</v>
      </c>
      <c r="AG321" s="15">
        <v>0</v>
      </c>
      <c r="AH321" s="15">
        <v>1228603.58</v>
      </c>
      <c r="AI321" s="18">
        <v>82006064.94</v>
      </c>
      <c r="AJ321" s="19">
        <v>45337500</v>
      </c>
      <c r="AK321" s="19">
        <v>3490400</v>
      </c>
      <c r="AL321" s="19">
        <v>33717700</v>
      </c>
      <c r="AM321" s="19">
        <v>10017082</v>
      </c>
      <c r="AN321" s="19">
        <v>1362200</v>
      </c>
      <c r="AO321" s="19">
        <v>4521700</v>
      </c>
      <c r="AP321" s="6">
        <v>98446582</v>
      </c>
      <c r="AQ321" s="16">
        <v>1816200</v>
      </c>
      <c r="AR321" s="16">
        <v>6750550.84</v>
      </c>
      <c r="AS321" s="16">
        <v>1002928.24</v>
      </c>
      <c r="AT321" s="14">
        <v>9569679.08</v>
      </c>
      <c r="AU321" s="19">
        <v>39500</v>
      </c>
      <c r="AV321" s="19">
        <v>148750</v>
      </c>
      <c r="AW321" s="19"/>
      <c r="AX321" s="19"/>
      <c r="AY321" s="19"/>
      <c r="AZ321" s="19"/>
      <c r="BA321" s="19"/>
      <c r="BB321" s="19" t="s">
        <v>1457</v>
      </c>
      <c r="BC321" s="19"/>
      <c r="BD321" s="19"/>
      <c r="BE321" s="19"/>
      <c r="BF321" s="19">
        <v>194175</v>
      </c>
      <c r="BG321" s="19">
        <v>272300</v>
      </c>
      <c r="BH321" s="19"/>
      <c r="BI321" s="19"/>
      <c r="BJ321" s="19"/>
      <c r="BK321" s="19"/>
      <c r="BL321" s="19" t="s">
        <v>1457</v>
      </c>
      <c r="BM321" s="19">
        <v>466475</v>
      </c>
      <c r="BN321" s="19"/>
      <c r="BO321" s="19"/>
      <c r="BP321" s="19"/>
      <c r="BQ321" s="19"/>
      <c r="BR321" s="20">
        <f t="shared" si="4"/>
        <v>27507252.75</v>
      </c>
    </row>
    <row r="322" spans="1:70" ht="15.75" customHeight="1">
      <c r="A322" s="3" t="s">
        <v>760</v>
      </c>
      <c r="B322" s="3" t="s">
        <v>761</v>
      </c>
      <c r="C322" s="3" t="s">
        <v>718</v>
      </c>
      <c r="D322" s="5">
        <v>110729900</v>
      </c>
      <c r="E322" s="5">
        <v>300482700</v>
      </c>
      <c r="F322" s="6">
        <v>411212600</v>
      </c>
      <c r="G322" s="7">
        <v>0</v>
      </c>
      <c r="H322" s="7">
        <v>411212600</v>
      </c>
      <c r="I322" s="8">
        <v>0</v>
      </c>
      <c r="J322" s="6">
        <v>411212600</v>
      </c>
      <c r="K322" s="9">
        <v>7.745</v>
      </c>
      <c r="L322" s="10">
        <v>30.49</v>
      </c>
      <c r="M322" s="11"/>
      <c r="N322" s="12"/>
      <c r="O322" s="5"/>
      <c r="P322" s="13">
        <v>942954213</v>
      </c>
      <c r="Q322" s="6">
        <v>1354166813</v>
      </c>
      <c r="R322" s="14">
        <v>4996649.8</v>
      </c>
      <c r="S322" s="14"/>
      <c r="T322" s="14"/>
      <c r="U322" s="15">
        <v>2100.37</v>
      </c>
      <c r="V322" s="15"/>
      <c r="W322" s="15">
        <v>4994549.43</v>
      </c>
      <c r="X322" s="16"/>
      <c r="Y322" s="14">
        <v>4994549.43</v>
      </c>
      <c r="Z322" s="17">
        <v>0</v>
      </c>
      <c r="AA322" s="17">
        <v>0</v>
      </c>
      <c r="AB322" s="14">
        <v>406075.31</v>
      </c>
      <c r="AC322" s="15">
        <v>16724849</v>
      </c>
      <c r="AD322" s="15"/>
      <c r="AE322" s="15">
        <v>0</v>
      </c>
      <c r="AF322" s="15">
        <v>9271766</v>
      </c>
      <c r="AG322" s="15">
        <v>0</v>
      </c>
      <c r="AH322" s="15">
        <v>450081</v>
      </c>
      <c r="AI322" s="18">
        <v>31847320.74</v>
      </c>
      <c r="AJ322" s="19">
        <v>13511000</v>
      </c>
      <c r="AK322" s="19">
        <v>1070000</v>
      </c>
      <c r="AL322" s="19">
        <v>12391600</v>
      </c>
      <c r="AM322" s="19">
        <v>19557600</v>
      </c>
      <c r="AN322" s="19">
        <v>845800</v>
      </c>
      <c r="AO322" s="19">
        <v>1623800</v>
      </c>
      <c r="AP322" s="6">
        <v>48999800</v>
      </c>
      <c r="AQ322" s="16">
        <v>1404582</v>
      </c>
      <c r="AR322" s="16">
        <v>5877804.42</v>
      </c>
      <c r="AS322" s="16">
        <v>575000</v>
      </c>
      <c r="AT322" s="14">
        <v>7857386.42</v>
      </c>
      <c r="AU322" s="19">
        <v>26500</v>
      </c>
      <c r="AV322" s="19">
        <v>86250</v>
      </c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>
        <v>0</v>
      </c>
      <c r="BN322" s="19"/>
      <c r="BO322" s="19"/>
      <c r="BP322" s="19"/>
      <c r="BQ322" s="19"/>
      <c r="BR322" s="20">
        <f t="shared" si="4"/>
        <v>17129152.42</v>
      </c>
    </row>
    <row r="323" spans="1:70" ht="15.75" customHeight="1">
      <c r="A323" s="3" t="s">
        <v>762</v>
      </c>
      <c r="B323" s="3" t="s">
        <v>763</v>
      </c>
      <c r="C323" s="3" t="s">
        <v>718</v>
      </c>
      <c r="D323" s="5">
        <v>352532000</v>
      </c>
      <c r="E323" s="5">
        <v>387016300</v>
      </c>
      <c r="F323" s="6">
        <v>739548300</v>
      </c>
      <c r="G323" s="7">
        <v>0</v>
      </c>
      <c r="H323" s="7">
        <v>739548300</v>
      </c>
      <c r="I323" s="8">
        <v>0</v>
      </c>
      <c r="J323" s="6">
        <v>739548300</v>
      </c>
      <c r="K323" s="9">
        <v>3.184</v>
      </c>
      <c r="L323" s="10">
        <v>95.06</v>
      </c>
      <c r="M323" s="11"/>
      <c r="N323" s="12"/>
      <c r="O323" s="5"/>
      <c r="P323" s="13">
        <v>46407100</v>
      </c>
      <c r="Q323" s="6">
        <v>785955400</v>
      </c>
      <c r="R323" s="14">
        <v>2900044.41</v>
      </c>
      <c r="S323" s="14"/>
      <c r="T323" s="14"/>
      <c r="U323" s="15">
        <v>2408.21</v>
      </c>
      <c r="V323" s="15"/>
      <c r="W323" s="15">
        <v>2897636.2</v>
      </c>
      <c r="X323" s="16"/>
      <c r="Y323" s="14">
        <v>2897636.2</v>
      </c>
      <c r="Z323" s="17">
        <v>0</v>
      </c>
      <c r="AA323" s="17">
        <v>0</v>
      </c>
      <c r="AB323" s="14">
        <v>235584.94</v>
      </c>
      <c r="AC323" s="15">
        <v>13348767</v>
      </c>
      <c r="AD323" s="15"/>
      <c r="AE323" s="15">
        <v>0</v>
      </c>
      <c r="AF323" s="15">
        <v>6800398</v>
      </c>
      <c r="AG323" s="15">
        <v>0</v>
      </c>
      <c r="AH323" s="15">
        <v>258928</v>
      </c>
      <c r="AI323" s="18">
        <v>23541314.14</v>
      </c>
      <c r="AJ323" s="19">
        <v>29601300</v>
      </c>
      <c r="AK323" s="19">
        <v>4746400</v>
      </c>
      <c r="AL323" s="19">
        <v>18743700</v>
      </c>
      <c r="AM323" s="19">
        <v>8445300</v>
      </c>
      <c r="AN323" s="19" t="s">
        <v>1458</v>
      </c>
      <c r="AO323" s="19">
        <v>4290500</v>
      </c>
      <c r="AP323" s="6">
        <v>65827200</v>
      </c>
      <c r="AQ323" s="16">
        <v>1295347.44</v>
      </c>
      <c r="AR323" s="16">
        <v>1998134.96</v>
      </c>
      <c r="AS323" s="16">
        <v>230000</v>
      </c>
      <c r="AT323" s="14">
        <v>3523482.4</v>
      </c>
      <c r="AU323" s="19">
        <v>7750</v>
      </c>
      <c r="AV323" s="19">
        <v>56500</v>
      </c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>
        <v>0</v>
      </c>
      <c r="BN323" s="19"/>
      <c r="BO323" s="19"/>
      <c r="BP323" s="19"/>
      <c r="BQ323" s="19"/>
      <c r="BR323" s="20">
        <f t="shared" si="4"/>
        <v>10323880.4</v>
      </c>
    </row>
    <row r="324" spans="1:70" ht="15.75" customHeight="1">
      <c r="A324" s="3" t="s">
        <v>764</v>
      </c>
      <c r="B324" s="3" t="s">
        <v>765</v>
      </c>
      <c r="C324" s="3" t="s">
        <v>718</v>
      </c>
      <c r="D324" s="5">
        <v>917733100</v>
      </c>
      <c r="E324" s="5">
        <v>2258967300</v>
      </c>
      <c r="F324" s="6">
        <v>3176700400</v>
      </c>
      <c r="G324" s="7">
        <v>1932000</v>
      </c>
      <c r="H324" s="7">
        <v>3174768400</v>
      </c>
      <c r="I324" s="8">
        <v>4182952</v>
      </c>
      <c r="J324" s="6">
        <v>3178951352</v>
      </c>
      <c r="K324" s="9">
        <v>10.008</v>
      </c>
      <c r="L324" s="10">
        <v>29.89</v>
      </c>
      <c r="M324" s="11"/>
      <c r="N324" s="12"/>
      <c r="O324" s="5"/>
      <c r="P324" s="13">
        <v>7534879683</v>
      </c>
      <c r="Q324" s="6">
        <v>10713831035</v>
      </c>
      <c r="R324" s="14">
        <v>39532253.050000004</v>
      </c>
      <c r="S324" s="14"/>
      <c r="T324" s="14"/>
      <c r="U324" s="15">
        <v>152414.18</v>
      </c>
      <c r="V324" s="15"/>
      <c r="W324" s="15">
        <v>39379838.870000005</v>
      </c>
      <c r="X324" s="16"/>
      <c r="Y324" s="14">
        <v>39379838.870000005</v>
      </c>
      <c r="Z324" s="17">
        <v>0</v>
      </c>
      <c r="AA324" s="17">
        <v>0</v>
      </c>
      <c r="AB324" s="14">
        <v>3201340.53</v>
      </c>
      <c r="AC324" s="15">
        <v>179863217</v>
      </c>
      <c r="AD324" s="15"/>
      <c r="AE324" s="15">
        <v>0</v>
      </c>
      <c r="AF324" s="15">
        <v>92193273</v>
      </c>
      <c r="AG324" s="15">
        <v>0</v>
      </c>
      <c r="AH324" s="15">
        <v>3509932.9</v>
      </c>
      <c r="AI324" s="18">
        <v>318147602.29999995</v>
      </c>
      <c r="AJ324" s="19">
        <v>85117900</v>
      </c>
      <c r="AK324" s="19">
        <v>2300000</v>
      </c>
      <c r="AL324" s="19">
        <v>204861460</v>
      </c>
      <c r="AM324" s="19">
        <v>56931300</v>
      </c>
      <c r="AN324" s="19">
        <v>25866000</v>
      </c>
      <c r="AO324" s="19">
        <v>157713100</v>
      </c>
      <c r="AP324" s="6">
        <v>532789760</v>
      </c>
      <c r="AQ324" s="16">
        <v>11476661.94</v>
      </c>
      <c r="AR324" s="16">
        <v>46658203</v>
      </c>
      <c r="AS324" s="16">
        <v>1000000</v>
      </c>
      <c r="AT324" s="14">
        <v>59134864.94</v>
      </c>
      <c r="AU324" s="19">
        <v>185750</v>
      </c>
      <c r="AV324" s="19">
        <v>545500</v>
      </c>
      <c r="AW324" s="19"/>
      <c r="AX324" s="19">
        <v>1874000</v>
      </c>
      <c r="AY324" s="19"/>
      <c r="AZ324" s="19"/>
      <c r="BA324" s="19">
        <v>58000</v>
      </c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>
        <v>1932000</v>
      </c>
      <c r="BN324" s="19"/>
      <c r="BO324" s="19"/>
      <c r="BP324" s="19"/>
      <c r="BQ324" s="19"/>
      <c r="BR324" s="20">
        <f aca="true" t="shared" si="5" ref="BR324:BR387">AT324+AF324</f>
        <v>151328137.94</v>
      </c>
    </row>
    <row r="325" spans="1:70" ht="15.75" customHeight="1">
      <c r="A325" s="3" t="s">
        <v>766</v>
      </c>
      <c r="B325" s="3" t="s">
        <v>767</v>
      </c>
      <c r="C325" s="3" t="s">
        <v>768</v>
      </c>
      <c r="D325" s="5">
        <v>355317200</v>
      </c>
      <c r="E325" s="5">
        <v>187903300</v>
      </c>
      <c r="F325" s="6">
        <v>543220500</v>
      </c>
      <c r="G325" s="7">
        <v>0</v>
      </c>
      <c r="H325" s="7">
        <v>543220500</v>
      </c>
      <c r="I325" s="8">
        <v>223352</v>
      </c>
      <c r="J325" s="6">
        <v>543443852</v>
      </c>
      <c r="K325" s="9">
        <v>0.778</v>
      </c>
      <c r="L325" s="10">
        <v>95.93</v>
      </c>
      <c r="M325" s="11"/>
      <c r="N325" s="12"/>
      <c r="O325" s="5">
        <v>0</v>
      </c>
      <c r="P325" s="13">
        <v>24697988</v>
      </c>
      <c r="Q325" s="6">
        <v>568141840</v>
      </c>
      <c r="R325" s="14">
        <v>1453479.84</v>
      </c>
      <c r="S325" s="14"/>
      <c r="T325" s="14"/>
      <c r="U325" s="15">
        <v>0</v>
      </c>
      <c r="V325" s="15">
        <v>0</v>
      </c>
      <c r="W325" s="15">
        <v>1453479.84</v>
      </c>
      <c r="X325" s="16"/>
      <c r="Y325" s="14">
        <v>1453479.84</v>
      </c>
      <c r="Z325" s="17">
        <v>101837.09</v>
      </c>
      <c r="AA325" s="17"/>
      <c r="AB325" s="14">
        <v>85380.57</v>
      </c>
      <c r="AC325" s="15">
        <v>190963</v>
      </c>
      <c r="AD325" s="15">
        <v>0</v>
      </c>
      <c r="AE325" s="15"/>
      <c r="AF325" s="15">
        <v>2395281.86</v>
      </c>
      <c r="AG325" s="15">
        <v>0</v>
      </c>
      <c r="AH325" s="15">
        <v>0</v>
      </c>
      <c r="AI325" s="18">
        <v>4226942.36</v>
      </c>
      <c r="AJ325" s="19">
        <v>0</v>
      </c>
      <c r="AK325" s="19">
        <v>0</v>
      </c>
      <c r="AL325" s="19">
        <v>26717400</v>
      </c>
      <c r="AM325" s="19">
        <v>1253800</v>
      </c>
      <c r="AN325" s="19">
        <v>0</v>
      </c>
      <c r="AO325" s="19">
        <v>0</v>
      </c>
      <c r="AP325" s="6">
        <v>27971200</v>
      </c>
      <c r="AQ325" s="16">
        <v>300000</v>
      </c>
      <c r="AR325" s="16">
        <v>2479449.57</v>
      </c>
      <c r="AS325" s="16">
        <v>50000</v>
      </c>
      <c r="AT325" s="14">
        <v>2829449.57</v>
      </c>
      <c r="AU325" s="19">
        <v>0</v>
      </c>
      <c r="AV325" s="19">
        <v>3250</v>
      </c>
      <c r="AW325" s="19">
        <v>0</v>
      </c>
      <c r="AX325" s="19">
        <v>0</v>
      </c>
      <c r="AY325" s="19">
        <v>0</v>
      </c>
      <c r="AZ325" s="19">
        <v>0</v>
      </c>
      <c r="BB325" s="19">
        <v>0</v>
      </c>
      <c r="BC325" s="19">
        <v>0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/>
      <c r="BO325" s="19"/>
      <c r="BP325" s="19"/>
      <c r="BQ325" s="19"/>
      <c r="BR325" s="20">
        <f t="shared" si="5"/>
        <v>5224731.43</v>
      </c>
    </row>
    <row r="326" spans="1:70" ht="15.75" customHeight="1">
      <c r="A326" s="3" t="s">
        <v>769</v>
      </c>
      <c r="B326" s="3" t="s">
        <v>770</v>
      </c>
      <c r="C326" s="3" t="s">
        <v>768</v>
      </c>
      <c r="D326" s="5">
        <v>92532400</v>
      </c>
      <c r="E326" s="5">
        <v>99710400</v>
      </c>
      <c r="F326" s="6">
        <v>192242800</v>
      </c>
      <c r="G326" s="7">
        <v>0</v>
      </c>
      <c r="H326" s="7">
        <v>192242800</v>
      </c>
      <c r="I326" s="8">
        <v>0</v>
      </c>
      <c r="J326" s="6">
        <v>192242800</v>
      </c>
      <c r="K326" s="9">
        <v>3.048</v>
      </c>
      <c r="L326" s="10">
        <v>93.91</v>
      </c>
      <c r="M326" s="11"/>
      <c r="N326" s="12"/>
      <c r="O326" s="5">
        <v>0</v>
      </c>
      <c r="P326" s="13">
        <v>12726014</v>
      </c>
      <c r="Q326" s="6">
        <v>204968814</v>
      </c>
      <c r="R326" s="14">
        <v>524372.64</v>
      </c>
      <c r="S326" s="14"/>
      <c r="T326" s="14"/>
      <c r="U326" s="15">
        <v>0</v>
      </c>
      <c r="V326" s="15">
        <v>0</v>
      </c>
      <c r="W326" s="15">
        <v>524372.64</v>
      </c>
      <c r="X326" s="16"/>
      <c r="Y326" s="14">
        <v>524372.64</v>
      </c>
      <c r="Z326" s="17">
        <v>36739.82</v>
      </c>
      <c r="AA326" s="17">
        <v>10578.92</v>
      </c>
      <c r="AB326" s="14">
        <v>30802.79</v>
      </c>
      <c r="AC326" s="15">
        <v>0</v>
      </c>
      <c r="AD326" s="15">
        <v>3632581</v>
      </c>
      <c r="AE326" s="15"/>
      <c r="AF326" s="15">
        <v>1537059.5</v>
      </c>
      <c r="AG326" s="15">
        <v>86611.73</v>
      </c>
      <c r="AH326" s="15">
        <v>0</v>
      </c>
      <c r="AI326" s="18">
        <v>5858746.4</v>
      </c>
      <c r="AJ326" s="19">
        <v>26448200</v>
      </c>
      <c r="AK326" s="19">
        <v>0</v>
      </c>
      <c r="AL326" s="19">
        <v>3748600</v>
      </c>
      <c r="AM326" s="19">
        <v>7850100</v>
      </c>
      <c r="AN326" s="19">
        <v>1106000</v>
      </c>
      <c r="AO326" s="19">
        <v>967000</v>
      </c>
      <c r="AP326" s="6">
        <v>40119900</v>
      </c>
      <c r="AQ326" s="16">
        <v>380400</v>
      </c>
      <c r="AR326" s="16">
        <v>442176.23</v>
      </c>
      <c r="AS326" s="16">
        <v>90000</v>
      </c>
      <c r="AT326" s="14">
        <v>912576.23</v>
      </c>
      <c r="AU326" s="19">
        <v>1500</v>
      </c>
      <c r="AV326" s="19">
        <v>12000</v>
      </c>
      <c r="AW326" s="19">
        <v>0</v>
      </c>
      <c r="AX326" s="19">
        <v>0</v>
      </c>
      <c r="AY326" s="19">
        <v>0</v>
      </c>
      <c r="AZ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/>
      <c r="BO326" s="19"/>
      <c r="BP326" s="19"/>
      <c r="BQ326" s="19"/>
      <c r="BR326" s="20">
        <f t="shared" si="5"/>
        <v>2449635.73</v>
      </c>
    </row>
    <row r="327" spans="1:70" ht="15.75" customHeight="1">
      <c r="A327" s="3" t="s">
        <v>771</v>
      </c>
      <c r="B327" s="3" t="s">
        <v>772</v>
      </c>
      <c r="C327" s="3" t="s">
        <v>768</v>
      </c>
      <c r="D327" s="5">
        <v>603712300</v>
      </c>
      <c r="E327" s="5">
        <v>772960800</v>
      </c>
      <c r="F327" s="6">
        <v>1376673100</v>
      </c>
      <c r="G327" s="7">
        <v>8122400</v>
      </c>
      <c r="H327" s="7">
        <v>1368550700</v>
      </c>
      <c r="I327" s="8">
        <v>0</v>
      </c>
      <c r="J327" s="6">
        <v>1368550700</v>
      </c>
      <c r="K327" s="9">
        <v>2.08</v>
      </c>
      <c r="L327" s="10">
        <v>96</v>
      </c>
      <c r="M327" s="11"/>
      <c r="N327" s="12"/>
      <c r="O327" s="5">
        <v>0</v>
      </c>
      <c r="P327" s="13">
        <v>80762069</v>
      </c>
      <c r="Q327" s="6">
        <v>1449312769</v>
      </c>
      <c r="R327" s="14">
        <v>3707783.41</v>
      </c>
      <c r="S327" s="14"/>
      <c r="T327" s="14"/>
      <c r="U327" s="15">
        <v>1285.19</v>
      </c>
      <c r="V327" s="15">
        <v>0</v>
      </c>
      <c r="W327" s="15">
        <v>3706498.22</v>
      </c>
      <c r="X327" s="16"/>
      <c r="Y327" s="14">
        <v>3706498.22</v>
      </c>
      <c r="Z327" s="17"/>
      <c r="AA327" s="17">
        <v>74775.91</v>
      </c>
      <c r="AB327" s="14">
        <v>217728.34</v>
      </c>
      <c r="AC327" s="15">
        <v>7103291</v>
      </c>
      <c r="AD327" s="15">
        <v>0</v>
      </c>
      <c r="AE327" s="15"/>
      <c r="AF327" s="15">
        <v>16882742.4</v>
      </c>
      <c r="AG327" s="15">
        <v>0</v>
      </c>
      <c r="AH327" s="15">
        <v>470206.34</v>
      </c>
      <c r="AI327" s="18">
        <v>28455242.21</v>
      </c>
      <c r="AJ327" s="19">
        <v>74263400</v>
      </c>
      <c r="AK327" s="19">
        <v>9766700</v>
      </c>
      <c r="AL327" s="19">
        <v>197843500</v>
      </c>
      <c r="AM327" s="19">
        <v>56622300</v>
      </c>
      <c r="AN327" s="19">
        <v>0</v>
      </c>
      <c r="AO327" s="19">
        <v>273021200</v>
      </c>
      <c r="AP327" s="6">
        <v>611517100</v>
      </c>
      <c r="AQ327" s="16">
        <v>3757838.76</v>
      </c>
      <c r="AR327" s="16">
        <v>23902950.38</v>
      </c>
      <c r="AS327" s="16">
        <v>30000</v>
      </c>
      <c r="AT327" s="14">
        <v>27690789.14</v>
      </c>
      <c r="AU327" s="19">
        <v>9250</v>
      </c>
      <c r="AV327" s="19">
        <v>13000</v>
      </c>
      <c r="AW327" s="19">
        <v>0</v>
      </c>
      <c r="AX327" s="19">
        <v>0</v>
      </c>
      <c r="AY327" s="19">
        <v>0</v>
      </c>
      <c r="AZ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176600</v>
      </c>
      <c r="BH327" s="19">
        <v>6732800</v>
      </c>
      <c r="BI327" s="19">
        <v>0</v>
      </c>
      <c r="BJ327" s="19">
        <v>0</v>
      </c>
      <c r="BK327" s="19">
        <v>0</v>
      </c>
      <c r="BL327" s="19">
        <v>1213000</v>
      </c>
      <c r="BM327" s="19">
        <v>8122400</v>
      </c>
      <c r="BN327" s="19"/>
      <c r="BO327" s="19">
        <v>55697</v>
      </c>
      <c r="BP327" s="19"/>
      <c r="BQ327" s="19"/>
      <c r="BR327" s="20">
        <f t="shared" si="5"/>
        <v>44573531.54</v>
      </c>
    </row>
    <row r="328" spans="1:70" ht="15.75" customHeight="1">
      <c r="A328" s="3" t="s">
        <v>773</v>
      </c>
      <c r="B328" s="3" t="s">
        <v>774</v>
      </c>
      <c r="C328" s="3" t="s">
        <v>768</v>
      </c>
      <c r="D328" s="5">
        <v>383736900</v>
      </c>
      <c r="E328" s="5">
        <v>253778600</v>
      </c>
      <c r="F328" s="6">
        <v>637515500</v>
      </c>
      <c r="G328" s="7">
        <v>1200100</v>
      </c>
      <c r="H328" s="7">
        <v>636315400</v>
      </c>
      <c r="I328" s="8">
        <v>1286181</v>
      </c>
      <c r="J328" s="6">
        <v>637601581</v>
      </c>
      <c r="K328" s="9">
        <v>2.658</v>
      </c>
      <c r="L328" s="10">
        <v>79.78</v>
      </c>
      <c r="M328" s="11"/>
      <c r="N328" s="12"/>
      <c r="O328" s="5">
        <v>0</v>
      </c>
      <c r="P328" s="13">
        <v>162847623</v>
      </c>
      <c r="Q328" s="6">
        <v>800449204</v>
      </c>
      <c r="R328" s="14">
        <v>2047792.82</v>
      </c>
      <c r="S328" s="14"/>
      <c r="T328" s="14"/>
      <c r="U328" s="15">
        <v>57.8</v>
      </c>
      <c r="V328" s="15">
        <v>0</v>
      </c>
      <c r="W328" s="15">
        <v>2047735.02</v>
      </c>
      <c r="X328" s="16"/>
      <c r="Y328" s="14">
        <v>2047735.02</v>
      </c>
      <c r="Z328" s="17">
        <v>143473.25</v>
      </c>
      <c r="AA328" s="17">
        <v>41311.82</v>
      </c>
      <c r="AB328" s="14">
        <v>120288.55</v>
      </c>
      <c r="AC328" s="15">
        <v>5020220</v>
      </c>
      <c r="AD328" s="15">
        <v>4115690</v>
      </c>
      <c r="AE328" s="15"/>
      <c r="AF328" s="15">
        <v>5394788.42</v>
      </c>
      <c r="AG328" s="15">
        <v>63765.58</v>
      </c>
      <c r="AH328" s="15">
        <v>0</v>
      </c>
      <c r="AI328" s="18">
        <v>16947272.64</v>
      </c>
      <c r="AJ328" s="19">
        <v>4046200</v>
      </c>
      <c r="AK328" s="19">
        <v>0</v>
      </c>
      <c r="AL328" s="19">
        <v>42339000</v>
      </c>
      <c r="AM328" s="19">
        <v>18410300</v>
      </c>
      <c r="AN328" s="19">
        <v>0</v>
      </c>
      <c r="AO328" s="19">
        <v>1936100</v>
      </c>
      <c r="AP328" s="6">
        <v>66731600</v>
      </c>
      <c r="AQ328" s="16">
        <v>669040.57</v>
      </c>
      <c r="AR328" s="16">
        <v>2042971.91</v>
      </c>
      <c r="AS328" s="16">
        <v>230000</v>
      </c>
      <c r="AT328" s="14">
        <v>2942012.48</v>
      </c>
      <c r="AU328" s="19">
        <v>4250</v>
      </c>
      <c r="AV328" s="19">
        <v>29500</v>
      </c>
      <c r="AW328" s="19">
        <v>0</v>
      </c>
      <c r="AX328" s="19">
        <v>0</v>
      </c>
      <c r="AY328" s="19">
        <v>0</v>
      </c>
      <c r="AZ328" s="19">
        <v>0</v>
      </c>
      <c r="BB328" s="19">
        <v>0</v>
      </c>
      <c r="BC328" s="19">
        <v>0</v>
      </c>
      <c r="BD328" s="19">
        <v>0</v>
      </c>
      <c r="BE328" s="19">
        <v>0</v>
      </c>
      <c r="BF328" s="19">
        <v>589700</v>
      </c>
      <c r="BG328" s="19">
        <v>0</v>
      </c>
      <c r="BH328" s="19">
        <v>25000</v>
      </c>
      <c r="BI328" s="19">
        <v>547600</v>
      </c>
      <c r="BJ328" s="19">
        <v>0</v>
      </c>
      <c r="BK328" s="19">
        <v>0</v>
      </c>
      <c r="BL328" s="19">
        <v>37800</v>
      </c>
      <c r="BM328" s="19">
        <v>1200100</v>
      </c>
      <c r="BN328" s="19"/>
      <c r="BO328" s="19"/>
      <c r="BP328" s="19"/>
      <c r="BQ328" s="19"/>
      <c r="BR328" s="20">
        <f t="shared" si="5"/>
        <v>8336800.9</v>
      </c>
    </row>
    <row r="329" spans="1:70" ht="15.75" customHeight="1">
      <c r="A329" s="3" t="s">
        <v>775</v>
      </c>
      <c r="B329" s="3" t="s">
        <v>1483</v>
      </c>
      <c r="C329" s="3" t="s">
        <v>768</v>
      </c>
      <c r="D329" s="5">
        <v>621398700</v>
      </c>
      <c r="E329" s="5">
        <v>292097300</v>
      </c>
      <c r="F329" s="6">
        <v>913496000</v>
      </c>
      <c r="G329" s="7">
        <v>0</v>
      </c>
      <c r="H329" s="7">
        <v>913496000</v>
      </c>
      <c r="I329" s="8">
        <v>0</v>
      </c>
      <c r="J329" s="6">
        <v>913496000</v>
      </c>
      <c r="K329" s="9">
        <v>1.137</v>
      </c>
      <c r="L329" s="10">
        <v>92.26</v>
      </c>
      <c r="M329" s="11"/>
      <c r="N329" s="12"/>
      <c r="O329" s="5">
        <v>0</v>
      </c>
      <c r="P329" s="13">
        <v>77961620</v>
      </c>
      <c r="Q329" s="6">
        <v>991457620</v>
      </c>
      <c r="R329" s="14">
        <v>2536450.51</v>
      </c>
      <c r="S329" s="14"/>
      <c r="T329" s="14"/>
      <c r="U329" s="15">
        <v>283</v>
      </c>
      <c r="V329" s="15">
        <v>0</v>
      </c>
      <c r="W329" s="15">
        <v>2536167.51</v>
      </c>
      <c r="X329" s="16"/>
      <c r="Y329" s="14">
        <v>2536167.51</v>
      </c>
      <c r="Z329" s="17"/>
      <c r="AA329" s="17">
        <v>51165.47</v>
      </c>
      <c r="AB329" s="14">
        <v>148981.63</v>
      </c>
      <c r="AC329" s="15">
        <v>3737261</v>
      </c>
      <c r="AD329" s="15">
        <v>0</v>
      </c>
      <c r="AE329" s="15"/>
      <c r="AF329" s="15">
        <v>3582976</v>
      </c>
      <c r="AG329" s="15">
        <v>0</v>
      </c>
      <c r="AH329" s="15">
        <v>327814</v>
      </c>
      <c r="AI329" s="18">
        <v>10384365.61</v>
      </c>
      <c r="AJ329" s="19">
        <v>3700600</v>
      </c>
      <c r="AK329" s="19">
        <v>0</v>
      </c>
      <c r="AL329" s="19">
        <v>20202000</v>
      </c>
      <c r="AM329" s="19">
        <v>5839000</v>
      </c>
      <c r="AN329" s="19">
        <v>0</v>
      </c>
      <c r="AO329" s="19">
        <v>6220600</v>
      </c>
      <c r="AP329" s="6">
        <v>35962200</v>
      </c>
      <c r="AQ329" s="16">
        <v>171000</v>
      </c>
      <c r="AR329" s="16">
        <v>1212551</v>
      </c>
      <c r="AS329" s="16">
        <v>105000</v>
      </c>
      <c r="AT329" s="14">
        <v>1488551</v>
      </c>
      <c r="AU329" s="19">
        <v>1250</v>
      </c>
      <c r="AV329" s="19">
        <v>15000</v>
      </c>
      <c r="AW329" s="19">
        <v>0</v>
      </c>
      <c r="AX329" s="19">
        <v>0</v>
      </c>
      <c r="AY329" s="19">
        <v>0</v>
      </c>
      <c r="AZ329" s="19">
        <v>0</v>
      </c>
      <c r="BB329" s="19">
        <v>0</v>
      </c>
      <c r="BC329" s="19">
        <v>0</v>
      </c>
      <c r="BD329" s="19">
        <v>0</v>
      </c>
      <c r="BE329" s="19">
        <v>0</v>
      </c>
      <c r="BF329" s="19">
        <v>0</v>
      </c>
      <c r="BG329" s="19">
        <v>0</v>
      </c>
      <c r="BH329" s="19">
        <v>0</v>
      </c>
      <c r="BI329" s="19">
        <v>0</v>
      </c>
      <c r="BJ329" s="19">
        <v>0</v>
      </c>
      <c r="BK329" s="19">
        <v>0</v>
      </c>
      <c r="BL329" s="19">
        <v>0</v>
      </c>
      <c r="BM329" s="19">
        <v>0</v>
      </c>
      <c r="BN329" s="19"/>
      <c r="BO329" s="19"/>
      <c r="BP329" s="19"/>
      <c r="BQ329" s="19"/>
      <c r="BR329" s="20">
        <f t="shared" si="5"/>
        <v>5071527</v>
      </c>
    </row>
    <row r="330" spans="1:70" ht="15.75" customHeight="1">
      <c r="A330" s="3" t="s">
        <v>776</v>
      </c>
      <c r="B330" s="3" t="s">
        <v>777</v>
      </c>
      <c r="C330" s="3" t="s">
        <v>768</v>
      </c>
      <c r="D330" s="5">
        <v>1132600600</v>
      </c>
      <c r="E330" s="5">
        <v>553575700</v>
      </c>
      <c r="F330" s="6">
        <v>1686176300</v>
      </c>
      <c r="G330" s="7">
        <v>786700</v>
      </c>
      <c r="H330" s="7">
        <v>1685389600</v>
      </c>
      <c r="I330" s="8">
        <v>0</v>
      </c>
      <c r="J330" s="6">
        <v>1685389600</v>
      </c>
      <c r="K330" s="9">
        <v>1.205</v>
      </c>
      <c r="L330" s="10">
        <v>106.71</v>
      </c>
      <c r="M330" s="11"/>
      <c r="N330" s="12"/>
      <c r="O330" s="5">
        <v>101627429</v>
      </c>
      <c r="P330" s="13">
        <v>0</v>
      </c>
      <c r="Q330" s="6">
        <v>1583762171</v>
      </c>
      <c r="R330" s="14">
        <v>4051745.92</v>
      </c>
      <c r="S330" s="14"/>
      <c r="T330" s="14"/>
      <c r="U330" s="15">
        <v>2636.08</v>
      </c>
      <c r="V330" s="15">
        <v>0</v>
      </c>
      <c r="W330" s="15">
        <v>4049109.84</v>
      </c>
      <c r="X330" s="16"/>
      <c r="Y330" s="14">
        <v>4049109.84</v>
      </c>
      <c r="Z330" s="17"/>
      <c r="AA330" s="17">
        <v>81687.36</v>
      </c>
      <c r="AB330" s="14">
        <v>237858.93</v>
      </c>
      <c r="AC330" s="15">
        <v>8730959</v>
      </c>
      <c r="AD330" s="15">
        <v>0</v>
      </c>
      <c r="AE330" s="15"/>
      <c r="AF330" s="15">
        <v>6678577.66</v>
      </c>
      <c r="AG330" s="15">
        <v>0</v>
      </c>
      <c r="AH330" s="15">
        <v>521549.04</v>
      </c>
      <c r="AI330" s="18">
        <v>20299741.83</v>
      </c>
      <c r="AJ330" s="19">
        <v>8775100</v>
      </c>
      <c r="AK330" s="19">
        <v>0</v>
      </c>
      <c r="AL330" s="19">
        <v>191990000</v>
      </c>
      <c r="AM330" s="19">
        <v>28437300</v>
      </c>
      <c r="AN330" s="19">
        <v>0</v>
      </c>
      <c r="AO330" s="19">
        <v>11794600</v>
      </c>
      <c r="AP330" s="6">
        <v>240997000</v>
      </c>
      <c r="AQ330" s="16">
        <v>1300000</v>
      </c>
      <c r="AR330" s="16">
        <v>6200844.3</v>
      </c>
      <c r="AS330" s="16">
        <v>300000</v>
      </c>
      <c r="AT330" s="14">
        <v>7800844.3</v>
      </c>
      <c r="AU330" s="19">
        <v>8750</v>
      </c>
      <c r="AV330" s="19">
        <v>29250</v>
      </c>
      <c r="AW330" s="19">
        <v>0</v>
      </c>
      <c r="AX330" s="19">
        <v>0</v>
      </c>
      <c r="AY330" s="19">
        <v>0</v>
      </c>
      <c r="AZ330" s="19">
        <v>0</v>
      </c>
      <c r="BB330" s="19">
        <v>0</v>
      </c>
      <c r="BC330" s="19">
        <v>0</v>
      </c>
      <c r="BD330" s="19">
        <v>0</v>
      </c>
      <c r="BE330" s="19">
        <v>0</v>
      </c>
      <c r="BF330" s="19">
        <v>0</v>
      </c>
      <c r="BG330" s="19">
        <v>279900</v>
      </c>
      <c r="BH330" s="19">
        <v>506800</v>
      </c>
      <c r="BI330" s="19">
        <v>0</v>
      </c>
      <c r="BJ330" s="19">
        <v>0</v>
      </c>
      <c r="BK330" s="19">
        <v>0</v>
      </c>
      <c r="BL330" s="19">
        <v>0</v>
      </c>
      <c r="BM330" s="19">
        <v>786700</v>
      </c>
      <c r="BN330" s="19"/>
      <c r="BO330" s="19"/>
      <c r="BP330" s="19"/>
      <c r="BQ330" s="19"/>
      <c r="BR330" s="20">
        <f t="shared" si="5"/>
        <v>14479421.96</v>
      </c>
    </row>
    <row r="331" spans="1:70" ht="15.75" customHeight="1">
      <c r="A331" s="3" t="s">
        <v>778</v>
      </c>
      <c r="B331" s="3" t="s">
        <v>779</v>
      </c>
      <c r="C331" s="3" t="s">
        <v>768</v>
      </c>
      <c r="D331" s="5">
        <v>738080400</v>
      </c>
      <c r="E331" s="5">
        <v>411517000</v>
      </c>
      <c r="F331" s="6">
        <v>1149597400</v>
      </c>
      <c r="G331" s="7">
        <v>0</v>
      </c>
      <c r="H331" s="7">
        <v>1149597400</v>
      </c>
      <c r="I331" s="8">
        <v>0</v>
      </c>
      <c r="J331" s="6">
        <v>1149597400</v>
      </c>
      <c r="K331" s="9">
        <v>1.414</v>
      </c>
      <c r="L331" s="10">
        <v>96.88</v>
      </c>
      <c r="M331" s="11"/>
      <c r="N331" s="12"/>
      <c r="O331" s="5">
        <v>0</v>
      </c>
      <c r="P331" s="13">
        <v>39655746</v>
      </c>
      <c r="Q331" s="6">
        <v>1189253146</v>
      </c>
      <c r="R331" s="14">
        <v>3042471.7</v>
      </c>
      <c r="S331" s="14"/>
      <c r="T331" s="14"/>
      <c r="U331" s="15">
        <v>3405.17</v>
      </c>
      <c r="V331" s="15">
        <v>0</v>
      </c>
      <c r="W331" s="15">
        <v>3039066.53</v>
      </c>
      <c r="X331" s="16"/>
      <c r="Y331" s="14">
        <v>3039066.53</v>
      </c>
      <c r="Z331" s="17"/>
      <c r="AA331" s="17">
        <v>61315.56</v>
      </c>
      <c r="AB331" s="14">
        <v>178531.18</v>
      </c>
      <c r="AC331" s="15">
        <v>6033894</v>
      </c>
      <c r="AD331" s="15">
        <v>0</v>
      </c>
      <c r="AE331" s="15"/>
      <c r="AF331" s="15">
        <v>6545522.19</v>
      </c>
      <c r="AG331" s="15">
        <v>0</v>
      </c>
      <c r="AH331" s="15">
        <v>394588.32</v>
      </c>
      <c r="AI331" s="18">
        <v>16252917.78</v>
      </c>
      <c r="AJ331" s="19">
        <v>4778500</v>
      </c>
      <c r="AK331" s="19">
        <v>0</v>
      </c>
      <c r="AL331" s="19">
        <v>33640300</v>
      </c>
      <c r="AM331" s="19">
        <v>16993400</v>
      </c>
      <c r="AN331" s="19">
        <v>0</v>
      </c>
      <c r="AO331" s="19">
        <v>2708100</v>
      </c>
      <c r="AP331" s="6">
        <v>58120300</v>
      </c>
      <c r="AQ331" s="16">
        <v>785000</v>
      </c>
      <c r="AR331" s="16">
        <v>1323175.35</v>
      </c>
      <c r="AS331" s="16">
        <v>100000</v>
      </c>
      <c r="AT331" s="14">
        <v>2208175.35</v>
      </c>
      <c r="AU331" s="19">
        <v>2250</v>
      </c>
      <c r="AV331" s="19">
        <v>24250</v>
      </c>
      <c r="AW331" s="19">
        <v>0</v>
      </c>
      <c r="AX331" s="19">
        <v>0</v>
      </c>
      <c r="AY331" s="19">
        <v>0</v>
      </c>
      <c r="AZ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19">
        <v>0</v>
      </c>
      <c r="BG331" s="19">
        <v>0</v>
      </c>
      <c r="BH331" s="19">
        <v>0</v>
      </c>
      <c r="BI331" s="19">
        <v>0</v>
      </c>
      <c r="BJ331" s="19">
        <v>0</v>
      </c>
      <c r="BK331" s="19">
        <v>0</v>
      </c>
      <c r="BL331" s="19">
        <v>0</v>
      </c>
      <c r="BM331" s="19">
        <v>0</v>
      </c>
      <c r="BN331" s="19"/>
      <c r="BO331" s="19"/>
      <c r="BP331" s="19"/>
      <c r="BQ331" s="19"/>
      <c r="BR331" s="20">
        <f t="shared" si="5"/>
        <v>8753697.540000001</v>
      </c>
    </row>
    <row r="332" spans="1:70" ht="15.75" customHeight="1">
      <c r="A332" s="3" t="s">
        <v>780</v>
      </c>
      <c r="B332" s="3" t="s">
        <v>781</v>
      </c>
      <c r="C332" s="3" t="s">
        <v>768</v>
      </c>
      <c r="D332" s="5">
        <v>819845200</v>
      </c>
      <c r="E332" s="5">
        <v>650947000</v>
      </c>
      <c r="F332" s="6">
        <v>1470792200</v>
      </c>
      <c r="G332" s="7">
        <v>0</v>
      </c>
      <c r="H332" s="7">
        <v>1470792200</v>
      </c>
      <c r="I332" s="8">
        <v>0</v>
      </c>
      <c r="J332" s="6">
        <v>1470792200</v>
      </c>
      <c r="K332" s="9">
        <v>1.654</v>
      </c>
      <c r="L332" s="10">
        <v>99.72</v>
      </c>
      <c r="M332" s="11"/>
      <c r="N332" s="12"/>
      <c r="O332" s="5">
        <v>0</v>
      </c>
      <c r="P332" s="13">
        <v>6171597</v>
      </c>
      <c r="Q332" s="6">
        <v>1476963797</v>
      </c>
      <c r="R332" s="14">
        <v>3778523.16</v>
      </c>
      <c r="S332" s="14"/>
      <c r="T332" s="14"/>
      <c r="U332" s="15">
        <v>9913.1</v>
      </c>
      <c r="V332" s="15">
        <v>0</v>
      </c>
      <c r="W332" s="15">
        <v>3768610.06</v>
      </c>
      <c r="X332" s="16"/>
      <c r="Y332" s="14">
        <v>3768610.06</v>
      </c>
      <c r="Z332" s="17">
        <v>264100.39</v>
      </c>
      <c r="AA332" s="17"/>
      <c r="AB332" s="14">
        <v>221395.72</v>
      </c>
      <c r="AC332" s="15">
        <v>13493824</v>
      </c>
      <c r="AD332" s="15">
        <v>0</v>
      </c>
      <c r="AE332" s="15"/>
      <c r="AF332" s="15">
        <v>6575460.85</v>
      </c>
      <c r="AG332" s="15">
        <v>0</v>
      </c>
      <c r="AH332" s="15">
        <v>0</v>
      </c>
      <c r="AI332" s="18">
        <v>24323391.02</v>
      </c>
      <c r="AJ332" s="19">
        <v>9520700</v>
      </c>
      <c r="AK332" s="19">
        <v>0</v>
      </c>
      <c r="AL332" s="19">
        <v>21065400</v>
      </c>
      <c r="AM332" s="19">
        <v>1709700</v>
      </c>
      <c r="AN332" s="19">
        <v>3889900</v>
      </c>
      <c r="AO332" s="19">
        <v>1488600</v>
      </c>
      <c r="AP332" s="6">
        <v>37674300</v>
      </c>
      <c r="AQ332" s="16">
        <v>1365000</v>
      </c>
      <c r="AR332" s="16">
        <v>671171.22</v>
      </c>
      <c r="AS332" s="16">
        <v>300000</v>
      </c>
      <c r="AT332" s="14">
        <v>2336171.22</v>
      </c>
      <c r="AU332" s="19">
        <v>3500</v>
      </c>
      <c r="AV332" s="19">
        <v>40750</v>
      </c>
      <c r="AW332" s="19">
        <v>0</v>
      </c>
      <c r="AX332" s="19">
        <v>0</v>
      </c>
      <c r="AY332" s="19">
        <v>0</v>
      </c>
      <c r="AZ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19">
        <v>0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/>
      <c r="BO332" s="19"/>
      <c r="BP332" s="19"/>
      <c r="BQ332" s="19"/>
      <c r="BR332" s="20">
        <f t="shared" si="5"/>
        <v>8911632.07</v>
      </c>
    </row>
    <row r="333" spans="1:70" ht="15.75" customHeight="1">
      <c r="A333" s="3" t="s">
        <v>782</v>
      </c>
      <c r="B333" s="3" t="s">
        <v>783</v>
      </c>
      <c r="C333" s="3" t="s">
        <v>768</v>
      </c>
      <c r="D333" s="5">
        <v>1232844300</v>
      </c>
      <c r="E333" s="5">
        <v>1762596600</v>
      </c>
      <c r="F333" s="6">
        <v>2995440900</v>
      </c>
      <c r="G333" s="7">
        <v>0</v>
      </c>
      <c r="H333" s="7">
        <v>2995440900</v>
      </c>
      <c r="I333" s="8">
        <v>3077794</v>
      </c>
      <c r="J333" s="6">
        <v>2998518694</v>
      </c>
      <c r="K333" s="9">
        <v>1.769</v>
      </c>
      <c r="L333" s="10">
        <v>98.83</v>
      </c>
      <c r="M333" s="11"/>
      <c r="N333" s="12"/>
      <c r="O333" s="5">
        <v>0</v>
      </c>
      <c r="P333" s="13">
        <v>39102889</v>
      </c>
      <c r="Q333" s="6">
        <v>3037621583</v>
      </c>
      <c r="R333" s="14">
        <v>7771161.03</v>
      </c>
      <c r="S333" s="14"/>
      <c r="T333" s="14"/>
      <c r="U333" s="15">
        <v>17823.55</v>
      </c>
      <c r="V333" s="15">
        <v>0</v>
      </c>
      <c r="W333" s="15">
        <v>7753337.48</v>
      </c>
      <c r="X333" s="16"/>
      <c r="Y333" s="14">
        <v>7753337.48</v>
      </c>
      <c r="Z333" s="17">
        <v>543356.76</v>
      </c>
      <c r="AA333" s="17"/>
      <c r="AB333" s="14">
        <v>455496.76</v>
      </c>
      <c r="AC333" s="15">
        <v>22464172</v>
      </c>
      <c r="AD333" s="15">
        <v>13962179</v>
      </c>
      <c r="AE333" s="15"/>
      <c r="AF333" s="15">
        <v>7478474.14</v>
      </c>
      <c r="AG333" s="15">
        <v>360239</v>
      </c>
      <c r="AH333" s="15">
        <v>0</v>
      </c>
      <c r="AI333" s="18">
        <v>53017255.14</v>
      </c>
      <c r="AJ333" s="19">
        <v>69337600</v>
      </c>
      <c r="AK333" s="19">
        <v>0</v>
      </c>
      <c r="AL333" s="19">
        <v>98709800</v>
      </c>
      <c r="AM333" s="19">
        <v>10832300</v>
      </c>
      <c r="AN333" s="19">
        <v>1635900</v>
      </c>
      <c r="AO333" s="19">
        <v>153764400</v>
      </c>
      <c r="AP333" s="6">
        <v>334280000</v>
      </c>
      <c r="AQ333" s="16">
        <v>1316000</v>
      </c>
      <c r="AR333" s="16">
        <v>2577950.57</v>
      </c>
      <c r="AS333" s="16">
        <v>500000</v>
      </c>
      <c r="AT333" s="14">
        <v>4393950.57</v>
      </c>
      <c r="AU333" s="19">
        <v>3250</v>
      </c>
      <c r="AV333" s="19">
        <v>44500</v>
      </c>
      <c r="AW333" s="19">
        <v>0</v>
      </c>
      <c r="AX333" s="19">
        <v>0</v>
      </c>
      <c r="AY333" s="19">
        <v>0</v>
      </c>
      <c r="AZ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19">
        <v>0</v>
      </c>
      <c r="BG333" s="19">
        <v>0</v>
      </c>
      <c r="BH333" s="19">
        <v>0</v>
      </c>
      <c r="BI333" s="19">
        <v>0</v>
      </c>
      <c r="BJ333" s="19">
        <v>0</v>
      </c>
      <c r="BK333" s="19">
        <v>0</v>
      </c>
      <c r="BL333" s="19">
        <v>0</v>
      </c>
      <c r="BM333" s="19">
        <v>0</v>
      </c>
      <c r="BN333" s="19"/>
      <c r="BO333" s="19"/>
      <c r="BP333" s="19"/>
      <c r="BQ333" s="19"/>
      <c r="BR333" s="20">
        <f t="shared" si="5"/>
        <v>11872424.71</v>
      </c>
    </row>
    <row r="334" spans="1:70" ht="15.75" customHeight="1">
      <c r="A334" s="3" t="s">
        <v>784</v>
      </c>
      <c r="B334" s="3" t="s">
        <v>785</v>
      </c>
      <c r="C334" s="3" t="s">
        <v>768</v>
      </c>
      <c r="D334" s="5">
        <v>1417213000</v>
      </c>
      <c r="E334" s="5">
        <v>704366400</v>
      </c>
      <c r="F334" s="6">
        <v>2121579400</v>
      </c>
      <c r="G334" s="7">
        <v>0</v>
      </c>
      <c r="H334" s="7">
        <v>2121579400</v>
      </c>
      <c r="I334" s="8">
        <v>776200</v>
      </c>
      <c r="J334" s="6">
        <v>2122355600</v>
      </c>
      <c r="K334" s="9">
        <v>0.697</v>
      </c>
      <c r="L334" s="10">
        <v>96.03</v>
      </c>
      <c r="M334" s="11"/>
      <c r="N334" s="12"/>
      <c r="O334" s="5">
        <v>0</v>
      </c>
      <c r="P334" s="13">
        <v>88880767</v>
      </c>
      <c r="Q334" s="6">
        <v>2211236367</v>
      </c>
      <c r="R334" s="14">
        <v>5657015.99</v>
      </c>
      <c r="S334" s="14"/>
      <c r="T334" s="14"/>
      <c r="U334" s="15">
        <v>22292.02</v>
      </c>
      <c r="V334" s="15">
        <v>0</v>
      </c>
      <c r="W334" s="15">
        <v>5634723.97</v>
      </c>
      <c r="X334" s="16"/>
      <c r="Y334" s="14">
        <v>5634723.97</v>
      </c>
      <c r="Z334" s="17">
        <v>394823.79</v>
      </c>
      <c r="AA334" s="17"/>
      <c r="AB334" s="14">
        <v>331013.87</v>
      </c>
      <c r="AC334" s="15">
        <v>1967702</v>
      </c>
      <c r="AD334" s="15">
        <v>0</v>
      </c>
      <c r="AE334" s="15"/>
      <c r="AF334" s="15">
        <v>6455237.4</v>
      </c>
      <c r="AG334" s="15">
        <v>0</v>
      </c>
      <c r="AH334" s="15">
        <v>0</v>
      </c>
      <c r="AI334" s="18">
        <v>14783501.03</v>
      </c>
      <c r="AJ334" s="19">
        <v>11473800</v>
      </c>
      <c r="AK334" s="19">
        <v>0</v>
      </c>
      <c r="AL334" s="19">
        <v>116653900</v>
      </c>
      <c r="AM334" s="19">
        <v>21469000</v>
      </c>
      <c r="AN334" s="19">
        <v>0</v>
      </c>
      <c r="AO334" s="19">
        <v>3991900</v>
      </c>
      <c r="AP334" s="6">
        <v>153588600</v>
      </c>
      <c r="AQ334" s="16">
        <v>820000</v>
      </c>
      <c r="AR334" s="16">
        <v>3371136.94</v>
      </c>
      <c r="AS334" s="16">
        <v>275000</v>
      </c>
      <c r="AT334" s="14">
        <v>4466136.94</v>
      </c>
      <c r="AU334" s="19">
        <v>1500</v>
      </c>
      <c r="AV334" s="19">
        <v>6500</v>
      </c>
      <c r="AW334" s="19">
        <v>0</v>
      </c>
      <c r="AX334" s="19">
        <v>0</v>
      </c>
      <c r="AY334" s="19">
        <v>0</v>
      </c>
      <c r="AZ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0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/>
      <c r="BO334" s="19"/>
      <c r="BP334" s="19"/>
      <c r="BQ334" s="19"/>
      <c r="BR334" s="20">
        <f t="shared" si="5"/>
        <v>10921374.34</v>
      </c>
    </row>
    <row r="335" spans="1:70" ht="15.75" customHeight="1">
      <c r="A335" s="3" t="s">
        <v>786</v>
      </c>
      <c r="B335" s="3" t="s">
        <v>787</v>
      </c>
      <c r="C335" s="3" t="s">
        <v>768</v>
      </c>
      <c r="D335" s="5">
        <v>1080858200</v>
      </c>
      <c r="E335" s="5">
        <v>1096330100</v>
      </c>
      <c r="F335" s="6">
        <v>2177188300</v>
      </c>
      <c r="G335" s="7">
        <v>606800</v>
      </c>
      <c r="H335" s="7">
        <v>2176581500</v>
      </c>
      <c r="I335" s="8">
        <v>7023070</v>
      </c>
      <c r="J335" s="6">
        <v>2183604570</v>
      </c>
      <c r="K335" s="9">
        <v>2.233</v>
      </c>
      <c r="L335" s="10">
        <v>107.06</v>
      </c>
      <c r="M335" s="11"/>
      <c r="N335" s="12"/>
      <c r="O335" s="5">
        <v>133050122</v>
      </c>
      <c r="P335" s="13">
        <v>0</v>
      </c>
      <c r="Q335" s="6">
        <v>2050554448</v>
      </c>
      <c r="R335" s="14">
        <v>5245942.71</v>
      </c>
      <c r="S335" s="14"/>
      <c r="T335" s="14"/>
      <c r="U335" s="15">
        <v>23094.29</v>
      </c>
      <c r="V335" s="15">
        <v>0</v>
      </c>
      <c r="W335" s="15">
        <v>5222848.42</v>
      </c>
      <c r="X335" s="16"/>
      <c r="Y335" s="14">
        <v>5222848.42</v>
      </c>
      <c r="Z335" s="17">
        <v>366016.49</v>
      </c>
      <c r="AA335" s="17">
        <v>105375.03</v>
      </c>
      <c r="AB335" s="14">
        <v>306847.08</v>
      </c>
      <c r="AC335" s="15">
        <v>16209020</v>
      </c>
      <c r="AD335" s="15">
        <v>9011269</v>
      </c>
      <c r="AE335" s="15"/>
      <c r="AF335" s="15">
        <v>17537796</v>
      </c>
      <c r="AG335" s="15">
        <v>0</v>
      </c>
      <c r="AH335" s="15">
        <v>0</v>
      </c>
      <c r="AI335" s="18">
        <v>48759172.02</v>
      </c>
      <c r="AJ335" s="19">
        <v>19204800</v>
      </c>
      <c r="AK335" s="19">
        <v>5694100</v>
      </c>
      <c r="AL335" s="19">
        <v>47501000</v>
      </c>
      <c r="AM335" s="19">
        <v>19701200</v>
      </c>
      <c r="AN335" s="19">
        <v>2355800</v>
      </c>
      <c r="AO335" s="19">
        <v>294542200</v>
      </c>
      <c r="AP335" s="6">
        <v>388999100</v>
      </c>
      <c r="AQ335" s="16">
        <v>2750000</v>
      </c>
      <c r="AR335" s="16">
        <v>4334719.29</v>
      </c>
      <c r="AS335" s="16">
        <v>350000</v>
      </c>
      <c r="AT335" s="14">
        <v>7434719.29</v>
      </c>
      <c r="AU335" s="19">
        <v>8500</v>
      </c>
      <c r="AV335" s="19">
        <v>69000</v>
      </c>
      <c r="AW335" s="19">
        <v>0</v>
      </c>
      <c r="AX335" s="19">
        <v>236000</v>
      </c>
      <c r="AY335" s="19">
        <v>0</v>
      </c>
      <c r="AZ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370800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606800</v>
      </c>
      <c r="BN335" s="19"/>
      <c r="BO335" s="19"/>
      <c r="BP335" s="19"/>
      <c r="BQ335" s="19"/>
      <c r="BR335" s="20">
        <f t="shared" si="5"/>
        <v>24972515.29</v>
      </c>
    </row>
    <row r="336" spans="1:70" ht="15.75" customHeight="1">
      <c r="A336" s="3" t="s">
        <v>788</v>
      </c>
      <c r="B336" s="3" t="s">
        <v>789</v>
      </c>
      <c r="C336" s="3" t="s">
        <v>768</v>
      </c>
      <c r="D336" s="5">
        <v>96089700</v>
      </c>
      <c r="E336" s="5">
        <v>146526800</v>
      </c>
      <c r="F336" s="6">
        <v>242616500</v>
      </c>
      <c r="G336" s="7">
        <v>0</v>
      </c>
      <c r="H336" s="7">
        <v>242616500</v>
      </c>
      <c r="I336" s="8">
        <v>0</v>
      </c>
      <c r="J336" s="6">
        <v>242616500</v>
      </c>
      <c r="K336" s="9">
        <v>2.258</v>
      </c>
      <c r="L336" s="10">
        <v>101.27</v>
      </c>
      <c r="M336" s="11"/>
      <c r="N336" s="12"/>
      <c r="O336" s="5">
        <v>2134261</v>
      </c>
      <c r="P336" s="13">
        <v>0</v>
      </c>
      <c r="Q336" s="6">
        <v>240482239</v>
      </c>
      <c r="R336" s="14">
        <v>615226.8</v>
      </c>
      <c r="S336" s="14"/>
      <c r="T336" s="14"/>
      <c r="U336" s="15">
        <v>3519.27</v>
      </c>
      <c r="V336" s="15">
        <v>0</v>
      </c>
      <c r="W336" s="15">
        <v>611707.53</v>
      </c>
      <c r="X336" s="16"/>
      <c r="Y336" s="14">
        <v>611707.53</v>
      </c>
      <c r="Z336" s="17">
        <v>42878.78</v>
      </c>
      <c r="AA336" s="17">
        <v>12338.58</v>
      </c>
      <c r="AB336" s="14">
        <v>35942.4</v>
      </c>
      <c r="AC336" s="15">
        <v>2263482</v>
      </c>
      <c r="AD336" s="15">
        <v>1003281</v>
      </c>
      <c r="AE336" s="15"/>
      <c r="AF336" s="15">
        <v>1506132.02</v>
      </c>
      <c r="AG336" s="15">
        <v>0</v>
      </c>
      <c r="AH336" s="15">
        <v>0</v>
      </c>
      <c r="AI336" s="18">
        <v>5475762.31</v>
      </c>
      <c r="AJ336" s="19">
        <v>6055000</v>
      </c>
      <c r="AK336" s="19">
        <v>0</v>
      </c>
      <c r="AL336" s="19">
        <v>7751100</v>
      </c>
      <c r="AM336" s="19">
        <v>5991500</v>
      </c>
      <c r="AN336" s="19">
        <v>106600</v>
      </c>
      <c r="AO336" s="19">
        <v>1841200</v>
      </c>
      <c r="AP336" s="6">
        <v>21745400</v>
      </c>
      <c r="AQ336" s="16">
        <v>305000</v>
      </c>
      <c r="AR336" s="16">
        <v>592267.98</v>
      </c>
      <c r="AS336" s="16">
        <v>0</v>
      </c>
      <c r="AT336" s="14">
        <v>897267.98</v>
      </c>
      <c r="AU336" s="19">
        <v>1250</v>
      </c>
      <c r="AV336" s="19">
        <v>5500</v>
      </c>
      <c r="AW336" s="19">
        <v>0</v>
      </c>
      <c r="AX336" s="19">
        <v>0</v>
      </c>
      <c r="AY336" s="19">
        <v>0</v>
      </c>
      <c r="AZ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/>
      <c r="BO336" s="19">
        <v>12250</v>
      </c>
      <c r="BP336" s="19"/>
      <c r="BQ336" s="19"/>
      <c r="BR336" s="20">
        <f t="shared" si="5"/>
        <v>2403400</v>
      </c>
    </row>
    <row r="337" spans="1:70" ht="15.75" customHeight="1">
      <c r="A337" s="3" t="s">
        <v>790</v>
      </c>
      <c r="B337" s="3" t="s">
        <v>791</v>
      </c>
      <c r="C337" s="3" t="s">
        <v>768</v>
      </c>
      <c r="D337" s="5">
        <v>954330600</v>
      </c>
      <c r="E337" s="5">
        <v>683767900</v>
      </c>
      <c r="F337" s="6">
        <v>1638098500</v>
      </c>
      <c r="G337" s="7">
        <v>0</v>
      </c>
      <c r="H337" s="7">
        <v>1638098500</v>
      </c>
      <c r="I337" s="8">
        <v>450247</v>
      </c>
      <c r="J337" s="6">
        <v>1638548747</v>
      </c>
      <c r="K337" s="9">
        <v>1.9</v>
      </c>
      <c r="L337" s="10">
        <v>100.38</v>
      </c>
      <c r="M337" s="11"/>
      <c r="N337" s="12"/>
      <c r="O337" s="5">
        <v>4897731</v>
      </c>
      <c r="P337" s="13">
        <v>0</v>
      </c>
      <c r="Q337" s="6">
        <v>1633651016</v>
      </c>
      <c r="R337" s="14">
        <v>4179376.78</v>
      </c>
      <c r="S337" s="14"/>
      <c r="T337" s="14"/>
      <c r="U337" s="15">
        <v>9378.59</v>
      </c>
      <c r="V337" s="15">
        <v>0</v>
      </c>
      <c r="W337" s="15">
        <v>4169998.19</v>
      </c>
      <c r="X337" s="16"/>
      <c r="Y337" s="14">
        <v>4169998.19</v>
      </c>
      <c r="Z337" s="17">
        <v>292202.92</v>
      </c>
      <c r="AA337" s="17"/>
      <c r="AB337" s="14">
        <v>244973.13</v>
      </c>
      <c r="AC337" s="15">
        <v>14393270</v>
      </c>
      <c r="AD337" s="15">
        <v>5650970</v>
      </c>
      <c r="AE337" s="15"/>
      <c r="AF337" s="15">
        <v>6365669.72</v>
      </c>
      <c r="AG337" s="15">
        <v>0</v>
      </c>
      <c r="AH337" s="15">
        <v>0</v>
      </c>
      <c r="AI337" s="18">
        <v>31117083.96</v>
      </c>
      <c r="AJ337" s="19">
        <v>12472900</v>
      </c>
      <c r="AK337" s="19">
        <v>1776000</v>
      </c>
      <c r="AL337" s="19">
        <v>36277900</v>
      </c>
      <c r="AM337" s="19">
        <v>10940400</v>
      </c>
      <c r="AN337" s="19">
        <v>0</v>
      </c>
      <c r="AO337" s="19">
        <v>7487700</v>
      </c>
      <c r="AP337" s="6">
        <v>68954900</v>
      </c>
      <c r="AQ337" s="16">
        <v>950000</v>
      </c>
      <c r="AR337" s="16">
        <v>1895427.47</v>
      </c>
      <c r="AS337" s="16">
        <v>300000</v>
      </c>
      <c r="AT337" s="14">
        <v>3145427.47</v>
      </c>
      <c r="AU337" s="19">
        <v>2250</v>
      </c>
      <c r="AV337" s="19">
        <v>26750</v>
      </c>
      <c r="AW337" s="19">
        <v>0</v>
      </c>
      <c r="AX337" s="19">
        <v>0</v>
      </c>
      <c r="AY337" s="19">
        <v>0</v>
      </c>
      <c r="AZ337" s="19">
        <v>0</v>
      </c>
      <c r="BB337" s="19">
        <v>0</v>
      </c>
      <c r="BC337" s="19">
        <v>0</v>
      </c>
      <c r="BD337" s="19">
        <v>0</v>
      </c>
      <c r="BE337" s="19">
        <v>0</v>
      </c>
      <c r="BF337" s="19">
        <v>0</v>
      </c>
      <c r="BG337" s="19">
        <v>0</v>
      </c>
      <c r="BH337" s="19">
        <v>0</v>
      </c>
      <c r="BI337" s="19">
        <v>0</v>
      </c>
      <c r="BJ337" s="19">
        <v>0</v>
      </c>
      <c r="BK337" s="19">
        <v>0</v>
      </c>
      <c r="BL337" s="19">
        <v>0</v>
      </c>
      <c r="BM337" s="19">
        <v>0</v>
      </c>
      <c r="BN337" s="19"/>
      <c r="BO337" s="19"/>
      <c r="BP337" s="19"/>
      <c r="BQ337" s="19"/>
      <c r="BR337" s="20">
        <f t="shared" si="5"/>
        <v>9511097.19</v>
      </c>
    </row>
    <row r="338" spans="1:70" ht="15.75" customHeight="1">
      <c r="A338" s="3" t="s">
        <v>792</v>
      </c>
      <c r="B338" s="3" t="s">
        <v>793</v>
      </c>
      <c r="C338" s="3" t="s">
        <v>768</v>
      </c>
      <c r="D338" s="5">
        <v>51526100</v>
      </c>
      <c r="E338" s="5">
        <v>104147800</v>
      </c>
      <c r="F338" s="6">
        <v>155673900</v>
      </c>
      <c r="G338" s="7">
        <v>0</v>
      </c>
      <c r="H338" s="7">
        <v>155673900</v>
      </c>
      <c r="I338" s="8">
        <v>0</v>
      </c>
      <c r="J338" s="6">
        <v>155673900</v>
      </c>
      <c r="K338" s="9">
        <v>2.085</v>
      </c>
      <c r="L338" s="10">
        <v>106.36</v>
      </c>
      <c r="M338" s="11"/>
      <c r="N338" s="12"/>
      <c r="O338" s="5">
        <v>8286838</v>
      </c>
      <c r="P338" s="13">
        <v>0</v>
      </c>
      <c r="Q338" s="6">
        <v>147387062</v>
      </c>
      <c r="R338" s="14">
        <v>377060.99</v>
      </c>
      <c r="S338" s="14"/>
      <c r="T338" s="14"/>
      <c r="U338" s="15">
        <v>0</v>
      </c>
      <c r="V338" s="15">
        <v>0</v>
      </c>
      <c r="W338" s="15">
        <v>377060.99</v>
      </c>
      <c r="X338" s="16"/>
      <c r="Y338" s="14">
        <v>377060.99</v>
      </c>
      <c r="Z338" s="17">
        <v>26418.53</v>
      </c>
      <c r="AA338" s="17">
        <v>7606.99</v>
      </c>
      <c r="AB338" s="14">
        <v>22149.38</v>
      </c>
      <c r="AC338" s="15">
        <v>1895210</v>
      </c>
      <c r="AD338" s="15">
        <v>537440</v>
      </c>
      <c r="AE338" s="15"/>
      <c r="AF338" s="15">
        <v>379638.01</v>
      </c>
      <c r="AG338" s="15">
        <v>0</v>
      </c>
      <c r="AH338" s="15">
        <v>0</v>
      </c>
      <c r="AI338" s="18">
        <v>3245523.9</v>
      </c>
      <c r="AJ338" s="19">
        <v>3610000</v>
      </c>
      <c r="AK338" s="19">
        <v>0</v>
      </c>
      <c r="AL338" s="19">
        <v>3825300</v>
      </c>
      <c r="AM338" s="19">
        <v>3672800</v>
      </c>
      <c r="AN338" s="19">
        <v>0</v>
      </c>
      <c r="AO338" s="19">
        <v>288000</v>
      </c>
      <c r="AP338" s="6">
        <v>11396100</v>
      </c>
      <c r="AQ338" s="16">
        <v>206000</v>
      </c>
      <c r="AR338" s="16">
        <v>224208</v>
      </c>
      <c r="AS338" s="16">
        <v>45000</v>
      </c>
      <c r="AT338" s="14">
        <v>475208</v>
      </c>
      <c r="AU338" s="19">
        <v>750</v>
      </c>
      <c r="AV338" s="19">
        <v>7500</v>
      </c>
      <c r="AW338" s="19">
        <v>0</v>
      </c>
      <c r="AX338" s="19">
        <v>0</v>
      </c>
      <c r="AY338" s="19">
        <v>0</v>
      </c>
      <c r="AZ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/>
      <c r="BO338" s="19">
        <v>20861</v>
      </c>
      <c r="BP338" s="19"/>
      <c r="BQ338" s="19"/>
      <c r="BR338" s="20">
        <f t="shared" si="5"/>
        <v>854846.01</v>
      </c>
    </row>
    <row r="339" spans="1:70" ht="15.75" customHeight="1">
      <c r="A339" s="3" t="s">
        <v>794</v>
      </c>
      <c r="B339" s="3" t="s">
        <v>795</v>
      </c>
      <c r="C339" s="3" t="s">
        <v>768</v>
      </c>
      <c r="D339" s="5">
        <v>449556800</v>
      </c>
      <c r="E339" s="5">
        <v>596036520</v>
      </c>
      <c r="F339" s="6">
        <v>1045593320</v>
      </c>
      <c r="G339" s="7">
        <v>1181800</v>
      </c>
      <c r="H339" s="7">
        <v>1044411520</v>
      </c>
      <c r="I339" s="8">
        <v>0</v>
      </c>
      <c r="J339" s="6">
        <v>1044411520</v>
      </c>
      <c r="K339" s="9">
        <v>2.712</v>
      </c>
      <c r="L339" s="10">
        <v>101.02</v>
      </c>
      <c r="M339" s="11"/>
      <c r="N339" s="12"/>
      <c r="O339" s="5">
        <v>3778030</v>
      </c>
      <c r="P339" s="13">
        <v>0</v>
      </c>
      <c r="Q339" s="6">
        <v>1040633490</v>
      </c>
      <c r="R339" s="14">
        <v>2662257.36</v>
      </c>
      <c r="S339" s="14"/>
      <c r="T339" s="14"/>
      <c r="U339" s="15">
        <v>6545.1</v>
      </c>
      <c r="V339" s="15">
        <v>0</v>
      </c>
      <c r="W339" s="15">
        <v>2655712.26</v>
      </c>
      <c r="X339" s="16"/>
      <c r="Y339" s="14">
        <v>2655712.26</v>
      </c>
      <c r="Z339" s="17"/>
      <c r="AA339" s="17"/>
      <c r="AB339" s="14">
        <v>156018.94</v>
      </c>
      <c r="AC339" s="15">
        <v>11413686</v>
      </c>
      <c r="AD339" s="15">
        <v>3581601</v>
      </c>
      <c r="AE339" s="15"/>
      <c r="AF339" s="15">
        <v>10168660.25</v>
      </c>
      <c r="AG339" s="15">
        <v>0</v>
      </c>
      <c r="AH339" s="15">
        <v>344033.35</v>
      </c>
      <c r="AI339" s="18">
        <v>28319711.8</v>
      </c>
      <c r="AJ339" s="19">
        <v>50358800</v>
      </c>
      <c r="AK339" s="19">
        <v>9935600</v>
      </c>
      <c r="AL339" s="19">
        <v>109127600</v>
      </c>
      <c r="AM339" s="19">
        <v>34967000</v>
      </c>
      <c r="AN339" s="19">
        <v>990000</v>
      </c>
      <c r="AO339" s="19">
        <v>47820400</v>
      </c>
      <c r="AP339" s="6">
        <v>253199400</v>
      </c>
      <c r="AQ339" s="16">
        <v>1425000</v>
      </c>
      <c r="AR339" s="16">
        <v>3818157.16</v>
      </c>
      <c r="AS339" s="16">
        <v>668100</v>
      </c>
      <c r="AT339" s="14">
        <v>5911257.16</v>
      </c>
      <c r="AU339" s="19">
        <v>11500</v>
      </c>
      <c r="AV339" s="19">
        <v>42750</v>
      </c>
      <c r="AW339" s="19">
        <v>0</v>
      </c>
      <c r="AX339" s="19">
        <v>0</v>
      </c>
      <c r="AY339" s="19">
        <v>0</v>
      </c>
      <c r="AZ339" s="19">
        <v>0</v>
      </c>
      <c r="BB339" s="19">
        <v>0</v>
      </c>
      <c r="BC339" s="19">
        <v>0</v>
      </c>
      <c r="BD339" s="19">
        <v>0</v>
      </c>
      <c r="BE339" s="19">
        <v>0</v>
      </c>
      <c r="BF339" s="19">
        <v>668800</v>
      </c>
      <c r="BG339" s="19">
        <v>0</v>
      </c>
      <c r="BH339" s="19">
        <v>0</v>
      </c>
      <c r="BI339" s="19">
        <v>0</v>
      </c>
      <c r="BJ339" s="19">
        <v>0</v>
      </c>
      <c r="BK339" s="19">
        <v>0</v>
      </c>
      <c r="BL339" s="19">
        <v>513000</v>
      </c>
      <c r="BM339" s="19">
        <v>1181800</v>
      </c>
      <c r="BN339" s="19"/>
      <c r="BO339" s="19">
        <v>108184</v>
      </c>
      <c r="BP339" s="19"/>
      <c r="BQ339" s="19"/>
      <c r="BR339" s="20">
        <f t="shared" si="5"/>
        <v>16079917.41</v>
      </c>
    </row>
    <row r="340" spans="1:70" ht="15.75" customHeight="1">
      <c r="A340" s="3" t="s">
        <v>796</v>
      </c>
      <c r="B340" s="3" t="s">
        <v>797</v>
      </c>
      <c r="C340" s="3" t="s">
        <v>768</v>
      </c>
      <c r="D340" s="5">
        <v>2242121100</v>
      </c>
      <c r="E340" s="5">
        <v>3907375000</v>
      </c>
      <c r="F340" s="6">
        <v>6149496100</v>
      </c>
      <c r="G340" s="7">
        <v>3612600</v>
      </c>
      <c r="H340" s="7">
        <v>6145883500</v>
      </c>
      <c r="I340" s="8">
        <v>0</v>
      </c>
      <c r="J340" s="6">
        <v>6145883500</v>
      </c>
      <c r="K340" s="9">
        <v>2.243</v>
      </c>
      <c r="L340" s="10">
        <v>94.7</v>
      </c>
      <c r="M340" s="11"/>
      <c r="N340" s="12"/>
      <c r="O340" s="5">
        <v>0</v>
      </c>
      <c r="P340" s="13">
        <v>355486232</v>
      </c>
      <c r="Q340" s="6">
        <v>6501369732</v>
      </c>
      <c r="R340" s="14">
        <v>16632483.57</v>
      </c>
      <c r="S340" s="14"/>
      <c r="T340" s="14"/>
      <c r="U340" s="15">
        <v>27415.59</v>
      </c>
      <c r="V340" s="15">
        <v>0</v>
      </c>
      <c r="W340" s="15">
        <v>16605067.98</v>
      </c>
      <c r="X340" s="16"/>
      <c r="Y340" s="14">
        <v>16605067.98</v>
      </c>
      <c r="Z340" s="17">
        <v>1163543.4</v>
      </c>
      <c r="AA340" s="17"/>
      <c r="AB340" s="14">
        <v>975516.55</v>
      </c>
      <c r="AC340" s="15">
        <v>68022203</v>
      </c>
      <c r="AD340" s="15">
        <v>27919658</v>
      </c>
      <c r="AE340" s="15"/>
      <c r="AF340" s="15">
        <v>21268929.25</v>
      </c>
      <c r="AG340" s="15">
        <v>1843765.05</v>
      </c>
      <c r="AH340" s="15">
        <v>0</v>
      </c>
      <c r="AI340" s="18">
        <v>137798683.23</v>
      </c>
      <c r="AJ340" s="19">
        <v>118380200</v>
      </c>
      <c r="AK340" s="19">
        <v>12308400</v>
      </c>
      <c r="AL340" s="19">
        <v>503373400</v>
      </c>
      <c r="AM340" s="19">
        <v>24998100</v>
      </c>
      <c r="AN340" s="19">
        <v>16339300</v>
      </c>
      <c r="AO340" s="19">
        <v>147691600</v>
      </c>
      <c r="AP340" s="6">
        <v>823091000</v>
      </c>
      <c r="AQ340" s="16">
        <v>5835000</v>
      </c>
      <c r="AR340" s="16">
        <v>11257896.66</v>
      </c>
      <c r="AS340" s="16">
        <v>1110000</v>
      </c>
      <c r="AT340" s="14">
        <v>18202896.66</v>
      </c>
      <c r="AU340" s="19">
        <v>38000</v>
      </c>
      <c r="AV340" s="19">
        <v>177500</v>
      </c>
      <c r="AW340" s="19">
        <v>0</v>
      </c>
      <c r="AX340" s="19">
        <v>41400</v>
      </c>
      <c r="AY340" s="19">
        <v>0</v>
      </c>
      <c r="AZ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0</v>
      </c>
      <c r="BG340" s="19">
        <v>3571200</v>
      </c>
      <c r="BH340" s="19">
        <v>0</v>
      </c>
      <c r="BI340" s="19">
        <v>0</v>
      </c>
      <c r="BJ340" s="19">
        <v>0</v>
      </c>
      <c r="BK340" s="19">
        <v>0</v>
      </c>
      <c r="BL340" s="19">
        <v>0</v>
      </c>
      <c r="BM340" s="19">
        <v>3612600</v>
      </c>
      <c r="BN340" s="19"/>
      <c r="BO340" s="19">
        <v>948644</v>
      </c>
      <c r="BP340" s="19"/>
      <c r="BQ340" s="19"/>
      <c r="BR340" s="20">
        <f t="shared" si="5"/>
        <v>39471825.91</v>
      </c>
    </row>
    <row r="341" spans="1:70" ht="15.75" customHeight="1">
      <c r="A341" s="3" t="s">
        <v>798</v>
      </c>
      <c r="B341" s="3" t="s">
        <v>799</v>
      </c>
      <c r="C341" s="3" t="s">
        <v>768</v>
      </c>
      <c r="D341" s="5">
        <v>299550900</v>
      </c>
      <c r="E341" s="5">
        <v>293954800</v>
      </c>
      <c r="F341" s="6">
        <v>593505700</v>
      </c>
      <c r="G341" s="7">
        <v>30000</v>
      </c>
      <c r="H341" s="7">
        <v>593475700</v>
      </c>
      <c r="I341" s="8">
        <v>306315</v>
      </c>
      <c r="J341" s="6">
        <v>593782015</v>
      </c>
      <c r="K341" s="9">
        <v>2.812</v>
      </c>
      <c r="L341" s="10">
        <v>95.62</v>
      </c>
      <c r="M341" s="11"/>
      <c r="N341" s="12"/>
      <c r="O341" s="5">
        <v>0</v>
      </c>
      <c r="P341" s="13">
        <v>28198277</v>
      </c>
      <c r="Q341" s="6">
        <v>621980292</v>
      </c>
      <c r="R341" s="14">
        <v>1591214.99</v>
      </c>
      <c r="S341" s="14"/>
      <c r="T341" s="14"/>
      <c r="U341" s="15">
        <v>21471.97</v>
      </c>
      <c r="V341" s="15">
        <v>0</v>
      </c>
      <c r="W341" s="15">
        <v>1569743.02</v>
      </c>
      <c r="X341" s="16"/>
      <c r="Y341" s="14">
        <v>1569743.02</v>
      </c>
      <c r="Z341" s="17">
        <v>110097.43</v>
      </c>
      <c r="AA341" s="17"/>
      <c r="AB341" s="14">
        <v>92282.61</v>
      </c>
      <c r="AC341" s="15">
        <v>3664276</v>
      </c>
      <c r="AD341" s="15">
        <v>3656797</v>
      </c>
      <c r="AE341" s="15"/>
      <c r="AF341" s="15">
        <v>7570084.34</v>
      </c>
      <c r="AG341" s="15">
        <v>29781.94</v>
      </c>
      <c r="AH341" s="15">
        <v>0</v>
      </c>
      <c r="AI341" s="18">
        <v>16693062.34</v>
      </c>
      <c r="AJ341" s="19">
        <v>20019900</v>
      </c>
      <c r="AK341" s="19">
        <v>0</v>
      </c>
      <c r="AL341" s="19">
        <v>10544200</v>
      </c>
      <c r="AM341" s="19">
        <v>5940900</v>
      </c>
      <c r="AN341" s="19">
        <v>69800</v>
      </c>
      <c r="AO341" s="19">
        <v>25298200</v>
      </c>
      <c r="AP341" s="6">
        <v>61873000</v>
      </c>
      <c r="AQ341" s="16">
        <v>1200000</v>
      </c>
      <c r="AR341" s="16">
        <v>1318717.83</v>
      </c>
      <c r="AS341" s="16">
        <v>450000</v>
      </c>
      <c r="AT341" s="14">
        <v>2968717.83</v>
      </c>
      <c r="AU341" s="19">
        <v>9500</v>
      </c>
      <c r="AV341" s="19">
        <v>27750</v>
      </c>
      <c r="AW341" s="19">
        <v>0</v>
      </c>
      <c r="AX341" s="19">
        <v>0</v>
      </c>
      <c r="AY341" s="19">
        <v>0</v>
      </c>
      <c r="AZ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19">
        <v>0</v>
      </c>
      <c r="BG341" s="19">
        <v>30000</v>
      </c>
      <c r="BH341" s="19">
        <v>0</v>
      </c>
      <c r="BI341" s="19">
        <v>0</v>
      </c>
      <c r="BJ341" s="19">
        <v>0</v>
      </c>
      <c r="BK341" s="19">
        <v>0</v>
      </c>
      <c r="BL341" s="19">
        <v>0</v>
      </c>
      <c r="BM341" s="19">
        <v>30000</v>
      </c>
      <c r="BN341" s="19"/>
      <c r="BO341" s="19"/>
      <c r="BP341" s="19"/>
      <c r="BQ341" s="19"/>
      <c r="BR341" s="20">
        <f t="shared" si="5"/>
        <v>10538802.17</v>
      </c>
    </row>
    <row r="342" spans="1:70" ht="15.75" customHeight="1">
      <c r="A342" s="3" t="s">
        <v>800</v>
      </c>
      <c r="B342" s="3" t="s">
        <v>801</v>
      </c>
      <c r="C342" s="3" t="s">
        <v>768</v>
      </c>
      <c r="D342" s="5">
        <v>1717256000</v>
      </c>
      <c r="E342" s="5">
        <v>2404573500</v>
      </c>
      <c r="F342" s="6">
        <v>4121829500</v>
      </c>
      <c r="G342" s="7">
        <v>0</v>
      </c>
      <c r="H342" s="7">
        <v>4121829500</v>
      </c>
      <c r="I342" s="8">
        <v>6703393</v>
      </c>
      <c r="J342" s="6">
        <v>4128532893</v>
      </c>
      <c r="K342" s="9">
        <v>2.029</v>
      </c>
      <c r="L342" s="10">
        <v>97.78</v>
      </c>
      <c r="M342" s="11"/>
      <c r="N342" s="12"/>
      <c r="O342" s="5">
        <v>0</v>
      </c>
      <c r="P342" s="13">
        <v>114450149</v>
      </c>
      <c r="Q342" s="6">
        <v>4242983042</v>
      </c>
      <c r="R342" s="14">
        <v>10854842.69</v>
      </c>
      <c r="S342" s="14"/>
      <c r="T342" s="14"/>
      <c r="U342" s="15">
        <v>486.59</v>
      </c>
      <c r="V342" s="15">
        <v>0</v>
      </c>
      <c r="W342" s="15">
        <v>10854356.1</v>
      </c>
      <c r="X342" s="16"/>
      <c r="Y342" s="14">
        <v>10854356.1</v>
      </c>
      <c r="Z342" s="17">
        <v>760504.47</v>
      </c>
      <c r="AA342" s="17">
        <v>218979.44</v>
      </c>
      <c r="AB342" s="14">
        <v>637609.76</v>
      </c>
      <c r="AC342" s="15">
        <v>55724371</v>
      </c>
      <c r="AD342" s="15">
        <v>0</v>
      </c>
      <c r="AE342" s="15"/>
      <c r="AF342" s="15">
        <v>14527232.1</v>
      </c>
      <c r="AG342" s="15">
        <v>1033819.62</v>
      </c>
      <c r="AH342" s="15">
        <v>0</v>
      </c>
      <c r="AI342" s="18">
        <v>83756872.49</v>
      </c>
      <c r="AJ342" s="19">
        <v>54372800</v>
      </c>
      <c r="AK342" s="19">
        <v>7826800</v>
      </c>
      <c r="AL342" s="19">
        <v>262430400</v>
      </c>
      <c r="AM342" s="19">
        <v>109331800</v>
      </c>
      <c r="AN342" s="19">
        <v>8140600</v>
      </c>
      <c r="AO342" s="19">
        <v>31750100</v>
      </c>
      <c r="AP342" s="6">
        <v>473852500</v>
      </c>
      <c r="AQ342" s="16">
        <v>2668000</v>
      </c>
      <c r="AR342" s="16">
        <v>4308679.3</v>
      </c>
      <c r="AS342" s="16">
        <v>525000</v>
      </c>
      <c r="AT342" s="14">
        <v>7501679.3</v>
      </c>
      <c r="AU342" s="19">
        <v>8250</v>
      </c>
      <c r="AV342" s="19">
        <v>73500</v>
      </c>
      <c r="AW342" s="19">
        <v>0</v>
      </c>
      <c r="AX342" s="19">
        <v>0</v>
      </c>
      <c r="AY342" s="19">
        <v>0</v>
      </c>
      <c r="AZ342" s="19">
        <v>0</v>
      </c>
      <c r="BB342" s="19">
        <v>0</v>
      </c>
      <c r="BC342" s="19">
        <v>0</v>
      </c>
      <c r="BD342" s="19">
        <v>0</v>
      </c>
      <c r="BE342" s="19">
        <v>0</v>
      </c>
      <c r="BF342" s="19">
        <v>0</v>
      </c>
      <c r="BG342" s="19">
        <v>0</v>
      </c>
      <c r="BH342" s="19">
        <v>0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/>
      <c r="BO342" s="19"/>
      <c r="BP342" s="19"/>
      <c r="BQ342" s="19"/>
      <c r="BR342" s="20">
        <f t="shared" si="5"/>
        <v>22028911.4</v>
      </c>
    </row>
    <row r="343" spans="1:70" ht="15.75" customHeight="1">
      <c r="A343" s="3" t="s">
        <v>802</v>
      </c>
      <c r="B343" s="3" t="s">
        <v>803</v>
      </c>
      <c r="C343" s="3" t="s">
        <v>768</v>
      </c>
      <c r="D343" s="5">
        <v>2615626000</v>
      </c>
      <c r="E343" s="5">
        <v>4026661000</v>
      </c>
      <c r="F343" s="6">
        <v>6642287000</v>
      </c>
      <c r="G343" s="7">
        <v>0</v>
      </c>
      <c r="H343" s="7">
        <v>6642287000</v>
      </c>
      <c r="I343" s="8">
        <v>0</v>
      </c>
      <c r="J343" s="6">
        <v>6642287000</v>
      </c>
      <c r="K343" s="9">
        <v>2.32</v>
      </c>
      <c r="L343" s="10">
        <v>97.35</v>
      </c>
      <c r="M343" s="11"/>
      <c r="N343" s="12"/>
      <c r="O343" s="5">
        <v>0</v>
      </c>
      <c r="P343" s="13">
        <v>191536093</v>
      </c>
      <c r="Q343" s="6">
        <v>6833823093</v>
      </c>
      <c r="R343" s="14">
        <v>17483000.51</v>
      </c>
      <c r="S343" s="14"/>
      <c r="T343" s="14"/>
      <c r="U343" s="15">
        <v>37299.54</v>
      </c>
      <c r="V343" s="15">
        <v>0</v>
      </c>
      <c r="W343" s="15">
        <v>17445700.97</v>
      </c>
      <c r="X343" s="16"/>
      <c r="Y343" s="14">
        <v>17445700.97</v>
      </c>
      <c r="Z343" s="17">
        <v>1222504.18</v>
      </c>
      <c r="AA343" s="17">
        <v>352008.69</v>
      </c>
      <c r="AB343" s="14">
        <v>1024878.143</v>
      </c>
      <c r="AC343" s="15">
        <v>77344851</v>
      </c>
      <c r="AD343" s="15">
        <v>28987401</v>
      </c>
      <c r="AE343" s="15"/>
      <c r="AF343" s="15">
        <v>26338557</v>
      </c>
      <c r="AG343" s="15">
        <v>1328457.4</v>
      </c>
      <c r="AH343" s="15">
        <v>0</v>
      </c>
      <c r="AI343" s="18">
        <v>154044358.38</v>
      </c>
      <c r="AJ343" s="19">
        <v>115246000</v>
      </c>
      <c r="AK343" s="19">
        <v>7468900</v>
      </c>
      <c r="AL343" s="19">
        <v>297404200</v>
      </c>
      <c r="AM343" s="19">
        <v>60080400</v>
      </c>
      <c r="AN343" s="19">
        <v>920200</v>
      </c>
      <c r="AO343" s="19">
        <v>58077900</v>
      </c>
      <c r="AP343" s="6">
        <v>539197600</v>
      </c>
      <c r="AQ343" s="16">
        <v>3600000</v>
      </c>
      <c r="AR343" s="16">
        <v>15498443</v>
      </c>
      <c r="AS343" s="16">
        <v>2330000</v>
      </c>
      <c r="AT343" s="14">
        <v>21428443</v>
      </c>
      <c r="AU343" s="19">
        <v>56750</v>
      </c>
      <c r="AV343" s="19">
        <v>270250</v>
      </c>
      <c r="AW343" s="19">
        <v>0</v>
      </c>
      <c r="AX343" s="19">
        <v>0</v>
      </c>
      <c r="AY343" s="19">
        <v>0</v>
      </c>
      <c r="AZ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19">
        <v>0</v>
      </c>
      <c r="BJ343" s="19">
        <v>0</v>
      </c>
      <c r="BK343" s="19">
        <v>0</v>
      </c>
      <c r="BL343" s="19">
        <v>0</v>
      </c>
      <c r="BM343" s="19">
        <v>0</v>
      </c>
      <c r="BN343" s="19"/>
      <c r="BO343" s="19"/>
      <c r="BP343" s="19"/>
      <c r="BQ343" s="19"/>
      <c r="BR343" s="20">
        <f t="shared" si="5"/>
        <v>47767000</v>
      </c>
    </row>
    <row r="344" spans="1:70" ht="15.75" customHeight="1">
      <c r="A344" s="3" t="s">
        <v>804</v>
      </c>
      <c r="B344" s="3" t="s">
        <v>805</v>
      </c>
      <c r="C344" s="3" t="s">
        <v>768</v>
      </c>
      <c r="D344" s="5">
        <v>137376900</v>
      </c>
      <c r="E344" s="5">
        <v>114961900</v>
      </c>
      <c r="F344" s="6">
        <v>252338800</v>
      </c>
      <c r="G344" s="7">
        <v>0</v>
      </c>
      <c r="H344" s="7">
        <v>252338800</v>
      </c>
      <c r="I344" s="8">
        <v>101147</v>
      </c>
      <c r="J344" s="6">
        <v>252439947</v>
      </c>
      <c r="K344" s="9">
        <v>1.144</v>
      </c>
      <c r="L344" s="10">
        <v>102.65</v>
      </c>
      <c r="M344" s="11"/>
      <c r="N344" s="12"/>
      <c r="O344" s="5">
        <v>6513390</v>
      </c>
      <c r="P344" s="13">
        <v>0</v>
      </c>
      <c r="Q344" s="6">
        <v>245926557</v>
      </c>
      <c r="R344" s="14">
        <v>629155.02</v>
      </c>
      <c r="S344" s="14"/>
      <c r="T344" s="14"/>
      <c r="U344" s="15">
        <v>38.33</v>
      </c>
      <c r="V344" s="15">
        <v>0</v>
      </c>
      <c r="W344" s="15">
        <v>629116.69</v>
      </c>
      <c r="X344" s="16"/>
      <c r="Y344" s="14">
        <v>629116.69</v>
      </c>
      <c r="Z344" s="17">
        <v>44078.71</v>
      </c>
      <c r="AA344" s="17"/>
      <c r="AB344" s="14">
        <v>36955.79</v>
      </c>
      <c r="AC344" s="15">
        <v>309702</v>
      </c>
      <c r="AD344" s="15">
        <v>0</v>
      </c>
      <c r="AE344" s="15"/>
      <c r="AF344" s="15">
        <v>1865816.63</v>
      </c>
      <c r="AG344" s="15">
        <v>0</v>
      </c>
      <c r="AH344" s="15">
        <v>0</v>
      </c>
      <c r="AI344" s="18">
        <v>2885669.82</v>
      </c>
      <c r="AJ344" s="19">
        <v>0</v>
      </c>
      <c r="AK344" s="19">
        <v>0</v>
      </c>
      <c r="AL344" s="19">
        <v>5349600</v>
      </c>
      <c r="AM344" s="19">
        <v>0</v>
      </c>
      <c r="AN344" s="19">
        <v>0</v>
      </c>
      <c r="AO344" s="19">
        <v>427200</v>
      </c>
      <c r="AP344" s="6">
        <v>5776800</v>
      </c>
      <c r="AQ344" s="16">
        <v>226740</v>
      </c>
      <c r="AR344" s="16">
        <v>188958.51</v>
      </c>
      <c r="AS344" s="16">
        <v>29326</v>
      </c>
      <c r="AT344" s="14">
        <v>445024.51</v>
      </c>
      <c r="AU344" s="19">
        <v>250</v>
      </c>
      <c r="AV344" s="19">
        <v>9500</v>
      </c>
      <c r="AW344" s="19">
        <v>0</v>
      </c>
      <c r="AX344" s="19">
        <v>0</v>
      </c>
      <c r="AY344" s="19">
        <v>0</v>
      </c>
      <c r="AZ344" s="19">
        <v>0</v>
      </c>
      <c r="BB344" s="19">
        <v>0</v>
      </c>
      <c r="BC344" s="19">
        <v>0</v>
      </c>
      <c r="BD344" s="19">
        <v>0</v>
      </c>
      <c r="BE344" s="19">
        <v>0</v>
      </c>
      <c r="BF344" s="19">
        <v>0</v>
      </c>
      <c r="BG344" s="19">
        <v>0</v>
      </c>
      <c r="BH344" s="19">
        <v>0</v>
      </c>
      <c r="BI344" s="19">
        <v>0</v>
      </c>
      <c r="BJ344" s="19">
        <v>0</v>
      </c>
      <c r="BK344" s="19">
        <v>0</v>
      </c>
      <c r="BL344" s="19">
        <v>0</v>
      </c>
      <c r="BM344" s="19">
        <v>0</v>
      </c>
      <c r="BN344" s="19"/>
      <c r="BO344" s="19"/>
      <c r="BP344" s="19"/>
      <c r="BQ344" s="19"/>
      <c r="BR344" s="20">
        <f t="shared" si="5"/>
        <v>2310841.1399999997</v>
      </c>
    </row>
    <row r="345" spans="1:70" ht="15.75" customHeight="1">
      <c r="A345" s="3" t="s">
        <v>806</v>
      </c>
      <c r="B345" s="3" t="s">
        <v>807</v>
      </c>
      <c r="C345" s="3" t="s">
        <v>768</v>
      </c>
      <c r="D345" s="5">
        <v>155797300</v>
      </c>
      <c r="E345" s="5">
        <v>298967900</v>
      </c>
      <c r="F345" s="6">
        <v>454765200</v>
      </c>
      <c r="G345" s="7">
        <v>0</v>
      </c>
      <c r="H345" s="7">
        <v>454765200</v>
      </c>
      <c r="I345" s="8">
        <v>438182</v>
      </c>
      <c r="J345" s="6">
        <v>455203382</v>
      </c>
      <c r="K345" s="9">
        <v>3.795</v>
      </c>
      <c r="L345" s="10">
        <v>90.04</v>
      </c>
      <c r="M345" s="11"/>
      <c r="N345" s="12"/>
      <c r="O345" s="5">
        <v>0</v>
      </c>
      <c r="P345" s="13">
        <v>52178130</v>
      </c>
      <c r="Q345" s="6">
        <v>507381512</v>
      </c>
      <c r="R345" s="14">
        <v>1298036.42</v>
      </c>
      <c r="S345" s="14"/>
      <c r="T345" s="14"/>
      <c r="U345" s="15">
        <v>771.84</v>
      </c>
      <c r="V345" s="15">
        <v>0</v>
      </c>
      <c r="W345" s="15">
        <v>1297264.58</v>
      </c>
      <c r="X345" s="16"/>
      <c r="Y345" s="14">
        <v>1297264.58</v>
      </c>
      <c r="Z345" s="17">
        <v>90900.22</v>
      </c>
      <c r="AA345" s="17">
        <v>26187.16</v>
      </c>
      <c r="AB345" s="14">
        <v>76206.07</v>
      </c>
      <c r="AC345" s="15">
        <v>5015317</v>
      </c>
      <c r="AD345" s="15">
        <v>0</v>
      </c>
      <c r="AE345" s="15"/>
      <c r="AF345" s="15">
        <v>10767996.36</v>
      </c>
      <c r="AG345" s="15">
        <v>0</v>
      </c>
      <c r="AH345" s="15">
        <v>0</v>
      </c>
      <c r="AI345" s="18">
        <v>17273871.39</v>
      </c>
      <c r="AJ345" s="19">
        <v>16175100</v>
      </c>
      <c r="AK345" s="19">
        <v>0</v>
      </c>
      <c r="AL345" s="19">
        <v>16029300</v>
      </c>
      <c r="AM345" s="19">
        <v>10005600</v>
      </c>
      <c r="AN345" s="19">
        <v>191400</v>
      </c>
      <c r="AO345" s="19">
        <v>32860700</v>
      </c>
      <c r="AP345" s="6">
        <v>75262100</v>
      </c>
      <c r="AQ345" s="16">
        <v>2000000</v>
      </c>
      <c r="AR345" s="16">
        <v>3521498.83</v>
      </c>
      <c r="AS345" s="16">
        <v>750000</v>
      </c>
      <c r="AT345" s="14">
        <v>6271498.83</v>
      </c>
      <c r="AU345" s="19">
        <v>15500</v>
      </c>
      <c r="AV345" s="19">
        <v>41000</v>
      </c>
      <c r="AW345" s="19">
        <v>0</v>
      </c>
      <c r="AX345" s="19">
        <v>0</v>
      </c>
      <c r="AY345" s="19">
        <v>0</v>
      </c>
      <c r="AZ345" s="19">
        <v>0</v>
      </c>
      <c r="BB345" s="19">
        <v>0</v>
      </c>
      <c r="BC345" s="19">
        <v>0</v>
      </c>
      <c r="BD345" s="19">
        <v>0</v>
      </c>
      <c r="BE345" s="19">
        <v>0</v>
      </c>
      <c r="BF345" s="19">
        <v>0</v>
      </c>
      <c r="BG345" s="19">
        <v>0</v>
      </c>
      <c r="BH345" s="19">
        <v>0</v>
      </c>
      <c r="BI345" s="19">
        <v>0</v>
      </c>
      <c r="BJ345" s="19">
        <v>0</v>
      </c>
      <c r="BK345" s="19">
        <v>0</v>
      </c>
      <c r="BL345" s="19">
        <v>0</v>
      </c>
      <c r="BM345" s="19">
        <v>0</v>
      </c>
      <c r="BN345" s="19"/>
      <c r="BO345" s="19"/>
      <c r="BP345" s="19"/>
      <c r="BQ345" s="19"/>
      <c r="BR345" s="20">
        <f t="shared" si="5"/>
        <v>17039495.189999998</v>
      </c>
    </row>
    <row r="346" spans="1:70" ht="15.75" customHeight="1">
      <c r="A346" s="3" t="s">
        <v>808</v>
      </c>
      <c r="B346" s="3" t="s">
        <v>809</v>
      </c>
      <c r="C346" s="3" t="s">
        <v>768</v>
      </c>
      <c r="D346" s="5">
        <v>329148900</v>
      </c>
      <c r="E346" s="5">
        <v>363318200</v>
      </c>
      <c r="F346" s="6">
        <v>692467100</v>
      </c>
      <c r="G346" s="7">
        <v>288200</v>
      </c>
      <c r="H346" s="7">
        <v>692178900</v>
      </c>
      <c r="I346" s="8">
        <v>4223069</v>
      </c>
      <c r="J346" s="6">
        <v>696401969</v>
      </c>
      <c r="K346" s="9">
        <v>2.607</v>
      </c>
      <c r="L346" s="10">
        <v>98.7</v>
      </c>
      <c r="M346" s="11"/>
      <c r="N346" s="12"/>
      <c r="O346" s="5">
        <v>0</v>
      </c>
      <c r="P346" s="13">
        <v>13004425</v>
      </c>
      <c r="Q346" s="6">
        <v>709406394</v>
      </c>
      <c r="R346" s="14">
        <v>1814877.58</v>
      </c>
      <c r="S346" s="14"/>
      <c r="T346" s="14"/>
      <c r="U346" s="15">
        <v>5130</v>
      </c>
      <c r="V346" s="15">
        <v>0</v>
      </c>
      <c r="W346" s="15">
        <v>1809747.58</v>
      </c>
      <c r="X346" s="16"/>
      <c r="Y346" s="14">
        <v>1809747.58</v>
      </c>
      <c r="Z346" s="17"/>
      <c r="AA346" s="17">
        <v>36507.51</v>
      </c>
      <c r="AB346" s="14">
        <v>106318.86</v>
      </c>
      <c r="AC346" s="15">
        <v>9698606</v>
      </c>
      <c r="AD346" s="15">
        <v>0</v>
      </c>
      <c r="AE346" s="15"/>
      <c r="AF346" s="15">
        <v>6093631.9</v>
      </c>
      <c r="AG346" s="15">
        <v>174471</v>
      </c>
      <c r="AH346" s="15">
        <v>234879</v>
      </c>
      <c r="AI346" s="18">
        <v>18154161.85</v>
      </c>
      <c r="AJ346" s="19">
        <v>22220900</v>
      </c>
      <c r="AK346" s="19">
        <v>3718100</v>
      </c>
      <c r="AL346" s="19">
        <v>17887500</v>
      </c>
      <c r="AM346" s="19">
        <v>51203600</v>
      </c>
      <c r="AN346" s="19">
        <v>7472800</v>
      </c>
      <c r="AO346" s="19">
        <v>31822200</v>
      </c>
      <c r="AP346" s="6">
        <v>134325100</v>
      </c>
      <c r="AQ346" s="16">
        <v>550000</v>
      </c>
      <c r="AR346" s="16">
        <v>2297180.88</v>
      </c>
      <c r="AS346" s="16">
        <v>600000</v>
      </c>
      <c r="AT346" s="14">
        <v>3447180.88</v>
      </c>
      <c r="AU346" s="19">
        <v>11500</v>
      </c>
      <c r="AV346" s="19">
        <v>31750</v>
      </c>
      <c r="AW346" s="19">
        <v>0</v>
      </c>
      <c r="AX346" s="19">
        <v>0</v>
      </c>
      <c r="AY346" s="19">
        <v>0</v>
      </c>
      <c r="AZ346" s="19">
        <v>0</v>
      </c>
      <c r="BB346" s="19">
        <v>0</v>
      </c>
      <c r="BC346" s="19">
        <v>0</v>
      </c>
      <c r="BD346" s="19">
        <v>0</v>
      </c>
      <c r="BE346" s="19">
        <v>0</v>
      </c>
      <c r="BF346" s="19">
        <v>0</v>
      </c>
      <c r="BG346" s="19">
        <v>288200</v>
      </c>
      <c r="BH346" s="19">
        <v>0</v>
      </c>
      <c r="BI346" s="19">
        <v>0</v>
      </c>
      <c r="BJ346" s="19">
        <v>0</v>
      </c>
      <c r="BK346" s="19">
        <v>0</v>
      </c>
      <c r="BL346" s="19">
        <v>0</v>
      </c>
      <c r="BM346" s="19">
        <v>288200</v>
      </c>
      <c r="BN346" s="19"/>
      <c r="BO346" s="19">
        <v>44994</v>
      </c>
      <c r="BP346" s="19"/>
      <c r="BQ346" s="19"/>
      <c r="BR346" s="20">
        <f t="shared" si="5"/>
        <v>9540812.780000001</v>
      </c>
    </row>
    <row r="347" spans="1:70" ht="15.75" customHeight="1">
      <c r="A347" s="3" t="s">
        <v>810</v>
      </c>
      <c r="B347" s="3" t="s">
        <v>811</v>
      </c>
      <c r="C347" s="3" t="s">
        <v>768</v>
      </c>
      <c r="D347" s="5">
        <v>862662000</v>
      </c>
      <c r="E347" s="5">
        <v>800280400</v>
      </c>
      <c r="F347" s="6">
        <v>1662942400</v>
      </c>
      <c r="G347" s="7">
        <v>0</v>
      </c>
      <c r="H347" s="7">
        <v>1662942400</v>
      </c>
      <c r="I347" s="8">
        <v>1155753</v>
      </c>
      <c r="J347" s="6">
        <v>1664098153</v>
      </c>
      <c r="K347" s="9">
        <v>2.008</v>
      </c>
      <c r="L347" s="10">
        <v>97.92</v>
      </c>
      <c r="M347" s="11"/>
      <c r="N347" s="12"/>
      <c r="O347" s="5">
        <v>0</v>
      </c>
      <c r="P347" s="13">
        <v>37785185</v>
      </c>
      <c r="Q347" s="6">
        <v>1701883338</v>
      </c>
      <c r="R347" s="14">
        <v>4353935.84</v>
      </c>
      <c r="S347" s="14"/>
      <c r="T347" s="14"/>
      <c r="U347" s="15">
        <v>2593.79</v>
      </c>
      <c r="V347" s="15">
        <v>0</v>
      </c>
      <c r="W347" s="15">
        <v>4351342.05</v>
      </c>
      <c r="X347" s="16"/>
      <c r="Y347" s="14">
        <v>4351342.05</v>
      </c>
      <c r="Z347" s="17">
        <v>304874.61</v>
      </c>
      <c r="AA347" s="17"/>
      <c r="AB347" s="14">
        <v>255607.26</v>
      </c>
      <c r="AC347" s="15">
        <v>13807751</v>
      </c>
      <c r="AD347" s="15">
        <v>7300650</v>
      </c>
      <c r="AE347" s="15"/>
      <c r="AF347" s="15">
        <v>7220288.85</v>
      </c>
      <c r="AG347" s="15">
        <v>166609.73</v>
      </c>
      <c r="AH347" s="15">
        <v>0</v>
      </c>
      <c r="AI347" s="18">
        <v>33407123.5</v>
      </c>
      <c r="AJ347" s="19">
        <v>55622600</v>
      </c>
      <c r="AK347" s="19">
        <v>0</v>
      </c>
      <c r="AL347" s="19">
        <v>25172600</v>
      </c>
      <c r="AM347" s="19">
        <v>8488700</v>
      </c>
      <c r="AN347" s="19">
        <v>2979400</v>
      </c>
      <c r="AO347" s="19">
        <v>8314400</v>
      </c>
      <c r="AP347" s="6">
        <v>100577700</v>
      </c>
      <c r="AQ347" s="16">
        <v>1600000</v>
      </c>
      <c r="AR347" s="16">
        <v>1261418.33</v>
      </c>
      <c r="AS347" s="16">
        <v>264134.01</v>
      </c>
      <c r="AT347" s="14">
        <v>3125552.34</v>
      </c>
      <c r="AU347" s="19">
        <v>500</v>
      </c>
      <c r="AV347" s="19">
        <v>48000</v>
      </c>
      <c r="AW347" s="19">
        <v>0</v>
      </c>
      <c r="AX347" s="19">
        <v>0</v>
      </c>
      <c r="AY347" s="19">
        <v>0</v>
      </c>
      <c r="AZ347" s="19">
        <v>0</v>
      </c>
      <c r="BB347" s="19">
        <v>0</v>
      </c>
      <c r="BC347" s="19">
        <v>0</v>
      </c>
      <c r="BD347" s="19">
        <v>0</v>
      </c>
      <c r="BE347" s="19">
        <v>0</v>
      </c>
      <c r="BF347" s="19">
        <v>0</v>
      </c>
      <c r="BG347" s="19">
        <v>0</v>
      </c>
      <c r="BH347" s="19">
        <v>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/>
      <c r="BO347" s="19"/>
      <c r="BP347" s="19"/>
      <c r="BQ347" s="19"/>
      <c r="BR347" s="20">
        <f t="shared" si="5"/>
        <v>10345841.19</v>
      </c>
    </row>
    <row r="348" spans="1:70" ht="15.75" customHeight="1">
      <c r="A348" s="3" t="s">
        <v>812</v>
      </c>
      <c r="B348" s="3" t="s">
        <v>813</v>
      </c>
      <c r="C348" s="3" t="s">
        <v>768</v>
      </c>
      <c r="D348" s="5">
        <v>101802600</v>
      </c>
      <c r="E348" s="5">
        <v>57683100</v>
      </c>
      <c r="F348" s="6">
        <v>159485700</v>
      </c>
      <c r="G348" s="7">
        <v>0</v>
      </c>
      <c r="H348" s="7">
        <v>159485700</v>
      </c>
      <c r="I348" s="8">
        <v>67709</v>
      </c>
      <c r="J348" s="6">
        <v>159553409</v>
      </c>
      <c r="K348" s="9">
        <v>1.503</v>
      </c>
      <c r="L348" s="10">
        <v>115.95</v>
      </c>
      <c r="M348" s="11"/>
      <c r="N348" s="12"/>
      <c r="O348" s="5">
        <v>21745780</v>
      </c>
      <c r="P348" s="13">
        <v>0</v>
      </c>
      <c r="Q348" s="6">
        <v>137807629</v>
      </c>
      <c r="R348" s="14">
        <v>352553.88</v>
      </c>
      <c r="S348" s="14"/>
      <c r="T348" s="14"/>
      <c r="U348" s="15">
        <v>1673.63</v>
      </c>
      <c r="V348" s="15">
        <v>0</v>
      </c>
      <c r="W348" s="15">
        <v>350880.25</v>
      </c>
      <c r="X348" s="16"/>
      <c r="Y348" s="14">
        <v>350880.25</v>
      </c>
      <c r="Z348" s="17">
        <v>24586.65</v>
      </c>
      <c r="AA348" s="17"/>
      <c r="AB348" s="14">
        <v>20619.15</v>
      </c>
      <c r="AC348" s="15">
        <v>0</v>
      </c>
      <c r="AD348" s="15">
        <v>1347521</v>
      </c>
      <c r="AE348" s="15"/>
      <c r="AF348" s="15">
        <v>630281</v>
      </c>
      <c r="AG348" s="15">
        <v>24040</v>
      </c>
      <c r="AH348" s="15">
        <v>0</v>
      </c>
      <c r="AI348" s="18">
        <v>2397928.05</v>
      </c>
      <c r="AJ348" s="19">
        <v>0</v>
      </c>
      <c r="AK348" s="19">
        <v>0</v>
      </c>
      <c r="AL348" s="19">
        <v>3223800</v>
      </c>
      <c r="AM348" s="19">
        <v>0</v>
      </c>
      <c r="AN348" s="19">
        <v>0</v>
      </c>
      <c r="AO348" s="19">
        <v>0</v>
      </c>
      <c r="AP348" s="6">
        <v>3223800</v>
      </c>
      <c r="AQ348" s="16">
        <v>266000</v>
      </c>
      <c r="AR348" s="16">
        <v>383638.93</v>
      </c>
      <c r="AS348" s="16">
        <v>54700</v>
      </c>
      <c r="AT348" s="14">
        <v>704338.93</v>
      </c>
      <c r="AU348" s="19">
        <v>0</v>
      </c>
      <c r="AV348" s="19">
        <v>2000</v>
      </c>
      <c r="AW348" s="19">
        <v>0</v>
      </c>
      <c r="AX348" s="19">
        <v>0</v>
      </c>
      <c r="AY348" s="19">
        <v>0</v>
      </c>
      <c r="AZ348" s="19">
        <v>0</v>
      </c>
      <c r="BB348" s="19">
        <v>0</v>
      </c>
      <c r="BC348" s="19">
        <v>0</v>
      </c>
      <c r="BD348" s="19">
        <v>0</v>
      </c>
      <c r="BE348" s="19">
        <v>0</v>
      </c>
      <c r="BF348" s="19">
        <v>0</v>
      </c>
      <c r="BG348" s="19">
        <v>0</v>
      </c>
      <c r="BH348" s="19">
        <v>0</v>
      </c>
      <c r="BI348" s="19">
        <v>0</v>
      </c>
      <c r="BJ348" s="19">
        <v>0</v>
      </c>
      <c r="BK348" s="19">
        <v>0</v>
      </c>
      <c r="BL348" s="19">
        <v>0</v>
      </c>
      <c r="BM348" s="19">
        <v>0</v>
      </c>
      <c r="BN348" s="19"/>
      <c r="BO348" s="19"/>
      <c r="BP348" s="19"/>
      <c r="BQ348" s="19"/>
      <c r="BR348" s="20">
        <f t="shared" si="5"/>
        <v>1334619.9300000002</v>
      </c>
    </row>
    <row r="349" spans="1:70" ht="15.75" customHeight="1">
      <c r="A349" s="3" t="s">
        <v>814</v>
      </c>
      <c r="B349" s="3" t="s">
        <v>815</v>
      </c>
      <c r="C349" s="3" t="s">
        <v>768</v>
      </c>
      <c r="D349" s="5">
        <v>2261475700</v>
      </c>
      <c r="E349" s="5">
        <v>2271452500</v>
      </c>
      <c r="F349" s="6">
        <v>4532928200</v>
      </c>
      <c r="G349" s="7">
        <v>2014000</v>
      </c>
      <c r="H349" s="7">
        <v>4530914200</v>
      </c>
      <c r="I349" s="8">
        <v>0</v>
      </c>
      <c r="J349" s="6">
        <v>4530914200</v>
      </c>
      <c r="K349" s="9">
        <v>2.061</v>
      </c>
      <c r="L349" s="10">
        <v>95.09</v>
      </c>
      <c r="M349" s="11"/>
      <c r="N349" s="12"/>
      <c r="O349" s="5">
        <v>0</v>
      </c>
      <c r="P349" s="13">
        <v>246886614</v>
      </c>
      <c r="Q349" s="6">
        <v>4777800814</v>
      </c>
      <c r="R349" s="14">
        <v>12223069.42</v>
      </c>
      <c r="S349" s="14"/>
      <c r="T349" s="14"/>
      <c r="U349" s="15">
        <v>109683.45</v>
      </c>
      <c r="V349" s="15">
        <v>0</v>
      </c>
      <c r="W349" s="15">
        <v>12113385.97</v>
      </c>
      <c r="X349" s="16"/>
      <c r="Y349" s="14">
        <v>12113385.97</v>
      </c>
      <c r="Z349" s="17"/>
      <c r="AA349" s="17"/>
      <c r="AB349" s="14">
        <v>711872.02</v>
      </c>
      <c r="AC349" s="15">
        <v>41265299</v>
      </c>
      <c r="AD349" s="15">
        <v>0</v>
      </c>
      <c r="AE349" s="15"/>
      <c r="AF349" s="15">
        <v>37705884</v>
      </c>
      <c r="AG349" s="15">
        <v>0</v>
      </c>
      <c r="AH349" s="15">
        <v>1585307</v>
      </c>
      <c r="AI349" s="18">
        <v>93381747.99</v>
      </c>
      <c r="AJ349" s="19">
        <v>133368100</v>
      </c>
      <c r="AK349" s="19">
        <v>19671700</v>
      </c>
      <c r="AL349" s="19">
        <v>230606900</v>
      </c>
      <c r="AM349" s="19">
        <v>132145100</v>
      </c>
      <c r="AN349" s="19">
        <v>0</v>
      </c>
      <c r="AO349" s="19">
        <v>269747000</v>
      </c>
      <c r="AP349" s="6">
        <v>785538800</v>
      </c>
      <c r="AQ349" s="16">
        <v>2900000</v>
      </c>
      <c r="AR349" s="16">
        <v>12334931.05</v>
      </c>
      <c r="AS349" s="16">
        <v>1435000</v>
      </c>
      <c r="AT349" s="14">
        <v>16669931.05</v>
      </c>
      <c r="AU349" s="19">
        <v>25000</v>
      </c>
      <c r="AV349" s="19">
        <v>94500</v>
      </c>
      <c r="AW349" s="19">
        <v>0</v>
      </c>
      <c r="AX349" s="19">
        <v>0</v>
      </c>
      <c r="AY349" s="19">
        <v>0</v>
      </c>
      <c r="AZ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2014000</v>
      </c>
      <c r="BG349" s="19">
        <v>0</v>
      </c>
      <c r="BH349" s="19">
        <v>0</v>
      </c>
      <c r="BI349" s="19">
        <v>0</v>
      </c>
      <c r="BJ349" s="19">
        <v>0</v>
      </c>
      <c r="BK349" s="19">
        <v>0</v>
      </c>
      <c r="BL349" s="19">
        <v>0</v>
      </c>
      <c r="BM349" s="19">
        <v>2014000</v>
      </c>
      <c r="BN349" s="19"/>
      <c r="BO349" s="19"/>
      <c r="BP349" s="19"/>
      <c r="BQ349" s="19"/>
      <c r="BR349" s="20">
        <f t="shared" si="5"/>
        <v>54375815.05</v>
      </c>
    </row>
    <row r="350" spans="1:70" ht="15.75" customHeight="1">
      <c r="A350" s="3" t="s">
        <v>816</v>
      </c>
      <c r="B350" s="3" t="s">
        <v>817</v>
      </c>
      <c r="C350" s="3" t="s">
        <v>768</v>
      </c>
      <c r="D350" s="5">
        <v>2080067400</v>
      </c>
      <c r="E350" s="5">
        <v>4319447000</v>
      </c>
      <c r="F350" s="6">
        <v>6399514400</v>
      </c>
      <c r="G350" s="7">
        <v>0</v>
      </c>
      <c r="H350" s="7">
        <v>6399514400</v>
      </c>
      <c r="I350" s="8">
        <v>0</v>
      </c>
      <c r="J350" s="6">
        <v>6399514400</v>
      </c>
      <c r="K350" s="9">
        <v>2.021</v>
      </c>
      <c r="L350" s="10">
        <v>98.86</v>
      </c>
      <c r="M350" s="11"/>
      <c r="N350" s="12"/>
      <c r="O350" s="5">
        <v>0</v>
      </c>
      <c r="P350" s="13">
        <v>79388927</v>
      </c>
      <c r="Q350" s="6">
        <v>6478903327</v>
      </c>
      <c r="R350" s="14">
        <v>16575007.67</v>
      </c>
      <c r="S350" s="14"/>
      <c r="T350" s="14"/>
      <c r="U350" s="15">
        <v>14642.46</v>
      </c>
      <c r="V350" s="15">
        <v>0</v>
      </c>
      <c r="W350" s="15">
        <v>16560365.21</v>
      </c>
      <c r="X350" s="16"/>
      <c r="Y350" s="14">
        <v>16560365.21</v>
      </c>
      <c r="Z350" s="17">
        <v>1160356.36</v>
      </c>
      <c r="AA350" s="17"/>
      <c r="AB350" s="14">
        <v>972839.19</v>
      </c>
      <c r="AC350" s="15">
        <v>60804614</v>
      </c>
      <c r="AD350" s="15">
        <v>26713143</v>
      </c>
      <c r="AE350" s="15"/>
      <c r="AF350" s="15">
        <v>21824013.69</v>
      </c>
      <c r="AG350" s="15">
        <v>1280539.04</v>
      </c>
      <c r="AH350" s="15">
        <v>0</v>
      </c>
      <c r="AI350" s="18">
        <v>129315870.49</v>
      </c>
      <c r="AJ350" s="19">
        <v>109648000</v>
      </c>
      <c r="AK350" s="19">
        <v>0</v>
      </c>
      <c r="AL350" s="19">
        <v>142280200</v>
      </c>
      <c r="AM350" s="19">
        <v>37407100</v>
      </c>
      <c r="AN350" s="19">
        <v>3693200</v>
      </c>
      <c r="AO350" s="19">
        <v>21876600</v>
      </c>
      <c r="AP350" s="6">
        <v>314905100</v>
      </c>
      <c r="AQ350" s="16">
        <v>3750000</v>
      </c>
      <c r="AR350" s="16">
        <v>7205565.92</v>
      </c>
      <c r="AS350" s="16">
        <v>750000</v>
      </c>
      <c r="AT350" s="14">
        <v>11705565.92</v>
      </c>
      <c r="AU350" s="19">
        <v>45250</v>
      </c>
      <c r="AV350" s="19">
        <v>165500</v>
      </c>
      <c r="AW350" s="19">
        <v>0</v>
      </c>
      <c r="AX350" s="19">
        <v>0</v>
      </c>
      <c r="AY350" s="19">
        <v>0</v>
      </c>
      <c r="AZ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/>
      <c r="BO350" s="19"/>
      <c r="BP350" s="19"/>
      <c r="BQ350" s="19"/>
      <c r="BR350" s="20">
        <f t="shared" si="5"/>
        <v>33529579.61</v>
      </c>
    </row>
    <row r="351" spans="1:70" ht="15.75" customHeight="1">
      <c r="A351" s="3" t="s">
        <v>818</v>
      </c>
      <c r="B351" s="3" t="s">
        <v>819</v>
      </c>
      <c r="C351" s="3" t="s">
        <v>768</v>
      </c>
      <c r="D351" s="5">
        <v>1242621200</v>
      </c>
      <c r="E351" s="5">
        <v>733918175</v>
      </c>
      <c r="F351" s="6">
        <v>1976539375</v>
      </c>
      <c r="G351" s="7">
        <v>0</v>
      </c>
      <c r="H351" s="7">
        <v>1976539375</v>
      </c>
      <c r="I351" s="8">
        <v>0</v>
      </c>
      <c r="J351" s="6">
        <v>1976539375</v>
      </c>
      <c r="K351" s="9">
        <v>1.428</v>
      </c>
      <c r="L351" s="10">
        <v>96.3</v>
      </c>
      <c r="M351" s="11"/>
      <c r="N351" s="12"/>
      <c r="O351" s="5">
        <v>0</v>
      </c>
      <c r="P351" s="13">
        <v>79150371</v>
      </c>
      <c r="Q351" s="6">
        <v>2055689746</v>
      </c>
      <c r="R351" s="14">
        <v>5259080.37</v>
      </c>
      <c r="S351" s="14"/>
      <c r="T351" s="14"/>
      <c r="U351" s="15">
        <v>3290.71</v>
      </c>
      <c r="V351" s="15">
        <v>0</v>
      </c>
      <c r="W351" s="15">
        <v>5255789.66</v>
      </c>
      <c r="X351" s="16"/>
      <c r="Y351" s="14">
        <v>5255789.66</v>
      </c>
      <c r="Z351" s="17">
        <v>368260.88</v>
      </c>
      <c r="AA351" s="17">
        <v>106030.92</v>
      </c>
      <c r="AB351" s="14">
        <v>308746.4</v>
      </c>
      <c r="AC351" s="15">
        <v>15365790</v>
      </c>
      <c r="AD351" s="15">
        <v>0</v>
      </c>
      <c r="AE351" s="15"/>
      <c r="AF351" s="15">
        <v>6713946.5</v>
      </c>
      <c r="AG351" s="15">
        <v>98973.26</v>
      </c>
      <c r="AH351" s="15">
        <v>0</v>
      </c>
      <c r="AI351" s="18">
        <v>28217537.62</v>
      </c>
      <c r="AJ351" s="19">
        <v>25679800</v>
      </c>
      <c r="AK351" s="19">
        <v>5501400</v>
      </c>
      <c r="AL351" s="19">
        <v>71889300</v>
      </c>
      <c r="AM351" s="19">
        <v>14623900</v>
      </c>
      <c r="AN351" s="19">
        <v>2658300</v>
      </c>
      <c r="AO351" s="19">
        <v>17054100</v>
      </c>
      <c r="AP351" s="6">
        <v>137406800</v>
      </c>
      <c r="AQ351" s="16">
        <v>1150000</v>
      </c>
      <c r="AR351" s="16">
        <v>1970003.5</v>
      </c>
      <c r="AS351" s="16">
        <v>300000</v>
      </c>
      <c r="AT351" s="14">
        <v>3420003.5</v>
      </c>
      <c r="AU351" s="19">
        <v>4000</v>
      </c>
      <c r="AV351" s="19">
        <v>56250</v>
      </c>
      <c r="AW351" s="19">
        <v>0</v>
      </c>
      <c r="AX351" s="19">
        <v>0</v>
      </c>
      <c r="AY351" s="19">
        <v>0</v>
      </c>
      <c r="AZ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/>
      <c r="BO351" s="19"/>
      <c r="BP351" s="19"/>
      <c r="BQ351" s="19"/>
      <c r="BR351" s="20">
        <f t="shared" si="5"/>
        <v>10133950</v>
      </c>
    </row>
    <row r="352" spans="1:70" ht="15.75" customHeight="1">
      <c r="A352" s="3" t="s">
        <v>820</v>
      </c>
      <c r="B352" s="3" t="s">
        <v>821</v>
      </c>
      <c r="C352" s="3" t="s">
        <v>768</v>
      </c>
      <c r="D352" s="5">
        <v>2897818700</v>
      </c>
      <c r="E352" s="5">
        <v>4274574000</v>
      </c>
      <c r="F352" s="6">
        <v>7172392700</v>
      </c>
      <c r="G352" s="7">
        <v>0</v>
      </c>
      <c r="H352" s="7">
        <v>7172392700</v>
      </c>
      <c r="I352" s="8">
        <v>0</v>
      </c>
      <c r="J352" s="6">
        <v>7172392700</v>
      </c>
      <c r="K352" s="9">
        <v>2.183</v>
      </c>
      <c r="L352" s="10">
        <v>96.16</v>
      </c>
      <c r="M352" s="11"/>
      <c r="N352" s="12"/>
      <c r="O352" s="5">
        <v>0</v>
      </c>
      <c r="P352" s="13">
        <v>291033951</v>
      </c>
      <c r="Q352" s="6">
        <v>7463426651</v>
      </c>
      <c r="R352" s="14">
        <v>19093718.14</v>
      </c>
      <c r="S352" s="14"/>
      <c r="T352" s="14"/>
      <c r="U352" s="15">
        <v>28648.12</v>
      </c>
      <c r="V352" s="15">
        <v>0</v>
      </c>
      <c r="W352" s="15">
        <v>19065070.02</v>
      </c>
      <c r="X352" s="16"/>
      <c r="Y352" s="14">
        <v>19065070.02</v>
      </c>
      <c r="Z352" s="17">
        <v>1335933.74</v>
      </c>
      <c r="AA352" s="17">
        <v>384613.87</v>
      </c>
      <c r="AB352" s="14">
        <v>1120030.99</v>
      </c>
      <c r="AC352" s="15">
        <v>74946312</v>
      </c>
      <c r="AD352" s="15">
        <v>32727300</v>
      </c>
      <c r="AE352" s="15"/>
      <c r="AF352" s="15">
        <v>26270008.61</v>
      </c>
      <c r="AG352" s="15">
        <v>718066.81</v>
      </c>
      <c r="AH352" s="15">
        <v>0</v>
      </c>
      <c r="AI352" s="18">
        <v>156567336.04</v>
      </c>
      <c r="AJ352" s="19">
        <v>96327400</v>
      </c>
      <c r="AK352" s="19">
        <v>7414900</v>
      </c>
      <c r="AL352" s="19">
        <v>125098200</v>
      </c>
      <c r="AM352" s="19">
        <v>51695900</v>
      </c>
      <c r="AN352" s="19">
        <v>14113700</v>
      </c>
      <c r="AO352" s="19">
        <v>51825600</v>
      </c>
      <c r="AP352" s="6">
        <v>346475700</v>
      </c>
      <c r="AQ352" s="16">
        <v>4200000</v>
      </c>
      <c r="AR352" s="16">
        <v>5597346.49</v>
      </c>
      <c r="AS352" s="16">
        <v>800000</v>
      </c>
      <c r="AT352" s="14">
        <v>10597346.49</v>
      </c>
      <c r="AU352" s="19">
        <v>30000</v>
      </c>
      <c r="AV352" s="19">
        <v>177000</v>
      </c>
      <c r="AW352" s="19">
        <v>0</v>
      </c>
      <c r="AX352" s="19">
        <v>0</v>
      </c>
      <c r="AY352" s="19">
        <v>0</v>
      </c>
      <c r="AZ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/>
      <c r="BO352" s="19"/>
      <c r="BP352" s="19"/>
      <c r="BQ352" s="19"/>
      <c r="BR352" s="20">
        <f t="shared" si="5"/>
        <v>36867355.1</v>
      </c>
    </row>
    <row r="353" spans="1:70" ht="15.75" customHeight="1">
      <c r="A353" s="3" t="s">
        <v>822</v>
      </c>
      <c r="B353" s="3" t="s">
        <v>823</v>
      </c>
      <c r="C353" s="3" t="s">
        <v>768</v>
      </c>
      <c r="D353" s="5">
        <v>493993100</v>
      </c>
      <c r="E353" s="5">
        <v>534750300</v>
      </c>
      <c r="F353" s="6">
        <v>1028743400</v>
      </c>
      <c r="G353" s="7">
        <v>187200</v>
      </c>
      <c r="H353" s="7">
        <v>1028556200</v>
      </c>
      <c r="I353" s="8">
        <v>0</v>
      </c>
      <c r="J353" s="6">
        <v>1028556200</v>
      </c>
      <c r="K353" s="9">
        <v>2.815</v>
      </c>
      <c r="L353" s="10">
        <v>99.21</v>
      </c>
      <c r="M353" s="11"/>
      <c r="N353" s="12"/>
      <c r="O353" s="5">
        <v>0</v>
      </c>
      <c r="P353" s="13">
        <v>10028733</v>
      </c>
      <c r="Q353" s="6">
        <v>1038584933</v>
      </c>
      <c r="R353" s="14">
        <v>2657016.53</v>
      </c>
      <c r="S353" s="14"/>
      <c r="T353" s="14"/>
      <c r="U353" s="15">
        <v>8338.32</v>
      </c>
      <c r="V353" s="15">
        <v>0</v>
      </c>
      <c r="W353" s="15">
        <v>2648678.21</v>
      </c>
      <c r="X353" s="16"/>
      <c r="Y353" s="14">
        <v>2648678.21</v>
      </c>
      <c r="Z353" s="17"/>
      <c r="AA353" s="17">
        <v>53440.25</v>
      </c>
      <c r="AB353" s="14">
        <v>155622.75</v>
      </c>
      <c r="AC353" s="15">
        <v>0</v>
      </c>
      <c r="AD353" s="15">
        <v>17672519</v>
      </c>
      <c r="AE353" s="15"/>
      <c r="AF353" s="15">
        <v>8073107.31</v>
      </c>
      <c r="AG353" s="15">
        <v>0</v>
      </c>
      <c r="AH353" s="15">
        <v>345040</v>
      </c>
      <c r="AI353" s="18">
        <v>28948407.52</v>
      </c>
      <c r="AJ353" s="19">
        <v>4804700</v>
      </c>
      <c r="AK353" s="19">
        <v>0</v>
      </c>
      <c r="AL353" s="19">
        <v>31808100</v>
      </c>
      <c r="AM353" s="19">
        <v>18544400</v>
      </c>
      <c r="AN353" s="19">
        <v>2999400</v>
      </c>
      <c r="AO353" s="19">
        <v>14841700</v>
      </c>
      <c r="AP353" s="6">
        <v>72998300</v>
      </c>
      <c r="AQ353" s="16">
        <v>681860</v>
      </c>
      <c r="AR353" s="16">
        <v>2872796.83</v>
      </c>
      <c r="AS353" s="16">
        <v>0</v>
      </c>
      <c r="AT353" s="14">
        <v>3554656.83</v>
      </c>
      <c r="AU353" s="19">
        <v>7250</v>
      </c>
      <c r="AV353" s="19">
        <v>42500</v>
      </c>
      <c r="AW353" s="19">
        <v>0</v>
      </c>
      <c r="AX353" s="19">
        <v>0</v>
      </c>
      <c r="AY353" s="19">
        <v>0</v>
      </c>
      <c r="AZ353" s="19">
        <v>0</v>
      </c>
      <c r="BB353" s="19">
        <v>0</v>
      </c>
      <c r="BC353" s="19">
        <v>0</v>
      </c>
      <c r="BD353" s="19">
        <v>0</v>
      </c>
      <c r="BE353" s="19">
        <v>0</v>
      </c>
      <c r="BF353" s="19">
        <v>0</v>
      </c>
      <c r="BG353" s="19">
        <v>187200</v>
      </c>
      <c r="BH353" s="19">
        <v>0</v>
      </c>
      <c r="BI353" s="19">
        <v>0</v>
      </c>
      <c r="BJ353" s="19">
        <v>0</v>
      </c>
      <c r="BK353" s="19">
        <v>0</v>
      </c>
      <c r="BL353" s="19">
        <v>0</v>
      </c>
      <c r="BM353" s="19">
        <v>187200</v>
      </c>
      <c r="BN353" s="19"/>
      <c r="BO353" s="19"/>
      <c r="BP353" s="19"/>
      <c r="BQ353" s="19"/>
      <c r="BR353" s="20">
        <f t="shared" si="5"/>
        <v>11627764.14</v>
      </c>
    </row>
    <row r="354" spans="1:70" ht="15.75" customHeight="1">
      <c r="A354" s="3" t="s">
        <v>824</v>
      </c>
      <c r="B354" s="3" t="s">
        <v>825</v>
      </c>
      <c r="C354" s="3" t="s">
        <v>768</v>
      </c>
      <c r="D354" s="5">
        <v>1063941600</v>
      </c>
      <c r="E354" s="5">
        <v>1013174900</v>
      </c>
      <c r="F354" s="6">
        <v>2077116500</v>
      </c>
      <c r="G354" s="7">
        <v>28300</v>
      </c>
      <c r="H354" s="7">
        <v>2077088200</v>
      </c>
      <c r="I354" s="8">
        <v>0</v>
      </c>
      <c r="J354" s="6">
        <v>2077088200</v>
      </c>
      <c r="K354" s="9">
        <v>2.565</v>
      </c>
      <c r="L354" s="10">
        <v>99.71</v>
      </c>
      <c r="M354" s="11"/>
      <c r="N354" s="12"/>
      <c r="O354" s="5">
        <v>0</v>
      </c>
      <c r="P354" s="13">
        <v>14916842</v>
      </c>
      <c r="Q354" s="6">
        <v>2092005042</v>
      </c>
      <c r="R354" s="14">
        <v>5351985.95</v>
      </c>
      <c r="S354" s="14"/>
      <c r="T354" s="14"/>
      <c r="U354" s="15">
        <v>59106.52</v>
      </c>
      <c r="V354" s="15">
        <v>0</v>
      </c>
      <c r="W354" s="15">
        <v>5292879.43</v>
      </c>
      <c r="X354" s="16"/>
      <c r="Y354" s="14">
        <v>5292879.43</v>
      </c>
      <c r="Z354" s="17"/>
      <c r="AA354" s="17">
        <v>106781.4</v>
      </c>
      <c r="AB354" s="14">
        <v>311067.25</v>
      </c>
      <c r="AC354" s="15">
        <v>0</v>
      </c>
      <c r="AD354" s="15">
        <v>35759351</v>
      </c>
      <c r="AE354" s="15"/>
      <c r="AF354" s="15">
        <v>11106687.58</v>
      </c>
      <c r="AG354" s="15">
        <v>0</v>
      </c>
      <c r="AH354" s="15">
        <v>691599.78</v>
      </c>
      <c r="AI354" s="18">
        <v>53268366.44</v>
      </c>
      <c r="AJ354" s="19">
        <v>68984200</v>
      </c>
      <c r="AK354" s="19">
        <v>0</v>
      </c>
      <c r="AL354" s="19">
        <v>48515800</v>
      </c>
      <c r="AM354" s="19">
        <v>26327700</v>
      </c>
      <c r="AN354" s="19">
        <v>1325800</v>
      </c>
      <c r="AO354" s="19">
        <v>38234700</v>
      </c>
      <c r="AP354" s="6">
        <v>183388200</v>
      </c>
      <c r="AQ354" s="16">
        <v>67332.39</v>
      </c>
      <c r="AR354" s="16">
        <v>6963313.66</v>
      </c>
      <c r="AS354" s="16">
        <v>700000</v>
      </c>
      <c r="AT354" s="14">
        <v>7730646.05</v>
      </c>
      <c r="AU354" s="19">
        <v>32000</v>
      </c>
      <c r="AV354" s="19">
        <v>101250</v>
      </c>
      <c r="AW354" s="19">
        <v>0</v>
      </c>
      <c r="AX354" s="19">
        <v>28300</v>
      </c>
      <c r="AY354" s="19">
        <v>0</v>
      </c>
      <c r="AZ354" s="19">
        <v>0</v>
      </c>
      <c r="BB354" s="19">
        <v>0</v>
      </c>
      <c r="BC354" s="19">
        <v>0</v>
      </c>
      <c r="BD354" s="19">
        <v>0</v>
      </c>
      <c r="BE354" s="19">
        <v>0</v>
      </c>
      <c r="BF354" s="19">
        <v>0</v>
      </c>
      <c r="BG354" s="19">
        <v>0</v>
      </c>
      <c r="BH354" s="19">
        <v>0</v>
      </c>
      <c r="BI354" s="19">
        <v>0</v>
      </c>
      <c r="BJ354" s="19">
        <v>0</v>
      </c>
      <c r="BK354" s="19">
        <v>0</v>
      </c>
      <c r="BL354" s="19">
        <v>0</v>
      </c>
      <c r="BM354" s="19">
        <v>28300</v>
      </c>
      <c r="BN354" s="19"/>
      <c r="BO354" s="19"/>
      <c r="BP354" s="19"/>
      <c r="BQ354" s="19"/>
      <c r="BR354" s="20">
        <f t="shared" si="5"/>
        <v>18837333.63</v>
      </c>
    </row>
    <row r="355" spans="1:70" ht="15.75" customHeight="1">
      <c r="A355" s="3" t="s">
        <v>826</v>
      </c>
      <c r="B355" s="3" t="s">
        <v>827</v>
      </c>
      <c r="C355" s="3" t="s">
        <v>768</v>
      </c>
      <c r="D355" s="5">
        <v>5321249500</v>
      </c>
      <c r="E355" s="5">
        <v>5354990850</v>
      </c>
      <c r="F355" s="6">
        <v>10676240350</v>
      </c>
      <c r="G355" s="7">
        <v>3922600</v>
      </c>
      <c r="H355" s="7">
        <v>10672317750</v>
      </c>
      <c r="I355" s="8">
        <v>13237803</v>
      </c>
      <c r="J355" s="6">
        <v>10685555553</v>
      </c>
      <c r="K355" s="9">
        <v>2.124</v>
      </c>
      <c r="L355" s="10">
        <v>99.66</v>
      </c>
      <c r="M355" s="11"/>
      <c r="N355" s="12"/>
      <c r="O355" s="5">
        <v>0</v>
      </c>
      <c r="P355" s="13">
        <v>49045611</v>
      </c>
      <c r="Q355" s="6">
        <v>10734601164</v>
      </c>
      <c r="R355" s="14">
        <v>27462378.68</v>
      </c>
      <c r="S355" s="14"/>
      <c r="T355" s="14"/>
      <c r="U355" s="15">
        <v>23975.46</v>
      </c>
      <c r="V355" s="15">
        <v>0</v>
      </c>
      <c r="W355" s="15">
        <v>27438403.22</v>
      </c>
      <c r="X355" s="16"/>
      <c r="Y355" s="14">
        <v>27438403.22</v>
      </c>
      <c r="Z355" s="17"/>
      <c r="AA355" s="17"/>
      <c r="AB355" s="14">
        <v>1611836.43</v>
      </c>
      <c r="AC355" s="15">
        <v>144713907</v>
      </c>
      <c r="AD355" s="15">
        <v>0</v>
      </c>
      <c r="AE355" s="15"/>
      <c r="AF355" s="15">
        <v>47503345.43</v>
      </c>
      <c r="AG355" s="15">
        <v>2137111.11</v>
      </c>
      <c r="AH355" s="15">
        <v>3556160</v>
      </c>
      <c r="AI355" s="18">
        <v>226960763.19</v>
      </c>
      <c r="AJ355" s="19">
        <v>258496300</v>
      </c>
      <c r="AK355" s="19">
        <v>42544900</v>
      </c>
      <c r="AL355" s="19">
        <v>575215000</v>
      </c>
      <c r="AM355" s="19">
        <v>115384600</v>
      </c>
      <c r="AN355" s="19">
        <v>39007300</v>
      </c>
      <c r="AO355" s="19">
        <v>134652400</v>
      </c>
      <c r="AP355" s="6">
        <v>1165300500</v>
      </c>
      <c r="AQ355" s="16">
        <v>5565000</v>
      </c>
      <c r="AR355" s="16">
        <v>17007736.46</v>
      </c>
      <c r="AS355" s="16">
        <v>25000</v>
      </c>
      <c r="AT355" s="14">
        <v>22597736.46</v>
      </c>
      <c r="AU355" s="19">
        <v>47750</v>
      </c>
      <c r="AV355" s="19">
        <v>480500</v>
      </c>
      <c r="AW355" s="19">
        <v>0</v>
      </c>
      <c r="AX355" s="19">
        <v>1820200</v>
      </c>
      <c r="AY355" s="19">
        <v>0</v>
      </c>
      <c r="AZ355" s="19">
        <v>2102400</v>
      </c>
      <c r="BB355" s="19">
        <v>0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19">
        <v>0</v>
      </c>
      <c r="BJ355" s="19">
        <v>0</v>
      </c>
      <c r="BK355" s="19">
        <v>0</v>
      </c>
      <c r="BL355" s="19">
        <v>0</v>
      </c>
      <c r="BM355" s="19">
        <v>3922600</v>
      </c>
      <c r="BN355" s="19"/>
      <c r="BO355" s="19"/>
      <c r="BP355" s="19"/>
      <c r="BQ355" s="19"/>
      <c r="BR355" s="20">
        <f t="shared" si="5"/>
        <v>70101081.89</v>
      </c>
    </row>
    <row r="356" spans="1:70" ht="15.75" customHeight="1">
      <c r="A356" s="3" t="s">
        <v>828</v>
      </c>
      <c r="B356" s="3" t="s">
        <v>829</v>
      </c>
      <c r="C356" s="3" t="s">
        <v>768</v>
      </c>
      <c r="D356" s="5">
        <v>602363000</v>
      </c>
      <c r="E356" s="5">
        <v>1251741600</v>
      </c>
      <c r="F356" s="6">
        <v>1854104600</v>
      </c>
      <c r="G356" s="7">
        <v>0</v>
      </c>
      <c r="H356" s="7">
        <v>1854104600</v>
      </c>
      <c r="I356" s="8">
        <v>6589540</v>
      </c>
      <c r="J356" s="6">
        <v>1860694140</v>
      </c>
      <c r="K356" s="9">
        <v>2.175</v>
      </c>
      <c r="L356" s="10">
        <v>100.79</v>
      </c>
      <c r="M356" s="11"/>
      <c r="N356" s="12"/>
      <c r="O356" s="5">
        <v>12501271</v>
      </c>
      <c r="P356" s="13">
        <v>0</v>
      </c>
      <c r="Q356" s="6">
        <v>1848192869</v>
      </c>
      <c r="R356" s="14">
        <v>4728240.17</v>
      </c>
      <c r="S356" s="14"/>
      <c r="T356" s="14"/>
      <c r="U356" s="15">
        <v>504.33</v>
      </c>
      <c r="V356" s="15">
        <v>0</v>
      </c>
      <c r="W356" s="15">
        <v>4727735.84</v>
      </c>
      <c r="X356" s="16"/>
      <c r="Y356" s="14">
        <v>4727735.84</v>
      </c>
      <c r="Z356" s="17">
        <v>331247.09</v>
      </c>
      <c r="AA356" s="17">
        <v>95379.63</v>
      </c>
      <c r="AB356" s="14">
        <v>277717.23</v>
      </c>
      <c r="AC356" s="15">
        <v>31322024</v>
      </c>
      <c r="AD356" s="15">
        <v>0</v>
      </c>
      <c r="AE356" s="15"/>
      <c r="AF356" s="15">
        <v>2590456.72</v>
      </c>
      <c r="AG356" s="15">
        <v>1117486.4</v>
      </c>
      <c r="AH356" s="15">
        <v>0</v>
      </c>
      <c r="AI356" s="18">
        <v>40462046.91</v>
      </c>
      <c r="AJ356" s="19">
        <v>43016600</v>
      </c>
      <c r="AK356" s="19">
        <v>0</v>
      </c>
      <c r="AL356" s="19">
        <v>80492200</v>
      </c>
      <c r="AM356" s="19">
        <v>8177000</v>
      </c>
      <c r="AN356" s="19">
        <v>1222800</v>
      </c>
      <c r="AO356" s="19">
        <v>9569900</v>
      </c>
      <c r="AP356" s="6">
        <v>142478500</v>
      </c>
      <c r="AQ356" s="16">
        <v>944746.38</v>
      </c>
      <c r="AR356" s="16">
        <v>2051936.58</v>
      </c>
      <c r="AS356" s="16">
        <v>531563.03</v>
      </c>
      <c r="AT356" s="14">
        <v>3528245.99</v>
      </c>
      <c r="AU356" s="19">
        <v>3750</v>
      </c>
      <c r="AV356" s="19">
        <v>45000</v>
      </c>
      <c r="AW356" s="19">
        <v>0</v>
      </c>
      <c r="AX356" s="19">
        <v>0</v>
      </c>
      <c r="AY356" s="19">
        <v>0</v>
      </c>
      <c r="AZ356" s="19">
        <v>0</v>
      </c>
      <c r="BB356" s="19">
        <v>0</v>
      </c>
      <c r="BC356" s="19">
        <v>0</v>
      </c>
      <c r="BD356" s="19">
        <v>0</v>
      </c>
      <c r="BE356" s="19">
        <v>0</v>
      </c>
      <c r="BF356" s="19">
        <v>0</v>
      </c>
      <c r="BG356" s="19">
        <v>0</v>
      </c>
      <c r="BH356" s="19">
        <v>0</v>
      </c>
      <c r="BI356" s="19">
        <v>0</v>
      </c>
      <c r="BJ356" s="19">
        <v>0</v>
      </c>
      <c r="BK356" s="19">
        <v>0</v>
      </c>
      <c r="BL356" s="19">
        <v>0</v>
      </c>
      <c r="BM356" s="19">
        <v>0</v>
      </c>
      <c r="BN356" s="19"/>
      <c r="BO356" s="19"/>
      <c r="BP356" s="19"/>
      <c r="BQ356" s="19"/>
      <c r="BR356" s="20">
        <f t="shared" si="5"/>
        <v>6118702.710000001</v>
      </c>
    </row>
    <row r="357" spans="1:70" ht="15.75" customHeight="1">
      <c r="A357" s="3" t="s">
        <v>830</v>
      </c>
      <c r="B357" s="3" t="s">
        <v>831</v>
      </c>
      <c r="C357" s="3" t="s">
        <v>768</v>
      </c>
      <c r="D357" s="5">
        <v>739261100</v>
      </c>
      <c r="E357" s="5">
        <v>637520600</v>
      </c>
      <c r="F357" s="6">
        <v>1376781700</v>
      </c>
      <c r="G357" s="7">
        <v>0</v>
      </c>
      <c r="H357" s="7">
        <v>1376781700</v>
      </c>
      <c r="I357" s="8">
        <v>0</v>
      </c>
      <c r="J357" s="6">
        <v>1376781700</v>
      </c>
      <c r="K357" s="9">
        <v>1.268</v>
      </c>
      <c r="L357" s="10">
        <v>98.15</v>
      </c>
      <c r="M357" s="11"/>
      <c r="N357" s="12"/>
      <c r="O357" s="5">
        <v>0</v>
      </c>
      <c r="P357" s="13">
        <v>26566794</v>
      </c>
      <c r="Q357" s="6">
        <v>1403348494</v>
      </c>
      <c r="R357" s="14">
        <v>3590192.8</v>
      </c>
      <c r="S357" s="14"/>
      <c r="T357" s="14"/>
      <c r="U357" s="15">
        <v>1314.85</v>
      </c>
      <c r="V357" s="15">
        <v>0</v>
      </c>
      <c r="W357" s="15">
        <v>3588877.95</v>
      </c>
      <c r="X357" s="16"/>
      <c r="Y357" s="14">
        <v>3588877.95</v>
      </c>
      <c r="Z357" s="17">
        <v>251459.61</v>
      </c>
      <c r="AA357" s="17"/>
      <c r="AB357" s="14">
        <v>210824.05</v>
      </c>
      <c r="AC357" s="15">
        <v>4766778</v>
      </c>
      <c r="AD357" s="15">
        <v>3905830</v>
      </c>
      <c r="AE357" s="15"/>
      <c r="AF357" s="15">
        <v>4726409</v>
      </c>
      <c r="AG357" s="15">
        <v>0</v>
      </c>
      <c r="AH357" s="15">
        <v>0</v>
      </c>
      <c r="AI357" s="18">
        <v>17450178.61</v>
      </c>
      <c r="AJ357" s="19">
        <v>7603300</v>
      </c>
      <c r="AK357" s="19">
        <v>0</v>
      </c>
      <c r="AL357" s="19">
        <v>12827700</v>
      </c>
      <c r="AM357" s="19">
        <v>3800900</v>
      </c>
      <c r="AN357" s="19">
        <v>0</v>
      </c>
      <c r="AO357" s="19">
        <v>30971100</v>
      </c>
      <c r="AP357" s="6">
        <v>55203000</v>
      </c>
      <c r="AQ357" s="16">
        <v>700000</v>
      </c>
      <c r="AR357" s="16">
        <v>1743257</v>
      </c>
      <c r="AS357" s="16">
        <v>192797</v>
      </c>
      <c r="AT357" s="14">
        <v>2636054</v>
      </c>
      <c r="AU357" s="19">
        <v>1250</v>
      </c>
      <c r="AV357" s="19">
        <v>22750</v>
      </c>
      <c r="AW357" s="19">
        <v>0</v>
      </c>
      <c r="AX357" s="19">
        <v>0</v>
      </c>
      <c r="AY357" s="19">
        <v>0</v>
      </c>
      <c r="AZ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19">
        <v>0</v>
      </c>
      <c r="BG357" s="19">
        <v>0</v>
      </c>
      <c r="BH357" s="19">
        <v>0</v>
      </c>
      <c r="BI357" s="19">
        <v>0</v>
      </c>
      <c r="BJ357" s="19">
        <v>0</v>
      </c>
      <c r="BK357" s="19">
        <v>0</v>
      </c>
      <c r="BL357" s="19">
        <v>0</v>
      </c>
      <c r="BM357" s="19">
        <v>0</v>
      </c>
      <c r="BN357" s="19"/>
      <c r="BO357" s="19"/>
      <c r="BP357" s="19"/>
      <c r="BQ357" s="19"/>
      <c r="BR357" s="20">
        <f t="shared" si="5"/>
        <v>7362463</v>
      </c>
    </row>
    <row r="358" spans="1:70" ht="15.75" customHeight="1">
      <c r="A358" s="3" t="s">
        <v>832</v>
      </c>
      <c r="B358" s="3" t="s">
        <v>833</v>
      </c>
      <c r="C358" s="3" t="s">
        <v>768</v>
      </c>
      <c r="D358" s="5">
        <v>1859730100</v>
      </c>
      <c r="E358" s="5">
        <v>1756342700</v>
      </c>
      <c r="F358" s="6">
        <v>3616072800</v>
      </c>
      <c r="G358" s="7">
        <v>377000</v>
      </c>
      <c r="H358" s="7">
        <v>3615695800</v>
      </c>
      <c r="I358" s="8">
        <v>0</v>
      </c>
      <c r="J358" s="6">
        <v>3615695800</v>
      </c>
      <c r="K358" s="9">
        <v>2.15</v>
      </c>
      <c r="L358" s="10">
        <v>95.41</v>
      </c>
      <c r="M358" s="11"/>
      <c r="N358" s="12"/>
      <c r="O358" s="5">
        <v>0</v>
      </c>
      <c r="P358" s="13">
        <v>187960072</v>
      </c>
      <c r="Q358" s="6">
        <v>3803655872</v>
      </c>
      <c r="R358" s="14">
        <v>9730910.01</v>
      </c>
      <c r="S358" s="14"/>
      <c r="T358" s="14"/>
      <c r="U358" s="15">
        <v>25028.1</v>
      </c>
      <c r="V358" s="15">
        <v>0</v>
      </c>
      <c r="W358" s="15">
        <v>9705881.91</v>
      </c>
      <c r="X358" s="16"/>
      <c r="Y358" s="14">
        <v>9705881.91</v>
      </c>
      <c r="Z358" s="17"/>
      <c r="AA358" s="17">
        <v>195780.26</v>
      </c>
      <c r="AB358" s="14">
        <v>570221.42</v>
      </c>
      <c r="AC358" s="15">
        <v>37491489</v>
      </c>
      <c r="AD358" s="15">
        <v>0</v>
      </c>
      <c r="AE358" s="15"/>
      <c r="AF358" s="15">
        <v>28488546.85</v>
      </c>
      <c r="AG358" s="15">
        <v>0</v>
      </c>
      <c r="AH358" s="15">
        <v>1253460.23</v>
      </c>
      <c r="AI358" s="18">
        <v>77705379.67</v>
      </c>
      <c r="AJ358" s="19">
        <v>121445400</v>
      </c>
      <c r="AK358" s="19">
        <v>12919300</v>
      </c>
      <c r="AL358" s="19">
        <v>95826800</v>
      </c>
      <c r="AM358" s="19">
        <v>68465900</v>
      </c>
      <c r="AN358" s="19">
        <v>7091700</v>
      </c>
      <c r="AO358" s="19">
        <v>211159900</v>
      </c>
      <c r="AP358" s="6">
        <v>516909000</v>
      </c>
      <c r="AQ358" s="16">
        <v>2205727.92</v>
      </c>
      <c r="AR358" s="16">
        <v>10649432.2</v>
      </c>
      <c r="AS358" s="16">
        <v>1021384.02</v>
      </c>
      <c r="AT358" s="14">
        <v>13876544.14</v>
      </c>
      <c r="AU358" s="19">
        <v>51250</v>
      </c>
      <c r="AV358" s="19">
        <v>173250</v>
      </c>
      <c r="AW358" s="19">
        <v>0</v>
      </c>
      <c r="AX358" s="19">
        <v>0</v>
      </c>
      <c r="AY358" s="19">
        <v>0</v>
      </c>
      <c r="AZ358" s="19">
        <v>0</v>
      </c>
      <c r="BB358" s="19">
        <v>0</v>
      </c>
      <c r="BC358" s="19">
        <v>0</v>
      </c>
      <c r="BD358" s="19">
        <v>0</v>
      </c>
      <c r="BE358" s="19">
        <v>0</v>
      </c>
      <c r="BF358" s="19">
        <v>0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377000</v>
      </c>
      <c r="BM358" s="19">
        <v>377000</v>
      </c>
      <c r="BN358" s="19"/>
      <c r="BO358" s="19"/>
      <c r="BP358" s="19"/>
      <c r="BQ358" s="19"/>
      <c r="BR358" s="20">
        <f t="shared" si="5"/>
        <v>42365090.99</v>
      </c>
    </row>
    <row r="359" spans="1:70" ht="15.75" customHeight="1">
      <c r="A359" s="3" t="s">
        <v>834</v>
      </c>
      <c r="B359" s="3" t="s">
        <v>835</v>
      </c>
      <c r="C359" s="3" t="s">
        <v>768</v>
      </c>
      <c r="D359" s="5">
        <v>226353400</v>
      </c>
      <c r="E359" s="5">
        <v>333530700</v>
      </c>
      <c r="F359" s="6">
        <v>559884100</v>
      </c>
      <c r="G359" s="7">
        <v>5523900</v>
      </c>
      <c r="H359" s="7">
        <v>554360200</v>
      </c>
      <c r="I359" s="8">
        <v>0</v>
      </c>
      <c r="J359" s="6">
        <v>554360200</v>
      </c>
      <c r="K359" s="9">
        <v>2.484</v>
      </c>
      <c r="L359" s="10">
        <v>100.47</v>
      </c>
      <c r="M359" s="11"/>
      <c r="N359" s="12"/>
      <c r="O359" s="5">
        <v>0</v>
      </c>
      <c r="P359" s="13">
        <v>4510723</v>
      </c>
      <c r="Q359" s="6">
        <v>558870923</v>
      </c>
      <c r="R359" s="14">
        <v>1429762.01</v>
      </c>
      <c r="S359" s="14"/>
      <c r="T359" s="14"/>
      <c r="U359" s="15">
        <v>0</v>
      </c>
      <c r="V359" s="15">
        <v>0</v>
      </c>
      <c r="W359" s="15">
        <v>1429762.01</v>
      </c>
      <c r="X359" s="16"/>
      <c r="Y359" s="14">
        <v>1429762.01</v>
      </c>
      <c r="Z359" s="17">
        <v>100175.32</v>
      </c>
      <c r="AA359" s="17">
        <v>28844.65</v>
      </c>
      <c r="AB359" s="14">
        <v>83987.33</v>
      </c>
      <c r="AC359" s="15">
        <v>6858837</v>
      </c>
      <c r="AD359" s="15">
        <v>0</v>
      </c>
      <c r="AE359" s="15"/>
      <c r="AF359" s="15">
        <v>5265095.94</v>
      </c>
      <c r="AG359" s="15">
        <v>0</v>
      </c>
      <c r="AH359" s="15">
        <v>0</v>
      </c>
      <c r="AI359" s="18">
        <v>13766702.25</v>
      </c>
      <c r="AJ359" s="19">
        <v>6490200</v>
      </c>
      <c r="AK359" s="19">
        <v>0</v>
      </c>
      <c r="AL359" s="19">
        <v>16371900</v>
      </c>
      <c r="AM359" s="19">
        <v>1462100</v>
      </c>
      <c r="AN359" s="19">
        <v>36800</v>
      </c>
      <c r="AO359" s="19">
        <v>3108500</v>
      </c>
      <c r="AP359" s="6">
        <v>27469500</v>
      </c>
      <c r="AQ359" s="16">
        <v>580000</v>
      </c>
      <c r="AR359" s="16">
        <v>1210200.18</v>
      </c>
      <c r="AS359" s="16">
        <v>449000</v>
      </c>
      <c r="AT359" s="14">
        <v>2239200.18</v>
      </c>
      <c r="AU359" s="19">
        <v>8250</v>
      </c>
      <c r="AV359" s="19">
        <v>40500</v>
      </c>
      <c r="AW359" s="19">
        <v>0</v>
      </c>
      <c r="AX359" s="19">
        <v>0</v>
      </c>
      <c r="AY359" s="19">
        <v>0</v>
      </c>
      <c r="AZ359" s="19">
        <v>0</v>
      </c>
      <c r="BB359" s="19">
        <v>0</v>
      </c>
      <c r="BC359" s="19">
        <v>0</v>
      </c>
      <c r="BD359" s="19">
        <v>0</v>
      </c>
      <c r="BE359" s="19">
        <v>0</v>
      </c>
      <c r="BF359" s="19">
        <v>0</v>
      </c>
      <c r="BG359" s="19">
        <v>0</v>
      </c>
      <c r="BH359" s="19">
        <v>5523900</v>
      </c>
      <c r="BI359" s="19">
        <v>0</v>
      </c>
      <c r="BJ359" s="19">
        <v>0</v>
      </c>
      <c r="BK359" s="19">
        <v>0</v>
      </c>
      <c r="BL359" s="19">
        <v>0</v>
      </c>
      <c r="BM359" s="19">
        <v>5523900</v>
      </c>
      <c r="BN359" s="19"/>
      <c r="BO359" s="19"/>
      <c r="BP359" s="19"/>
      <c r="BQ359" s="19"/>
      <c r="BR359" s="20">
        <f t="shared" si="5"/>
        <v>7504296.120000001</v>
      </c>
    </row>
    <row r="360" spans="1:70" ht="15.75" customHeight="1">
      <c r="A360" s="3" t="s">
        <v>836</v>
      </c>
      <c r="B360" s="3" t="s">
        <v>837</v>
      </c>
      <c r="C360" s="3" t="s">
        <v>768</v>
      </c>
      <c r="D360" s="5">
        <v>1293905800</v>
      </c>
      <c r="E360" s="5">
        <v>1751653100</v>
      </c>
      <c r="F360" s="6">
        <v>3045558900</v>
      </c>
      <c r="G360" s="7">
        <v>0</v>
      </c>
      <c r="H360" s="7">
        <v>3045558900</v>
      </c>
      <c r="I360" s="8">
        <v>3744960</v>
      </c>
      <c r="J360" s="6">
        <v>3049303860</v>
      </c>
      <c r="K360" s="9">
        <v>1.987</v>
      </c>
      <c r="L360" s="10">
        <v>95.68</v>
      </c>
      <c r="M360" s="11"/>
      <c r="N360" s="12"/>
      <c r="O360" s="5">
        <v>0</v>
      </c>
      <c r="P360" s="13">
        <v>146828933</v>
      </c>
      <c r="Q360" s="6">
        <v>3196132793</v>
      </c>
      <c r="R360" s="14">
        <v>8176680.97</v>
      </c>
      <c r="S360" s="14"/>
      <c r="T360" s="14"/>
      <c r="U360" s="15">
        <v>17516.27</v>
      </c>
      <c r="V360" s="15">
        <v>0</v>
      </c>
      <c r="W360" s="15">
        <v>8159164.7</v>
      </c>
      <c r="X360" s="16"/>
      <c r="Y360" s="14">
        <v>8159164.7</v>
      </c>
      <c r="Z360" s="17">
        <v>571727.26</v>
      </c>
      <c r="AA360" s="17"/>
      <c r="AB360" s="14">
        <v>479325.67</v>
      </c>
      <c r="AC360" s="15">
        <v>22791555</v>
      </c>
      <c r="AD360" s="15">
        <v>12688338</v>
      </c>
      <c r="AE360" s="15"/>
      <c r="AF360" s="15">
        <v>15196680.96</v>
      </c>
      <c r="AG360" s="15">
        <v>686093</v>
      </c>
      <c r="AH360" s="15">
        <v>0</v>
      </c>
      <c r="AI360" s="18">
        <v>60572884.59</v>
      </c>
      <c r="AJ360" s="19">
        <v>64964100</v>
      </c>
      <c r="AK360" s="19">
        <v>38119200</v>
      </c>
      <c r="AL360" s="19">
        <v>439861500</v>
      </c>
      <c r="AM360" s="19">
        <v>29013600</v>
      </c>
      <c r="AN360" s="19">
        <v>7883300</v>
      </c>
      <c r="AO360" s="19">
        <v>90575900</v>
      </c>
      <c r="AP360" s="6">
        <v>670417600</v>
      </c>
      <c r="AQ360" s="16">
        <v>3375000</v>
      </c>
      <c r="AR360" s="16">
        <v>6150723.2</v>
      </c>
      <c r="AS360" s="16">
        <v>900000</v>
      </c>
      <c r="AT360" s="14">
        <v>10425723.2</v>
      </c>
      <c r="AU360" s="19">
        <v>20500</v>
      </c>
      <c r="AV360" s="19">
        <v>89250</v>
      </c>
      <c r="AW360" s="19">
        <v>0</v>
      </c>
      <c r="AX360" s="19">
        <v>0</v>
      </c>
      <c r="AY360" s="19">
        <v>0</v>
      </c>
      <c r="AZ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19">
        <v>0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/>
      <c r="BO360" s="19"/>
      <c r="BP360" s="19"/>
      <c r="BQ360" s="19"/>
      <c r="BR360" s="20">
        <f t="shared" si="5"/>
        <v>25622404.16</v>
      </c>
    </row>
    <row r="361" spans="1:70" ht="15.75" customHeight="1">
      <c r="A361" s="3" t="s">
        <v>838</v>
      </c>
      <c r="B361" s="3" t="s">
        <v>839</v>
      </c>
      <c r="C361" s="3" t="s">
        <v>768</v>
      </c>
      <c r="D361" s="5">
        <v>2473515100</v>
      </c>
      <c r="E361" s="5">
        <v>2347568500</v>
      </c>
      <c r="F361" s="6">
        <v>4821083600</v>
      </c>
      <c r="G361" s="7">
        <v>0</v>
      </c>
      <c r="H361" s="7">
        <v>4821083600</v>
      </c>
      <c r="I361" s="8">
        <v>4034953</v>
      </c>
      <c r="J361" s="6">
        <v>4825118553</v>
      </c>
      <c r="K361" s="9">
        <v>2.051</v>
      </c>
      <c r="L361" s="10">
        <v>101.19</v>
      </c>
      <c r="M361" s="11"/>
      <c r="N361" s="12"/>
      <c r="O361" s="5">
        <v>49259197</v>
      </c>
      <c r="P361" s="13">
        <v>0</v>
      </c>
      <c r="Q361" s="6">
        <v>4775859356</v>
      </c>
      <c r="R361" s="14">
        <v>12218102.58</v>
      </c>
      <c r="S361" s="14"/>
      <c r="T361" s="14"/>
      <c r="U361" s="15">
        <v>19555.44</v>
      </c>
      <c r="V361" s="15">
        <v>0</v>
      </c>
      <c r="W361" s="15">
        <v>12198547.14</v>
      </c>
      <c r="X361" s="16"/>
      <c r="Y361" s="14">
        <v>12198547.14</v>
      </c>
      <c r="Z361" s="17">
        <v>854807.63</v>
      </c>
      <c r="AA361" s="17"/>
      <c r="AB361" s="14">
        <v>716621.21</v>
      </c>
      <c r="AC361" s="15">
        <v>0</v>
      </c>
      <c r="AD361" s="15">
        <v>63843179.34</v>
      </c>
      <c r="AE361" s="15"/>
      <c r="AF361" s="15">
        <v>21323361.04</v>
      </c>
      <c r="AG361" s="15">
        <v>0</v>
      </c>
      <c r="AH361" s="15">
        <v>0</v>
      </c>
      <c r="AI361" s="18">
        <v>98936516.36</v>
      </c>
      <c r="AJ361" s="19">
        <v>89240300</v>
      </c>
      <c r="AK361" s="19">
        <v>26136100</v>
      </c>
      <c r="AL361" s="19">
        <v>117308200</v>
      </c>
      <c r="AM361" s="19">
        <v>84517300</v>
      </c>
      <c r="AN361" s="19">
        <v>690900</v>
      </c>
      <c r="AO361" s="19">
        <v>13813700</v>
      </c>
      <c r="AP361" s="6">
        <v>331706500</v>
      </c>
      <c r="AQ361" s="16">
        <v>6475000</v>
      </c>
      <c r="AR361" s="16">
        <v>7558574.48</v>
      </c>
      <c r="AS361" s="16">
        <v>1000000</v>
      </c>
      <c r="AT361" s="14">
        <v>15033574.48</v>
      </c>
      <c r="AU361" s="19">
        <v>14500</v>
      </c>
      <c r="AV361" s="19">
        <v>181000</v>
      </c>
      <c r="AW361" s="19">
        <v>0</v>
      </c>
      <c r="AX361" s="19">
        <v>0</v>
      </c>
      <c r="AY361" s="19">
        <v>0</v>
      </c>
      <c r="AZ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19">
        <v>0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/>
      <c r="BO361" s="19"/>
      <c r="BP361" s="19"/>
      <c r="BQ361" s="19"/>
      <c r="BR361" s="20">
        <f t="shared" si="5"/>
        <v>36356935.519999996</v>
      </c>
    </row>
    <row r="362" spans="1:70" ht="15.75" customHeight="1">
      <c r="A362" s="3" t="s">
        <v>840</v>
      </c>
      <c r="B362" s="3" t="s">
        <v>841</v>
      </c>
      <c r="C362" s="3" t="s">
        <v>768</v>
      </c>
      <c r="D362" s="5">
        <v>489577300</v>
      </c>
      <c r="E362" s="5">
        <v>547406800</v>
      </c>
      <c r="F362" s="6">
        <v>1036984100</v>
      </c>
      <c r="G362" s="7">
        <v>0</v>
      </c>
      <c r="H362" s="7">
        <v>1036984100</v>
      </c>
      <c r="I362" s="8">
        <v>572130</v>
      </c>
      <c r="J362" s="6">
        <v>1037556230</v>
      </c>
      <c r="K362" s="9">
        <v>2.157</v>
      </c>
      <c r="L362" s="10">
        <v>87.43</v>
      </c>
      <c r="M362" s="11"/>
      <c r="N362" s="12"/>
      <c r="O362" s="5">
        <v>0</v>
      </c>
      <c r="P362" s="13">
        <v>153280217</v>
      </c>
      <c r="Q362" s="6">
        <v>1190836447</v>
      </c>
      <c r="R362" s="14">
        <v>3046522.26</v>
      </c>
      <c r="S362" s="14"/>
      <c r="T362" s="14"/>
      <c r="U362" s="15">
        <v>328.62</v>
      </c>
      <c r="V362" s="15">
        <v>0</v>
      </c>
      <c r="W362" s="15">
        <v>3046193.64</v>
      </c>
      <c r="X362" s="16"/>
      <c r="Y362" s="14">
        <v>3046193.64</v>
      </c>
      <c r="Z362" s="17">
        <v>213430.92</v>
      </c>
      <c r="AA362" s="17">
        <v>61455.39</v>
      </c>
      <c r="AB362" s="14">
        <v>178940.97</v>
      </c>
      <c r="AC362" s="15">
        <v>9251407</v>
      </c>
      <c r="AD362" s="15">
        <v>3567063</v>
      </c>
      <c r="AE362" s="15"/>
      <c r="AF362" s="15">
        <v>5849667.52</v>
      </c>
      <c r="AG362" s="15">
        <v>209153</v>
      </c>
      <c r="AH362" s="15">
        <v>0</v>
      </c>
      <c r="AI362" s="18">
        <v>22377311.44</v>
      </c>
      <c r="AJ362" s="19">
        <v>11583800</v>
      </c>
      <c r="AK362" s="19">
        <v>0</v>
      </c>
      <c r="AL362" s="19">
        <v>105725200</v>
      </c>
      <c r="AM362" s="19">
        <v>1187200</v>
      </c>
      <c r="AN362" s="19">
        <v>9519400</v>
      </c>
      <c r="AO362" s="19">
        <v>253695700</v>
      </c>
      <c r="AP362" s="6">
        <v>381711300</v>
      </c>
      <c r="AQ362" s="16">
        <v>806000</v>
      </c>
      <c r="AR362" s="16">
        <v>1882594.82</v>
      </c>
      <c r="AS362" s="16">
        <v>250000</v>
      </c>
      <c r="AT362" s="14">
        <v>2938594.82</v>
      </c>
      <c r="AU362" s="19">
        <v>5750</v>
      </c>
      <c r="AV362" s="19">
        <v>47750</v>
      </c>
      <c r="AW362" s="19">
        <v>0</v>
      </c>
      <c r="AX362" s="19">
        <v>0</v>
      </c>
      <c r="AY362" s="19">
        <v>0</v>
      </c>
      <c r="AZ362" s="19">
        <v>0</v>
      </c>
      <c r="BB362" s="19">
        <v>0</v>
      </c>
      <c r="BC362" s="19">
        <v>0</v>
      </c>
      <c r="BD362" s="19">
        <v>0</v>
      </c>
      <c r="BE362" s="19">
        <v>0</v>
      </c>
      <c r="BF362" s="19">
        <v>0</v>
      </c>
      <c r="BG362" s="19">
        <v>0</v>
      </c>
      <c r="BH362" s="19">
        <v>0</v>
      </c>
      <c r="BI362" s="19">
        <v>0</v>
      </c>
      <c r="BJ362" s="19">
        <v>0</v>
      </c>
      <c r="BK362" s="19">
        <v>0</v>
      </c>
      <c r="BL362" s="19">
        <v>0</v>
      </c>
      <c r="BM362" s="19">
        <v>0</v>
      </c>
      <c r="BN362" s="19"/>
      <c r="BO362" s="19"/>
      <c r="BP362" s="19"/>
      <c r="BQ362" s="19"/>
      <c r="BR362" s="20">
        <f t="shared" si="5"/>
        <v>8788262.34</v>
      </c>
    </row>
    <row r="363" spans="1:70" ht="15.75" customHeight="1">
      <c r="A363" s="3" t="s">
        <v>842</v>
      </c>
      <c r="B363" s="3" t="s">
        <v>843</v>
      </c>
      <c r="C363" s="3" t="s">
        <v>768</v>
      </c>
      <c r="D363" s="5">
        <v>1246119200</v>
      </c>
      <c r="E363" s="5">
        <v>1087437400</v>
      </c>
      <c r="F363" s="6">
        <v>2333556600</v>
      </c>
      <c r="G363" s="7">
        <v>164100</v>
      </c>
      <c r="H363" s="7">
        <v>2333392500</v>
      </c>
      <c r="I363" s="8">
        <v>1607244</v>
      </c>
      <c r="J363" s="6">
        <v>2334999744</v>
      </c>
      <c r="K363" s="9">
        <v>2.563</v>
      </c>
      <c r="L363" s="10">
        <v>95.67</v>
      </c>
      <c r="M363" s="11"/>
      <c r="N363" s="12"/>
      <c r="O363" s="5">
        <v>0</v>
      </c>
      <c r="P363" s="13">
        <v>112755862</v>
      </c>
      <c r="Q363" s="6">
        <v>2447755606</v>
      </c>
      <c r="R363" s="14">
        <v>6262104.23</v>
      </c>
      <c r="S363" s="14"/>
      <c r="T363" s="14"/>
      <c r="U363" s="15">
        <v>12140.16</v>
      </c>
      <c r="V363" s="15">
        <v>0</v>
      </c>
      <c r="W363" s="15">
        <v>6249964.07</v>
      </c>
      <c r="X363" s="16"/>
      <c r="Y363" s="14">
        <v>6249964.07</v>
      </c>
      <c r="Z363" s="17">
        <v>437952.36</v>
      </c>
      <c r="AA363" s="17">
        <v>126071.02</v>
      </c>
      <c r="AB363" s="14">
        <v>367178.82</v>
      </c>
      <c r="AC363" s="15">
        <v>38803560</v>
      </c>
      <c r="AD363" s="15">
        <v>0</v>
      </c>
      <c r="AE363" s="15"/>
      <c r="AF363" s="15">
        <v>13615494.08</v>
      </c>
      <c r="AG363" s="15">
        <v>230873.3</v>
      </c>
      <c r="AH363" s="15">
        <v>0</v>
      </c>
      <c r="AI363" s="18">
        <v>59831093.65</v>
      </c>
      <c r="AJ363" s="19">
        <v>56198500</v>
      </c>
      <c r="AK363" s="19">
        <v>7718200</v>
      </c>
      <c r="AL363" s="19">
        <v>98578700</v>
      </c>
      <c r="AM363" s="19">
        <v>6737800</v>
      </c>
      <c r="AN363" s="19">
        <v>4579600</v>
      </c>
      <c r="AO363" s="19">
        <v>30538900</v>
      </c>
      <c r="AP363" s="6">
        <v>204351700</v>
      </c>
      <c r="AQ363" s="16">
        <v>2800000</v>
      </c>
      <c r="AR363" s="16">
        <v>3875639.49</v>
      </c>
      <c r="AS363" s="16">
        <v>550000</v>
      </c>
      <c r="AT363" s="14">
        <v>7225639.49</v>
      </c>
      <c r="AU363" s="19">
        <v>30000</v>
      </c>
      <c r="AV363" s="19">
        <v>151000</v>
      </c>
      <c r="AW363" s="19">
        <v>0</v>
      </c>
      <c r="AX363" s="19">
        <v>0</v>
      </c>
      <c r="AY363" s="19">
        <v>0</v>
      </c>
      <c r="AZ363" s="19">
        <v>0</v>
      </c>
      <c r="BB363" s="19">
        <v>0</v>
      </c>
      <c r="BC363" s="19">
        <v>0</v>
      </c>
      <c r="BD363" s="19">
        <v>0</v>
      </c>
      <c r="BE363" s="19">
        <v>0</v>
      </c>
      <c r="BF363" s="19">
        <v>0</v>
      </c>
      <c r="BG363" s="19">
        <v>164100</v>
      </c>
      <c r="BH363" s="19">
        <v>0</v>
      </c>
      <c r="BI363" s="19">
        <v>0</v>
      </c>
      <c r="BJ363" s="19">
        <v>0</v>
      </c>
      <c r="BK363" s="19">
        <v>0</v>
      </c>
      <c r="BL363" s="19">
        <v>0</v>
      </c>
      <c r="BM363" s="19">
        <v>164100</v>
      </c>
      <c r="BN363" s="19"/>
      <c r="BO363" s="19"/>
      <c r="BP363" s="19"/>
      <c r="BQ363" s="19"/>
      <c r="BR363" s="20">
        <f t="shared" si="5"/>
        <v>20841133.57</v>
      </c>
    </row>
    <row r="364" spans="1:70" ht="15.75" customHeight="1">
      <c r="A364" s="3" t="s">
        <v>844</v>
      </c>
      <c r="B364" s="3" t="s">
        <v>845</v>
      </c>
      <c r="C364" s="3" t="s">
        <v>768</v>
      </c>
      <c r="D364" s="5">
        <v>998591900</v>
      </c>
      <c r="E364" s="5">
        <v>1115634300</v>
      </c>
      <c r="F364" s="6">
        <v>2114226200</v>
      </c>
      <c r="G364" s="7">
        <v>0</v>
      </c>
      <c r="H364" s="7">
        <v>2114226200</v>
      </c>
      <c r="I364" s="8">
        <v>8082581</v>
      </c>
      <c r="J364" s="6">
        <v>2122308781</v>
      </c>
      <c r="K364" s="9">
        <v>2.11</v>
      </c>
      <c r="L364" s="10">
        <v>98.82</v>
      </c>
      <c r="M364" s="11"/>
      <c r="N364" s="12"/>
      <c r="O364" s="5">
        <v>0</v>
      </c>
      <c r="P364" s="13">
        <v>40975988</v>
      </c>
      <c r="Q364" s="6">
        <v>2163284769</v>
      </c>
      <c r="R364" s="14">
        <v>5534341.2</v>
      </c>
      <c r="S364" s="14"/>
      <c r="T364" s="14"/>
      <c r="U364" s="15">
        <v>15354.84</v>
      </c>
      <c r="V364" s="15">
        <v>0</v>
      </c>
      <c r="W364" s="15">
        <v>5518986.36</v>
      </c>
      <c r="X364" s="16"/>
      <c r="Y364" s="14">
        <v>5518986.36</v>
      </c>
      <c r="Z364" s="17"/>
      <c r="AA364" s="17"/>
      <c r="AB364" s="14">
        <v>324268.2</v>
      </c>
      <c r="AC364" s="15">
        <v>17022064</v>
      </c>
      <c r="AD364" s="15">
        <v>9291581</v>
      </c>
      <c r="AE364" s="15"/>
      <c r="AF364" s="15">
        <v>11909860.72</v>
      </c>
      <c r="AG364" s="15">
        <v>0</v>
      </c>
      <c r="AH364" s="15">
        <v>708804.22</v>
      </c>
      <c r="AI364" s="18">
        <v>44775564.5</v>
      </c>
      <c r="AJ364" s="19">
        <v>35389500</v>
      </c>
      <c r="AK364" s="19">
        <v>0</v>
      </c>
      <c r="AL364" s="19">
        <v>72100500</v>
      </c>
      <c r="AM364" s="19">
        <v>191016700</v>
      </c>
      <c r="AN364" s="19">
        <v>0</v>
      </c>
      <c r="AO364" s="19">
        <v>79856300</v>
      </c>
      <c r="AP364" s="6">
        <v>378363000</v>
      </c>
      <c r="AQ364" s="16">
        <v>1450000</v>
      </c>
      <c r="AR364" s="16">
        <v>7464440.71</v>
      </c>
      <c r="AS364" s="16">
        <v>875000</v>
      </c>
      <c r="AT364" s="14">
        <v>9789440.71</v>
      </c>
      <c r="AU364" s="19">
        <v>10000</v>
      </c>
      <c r="AV364" s="19">
        <v>43000</v>
      </c>
      <c r="AW364" s="19">
        <v>0</v>
      </c>
      <c r="AX364" s="19">
        <v>0</v>
      </c>
      <c r="AY364" s="19">
        <v>0</v>
      </c>
      <c r="AZ364" s="19">
        <v>0</v>
      </c>
      <c r="BB364" s="19">
        <v>0</v>
      </c>
      <c r="BC364" s="19">
        <v>0</v>
      </c>
      <c r="BD364" s="19">
        <v>0</v>
      </c>
      <c r="BE364" s="19">
        <v>0</v>
      </c>
      <c r="BF364" s="19">
        <v>0</v>
      </c>
      <c r="BG364" s="19">
        <v>0</v>
      </c>
      <c r="BH364" s="19">
        <v>0</v>
      </c>
      <c r="BI364" s="19">
        <v>0</v>
      </c>
      <c r="BJ364" s="19">
        <v>0</v>
      </c>
      <c r="BK364" s="19">
        <v>0</v>
      </c>
      <c r="BL364" s="19">
        <v>0</v>
      </c>
      <c r="BM364" s="19">
        <v>0</v>
      </c>
      <c r="BN364" s="19"/>
      <c r="BO364" s="19"/>
      <c r="BP364" s="19"/>
      <c r="BQ364" s="19"/>
      <c r="BR364" s="20">
        <f t="shared" si="5"/>
        <v>21699301.43</v>
      </c>
    </row>
    <row r="365" spans="1:70" ht="15.75" customHeight="1">
      <c r="A365" s="3" t="s">
        <v>846</v>
      </c>
      <c r="B365" s="3" t="s">
        <v>847</v>
      </c>
      <c r="C365" s="3" t="s">
        <v>768</v>
      </c>
      <c r="D365" s="5">
        <v>38205600</v>
      </c>
      <c r="E365" s="5">
        <v>47460200</v>
      </c>
      <c r="F365" s="6">
        <v>85665800</v>
      </c>
      <c r="G365" s="7">
        <v>0</v>
      </c>
      <c r="H365" s="7">
        <v>85665800</v>
      </c>
      <c r="I365" s="8">
        <v>116088</v>
      </c>
      <c r="J365" s="6">
        <v>85781888</v>
      </c>
      <c r="K365" s="9">
        <v>2.901</v>
      </c>
      <c r="L365" s="10">
        <v>99.67</v>
      </c>
      <c r="M365" s="11"/>
      <c r="N365" s="12"/>
      <c r="O365" s="5">
        <v>0</v>
      </c>
      <c r="P365" s="13">
        <v>439174</v>
      </c>
      <c r="Q365" s="6">
        <v>86221062</v>
      </c>
      <c r="R365" s="14">
        <v>220579.73</v>
      </c>
      <c r="S365" s="14"/>
      <c r="T365" s="14"/>
      <c r="U365" s="15">
        <v>0</v>
      </c>
      <c r="V365" s="15">
        <v>0</v>
      </c>
      <c r="W365" s="15">
        <v>220579.73</v>
      </c>
      <c r="X365" s="16"/>
      <c r="Y365" s="14">
        <v>220579.73</v>
      </c>
      <c r="Z365" s="17">
        <v>15454.77</v>
      </c>
      <c r="AA365" s="17">
        <v>4450.07</v>
      </c>
      <c r="AB365" s="14">
        <v>12957.33</v>
      </c>
      <c r="AC365" s="15">
        <v>1586400</v>
      </c>
      <c r="AD365" s="15">
        <v>0</v>
      </c>
      <c r="AE365" s="15"/>
      <c r="AF365" s="15">
        <v>648045.24</v>
      </c>
      <c r="AG365" s="15">
        <v>0</v>
      </c>
      <c r="AH365" s="15">
        <v>0</v>
      </c>
      <c r="AI365" s="18">
        <v>2487887.14</v>
      </c>
      <c r="AJ365" s="19">
        <v>1286300</v>
      </c>
      <c r="AK365" s="19">
        <v>0</v>
      </c>
      <c r="AL365" s="19">
        <v>7707100</v>
      </c>
      <c r="AM365" s="19">
        <v>558400</v>
      </c>
      <c r="AN365" s="19">
        <v>226800</v>
      </c>
      <c r="AO365" s="19">
        <v>0</v>
      </c>
      <c r="AP365" s="6">
        <v>9778600</v>
      </c>
      <c r="AQ365" s="16">
        <v>345000</v>
      </c>
      <c r="AR365" s="16">
        <v>96386.65</v>
      </c>
      <c r="AS365" s="16">
        <v>43000</v>
      </c>
      <c r="AT365" s="14">
        <v>484386.65</v>
      </c>
      <c r="AU365" s="19">
        <v>0</v>
      </c>
      <c r="AV365" s="19">
        <v>4250</v>
      </c>
      <c r="AW365" s="19">
        <v>0</v>
      </c>
      <c r="AX365" s="19">
        <v>0</v>
      </c>
      <c r="AY365" s="19">
        <v>0</v>
      </c>
      <c r="AZ365" s="19">
        <v>0</v>
      </c>
      <c r="BB365" s="19">
        <v>0</v>
      </c>
      <c r="BC365" s="19">
        <v>0</v>
      </c>
      <c r="BD365" s="19">
        <v>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/>
      <c r="BO365" s="19"/>
      <c r="BP365" s="19"/>
      <c r="BQ365" s="19"/>
      <c r="BR365" s="20">
        <f t="shared" si="5"/>
        <v>1132431.8900000001</v>
      </c>
    </row>
    <row r="366" spans="1:70" ht="15.75" customHeight="1">
      <c r="A366" s="3" t="s">
        <v>848</v>
      </c>
      <c r="B366" s="3" t="s">
        <v>849</v>
      </c>
      <c r="C366" s="3" t="s">
        <v>768</v>
      </c>
      <c r="D366" s="5">
        <v>1898941800</v>
      </c>
      <c r="E366" s="5">
        <v>1541106500</v>
      </c>
      <c r="F366" s="6">
        <v>3440048300</v>
      </c>
      <c r="G366" s="7">
        <v>0</v>
      </c>
      <c r="H366" s="7">
        <v>3440048300</v>
      </c>
      <c r="I366" s="8">
        <v>1124274</v>
      </c>
      <c r="J366" s="6">
        <v>3441172574</v>
      </c>
      <c r="K366" s="9">
        <v>1.469</v>
      </c>
      <c r="L366" s="10">
        <v>99.45</v>
      </c>
      <c r="M366" s="11"/>
      <c r="N366" s="12"/>
      <c r="O366" s="5">
        <v>0</v>
      </c>
      <c r="P366" s="13">
        <v>20958131</v>
      </c>
      <c r="Q366" s="6">
        <v>3462130705</v>
      </c>
      <c r="R366" s="14">
        <v>8857184.63</v>
      </c>
      <c r="S366" s="14"/>
      <c r="T366" s="14"/>
      <c r="U366" s="15">
        <v>43958.51</v>
      </c>
      <c r="V366" s="15">
        <v>0</v>
      </c>
      <c r="W366" s="15">
        <v>8813226.12</v>
      </c>
      <c r="X366" s="16"/>
      <c r="Y366" s="14">
        <v>8813226.12</v>
      </c>
      <c r="Z366" s="17">
        <v>617595.45</v>
      </c>
      <c r="AA366" s="17"/>
      <c r="AB366" s="14">
        <v>517809.27</v>
      </c>
      <c r="AC366" s="15">
        <v>16059502</v>
      </c>
      <c r="AD366" s="15">
        <v>12989474</v>
      </c>
      <c r="AE366" s="15"/>
      <c r="AF366" s="15">
        <v>11530223.79</v>
      </c>
      <c r="AG366" s="15">
        <v>0</v>
      </c>
      <c r="AH366" s="15">
        <v>0</v>
      </c>
      <c r="AI366" s="18">
        <v>50527830.63</v>
      </c>
      <c r="AJ366" s="19">
        <v>57175600</v>
      </c>
      <c r="AK366" s="19">
        <v>37294200</v>
      </c>
      <c r="AL366" s="19">
        <v>61979600</v>
      </c>
      <c r="AM366" s="19">
        <v>12704200</v>
      </c>
      <c r="AN366" s="19">
        <v>316300</v>
      </c>
      <c r="AO366" s="19">
        <v>6923300</v>
      </c>
      <c r="AP366" s="6">
        <v>176393200</v>
      </c>
      <c r="AQ366" s="16">
        <v>2480000</v>
      </c>
      <c r="AR366" s="16">
        <v>3947986.18</v>
      </c>
      <c r="AS366" s="16">
        <v>400000</v>
      </c>
      <c r="AT366" s="14">
        <v>6827986.18</v>
      </c>
      <c r="AU366" s="19">
        <v>1500</v>
      </c>
      <c r="AV366" s="19">
        <v>30250</v>
      </c>
      <c r="AW366" s="19">
        <v>0</v>
      </c>
      <c r="AX366" s="19">
        <v>0</v>
      </c>
      <c r="AY366" s="19">
        <v>0</v>
      </c>
      <c r="AZ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/>
      <c r="BO366" s="19"/>
      <c r="BP366" s="19"/>
      <c r="BQ366" s="19"/>
      <c r="BR366" s="20">
        <f t="shared" si="5"/>
        <v>18358209.97</v>
      </c>
    </row>
    <row r="367" spans="1:70" ht="15.75" customHeight="1">
      <c r="A367" s="3" t="s">
        <v>850</v>
      </c>
      <c r="B367" s="3" t="s">
        <v>851</v>
      </c>
      <c r="C367" s="3" t="s">
        <v>768</v>
      </c>
      <c r="D367" s="5">
        <v>477003200</v>
      </c>
      <c r="E367" s="5">
        <v>221690400</v>
      </c>
      <c r="F367" s="6">
        <v>698693600</v>
      </c>
      <c r="G367" s="7">
        <v>0</v>
      </c>
      <c r="H367" s="7">
        <v>698693600</v>
      </c>
      <c r="I367" s="8">
        <v>481983</v>
      </c>
      <c r="J367" s="6">
        <v>699175583</v>
      </c>
      <c r="K367" s="9">
        <v>1.459</v>
      </c>
      <c r="L367" s="10">
        <v>102.44</v>
      </c>
      <c r="M367" s="11"/>
      <c r="N367" s="12"/>
      <c r="O367" s="5">
        <v>14167600</v>
      </c>
      <c r="P367" s="13">
        <v>0</v>
      </c>
      <c r="Q367" s="6">
        <v>685007983</v>
      </c>
      <c r="R367" s="14">
        <v>1752459.02</v>
      </c>
      <c r="S367" s="14"/>
      <c r="T367" s="14"/>
      <c r="U367" s="15">
        <v>2917.87</v>
      </c>
      <c r="V367" s="15">
        <v>0</v>
      </c>
      <c r="W367" s="15">
        <v>1749541.15</v>
      </c>
      <c r="X367" s="16"/>
      <c r="Y367" s="14">
        <v>1749541.15</v>
      </c>
      <c r="Z367" s="17">
        <v>122602.08</v>
      </c>
      <c r="AA367" s="17"/>
      <c r="AB367" s="14">
        <v>102787.55</v>
      </c>
      <c r="AC367" s="15">
        <v>642974</v>
      </c>
      <c r="AD367" s="15">
        <v>3333669</v>
      </c>
      <c r="AE367" s="15"/>
      <c r="AF367" s="15">
        <v>4247268.42</v>
      </c>
      <c r="AG367" s="15">
        <v>0</v>
      </c>
      <c r="AH367" s="15">
        <v>0</v>
      </c>
      <c r="AI367" s="18">
        <v>10198842.2</v>
      </c>
      <c r="AJ367" s="19">
        <v>0</v>
      </c>
      <c r="AK367" s="19">
        <v>0</v>
      </c>
      <c r="AL367" s="19">
        <v>38456100</v>
      </c>
      <c r="AM367" s="19">
        <v>1655100</v>
      </c>
      <c r="AN367" s="19">
        <v>0</v>
      </c>
      <c r="AO367" s="19">
        <v>1694100</v>
      </c>
      <c r="AP367" s="6">
        <v>41805300</v>
      </c>
      <c r="AQ367" s="16">
        <v>504672.74</v>
      </c>
      <c r="AR367" s="16">
        <v>1006151.9</v>
      </c>
      <c r="AS367" s="16">
        <v>224346</v>
      </c>
      <c r="AT367" s="14">
        <v>1735170.64</v>
      </c>
      <c r="AU367" s="19">
        <v>1000</v>
      </c>
      <c r="AV367" s="19">
        <v>11750</v>
      </c>
      <c r="AW367" s="19">
        <v>0</v>
      </c>
      <c r="AX367" s="19">
        <v>0</v>
      </c>
      <c r="AY367" s="19">
        <v>0</v>
      </c>
      <c r="AZ367" s="19">
        <v>0</v>
      </c>
      <c r="BB367" s="19">
        <v>0</v>
      </c>
      <c r="BC367" s="19">
        <v>0</v>
      </c>
      <c r="BD367" s="19">
        <v>0</v>
      </c>
      <c r="BE367" s="19">
        <v>0</v>
      </c>
      <c r="BF367" s="19">
        <v>0</v>
      </c>
      <c r="BG367" s="19">
        <v>0</v>
      </c>
      <c r="BH367" s="19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/>
      <c r="BO367" s="19"/>
      <c r="BP367" s="19"/>
      <c r="BQ367" s="19"/>
      <c r="BR367" s="20">
        <f t="shared" si="5"/>
        <v>5982439.06</v>
      </c>
    </row>
    <row r="368" spans="1:70" ht="15.75" customHeight="1">
      <c r="A368" s="3" t="s">
        <v>852</v>
      </c>
      <c r="B368" s="3" t="s">
        <v>853</v>
      </c>
      <c r="C368" s="3" t="s">
        <v>768</v>
      </c>
      <c r="D368" s="5">
        <v>1733276200</v>
      </c>
      <c r="E368" s="5">
        <v>642773300</v>
      </c>
      <c r="F368" s="6">
        <v>2376049500</v>
      </c>
      <c r="G368" s="7">
        <v>0</v>
      </c>
      <c r="H368" s="7">
        <v>2376049500</v>
      </c>
      <c r="I368" s="8">
        <v>0</v>
      </c>
      <c r="J368" s="6">
        <v>2376049500</v>
      </c>
      <c r="K368" s="9">
        <v>0.681</v>
      </c>
      <c r="L368" s="10">
        <v>103.62</v>
      </c>
      <c r="M368" s="11"/>
      <c r="N368" s="12"/>
      <c r="O368" s="5">
        <v>81636449</v>
      </c>
      <c r="P368" s="13">
        <v>0</v>
      </c>
      <c r="Q368" s="6">
        <v>2294413051</v>
      </c>
      <c r="R368" s="14">
        <v>5869807.28</v>
      </c>
      <c r="S368" s="14"/>
      <c r="T368" s="14"/>
      <c r="U368" s="15">
        <v>429.26</v>
      </c>
      <c r="V368" s="15">
        <v>0</v>
      </c>
      <c r="W368" s="15">
        <v>5869378.02</v>
      </c>
      <c r="X368" s="16"/>
      <c r="Y368" s="14">
        <v>5869378.02</v>
      </c>
      <c r="Z368" s="17">
        <v>411234.73</v>
      </c>
      <c r="AA368" s="17"/>
      <c r="AB368" s="14">
        <v>344780.79</v>
      </c>
      <c r="AC368" s="15">
        <v>4513322</v>
      </c>
      <c r="AD368" s="15">
        <v>0</v>
      </c>
      <c r="AE368" s="15"/>
      <c r="AF368" s="15">
        <v>5031253.77</v>
      </c>
      <c r="AG368" s="15">
        <v>0</v>
      </c>
      <c r="AH368" s="15">
        <v>0</v>
      </c>
      <c r="AI368" s="18">
        <v>16169969.31</v>
      </c>
      <c r="AJ368" s="19">
        <v>8912300</v>
      </c>
      <c r="AK368" s="19">
        <v>0</v>
      </c>
      <c r="AL368" s="19">
        <v>355794300</v>
      </c>
      <c r="AM368" s="19">
        <v>11283600</v>
      </c>
      <c r="AN368" s="19">
        <v>0</v>
      </c>
      <c r="AO368" s="19">
        <v>826900</v>
      </c>
      <c r="AP368" s="6">
        <v>376817100</v>
      </c>
      <c r="AQ368" s="16">
        <v>700000</v>
      </c>
      <c r="AR368" s="16">
        <v>621690</v>
      </c>
      <c r="AS368" s="16">
        <v>135000</v>
      </c>
      <c r="AT368" s="14">
        <v>1456690</v>
      </c>
      <c r="AU368" s="19">
        <v>250</v>
      </c>
      <c r="AV368" s="19">
        <v>18250</v>
      </c>
      <c r="AW368" s="19">
        <v>0</v>
      </c>
      <c r="AX368" s="19">
        <v>0</v>
      </c>
      <c r="AY368" s="19">
        <v>0</v>
      </c>
      <c r="AZ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/>
      <c r="BO368" s="19"/>
      <c r="BP368" s="19"/>
      <c r="BQ368" s="19"/>
      <c r="BR368" s="20">
        <f t="shared" si="5"/>
        <v>6487943.77</v>
      </c>
    </row>
    <row r="369" spans="1:70" ht="15.75" customHeight="1">
      <c r="A369" s="3" t="s">
        <v>854</v>
      </c>
      <c r="B369" s="3" t="s">
        <v>855</v>
      </c>
      <c r="C369" s="3" t="s">
        <v>768</v>
      </c>
      <c r="D369" s="5">
        <v>512688000</v>
      </c>
      <c r="E369" s="5">
        <v>635359500</v>
      </c>
      <c r="F369" s="6">
        <v>1148047500</v>
      </c>
      <c r="G369" s="7">
        <v>0</v>
      </c>
      <c r="H369" s="7">
        <v>1148047500</v>
      </c>
      <c r="I369" s="8">
        <v>1114395</v>
      </c>
      <c r="J369" s="6">
        <v>1149161895</v>
      </c>
      <c r="K369" s="9">
        <v>2.136</v>
      </c>
      <c r="L369" s="10">
        <v>97.94</v>
      </c>
      <c r="M369" s="11"/>
      <c r="N369" s="12"/>
      <c r="O369" s="5">
        <v>0</v>
      </c>
      <c r="P369" s="13">
        <v>28401092</v>
      </c>
      <c r="Q369" s="6">
        <v>1177562987</v>
      </c>
      <c r="R369" s="14">
        <v>3012564.71</v>
      </c>
      <c r="S369" s="14"/>
      <c r="T369" s="14"/>
      <c r="U369" s="15">
        <v>490.92</v>
      </c>
      <c r="V369" s="15">
        <v>0</v>
      </c>
      <c r="W369" s="15">
        <v>3012073.79</v>
      </c>
      <c r="X369" s="16"/>
      <c r="Y369" s="14">
        <v>3012073.79</v>
      </c>
      <c r="Z369" s="17">
        <v>211040.1</v>
      </c>
      <c r="AA369" s="17"/>
      <c r="AB369" s="14">
        <v>176937.09</v>
      </c>
      <c r="AC369" s="15">
        <v>8160392</v>
      </c>
      <c r="AD369" s="15">
        <v>5586850</v>
      </c>
      <c r="AE369" s="15"/>
      <c r="AF369" s="15">
        <v>7280243.65</v>
      </c>
      <c r="AG369" s="15">
        <v>115817.58</v>
      </c>
      <c r="AH369" s="15">
        <v>0</v>
      </c>
      <c r="AI369" s="18">
        <v>24543354.21</v>
      </c>
      <c r="AJ369" s="19">
        <v>7452600</v>
      </c>
      <c r="AK369" s="19">
        <v>1477100</v>
      </c>
      <c r="AL369" s="19">
        <v>21447800</v>
      </c>
      <c r="AM369" s="19">
        <v>11104200</v>
      </c>
      <c r="AN369" s="19">
        <v>0</v>
      </c>
      <c r="AO369" s="19">
        <v>21746700</v>
      </c>
      <c r="AP369" s="6">
        <v>63228400</v>
      </c>
      <c r="AQ369" s="16">
        <v>770000</v>
      </c>
      <c r="AR369" s="16">
        <v>1208945.89</v>
      </c>
      <c r="AS369" s="16">
        <v>134500</v>
      </c>
      <c r="AT369" s="14">
        <v>2113445.89</v>
      </c>
      <c r="AU369" s="19">
        <v>500</v>
      </c>
      <c r="AV369" s="19">
        <v>28000</v>
      </c>
      <c r="AW369" s="19">
        <v>0</v>
      </c>
      <c r="AX369" s="19">
        <v>0</v>
      </c>
      <c r="AY369" s="19">
        <v>0</v>
      </c>
      <c r="AZ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/>
      <c r="BO369" s="19"/>
      <c r="BP369" s="19"/>
      <c r="BQ369" s="19"/>
      <c r="BR369" s="20">
        <f t="shared" si="5"/>
        <v>9393689.540000001</v>
      </c>
    </row>
    <row r="370" spans="1:70" ht="15.75" customHeight="1">
      <c r="A370" s="3" t="s">
        <v>856</v>
      </c>
      <c r="B370" s="3" t="s">
        <v>857</v>
      </c>
      <c r="C370" s="3" t="s">
        <v>768</v>
      </c>
      <c r="D370" s="5">
        <v>30443400</v>
      </c>
      <c r="E370" s="5">
        <v>23431100</v>
      </c>
      <c r="F370" s="6">
        <v>53874500</v>
      </c>
      <c r="G370" s="7">
        <v>0</v>
      </c>
      <c r="H370" s="7">
        <v>53874500</v>
      </c>
      <c r="I370" s="8">
        <v>404763</v>
      </c>
      <c r="J370" s="6">
        <v>54279263</v>
      </c>
      <c r="K370" s="9">
        <v>2.862</v>
      </c>
      <c r="L370" s="10">
        <v>102.53</v>
      </c>
      <c r="M370" s="11"/>
      <c r="N370" s="12"/>
      <c r="O370" s="5">
        <v>1304544</v>
      </c>
      <c r="P370" s="13">
        <v>0</v>
      </c>
      <c r="Q370" s="6">
        <v>52974719</v>
      </c>
      <c r="R370" s="14">
        <v>135525.46</v>
      </c>
      <c r="S370" s="14"/>
      <c r="T370" s="14"/>
      <c r="U370" s="15">
        <v>0</v>
      </c>
      <c r="V370" s="15">
        <v>0</v>
      </c>
      <c r="W370" s="15">
        <v>135525.46</v>
      </c>
      <c r="X370" s="16"/>
      <c r="Y370" s="14">
        <v>135525.46</v>
      </c>
      <c r="Z370" s="17">
        <v>9495.5</v>
      </c>
      <c r="AA370" s="17">
        <v>2734.15</v>
      </c>
      <c r="AB370" s="14">
        <v>7961.06</v>
      </c>
      <c r="AC370" s="15">
        <v>359029</v>
      </c>
      <c r="AD370" s="15">
        <v>257871</v>
      </c>
      <c r="AE370" s="15"/>
      <c r="AF370" s="15">
        <v>780487.43</v>
      </c>
      <c r="AG370" s="15">
        <v>0</v>
      </c>
      <c r="AH370" s="15">
        <v>0</v>
      </c>
      <c r="AI370" s="18">
        <v>1553103.6</v>
      </c>
      <c r="AJ370" s="19">
        <v>0</v>
      </c>
      <c r="AK370" s="19">
        <v>0</v>
      </c>
      <c r="AL370" s="19">
        <v>1896700</v>
      </c>
      <c r="AM370" s="19">
        <v>0</v>
      </c>
      <c r="AN370" s="19">
        <v>0</v>
      </c>
      <c r="AO370" s="19">
        <v>0</v>
      </c>
      <c r="AP370" s="6">
        <v>1896700</v>
      </c>
      <c r="AQ370" s="16">
        <v>74928</v>
      </c>
      <c r="AR370" s="16">
        <v>99231</v>
      </c>
      <c r="AS370" s="16">
        <v>3006</v>
      </c>
      <c r="AT370" s="14">
        <v>177165</v>
      </c>
      <c r="AU370" s="19">
        <v>1750</v>
      </c>
      <c r="AV370" s="19">
        <v>2000</v>
      </c>
      <c r="AW370" s="19">
        <v>0</v>
      </c>
      <c r="AX370" s="19">
        <v>0</v>
      </c>
      <c r="AY370" s="19">
        <v>0</v>
      </c>
      <c r="AZ370" s="19">
        <v>0</v>
      </c>
      <c r="BB370" s="19">
        <v>0</v>
      </c>
      <c r="BC370" s="19">
        <v>0</v>
      </c>
      <c r="BD370" s="19">
        <v>0</v>
      </c>
      <c r="BE370" s="19">
        <v>0</v>
      </c>
      <c r="BF370" s="19">
        <v>0</v>
      </c>
      <c r="BG370" s="19">
        <v>0</v>
      </c>
      <c r="BH370" s="19">
        <v>0</v>
      </c>
      <c r="BI370" s="19">
        <v>0</v>
      </c>
      <c r="BJ370" s="19">
        <v>0</v>
      </c>
      <c r="BK370" s="19">
        <v>0</v>
      </c>
      <c r="BL370" s="19">
        <v>0</v>
      </c>
      <c r="BM370" s="19">
        <v>0</v>
      </c>
      <c r="BN370" s="19"/>
      <c r="BO370" s="19"/>
      <c r="BP370" s="19"/>
      <c r="BQ370" s="19"/>
      <c r="BR370" s="20">
        <f t="shared" si="5"/>
        <v>957652.43</v>
      </c>
    </row>
    <row r="371" spans="1:70" ht="15.75" customHeight="1">
      <c r="A371" s="3" t="s">
        <v>858</v>
      </c>
      <c r="B371" s="3" t="s">
        <v>859</v>
      </c>
      <c r="C371" s="3" t="s">
        <v>768</v>
      </c>
      <c r="D371" s="5">
        <v>246674500</v>
      </c>
      <c r="E371" s="5">
        <v>141200500</v>
      </c>
      <c r="F371" s="6">
        <v>387875000</v>
      </c>
      <c r="G371" s="7">
        <v>0</v>
      </c>
      <c r="H371" s="7">
        <v>387875000</v>
      </c>
      <c r="I371" s="8">
        <v>0</v>
      </c>
      <c r="J371" s="6">
        <v>387875000</v>
      </c>
      <c r="K371" s="9">
        <v>1.697</v>
      </c>
      <c r="L371" s="10">
        <v>95.61</v>
      </c>
      <c r="M371" s="11"/>
      <c r="N371" s="12"/>
      <c r="O371" s="5">
        <v>0</v>
      </c>
      <c r="P371" s="13">
        <v>18345107</v>
      </c>
      <c r="Q371" s="6">
        <v>406220107</v>
      </c>
      <c r="R371" s="14">
        <v>1039234.74</v>
      </c>
      <c r="S371" s="14"/>
      <c r="T371" s="14"/>
      <c r="U371" s="15">
        <v>0</v>
      </c>
      <c r="V371" s="15">
        <v>0</v>
      </c>
      <c r="W371" s="15">
        <v>1039234.74</v>
      </c>
      <c r="X371" s="16"/>
      <c r="Y371" s="14">
        <v>1039234.74</v>
      </c>
      <c r="Z371" s="17">
        <v>72813.28</v>
      </c>
      <c r="AA371" s="17">
        <v>20965.9</v>
      </c>
      <c r="AB371" s="14">
        <v>61046.91</v>
      </c>
      <c r="AC371" s="15">
        <v>2674710</v>
      </c>
      <c r="AD371" s="15">
        <v>0</v>
      </c>
      <c r="AE371" s="15"/>
      <c r="AF371" s="15">
        <v>2712043.3</v>
      </c>
      <c r="AG371" s="15">
        <v>0</v>
      </c>
      <c r="AH371" s="15">
        <v>0</v>
      </c>
      <c r="AI371" s="18">
        <v>6580814.13</v>
      </c>
      <c r="AJ371" s="19">
        <v>0</v>
      </c>
      <c r="AK371" s="19">
        <v>2931900</v>
      </c>
      <c r="AL371" s="19">
        <v>4694200</v>
      </c>
      <c r="AM371" s="19">
        <v>1470800</v>
      </c>
      <c r="AN371" s="19">
        <v>0</v>
      </c>
      <c r="AO371" s="19">
        <v>836400</v>
      </c>
      <c r="AP371" s="6">
        <v>9933300</v>
      </c>
      <c r="AQ371" s="16">
        <v>0</v>
      </c>
      <c r="AR371" s="16">
        <v>776734</v>
      </c>
      <c r="AS371" s="16">
        <v>85000</v>
      </c>
      <c r="AT371" s="14">
        <v>861734</v>
      </c>
      <c r="AU371" s="19">
        <v>1500</v>
      </c>
      <c r="AV371" s="19">
        <v>9750</v>
      </c>
      <c r="AW371" s="19">
        <v>0</v>
      </c>
      <c r="AX371" s="19">
        <v>0</v>
      </c>
      <c r="AY371" s="19">
        <v>0</v>
      </c>
      <c r="AZ371" s="19">
        <v>0</v>
      </c>
      <c r="BB371" s="19">
        <v>0</v>
      </c>
      <c r="BC371" s="19">
        <v>0</v>
      </c>
      <c r="BD371" s="19">
        <v>0</v>
      </c>
      <c r="BE371" s="19">
        <v>0</v>
      </c>
      <c r="BF371" s="19">
        <v>0</v>
      </c>
      <c r="BG371" s="19">
        <v>0</v>
      </c>
      <c r="BH371" s="19">
        <v>0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/>
      <c r="BO371" s="19"/>
      <c r="BP371" s="19"/>
      <c r="BQ371" s="19"/>
      <c r="BR371" s="20">
        <f t="shared" si="5"/>
        <v>3573777.3</v>
      </c>
    </row>
    <row r="372" spans="1:70" ht="15.75" customHeight="1">
      <c r="A372" s="3" t="s">
        <v>860</v>
      </c>
      <c r="B372" s="3" t="s">
        <v>861</v>
      </c>
      <c r="C372" s="3" t="s">
        <v>768</v>
      </c>
      <c r="D372" s="5">
        <v>2973209300</v>
      </c>
      <c r="E372" s="5">
        <v>998086200</v>
      </c>
      <c r="F372" s="6">
        <v>3971295500</v>
      </c>
      <c r="G372" s="7">
        <v>0</v>
      </c>
      <c r="H372" s="7">
        <v>3971295500</v>
      </c>
      <c r="I372" s="8">
        <v>0</v>
      </c>
      <c r="J372" s="6">
        <v>3971295500</v>
      </c>
      <c r="K372" s="9">
        <v>0.626</v>
      </c>
      <c r="L372" s="10">
        <v>101.35</v>
      </c>
      <c r="M372" s="11"/>
      <c r="N372" s="12"/>
      <c r="O372" s="5">
        <v>48979126</v>
      </c>
      <c r="P372" s="13">
        <v>0</v>
      </c>
      <c r="Q372" s="6">
        <v>3922316374</v>
      </c>
      <c r="R372" s="14">
        <v>10034479.71</v>
      </c>
      <c r="S372" s="14"/>
      <c r="T372" s="14"/>
      <c r="U372" s="15">
        <v>1994.27</v>
      </c>
      <c r="V372" s="15">
        <v>0</v>
      </c>
      <c r="W372" s="15">
        <v>10032485.44</v>
      </c>
      <c r="X372" s="16"/>
      <c r="Y372" s="14">
        <v>10032485.44</v>
      </c>
      <c r="Z372" s="17"/>
      <c r="AA372" s="17"/>
      <c r="AB372" s="14">
        <v>589335.2</v>
      </c>
      <c r="AC372" s="15">
        <v>6498376</v>
      </c>
      <c r="AD372" s="15">
        <v>0</v>
      </c>
      <c r="AE372" s="15"/>
      <c r="AF372" s="15">
        <v>6441221.38</v>
      </c>
      <c r="AG372" s="15">
        <v>0</v>
      </c>
      <c r="AH372" s="15">
        <v>1290514.96</v>
      </c>
      <c r="AI372" s="18">
        <v>24851932.98</v>
      </c>
      <c r="AJ372" s="19">
        <v>22458200</v>
      </c>
      <c r="AK372" s="19">
        <v>30053900</v>
      </c>
      <c r="AL372" s="19">
        <v>333839000</v>
      </c>
      <c r="AM372" s="19">
        <v>16492100</v>
      </c>
      <c r="AN372" s="19">
        <v>0</v>
      </c>
      <c r="AO372" s="19">
        <v>5971600</v>
      </c>
      <c r="AP372" s="6">
        <v>408814800</v>
      </c>
      <c r="AQ372" s="16">
        <v>1980000</v>
      </c>
      <c r="AR372" s="16">
        <v>1354406.08</v>
      </c>
      <c r="AS372" s="16">
        <v>389000</v>
      </c>
      <c r="AT372" s="14">
        <v>3723406.08</v>
      </c>
      <c r="AU372" s="19">
        <v>250</v>
      </c>
      <c r="AV372" s="19">
        <v>29000</v>
      </c>
      <c r="AW372" s="19">
        <v>0</v>
      </c>
      <c r="AX372" s="19">
        <v>0</v>
      </c>
      <c r="AY372" s="19">
        <v>0</v>
      </c>
      <c r="AZ372" s="19">
        <v>0</v>
      </c>
      <c r="BB372" s="19">
        <v>0</v>
      </c>
      <c r="BC372" s="19">
        <v>0</v>
      </c>
      <c r="BD372" s="19">
        <v>0</v>
      </c>
      <c r="BE372" s="19">
        <v>0</v>
      </c>
      <c r="BF372" s="19">
        <v>0</v>
      </c>
      <c r="BG372" s="19">
        <v>0</v>
      </c>
      <c r="BH372" s="19">
        <v>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/>
      <c r="BO372" s="19"/>
      <c r="BP372" s="19"/>
      <c r="BQ372" s="19"/>
      <c r="BR372" s="20">
        <f t="shared" si="5"/>
        <v>10164627.46</v>
      </c>
    </row>
    <row r="373" spans="1:70" ht="15.75" customHeight="1">
      <c r="A373" s="3" t="s">
        <v>862</v>
      </c>
      <c r="B373" s="3" t="s">
        <v>863</v>
      </c>
      <c r="C373" s="3" t="s">
        <v>768</v>
      </c>
      <c r="D373" s="5">
        <v>747896400</v>
      </c>
      <c r="E373" s="5">
        <v>481595100</v>
      </c>
      <c r="F373" s="6">
        <v>1229491500</v>
      </c>
      <c r="G373" s="7">
        <v>0</v>
      </c>
      <c r="H373" s="7">
        <v>1229491500</v>
      </c>
      <c r="I373" s="8">
        <v>0</v>
      </c>
      <c r="J373" s="6">
        <v>1229491500</v>
      </c>
      <c r="K373" s="9">
        <v>1.36</v>
      </c>
      <c r="L373" s="10">
        <v>102.28</v>
      </c>
      <c r="M373" s="11"/>
      <c r="N373" s="12"/>
      <c r="O373" s="5">
        <v>25419910</v>
      </c>
      <c r="P373" s="13">
        <v>0</v>
      </c>
      <c r="Q373" s="6">
        <v>1204071590</v>
      </c>
      <c r="R373" s="14">
        <v>3080381.79</v>
      </c>
      <c r="S373" s="14"/>
      <c r="T373" s="14"/>
      <c r="U373" s="15">
        <v>332.83</v>
      </c>
      <c r="V373" s="15">
        <v>0</v>
      </c>
      <c r="W373" s="15">
        <v>3080048.96</v>
      </c>
      <c r="X373" s="16"/>
      <c r="Y373" s="14">
        <v>3080048.96</v>
      </c>
      <c r="Z373" s="17">
        <v>215802.74</v>
      </c>
      <c r="AA373" s="17"/>
      <c r="AB373" s="14">
        <v>180929.42</v>
      </c>
      <c r="AC373" s="15">
        <v>8525892</v>
      </c>
      <c r="AD373" s="15">
        <v>0</v>
      </c>
      <c r="AE373" s="15"/>
      <c r="AF373" s="15">
        <v>4593751</v>
      </c>
      <c r="AG373" s="15">
        <v>121000</v>
      </c>
      <c r="AH373" s="15">
        <v>0</v>
      </c>
      <c r="AI373" s="18">
        <v>16717424.12</v>
      </c>
      <c r="AJ373" s="19">
        <v>8714900</v>
      </c>
      <c r="AK373" s="19">
        <v>0</v>
      </c>
      <c r="AL373" s="19">
        <v>21084600</v>
      </c>
      <c r="AM373" s="19">
        <v>2940700</v>
      </c>
      <c r="AN373" s="19">
        <v>1260500</v>
      </c>
      <c r="AO373" s="19">
        <v>3975000</v>
      </c>
      <c r="AP373" s="6">
        <v>37975700</v>
      </c>
      <c r="AQ373" s="16">
        <v>450000</v>
      </c>
      <c r="AR373" s="16">
        <v>1051187.38</v>
      </c>
      <c r="AS373" s="16">
        <v>239791.65</v>
      </c>
      <c r="AT373" s="14">
        <v>1740979.03</v>
      </c>
      <c r="AU373" s="19">
        <v>5250</v>
      </c>
      <c r="AV373" s="19">
        <v>50750</v>
      </c>
      <c r="AW373" s="19">
        <v>0</v>
      </c>
      <c r="AX373" s="19">
        <v>0</v>
      </c>
      <c r="AY373" s="19">
        <v>0</v>
      </c>
      <c r="AZ373" s="19">
        <v>0</v>
      </c>
      <c r="BB373" s="19">
        <v>0</v>
      </c>
      <c r="BC373" s="19">
        <v>0</v>
      </c>
      <c r="BD373" s="19">
        <v>0</v>
      </c>
      <c r="BE373" s="19">
        <v>0</v>
      </c>
      <c r="BF373" s="19">
        <v>0</v>
      </c>
      <c r="BG373" s="19">
        <v>0</v>
      </c>
      <c r="BH373" s="19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/>
      <c r="BO373" s="19"/>
      <c r="BP373" s="19"/>
      <c r="BQ373" s="19"/>
      <c r="BR373" s="20">
        <f t="shared" si="5"/>
        <v>6334730.03</v>
      </c>
    </row>
    <row r="374" spans="1:70" ht="15.75" customHeight="1">
      <c r="A374" s="3" t="s">
        <v>864</v>
      </c>
      <c r="B374" s="3" t="s">
        <v>865</v>
      </c>
      <c r="C374" s="3" t="s">
        <v>768</v>
      </c>
      <c r="D374" s="5">
        <v>207729000</v>
      </c>
      <c r="E374" s="5">
        <v>322965900</v>
      </c>
      <c r="F374" s="6">
        <v>530694900</v>
      </c>
      <c r="G374" s="7">
        <v>3800</v>
      </c>
      <c r="H374" s="7">
        <v>530691100</v>
      </c>
      <c r="I374" s="8">
        <v>508593</v>
      </c>
      <c r="J374" s="6">
        <v>531199693</v>
      </c>
      <c r="K374" s="9">
        <v>2.791</v>
      </c>
      <c r="L374" s="10">
        <v>96.27</v>
      </c>
      <c r="M374" s="11"/>
      <c r="N374" s="12"/>
      <c r="O374" s="5">
        <v>0</v>
      </c>
      <c r="P374" s="13">
        <v>23826125</v>
      </c>
      <c r="Q374" s="6">
        <v>555025818</v>
      </c>
      <c r="R374" s="14">
        <v>1419925.06</v>
      </c>
      <c r="S374" s="14"/>
      <c r="T374" s="14"/>
      <c r="U374" s="15">
        <v>1501.53</v>
      </c>
      <c r="V374" s="15">
        <v>0</v>
      </c>
      <c r="W374" s="15">
        <v>1418423.53</v>
      </c>
      <c r="X374" s="16"/>
      <c r="Y374" s="14">
        <v>1418423.53</v>
      </c>
      <c r="Z374" s="17">
        <v>99384.32</v>
      </c>
      <c r="AA374" s="17">
        <v>28614.05</v>
      </c>
      <c r="AB374" s="14">
        <v>83323.14</v>
      </c>
      <c r="AC374" s="15">
        <v>6563698</v>
      </c>
      <c r="AD374" s="15">
        <v>0</v>
      </c>
      <c r="AE374" s="15"/>
      <c r="AF374" s="15">
        <v>6631297.3</v>
      </c>
      <c r="AG374" s="15">
        <v>0</v>
      </c>
      <c r="AH374" s="15">
        <v>0</v>
      </c>
      <c r="AI374" s="18">
        <v>14824740.34</v>
      </c>
      <c r="AJ374" s="19">
        <v>11898500</v>
      </c>
      <c r="AK374" s="19">
        <v>0</v>
      </c>
      <c r="AL374" s="19">
        <v>36328200</v>
      </c>
      <c r="AM374" s="19">
        <v>5328700</v>
      </c>
      <c r="AN374" s="19">
        <v>0</v>
      </c>
      <c r="AO374" s="19">
        <v>4036600</v>
      </c>
      <c r="AP374" s="6">
        <v>57592000</v>
      </c>
      <c r="AQ374" s="16">
        <v>650000</v>
      </c>
      <c r="AR374" s="16">
        <v>2488184.22</v>
      </c>
      <c r="AS374" s="16">
        <v>340000</v>
      </c>
      <c r="AT374" s="14">
        <v>3478184.22</v>
      </c>
      <c r="AU374" s="19">
        <v>11800</v>
      </c>
      <c r="AV374" s="19">
        <v>41250</v>
      </c>
      <c r="AW374" s="19">
        <v>0</v>
      </c>
      <c r="AX374" s="19">
        <v>0</v>
      </c>
      <c r="AY374" s="19">
        <v>0</v>
      </c>
      <c r="AZ374" s="19">
        <v>0</v>
      </c>
      <c r="BB374" s="19">
        <v>0</v>
      </c>
      <c r="BC374" s="19">
        <v>0</v>
      </c>
      <c r="BD374" s="19">
        <v>0</v>
      </c>
      <c r="BE374" s="19">
        <v>0</v>
      </c>
      <c r="BF374" s="19">
        <v>0</v>
      </c>
      <c r="BG374" s="19">
        <v>3800</v>
      </c>
      <c r="BH374" s="19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3800</v>
      </c>
      <c r="BN374" s="19"/>
      <c r="BO374" s="19"/>
      <c r="BP374" s="19"/>
      <c r="BQ374" s="19"/>
      <c r="BR374" s="20">
        <f t="shared" si="5"/>
        <v>10109481.52</v>
      </c>
    </row>
    <row r="375" spans="1:70" ht="15.75" customHeight="1">
      <c r="A375" s="3" t="s">
        <v>866</v>
      </c>
      <c r="B375" s="3" t="s">
        <v>867</v>
      </c>
      <c r="C375" s="3" t="s">
        <v>768</v>
      </c>
      <c r="D375" s="5">
        <v>415201800</v>
      </c>
      <c r="E375" s="5">
        <v>802634200</v>
      </c>
      <c r="F375" s="6">
        <v>1217836000</v>
      </c>
      <c r="G375" s="7">
        <v>0</v>
      </c>
      <c r="H375" s="7">
        <v>1217836000</v>
      </c>
      <c r="I375" s="8">
        <v>0</v>
      </c>
      <c r="J375" s="6">
        <v>1217836000</v>
      </c>
      <c r="K375" s="9">
        <v>2.401</v>
      </c>
      <c r="L375" s="10">
        <v>97.22</v>
      </c>
      <c r="M375" s="11"/>
      <c r="N375" s="12"/>
      <c r="O375" s="5">
        <v>0</v>
      </c>
      <c r="P375" s="13">
        <v>37541062</v>
      </c>
      <c r="Q375" s="6">
        <v>1255377062</v>
      </c>
      <c r="R375" s="14">
        <v>3211636.62</v>
      </c>
      <c r="S375" s="14"/>
      <c r="T375" s="14"/>
      <c r="U375" s="15">
        <v>552.34</v>
      </c>
      <c r="V375" s="15">
        <v>0</v>
      </c>
      <c r="W375" s="15">
        <v>3211084.28</v>
      </c>
      <c r="X375" s="16"/>
      <c r="Y375" s="14">
        <v>3211084.28</v>
      </c>
      <c r="Z375" s="17">
        <v>224985.29</v>
      </c>
      <c r="AA375" s="17"/>
      <c r="AB375" s="14">
        <v>188626.64</v>
      </c>
      <c r="AC375" s="15">
        <v>0</v>
      </c>
      <c r="AD375" s="15">
        <v>22089975</v>
      </c>
      <c r="AE375" s="15"/>
      <c r="AF375" s="15">
        <v>2790388.61</v>
      </c>
      <c r="AG375" s="15">
        <v>731481</v>
      </c>
      <c r="AH375" s="15">
        <v>0</v>
      </c>
      <c r="AI375" s="18">
        <v>29236540.82</v>
      </c>
      <c r="AJ375" s="19">
        <v>50559300</v>
      </c>
      <c r="AK375" s="19">
        <v>0</v>
      </c>
      <c r="AL375" s="19">
        <v>130220700</v>
      </c>
      <c r="AM375" s="19">
        <v>4918300</v>
      </c>
      <c r="AN375" s="19">
        <v>911600</v>
      </c>
      <c r="AO375" s="19">
        <v>5808600</v>
      </c>
      <c r="AP375" s="6">
        <v>192418500</v>
      </c>
      <c r="AQ375" s="16">
        <v>1250000</v>
      </c>
      <c r="AR375" s="16">
        <v>1009611.39</v>
      </c>
      <c r="AS375" s="16">
        <v>450000</v>
      </c>
      <c r="AT375" s="14">
        <v>2709611.39</v>
      </c>
      <c r="AU375" s="19">
        <v>2250</v>
      </c>
      <c r="AV375" s="19">
        <v>48250</v>
      </c>
      <c r="AW375" s="19">
        <v>0</v>
      </c>
      <c r="AX375" s="19">
        <v>0</v>
      </c>
      <c r="AY375" s="19">
        <v>0</v>
      </c>
      <c r="AZ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/>
      <c r="BO375" s="19"/>
      <c r="BP375" s="19"/>
      <c r="BQ375" s="19"/>
      <c r="BR375" s="20">
        <f t="shared" si="5"/>
        <v>5500000</v>
      </c>
    </row>
    <row r="376" spans="1:70" ht="15.75" customHeight="1">
      <c r="A376" s="3" t="s">
        <v>868</v>
      </c>
      <c r="B376" s="3" t="s">
        <v>869</v>
      </c>
      <c r="C376" s="3" t="s">
        <v>768</v>
      </c>
      <c r="D376" s="5">
        <v>2651571100</v>
      </c>
      <c r="E376" s="5">
        <v>3281291390</v>
      </c>
      <c r="F376" s="6">
        <v>5932862490</v>
      </c>
      <c r="G376" s="7">
        <v>381800</v>
      </c>
      <c r="H376" s="7">
        <v>5932480690</v>
      </c>
      <c r="I376" s="8">
        <v>8063235</v>
      </c>
      <c r="J376" s="6">
        <v>5940543925</v>
      </c>
      <c r="K376" s="9">
        <v>1.847</v>
      </c>
      <c r="L376" s="10">
        <v>100.82</v>
      </c>
      <c r="M376" s="11"/>
      <c r="N376" s="12"/>
      <c r="O376" s="5">
        <v>37659531</v>
      </c>
      <c r="P376" s="13">
        <v>0</v>
      </c>
      <c r="Q376" s="6">
        <v>5902884394</v>
      </c>
      <c r="R376" s="14">
        <v>15101375.83</v>
      </c>
      <c r="S376" s="14"/>
      <c r="T376" s="14"/>
      <c r="U376" s="15">
        <v>3218.67</v>
      </c>
      <c r="V376" s="15">
        <v>0</v>
      </c>
      <c r="W376" s="15">
        <v>15098157.16</v>
      </c>
      <c r="X376" s="16"/>
      <c r="Y376" s="14">
        <v>15098157.16</v>
      </c>
      <c r="Z376" s="17">
        <v>1057854.52</v>
      </c>
      <c r="AA376" s="17"/>
      <c r="AB376" s="14">
        <v>886902.33</v>
      </c>
      <c r="AC376" s="15">
        <v>65747422</v>
      </c>
      <c r="AD376" s="15">
        <v>0</v>
      </c>
      <c r="AE376" s="15"/>
      <c r="AF376" s="15">
        <v>26913505.11</v>
      </c>
      <c r="AG376" s="15">
        <v>0</v>
      </c>
      <c r="AH376" s="15">
        <v>0</v>
      </c>
      <c r="AI376" s="18">
        <v>109703841.12</v>
      </c>
      <c r="AJ376" s="19">
        <v>86391000</v>
      </c>
      <c r="AK376" s="19">
        <v>14269400</v>
      </c>
      <c r="AL376" s="19">
        <v>342488300</v>
      </c>
      <c r="AM376" s="19">
        <v>31722200</v>
      </c>
      <c r="AN376" s="19">
        <v>18719000</v>
      </c>
      <c r="AO376" s="19">
        <v>56665100</v>
      </c>
      <c r="AP376" s="6">
        <v>550255000</v>
      </c>
      <c r="AQ376" s="16">
        <v>3467586.88</v>
      </c>
      <c r="AR376" s="16">
        <v>8325055.92</v>
      </c>
      <c r="AS376" s="16">
        <v>1650000</v>
      </c>
      <c r="AT376" s="14">
        <v>13442642.8</v>
      </c>
      <c r="AU376" s="19">
        <v>19750</v>
      </c>
      <c r="AV376" s="19">
        <v>200250</v>
      </c>
      <c r="AW376" s="19">
        <v>0</v>
      </c>
      <c r="AX376" s="19">
        <v>100000</v>
      </c>
      <c r="AY376" s="19">
        <v>0</v>
      </c>
      <c r="AZ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19">
        <v>0</v>
      </c>
      <c r="BG376" s="19">
        <v>80800</v>
      </c>
      <c r="BH376" s="19">
        <v>0</v>
      </c>
      <c r="BI376" s="19">
        <v>0</v>
      </c>
      <c r="BJ376" s="19">
        <v>0</v>
      </c>
      <c r="BK376" s="19">
        <v>0</v>
      </c>
      <c r="BL376" s="19">
        <v>201000</v>
      </c>
      <c r="BM376" s="19">
        <v>381800</v>
      </c>
      <c r="BN376" s="19"/>
      <c r="BO376" s="19"/>
      <c r="BP376" s="19"/>
      <c r="BQ376" s="19"/>
      <c r="BR376" s="20">
        <f t="shared" si="5"/>
        <v>40356147.91</v>
      </c>
    </row>
    <row r="377" spans="1:70" ht="15.75" customHeight="1">
      <c r="A377" s="3" t="s">
        <v>870</v>
      </c>
      <c r="B377" s="3" t="s">
        <v>871</v>
      </c>
      <c r="C377" s="3" t="s">
        <v>768</v>
      </c>
      <c r="D377" s="5">
        <v>541471100</v>
      </c>
      <c r="E377" s="5">
        <v>697426600</v>
      </c>
      <c r="F377" s="6">
        <v>1238897700</v>
      </c>
      <c r="G377" s="7">
        <v>0</v>
      </c>
      <c r="H377" s="7">
        <v>1238897700</v>
      </c>
      <c r="I377" s="8">
        <v>719500</v>
      </c>
      <c r="J377" s="6">
        <v>1239617200</v>
      </c>
      <c r="K377" s="9">
        <v>2.216</v>
      </c>
      <c r="L377" s="10">
        <v>95.6</v>
      </c>
      <c r="M377" s="11"/>
      <c r="N377" s="12"/>
      <c r="O377" s="5">
        <v>0</v>
      </c>
      <c r="P377" s="13">
        <v>62952211</v>
      </c>
      <c r="Q377" s="6">
        <v>1302569411</v>
      </c>
      <c r="R377" s="14">
        <v>3332369.21</v>
      </c>
      <c r="S377" s="14"/>
      <c r="T377" s="14"/>
      <c r="U377" s="15">
        <v>460.65</v>
      </c>
      <c r="V377" s="15">
        <v>0</v>
      </c>
      <c r="W377" s="15">
        <v>3331908.56</v>
      </c>
      <c r="X377" s="16"/>
      <c r="Y377" s="14">
        <v>3331908.56</v>
      </c>
      <c r="Z377" s="17">
        <v>233448.56</v>
      </c>
      <c r="AA377" s="17"/>
      <c r="AB377" s="14">
        <v>195724.06</v>
      </c>
      <c r="AC377" s="15">
        <v>10541783</v>
      </c>
      <c r="AD377" s="15">
        <v>4820116</v>
      </c>
      <c r="AE377" s="15"/>
      <c r="AF377" s="15">
        <v>8342647.59</v>
      </c>
      <c r="AG377" s="15">
        <v>0</v>
      </c>
      <c r="AH377" s="15">
        <v>0</v>
      </c>
      <c r="AI377" s="18">
        <v>27465627.77</v>
      </c>
      <c r="AJ377" s="19">
        <v>30244200</v>
      </c>
      <c r="AK377" s="19">
        <v>149334600</v>
      </c>
      <c r="AL377" s="19">
        <v>23906300</v>
      </c>
      <c r="AM377" s="19">
        <v>18333800</v>
      </c>
      <c r="AN377" s="19">
        <v>10688700</v>
      </c>
      <c r="AO377" s="19">
        <v>19338600</v>
      </c>
      <c r="AP377" s="6">
        <v>251846200</v>
      </c>
      <c r="AQ377" s="16">
        <v>944600</v>
      </c>
      <c r="AR377" s="16">
        <v>1424549.59</v>
      </c>
      <c r="AS377" s="16">
        <v>442121.41</v>
      </c>
      <c r="AT377" s="14">
        <v>2811271</v>
      </c>
      <c r="AU377" s="19">
        <v>3500</v>
      </c>
      <c r="AV377" s="19">
        <v>49500</v>
      </c>
      <c r="AW377" s="19">
        <v>0</v>
      </c>
      <c r="AX377" s="19">
        <v>0</v>
      </c>
      <c r="AY377" s="19">
        <v>0</v>
      </c>
      <c r="AZ377" s="19">
        <v>0</v>
      </c>
      <c r="BB377" s="19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/>
      <c r="BO377" s="19"/>
      <c r="BP377" s="19"/>
      <c r="BQ377" s="19"/>
      <c r="BR377" s="20">
        <f t="shared" si="5"/>
        <v>11153918.59</v>
      </c>
    </row>
    <row r="378" spans="1:70" ht="15.75" customHeight="1">
      <c r="A378" s="3" t="s">
        <v>872</v>
      </c>
      <c r="B378" s="3" t="s">
        <v>873</v>
      </c>
      <c r="C378" s="3" t="s">
        <v>874</v>
      </c>
      <c r="D378" s="5">
        <v>528652500</v>
      </c>
      <c r="E378" s="5">
        <v>577340100</v>
      </c>
      <c r="F378" s="6">
        <v>1105992600</v>
      </c>
      <c r="G378" s="7"/>
      <c r="H378" s="7">
        <v>1105992600</v>
      </c>
      <c r="I378" s="8">
        <v>100</v>
      </c>
      <c r="J378" s="6">
        <v>1105992700</v>
      </c>
      <c r="K378" s="9">
        <v>2.826</v>
      </c>
      <c r="L378" s="10">
        <v>95.61</v>
      </c>
      <c r="M378" s="11"/>
      <c r="N378" s="12"/>
      <c r="O378" s="5"/>
      <c r="P378" s="13">
        <v>62696928</v>
      </c>
      <c r="Q378" s="6">
        <v>1168689628</v>
      </c>
      <c r="R378" s="14">
        <v>2935105.1</v>
      </c>
      <c r="S378" s="14"/>
      <c r="T378" s="14"/>
      <c r="U378" s="15">
        <v>3884.06</v>
      </c>
      <c r="V378" s="15"/>
      <c r="W378" s="15">
        <v>2931221.04</v>
      </c>
      <c r="X378" s="16"/>
      <c r="Y378" s="14">
        <v>2931221.04</v>
      </c>
      <c r="Z378" s="17"/>
      <c r="AA378" s="17"/>
      <c r="AB378" s="14">
        <v>102817.4</v>
      </c>
      <c r="AC378" s="15">
        <v>19134228</v>
      </c>
      <c r="AD378" s="15"/>
      <c r="AE378" s="15"/>
      <c r="AF378" s="15">
        <v>8700442.75</v>
      </c>
      <c r="AG378" s="15"/>
      <c r="AH378" s="15">
        <v>385706.41</v>
      </c>
      <c r="AI378" s="18">
        <v>31254415.6</v>
      </c>
      <c r="AJ378" s="19">
        <v>16649700</v>
      </c>
      <c r="AK378" s="19">
        <v>3421300</v>
      </c>
      <c r="AL378" s="19">
        <v>23004800</v>
      </c>
      <c r="AM378" s="19">
        <v>26914800</v>
      </c>
      <c r="AN378" s="19">
        <v>3789800</v>
      </c>
      <c r="AO378" s="19">
        <v>3380500</v>
      </c>
      <c r="AP378" s="6">
        <v>77160900</v>
      </c>
      <c r="AQ378" s="16">
        <v>1587134.42</v>
      </c>
      <c r="AR378" s="16">
        <v>300000</v>
      </c>
      <c r="AS378" s="16">
        <v>4157134.42</v>
      </c>
      <c r="AT378" s="14">
        <v>6044268.84</v>
      </c>
      <c r="AU378" s="19">
        <v>7250</v>
      </c>
      <c r="AV378" s="19">
        <v>38750</v>
      </c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>
        <v>0</v>
      </c>
      <c r="BN378" s="19"/>
      <c r="BO378" s="19">
        <v>52543</v>
      </c>
      <c r="BP378" s="19"/>
      <c r="BQ378" s="19"/>
      <c r="BR378" s="20">
        <f t="shared" si="5"/>
        <v>14744711.59</v>
      </c>
    </row>
    <row r="379" spans="1:70" ht="15.75" customHeight="1">
      <c r="A379" s="3" t="s">
        <v>875</v>
      </c>
      <c r="B379" s="3" t="s">
        <v>876</v>
      </c>
      <c r="C379" s="3" t="s">
        <v>874</v>
      </c>
      <c r="D379" s="5">
        <v>406259000</v>
      </c>
      <c r="E379" s="5">
        <v>465659800</v>
      </c>
      <c r="F379" s="6">
        <v>871918800</v>
      </c>
      <c r="G379" s="7"/>
      <c r="H379" s="7">
        <v>871918800</v>
      </c>
      <c r="I379" s="8"/>
      <c r="J379" s="6">
        <v>871918800</v>
      </c>
      <c r="K379" s="9">
        <v>2.221</v>
      </c>
      <c r="L379" s="10">
        <v>95.48</v>
      </c>
      <c r="M379" s="11"/>
      <c r="N379" s="12"/>
      <c r="O379" s="5"/>
      <c r="P379" s="13">
        <v>43497711</v>
      </c>
      <c r="Q379" s="6">
        <v>915416511</v>
      </c>
      <c r="R379" s="14">
        <v>2299022.43</v>
      </c>
      <c r="S379" s="14"/>
      <c r="T379" s="14"/>
      <c r="U379" s="15">
        <v>1047.66</v>
      </c>
      <c r="V379" s="15"/>
      <c r="W379" s="15">
        <v>2297974.77</v>
      </c>
      <c r="X379" s="16"/>
      <c r="Y379" s="14">
        <v>2297974.77</v>
      </c>
      <c r="Z379" s="17"/>
      <c r="AA379" s="17"/>
      <c r="AB379" s="14">
        <v>80604.56</v>
      </c>
      <c r="AC379" s="15">
        <v>13004327</v>
      </c>
      <c r="AD379" s="15"/>
      <c r="AE379" s="15"/>
      <c r="AF379" s="15">
        <v>3714122.99</v>
      </c>
      <c r="AG379" s="15">
        <v>261575.64</v>
      </c>
      <c r="AH379" s="15"/>
      <c r="AI379" s="18">
        <v>19358604.96</v>
      </c>
      <c r="AJ379" s="19">
        <v>7984500</v>
      </c>
      <c r="AK379" s="19"/>
      <c r="AL379" s="19">
        <v>28217600</v>
      </c>
      <c r="AM379" s="19">
        <v>2519200</v>
      </c>
      <c r="AN379" s="19">
        <v>0</v>
      </c>
      <c r="AO379" s="19">
        <v>14978000</v>
      </c>
      <c r="AP379" s="6">
        <v>53699300</v>
      </c>
      <c r="AQ379" s="16">
        <v>798588.17</v>
      </c>
      <c r="AR379" s="16">
        <v>130000</v>
      </c>
      <c r="AS379" s="16">
        <v>1947338.17</v>
      </c>
      <c r="AT379" s="14">
        <v>2875926.34</v>
      </c>
      <c r="AU379" s="19">
        <v>0</v>
      </c>
      <c r="AV379" s="19">
        <v>27750</v>
      </c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>
        <v>0</v>
      </c>
      <c r="BN379" s="19"/>
      <c r="BO379" s="19" t="s">
        <v>1457</v>
      </c>
      <c r="BP379" s="19"/>
      <c r="BQ379" s="19"/>
      <c r="BR379" s="20">
        <f t="shared" si="5"/>
        <v>6590049.33</v>
      </c>
    </row>
    <row r="380" spans="1:70" ht="15.75" customHeight="1">
      <c r="A380" s="3" t="s">
        <v>877</v>
      </c>
      <c r="B380" s="3" t="s">
        <v>878</v>
      </c>
      <c r="C380" s="3" t="s">
        <v>874</v>
      </c>
      <c r="D380" s="5">
        <v>400486000</v>
      </c>
      <c r="E380" s="5">
        <v>357434900</v>
      </c>
      <c r="F380" s="6">
        <v>757920900</v>
      </c>
      <c r="G380" s="7"/>
      <c r="H380" s="7">
        <v>757920900</v>
      </c>
      <c r="I380" s="8">
        <v>728750</v>
      </c>
      <c r="J380" s="6">
        <v>758649650</v>
      </c>
      <c r="K380" s="9">
        <v>3.515</v>
      </c>
      <c r="L380" s="10">
        <v>80.43</v>
      </c>
      <c r="M380" s="11"/>
      <c r="N380" s="12"/>
      <c r="O380" s="5"/>
      <c r="P380" s="13">
        <v>190847378</v>
      </c>
      <c r="Q380" s="6">
        <v>949497028</v>
      </c>
      <c r="R380" s="14">
        <v>2384613.93</v>
      </c>
      <c r="S380" s="14"/>
      <c r="T380" s="14"/>
      <c r="U380" s="15">
        <v>6517.99</v>
      </c>
      <c r="V380" s="15"/>
      <c r="W380" s="15">
        <v>2378095.94</v>
      </c>
      <c r="X380" s="16"/>
      <c r="Y380" s="14">
        <v>2378095.94</v>
      </c>
      <c r="Z380" s="17"/>
      <c r="AA380" s="17"/>
      <c r="AB380" s="14">
        <v>83336.04</v>
      </c>
      <c r="AC380" s="15">
        <v>16860211</v>
      </c>
      <c r="AD380" s="15"/>
      <c r="AE380" s="15"/>
      <c r="AF380" s="15">
        <v>7027398.29</v>
      </c>
      <c r="AG380" s="15"/>
      <c r="AH380" s="15">
        <v>314152.71</v>
      </c>
      <c r="AI380" s="18">
        <v>26663193.98</v>
      </c>
      <c r="AJ380" s="19">
        <v>21735400</v>
      </c>
      <c r="AK380" s="19"/>
      <c r="AL380" s="19">
        <v>15876500</v>
      </c>
      <c r="AM380" s="19">
        <v>13096400</v>
      </c>
      <c r="AN380" s="19">
        <v>5798300</v>
      </c>
      <c r="AO380" s="19">
        <v>4838400</v>
      </c>
      <c r="AP380" s="6">
        <v>61345000</v>
      </c>
      <c r="AQ380" s="16">
        <v>3411059.61</v>
      </c>
      <c r="AR380" s="16">
        <v>210000</v>
      </c>
      <c r="AS380" s="16">
        <v>4486059.61</v>
      </c>
      <c r="AT380" s="14">
        <v>8107119.220000001</v>
      </c>
      <c r="AU380" s="19">
        <v>9000</v>
      </c>
      <c r="AV380" s="19">
        <v>47250</v>
      </c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>
        <v>0</v>
      </c>
      <c r="BN380" s="19"/>
      <c r="BO380" s="19"/>
      <c r="BP380" s="19"/>
      <c r="BQ380" s="19"/>
      <c r="BR380" s="20">
        <f t="shared" si="5"/>
        <v>15134517.510000002</v>
      </c>
    </row>
    <row r="381" spans="1:70" ht="15.75" customHeight="1">
      <c r="A381" s="3" t="s">
        <v>879</v>
      </c>
      <c r="B381" s="3" t="s">
        <v>880</v>
      </c>
      <c r="C381" s="3" t="s">
        <v>874</v>
      </c>
      <c r="D381" s="5">
        <v>1312591500</v>
      </c>
      <c r="E381" s="5">
        <v>767753100</v>
      </c>
      <c r="F381" s="6">
        <v>2080344600</v>
      </c>
      <c r="G381" s="7"/>
      <c r="H381" s="7">
        <v>2080344600</v>
      </c>
      <c r="I381" s="8">
        <v>1115479</v>
      </c>
      <c r="J381" s="6">
        <v>2081460079</v>
      </c>
      <c r="K381" s="9">
        <v>1.986</v>
      </c>
      <c r="L381" s="10">
        <v>84.68</v>
      </c>
      <c r="M381" s="11"/>
      <c r="N381" s="12"/>
      <c r="O381" s="5"/>
      <c r="P381" s="13">
        <v>383555335</v>
      </c>
      <c r="Q381" s="6">
        <v>2465015414</v>
      </c>
      <c r="R381" s="14">
        <v>6190761.98</v>
      </c>
      <c r="S381" s="14"/>
      <c r="T381" s="14"/>
      <c r="U381" s="15">
        <v>7817.01</v>
      </c>
      <c r="V381" s="15"/>
      <c r="W381" s="15">
        <v>6182944.970000001</v>
      </c>
      <c r="X381" s="16"/>
      <c r="Y381" s="14">
        <v>6182944.970000001</v>
      </c>
      <c r="Z381" s="17"/>
      <c r="AA381" s="17"/>
      <c r="AB381" s="14">
        <v>216766.23</v>
      </c>
      <c r="AC381" s="15"/>
      <c r="AD381" s="15">
        <v>26143847</v>
      </c>
      <c r="AE381" s="15"/>
      <c r="AF381" s="15">
        <v>7857326.34</v>
      </c>
      <c r="AG381" s="15">
        <v>104073</v>
      </c>
      <c r="AH381" s="15">
        <v>816372.16</v>
      </c>
      <c r="AI381" s="18">
        <v>41321329.7</v>
      </c>
      <c r="AJ381" s="19">
        <v>64110500</v>
      </c>
      <c r="AK381" s="19"/>
      <c r="AL381" s="19">
        <v>47263900</v>
      </c>
      <c r="AM381" s="19">
        <v>25463700</v>
      </c>
      <c r="AN381" s="19">
        <v>3464400</v>
      </c>
      <c r="AO381" s="19">
        <v>2983800</v>
      </c>
      <c r="AP381" s="6">
        <v>143286300</v>
      </c>
      <c r="AQ381" s="16">
        <v>3400679.7</v>
      </c>
      <c r="AR381" s="16">
        <v>312000</v>
      </c>
      <c r="AS381" s="16">
        <v>5907679.7</v>
      </c>
      <c r="AT381" s="14">
        <v>9620359.4</v>
      </c>
      <c r="AU381" s="19">
        <v>1000</v>
      </c>
      <c r="AV381" s="19">
        <v>33500</v>
      </c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>
        <v>0</v>
      </c>
      <c r="BN381" s="19"/>
      <c r="BO381" s="19"/>
      <c r="BP381" s="19"/>
      <c r="BQ381" s="19"/>
      <c r="BR381" s="20">
        <f t="shared" si="5"/>
        <v>17477685.740000002</v>
      </c>
    </row>
    <row r="382" spans="1:70" ht="15.75" customHeight="1">
      <c r="A382" s="3" t="s">
        <v>881</v>
      </c>
      <c r="B382" s="3" t="s">
        <v>882</v>
      </c>
      <c r="C382" s="3" t="s">
        <v>874</v>
      </c>
      <c r="D382" s="5">
        <v>1720033100</v>
      </c>
      <c r="E382" s="5">
        <v>1424344800</v>
      </c>
      <c r="F382" s="6">
        <v>3144377900</v>
      </c>
      <c r="G382" s="7"/>
      <c r="H382" s="7">
        <v>3144377900</v>
      </c>
      <c r="I382" s="8">
        <v>1290785</v>
      </c>
      <c r="J382" s="6">
        <v>3145668685</v>
      </c>
      <c r="K382" s="9">
        <v>1.787</v>
      </c>
      <c r="L382" s="10">
        <v>89.58</v>
      </c>
      <c r="M382" s="11"/>
      <c r="N382" s="12"/>
      <c r="O382" s="5"/>
      <c r="P382" s="13">
        <v>367772372</v>
      </c>
      <c r="Q382" s="6">
        <v>3513441057</v>
      </c>
      <c r="R382" s="14">
        <v>8823830.14</v>
      </c>
      <c r="S382" s="14"/>
      <c r="T382" s="14"/>
      <c r="U382" s="15">
        <v>2587.52</v>
      </c>
      <c r="V382" s="15"/>
      <c r="W382" s="15">
        <v>8821242.620000001</v>
      </c>
      <c r="X382" s="16"/>
      <c r="Y382" s="14">
        <v>8821242.620000001</v>
      </c>
      <c r="Z382" s="17"/>
      <c r="AA382" s="17"/>
      <c r="AB382" s="14">
        <v>309424.05</v>
      </c>
      <c r="AC382" s="15"/>
      <c r="AD382" s="15">
        <v>37591701</v>
      </c>
      <c r="AE382" s="15"/>
      <c r="AF382" s="15">
        <v>8251021.69</v>
      </c>
      <c r="AG382" s="15">
        <v>157283.43</v>
      </c>
      <c r="AH382" s="15">
        <v>1064612</v>
      </c>
      <c r="AI382" s="18">
        <v>56195284.79</v>
      </c>
      <c r="AJ382" s="19">
        <v>31737300</v>
      </c>
      <c r="AK382" s="19">
        <v>7040000</v>
      </c>
      <c r="AL382" s="19">
        <v>117282300</v>
      </c>
      <c r="AM382" s="19">
        <v>24820500</v>
      </c>
      <c r="AN382" s="19">
        <v>0</v>
      </c>
      <c r="AO382" s="19">
        <v>12069500</v>
      </c>
      <c r="AP382" s="6">
        <v>192949600</v>
      </c>
      <c r="AQ382" s="16">
        <v>1971055.32</v>
      </c>
      <c r="AR382" s="16">
        <v>435000</v>
      </c>
      <c r="AS382" s="16">
        <v>5622555.32</v>
      </c>
      <c r="AT382" s="14">
        <v>8028610.640000001</v>
      </c>
      <c r="AU382" s="19">
        <v>4750</v>
      </c>
      <c r="AV382" s="19">
        <v>48500</v>
      </c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>
        <v>0</v>
      </c>
      <c r="BN382" s="19"/>
      <c r="BO382" s="19"/>
      <c r="BP382" s="19"/>
      <c r="BQ382" s="19"/>
      <c r="BR382" s="20">
        <f t="shared" si="5"/>
        <v>16279632.330000002</v>
      </c>
    </row>
    <row r="383" spans="1:70" ht="15.75" customHeight="1">
      <c r="A383" s="3" t="s">
        <v>883</v>
      </c>
      <c r="B383" s="3" t="s">
        <v>884</v>
      </c>
      <c r="C383" s="3" t="s">
        <v>874</v>
      </c>
      <c r="D383" s="5">
        <v>154989300</v>
      </c>
      <c r="E383" s="5">
        <v>245102400</v>
      </c>
      <c r="F383" s="6">
        <v>400091700</v>
      </c>
      <c r="G383" s="7"/>
      <c r="H383" s="7">
        <v>400091700</v>
      </c>
      <c r="I383" s="8"/>
      <c r="J383" s="6">
        <v>400091700</v>
      </c>
      <c r="K383" s="9">
        <v>2.587</v>
      </c>
      <c r="L383" s="10">
        <v>100.02</v>
      </c>
      <c r="M383" s="11"/>
      <c r="N383" s="12"/>
      <c r="O383" s="5"/>
      <c r="P383" s="13">
        <v>1230538</v>
      </c>
      <c r="Q383" s="6">
        <v>401322238</v>
      </c>
      <c r="R383" s="14">
        <v>1007900.57</v>
      </c>
      <c r="S383" s="14"/>
      <c r="T383" s="14"/>
      <c r="U383" s="15">
        <v>862.3</v>
      </c>
      <c r="V383" s="15"/>
      <c r="W383" s="15">
        <v>1007038.2699999999</v>
      </c>
      <c r="X383" s="16"/>
      <c r="Y383" s="14">
        <v>1007038.2699999999</v>
      </c>
      <c r="Z383" s="17"/>
      <c r="AA383" s="17"/>
      <c r="AB383" s="14">
        <v>35323.31</v>
      </c>
      <c r="AC383" s="15">
        <v>3714473</v>
      </c>
      <c r="AD383" s="15">
        <v>1859922</v>
      </c>
      <c r="AE383" s="15"/>
      <c r="AF383" s="15">
        <v>3559242.24</v>
      </c>
      <c r="AG383" s="15">
        <v>40009.17</v>
      </c>
      <c r="AH383" s="15">
        <v>132993.76</v>
      </c>
      <c r="AI383" s="18">
        <v>10349001.75</v>
      </c>
      <c r="AJ383" s="19">
        <v>727000</v>
      </c>
      <c r="AK383" s="19"/>
      <c r="AL383" s="19">
        <v>20855500</v>
      </c>
      <c r="AM383" s="19">
        <v>15788500</v>
      </c>
      <c r="AN383" s="19">
        <v>3351500</v>
      </c>
      <c r="AO383" s="19">
        <v>3733500</v>
      </c>
      <c r="AP383" s="6">
        <v>44456000</v>
      </c>
      <c r="AQ383" s="16">
        <v>674168.12</v>
      </c>
      <c r="AR383" s="16">
        <v>147233</v>
      </c>
      <c r="AS383" s="16">
        <v>1256401.12</v>
      </c>
      <c r="AT383" s="14">
        <v>2077802.2400000002</v>
      </c>
      <c r="AU383" s="19">
        <v>750</v>
      </c>
      <c r="AV383" s="19">
        <v>10000</v>
      </c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>
        <v>0</v>
      </c>
      <c r="BN383" s="19"/>
      <c r="BO383" s="19"/>
      <c r="BP383" s="19"/>
      <c r="BQ383" s="19"/>
      <c r="BR383" s="20">
        <f t="shared" si="5"/>
        <v>5637044.48</v>
      </c>
    </row>
    <row r="384" spans="1:70" ht="15.75" customHeight="1">
      <c r="A384" s="3" t="s">
        <v>885</v>
      </c>
      <c r="B384" s="3" t="s">
        <v>886</v>
      </c>
      <c r="C384" s="3" t="s">
        <v>874</v>
      </c>
      <c r="D384" s="5">
        <v>748826100</v>
      </c>
      <c r="E384" s="5">
        <v>1080505500</v>
      </c>
      <c r="F384" s="6">
        <v>1829331600</v>
      </c>
      <c r="G384" s="7"/>
      <c r="H384" s="7">
        <v>1829331600</v>
      </c>
      <c r="I384" s="8">
        <v>358200</v>
      </c>
      <c r="J384" s="6">
        <v>1829689800</v>
      </c>
      <c r="K384" s="9">
        <v>2.332</v>
      </c>
      <c r="L384" s="10">
        <v>96.37</v>
      </c>
      <c r="M384" s="11"/>
      <c r="N384" s="12"/>
      <c r="O384" s="5"/>
      <c r="P384" s="13">
        <v>71124722</v>
      </c>
      <c r="Q384" s="6">
        <v>1900814522</v>
      </c>
      <c r="R384" s="14">
        <v>4773799.87</v>
      </c>
      <c r="S384" s="14"/>
      <c r="T384" s="14"/>
      <c r="U384" s="15">
        <v>2854.76</v>
      </c>
      <c r="V384" s="15"/>
      <c r="W384" s="15">
        <v>4770945.11</v>
      </c>
      <c r="X384" s="16"/>
      <c r="Y384" s="14">
        <v>4770945.11</v>
      </c>
      <c r="Z384" s="17"/>
      <c r="AA384" s="17"/>
      <c r="AB384" s="14">
        <v>167344.22</v>
      </c>
      <c r="AC384" s="15">
        <v>17870514</v>
      </c>
      <c r="AD384" s="15">
        <v>10273259</v>
      </c>
      <c r="AE384" s="15"/>
      <c r="AF384" s="15">
        <v>8585866.78</v>
      </c>
      <c r="AG384" s="15">
        <v>365938</v>
      </c>
      <c r="AH384" s="15">
        <v>630288.52</v>
      </c>
      <c r="AI384" s="18">
        <v>42664155.63</v>
      </c>
      <c r="AJ384" s="19">
        <v>30604800</v>
      </c>
      <c r="AK384" s="19">
        <v>10897600</v>
      </c>
      <c r="AL384" s="19">
        <v>170667700</v>
      </c>
      <c r="AM384" s="19">
        <v>18076700</v>
      </c>
      <c r="AN384" s="19">
        <v>1105700</v>
      </c>
      <c r="AO384" s="19">
        <v>4354200</v>
      </c>
      <c r="AP384" s="6">
        <v>235706700</v>
      </c>
      <c r="AQ384" s="16">
        <v>2616091.66</v>
      </c>
      <c r="AR384" s="16">
        <v>475000</v>
      </c>
      <c r="AS384" s="16">
        <v>4419091.66</v>
      </c>
      <c r="AT384" s="14">
        <v>7510183.32</v>
      </c>
      <c r="AU384" s="19">
        <v>2000</v>
      </c>
      <c r="AV384" s="19">
        <v>36750</v>
      </c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>
        <v>0</v>
      </c>
      <c r="BN384" s="19"/>
      <c r="BO384" s="19"/>
      <c r="BP384" s="19"/>
      <c r="BQ384" s="19"/>
      <c r="BR384" s="20">
        <f t="shared" si="5"/>
        <v>16096050.1</v>
      </c>
    </row>
    <row r="385" spans="1:70" ht="15.75" customHeight="1">
      <c r="A385" s="3" t="s">
        <v>887</v>
      </c>
      <c r="B385" s="3" t="s">
        <v>888</v>
      </c>
      <c r="C385" s="3" t="s">
        <v>874</v>
      </c>
      <c r="D385" s="5">
        <v>1282218800</v>
      </c>
      <c r="E385" s="5">
        <v>1790846300</v>
      </c>
      <c r="F385" s="6">
        <v>3073065100</v>
      </c>
      <c r="G385" s="7"/>
      <c r="H385" s="7">
        <v>3073065100</v>
      </c>
      <c r="I385" s="8"/>
      <c r="J385" s="6">
        <v>3073065100</v>
      </c>
      <c r="K385" s="9">
        <v>2.4433</v>
      </c>
      <c r="L385" s="10">
        <v>93.48</v>
      </c>
      <c r="M385" s="11"/>
      <c r="N385" s="12"/>
      <c r="O385" s="5"/>
      <c r="P385" s="13">
        <v>226993959</v>
      </c>
      <c r="Q385" s="6">
        <v>3300059059</v>
      </c>
      <c r="R385" s="14">
        <v>8287932</v>
      </c>
      <c r="S385" s="14"/>
      <c r="T385" s="14"/>
      <c r="U385" s="15">
        <v>14702.71</v>
      </c>
      <c r="V385" s="15"/>
      <c r="W385" s="15">
        <v>8273229.29</v>
      </c>
      <c r="X385" s="16"/>
      <c r="Y385" s="14">
        <v>8273229.29</v>
      </c>
      <c r="Z385" s="17"/>
      <c r="AA385" s="17"/>
      <c r="AB385" s="14">
        <v>290019.4</v>
      </c>
      <c r="AC385" s="15">
        <v>29282793</v>
      </c>
      <c r="AD385" s="15">
        <v>22353068</v>
      </c>
      <c r="AE385" s="15"/>
      <c r="AF385" s="15">
        <v>13004758.14</v>
      </c>
      <c r="AG385" s="15">
        <v>765400</v>
      </c>
      <c r="AH385" s="15">
        <v>1093122.57</v>
      </c>
      <c r="AI385" s="18">
        <v>75062390.39999999</v>
      </c>
      <c r="AJ385" s="19">
        <v>68727800</v>
      </c>
      <c r="AK385" s="19">
        <v>19885200</v>
      </c>
      <c r="AL385" s="19">
        <v>116674500</v>
      </c>
      <c r="AM385" s="19">
        <v>46060900</v>
      </c>
      <c r="AN385" s="19">
        <v>797400</v>
      </c>
      <c r="AO385" s="19">
        <v>16770800</v>
      </c>
      <c r="AP385" s="6">
        <v>268916600</v>
      </c>
      <c r="AQ385" s="16">
        <v>4806206</v>
      </c>
      <c r="AR385" s="16">
        <v>510000</v>
      </c>
      <c r="AS385" s="16">
        <v>7816206</v>
      </c>
      <c r="AT385" s="14">
        <v>13132412</v>
      </c>
      <c r="AU385" s="19">
        <v>13000</v>
      </c>
      <c r="AV385" s="19">
        <v>108250</v>
      </c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>
        <v>0</v>
      </c>
      <c r="BN385" s="19"/>
      <c r="BO385" s="19"/>
      <c r="BP385" s="19"/>
      <c r="BQ385" s="19"/>
      <c r="BR385" s="20">
        <f t="shared" si="5"/>
        <v>26137170.14</v>
      </c>
    </row>
    <row r="386" spans="1:70" ht="15.75" customHeight="1">
      <c r="A386" s="3" t="s">
        <v>889</v>
      </c>
      <c r="B386" s="3" t="s">
        <v>890</v>
      </c>
      <c r="C386" s="3" t="s">
        <v>874</v>
      </c>
      <c r="D386" s="5">
        <v>498678300</v>
      </c>
      <c r="E386" s="5">
        <v>791769400</v>
      </c>
      <c r="F386" s="6">
        <v>1290447700</v>
      </c>
      <c r="G386" s="7"/>
      <c r="H386" s="7">
        <v>1290447700</v>
      </c>
      <c r="I386" s="8"/>
      <c r="J386" s="6">
        <v>1290447700</v>
      </c>
      <c r="K386" s="9">
        <v>2.46</v>
      </c>
      <c r="L386" s="10">
        <v>97.14</v>
      </c>
      <c r="M386" s="11"/>
      <c r="N386" s="12"/>
      <c r="O386" s="5"/>
      <c r="P386" s="13">
        <v>50897270</v>
      </c>
      <c r="Q386" s="6">
        <v>1341344970</v>
      </c>
      <c r="R386" s="14">
        <v>3368720.29</v>
      </c>
      <c r="S386" s="14"/>
      <c r="T386" s="14"/>
      <c r="U386" s="15">
        <v>27285.16</v>
      </c>
      <c r="V386" s="15"/>
      <c r="W386" s="15">
        <v>3341435.13</v>
      </c>
      <c r="X386" s="16"/>
      <c r="Y386" s="14">
        <v>3341435.13</v>
      </c>
      <c r="Z386" s="17"/>
      <c r="AA386" s="17"/>
      <c r="AB386" s="14">
        <v>115740.96</v>
      </c>
      <c r="AC386" s="15">
        <v>13377245</v>
      </c>
      <c r="AD386" s="15"/>
      <c r="AE386" s="15"/>
      <c r="AF386" s="15">
        <v>14456567.5</v>
      </c>
      <c r="AG386" s="15"/>
      <c r="AH386" s="15">
        <v>443354.85</v>
      </c>
      <c r="AI386" s="18">
        <v>31734343.44</v>
      </c>
      <c r="AJ386" s="19">
        <v>53672900</v>
      </c>
      <c r="AK386" s="19">
        <v>3257400</v>
      </c>
      <c r="AL386" s="19">
        <v>40974300</v>
      </c>
      <c r="AM386" s="19">
        <v>20983500</v>
      </c>
      <c r="AN386" s="19">
        <v>11550200</v>
      </c>
      <c r="AO386" s="19">
        <v>20285900</v>
      </c>
      <c r="AP386" s="6">
        <v>150724200</v>
      </c>
      <c r="AQ386" s="16">
        <v>5716800.34</v>
      </c>
      <c r="AR386" s="16">
        <v>515000</v>
      </c>
      <c r="AS386" s="16">
        <v>7556800.34</v>
      </c>
      <c r="AT386" s="14">
        <v>13788600.68</v>
      </c>
      <c r="AU386" s="19">
        <v>19750</v>
      </c>
      <c r="AV386" s="19">
        <v>42250</v>
      </c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>
        <v>0</v>
      </c>
      <c r="BN386" s="19"/>
      <c r="BO386" s="19"/>
      <c r="BP386" s="19"/>
      <c r="BQ386" s="19"/>
      <c r="BR386" s="20">
        <f t="shared" si="5"/>
        <v>28245168.18</v>
      </c>
    </row>
    <row r="387" spans="1:70" ht="15.75" customHeight="1">
      <c r="A387" s="3" t="s">
        <v>891</v>
      </c>
      <c r="B387" s="3" t="s">
        <v>892</v>
      </c>
      <c r="C387" s="3" t="s">
        <v>874</v>
      </c>
      <c r="D387" s="5">
        <v>996983777</v>
      </c>
      <c r="E387" s="5">
        <v>1554922620</v>
      </c>
      <c r="F387" s="6">
        <v>2551906397</v>
      </c>
      <c r="G387" s="7">
        <v>10814100</v>
      </c>
      <c r="H387" s="7">
        <v>2541092297</v>
      </c>
      <c r="I387" s="8">
        <v>1974647</v>
      </c>
      <c r="J387" s="6">
        <v>2543066944</v>
      </c>
      <c r="K387" s="9">
        <v>2.201</v>
      </c>
      <c r="L387" s="10">
        <v>77.6</v>
      </c>
      <c r="M387" s="11"/>
      <c r="N387" s="12"/>
      <c r="O387" s="5"/>
      <c r="P387" s="13">
        <v>750666137</v>
      </c>
      <c r="Q387" s="6">
        <v>3293733081</v>
      </c>
      <c r="R387" s="14">
        <v>8272044.63</v>
      </c>
      <c r="S387" s="14"/>
      <c r="T387" s="14"/>
      <c r="U387" s="15">
        <v>275.72</v>
      </c>
      <c r="V387" s="15"/>
      <c r="W387" s="15">
        <v>8271768.91</v>
      </c>
      <c r="X387" s="16"/>
      <c r="Y387" s="14">
        <v>8271768.91</v>
      </c>
      <c r="Z387" s="17"/>
      <c r="AA387" s="17"/>
      <c r="AB387" s="14">
        <v>290156.69</v>
      </c>
      <c r="AC387" s="15">
        <v>19123592</v>
      </c>
      <c r="AD387" s="15">
        <v>11777216</v>
      </c>
      <c r="AE387" s="15"/>
      <c r="AF387" s="15">
        <v>15146416.77</v>
      </c>
      <c r="AG387" s="15">
        <v>254307</v>
      </c>
      <c r="AH387" s="15">
        <v>1090761</v>
      </c>
      <c r="AI387" s="18">
        <v>55954218.370000005</v>
      </c>
      <c r="AJ387" s="19">
        <v>54069500</v>
      </c>
      <c r="AK387" s="19"/>
      <c r="AL387" s="19">
        <v>41659900</v>
      </c>
      <c r="AM387" s="19">
        <v>6898400</v>
      </c>
      <c r="AN387" s="19">
        <v>4162900</v>
      </c>
      <c r="AO387" s="19">
        <v>10848700</v>
      </c>
      <c r="AP387" s="6">
        <v>117639400</v>
      </c>
      <c r="AQ387" s="16">
        <v>4937217.78</v>
      </c>
      <c r="AR387" s="16">
        <v>350000</v>
      </c>
      <c r="AS387" s="16">
        <v>6987217.78</v>
      </c>
      <c r="AT387" s="14">
        <v>12274435.56</v>
      </c>
      <c r="AU387" s="19">
        <v>16000</v>
      </c>
      <c r="AV387" s="19">
        <v>80500</v>
      </c>
      <c r="AW387" s="19"/>
      <c r="AX387" s="19">
        <v>10814100</v>
      </c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>
        <v>10814100</v>
      </c>
      <c r="BN387" s="19"/>
      <c r="BO387" s="19"/>
      <c r="BP387" s="19"/>
      <c r="BQ387" s="19"/>
      <c r="BR387" s="20">
        <f t="shared" si="5"/>
        <v>27420852.33</v>
      </c>
    </row>
    <row r="388" spans="1:70" ht="15.75" customHeight="1">
      <c r="A388" s="3" t="s">
        <v>893</v>
      </c>
      <c r="B388" s="3" t="s">
        <v>894</v>
      </c>
      <c r="C388" s="3" t="s">
        <v>874</v>
      </c>
      <c r="D388" s="5">
        <v>1541630200</v>
      </c>
      <c r="E388" s="5">
        <v>1767403900</v>
      </c>
      <c r="F388" s="6">
        <v>3309034100</v>
      </c>
      <c r="G388" s="7"/>
      <c r="H388" s="7">
        <v>3309034100</v>
      </c>
      <c r="I388" s="8">
        <v>4107211</v>
      </c>
      <c r="J388" s="6">
        <v>3313141311</v>
      </c>
      <c r="K388" s="9">
        <v>1.473</v>
      </c>
      <c r="L388" s="10">
        <v>103.8</v>
      </c>
      <c r="M388" s="11"/>
      <c r="N388" s="12"/>
      <c r="O388" s="5">
        <v>105970602</v>
      </c>
      <c r="P388" s="13"/>
      <c r="Q388" s="6">
        <v>3207170709</v>
      </c>
      <c r="R388" s="14">
        <v>8054647.59</v>
      </c>
      <c r="S388" s="14"/>
      <c r="T388" s="14"/>
      <c r="U388" s="15">
        <v>25493.9</v>
      </c>
      <c r="V388" s="15"/>
      <c r="W388" s="15">
        <v>8029153.6899999995</v>
      </c>
      <c r="X388" s="16"/>
      <c r="Y388" s="14">
        <v>8029153.6899999995</v>
      </c>
      <c r="Z388" s="17"/>
      <c r="AA388" s="17"/>
      <c r="AB388" s="14">
        <v>281357.69</v>
      </c>
      <c r="AC388" s="15">
        <v>18181579</v>
      </c>
      <c r="AD388" s="15">
        <v>8569356</v>
      </c>
      <c r="AE388" s="15"/>
      <c r="AF388" s="15">
        <v>12657207.55</v>
      </c>
      <c r="AG388" s="15"/>
      <c r="AH388" s="15">
        <v>1056252</v>
      </c>
      <c r="AI388" s="18">
        <v>48774905.92999999</v>
      </c>
      <c r="AJ388" s="19">
        <v>34569600</v>
      </c>
      <c r="AK388" s="19">
        <v>150380200</v>
      </c>
      <c r="AL388" s="19">
        <v>140660700</v>
      </c>
      <c r="AM388" s="19">
        <v>43643700</v>
      </c>
      <c r="AN388" s="19">
        <v>495900</v>
      </c>
      <c r="AO388" s="19">
        <v>31767000</v>
      </c>
      <c r="AP388" s="6">
        <v>401517100</v>
      </c>
      <c r="AQ388" s="16">
        <v>4007487.44</v>
      </c>
      <c r="AR388" s="16">
        <v>281000</v>
      </c>
      <c r="AS388" s="16">
        <v>6182487.44</v>
      </c>
      <c r="AT388" s="14">
        <v>10470974.879999999</v>
      </c>
      <c r="AU388" s="19">
        <v>5250</v>
      </c>
      <c r="AV388" s="19">
        <v>76250</v>
      </c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>
        <v>0</v>
      </c>
      <c r="BN388" s="19"/>
      <c r="BO388" s="19"/>
      <c r="BP388" s="19"/>
      <c r="BQ388" s="19"/>
      <c r="BR388" s="20">
        <f aca="true" t="shared" si="6" ref="BR388:BR451">AT388+AF388</f>
        <v>23128182.43</v>
      </c>
    </row>
    <row r="389" spans="1:70" ht="15.75" customHeight="1">
      <c r="A389" s="3" t="s">
        <v>895</v>
      </c>
      <c r="B389" s="3" t="s">
        <v>896</v>
      </c>
      <c r="C389" s="3" t="s">
        <v>874</v>
      </c>
      <c r="D389" s="5">
        <v>1464857400</v>
      </c>
      <c r="E389" s="5">
        <v>2276079900</v>
      </c>
      <c r="F389" s="6">
        <v>3740937300</v>
      </c>
      <c r="G389" s="7">
        <v>350000</v>
      </c>
      <c r="H389" s="7">
        <v>3740587300</v>
      </c>
      <c r="I389" s="8"/>
      <c r="J389" s="6">
        <v>3740587300</v>
      </c>
      <c r="K389" s="9">
        <v>1.757</v>
      </c>
      <c r="L389" s="10">
        <v>88.51</v>
      </c>
      <c r="M389" s="11"/>
      <c r="N389" s="12"/>
      <c r="O389" s="5"/>
      <c r="P389" s="13">
        <v>543123569</v>
      </c>
      <c r="Q389" s="6">
        <v>4283710869</v>
      </c>
      <c r="R389" s="14">
        <v>10758323.95</v>
      </c>
      <c r="S389" s="14"/>
      <c r="T389" s="14"/>
      <c r="U389" s="15">
        <v>682586.13</v>
      </c>
      <c r="V389" s="15"/>
      <c r="W389" s="15">
        <v>10075737.819999998</v>
      </c>
      <c r="X389" s="16"/>
      <c r="Y389" s="14">
        <v>10075737.819999998</v>
      </c>
      <c r="Z389" s="17"/>
      <c r="AA389" s="17"/>
      <c r="AB389" s="14">
        <v>336275.42</v>
      </c>
      <c r="AC389" s="15">
        <v>25092772</v>
      </c>
      <c r="AD389" s="15">
        <v>13571053</v>
      </c>
      <c r="AE389" s="15"/>
      <c r="AF389" s="15">
        <v>16257306.31</v>
      </c>
      <c r="AG389" s="15">
        <v>374058.73</v>
      </c>
      <c r="AH389" s="15"/>
      <c r="AI389" s="18">
        <v>65707203.279999994</v>
      </c>
      <c r="AJ389" s="19">
        <v>87857400</v>
      </c>
      <c r="AK389" s="19">
        <v>8314600</v>
      </c>
      <c r="AL389" s="19">
        <v>178263100</v>
      </c>
      <c r="AM389" s="19">
        <v>57031200</v>
      </c>
      <c r="AN389" s="19">
        <v>1870000</v>
      </c>
      <c r="AO389" s="19">
        <v>39451700</v>
      </c>
      <c r="AP389" s="6">
        <v>372788000</v>
      </c>
      <c r="AQ389" s="16">
        <v>4303104.19</v>
      </c>
      <c r="AR389" s="16">
        <v>350000</v>
      </c>
      <c r="AS389" s="16">
        <v>10153104.19</v>
      </c>
      <c r="AT389" s="14">
        <v>14806208.379999999</v>
      </c>
      <c r="AU389" s="19">
        <v>12250</v>
      </c>
      <c r="AV389" s="19">
        <v>92750</v>
      </c>
      <c r="AW389" s="19"/>
      <c r="AX389" s="19">
        <v>350000</v>
      </c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>
        <v>350000</v>
      </c>
      <c r="BN389" s="19"/>
      <c r="BO389" s="19">
        <v>151133</v>
      </c>
      <c r="BP389" s="19"/>
      <c r="BQ389" s="19"/>
      <c r="BR389" s="20">
        <f t="shared" si="6"/>
        <v>31063514.689999998</v>
      </c>
    </row>
    <row r="390" spans="1:70" ht="15.75" customHeight="1">
      <c r="A390" s="3" t="s">
        <v>897</v>
      </c>
      <c r="B390" s="3" t="s">
        <v>898</v>
      </c>
      <c r="C390" s="3" t="s">
        <v>874</v>
      </c>
      <c r="D390" s="5">
        <v>1177900460</v>
      </c>
      <c r="E390" s="5">
        <v>827376100</v>
      </c>
      <c r="F390" s="6">
        <v>2005276560</v>
      </c>
      <c r="G390" s="7"/>
      <c r="H390" s="7">
        <v>2005276560</v>
      </c>
      <c r="I390" s="8">
        <v>1272419</v>
      </c>
      <c r="J390" s="6">
        <v>2006548979</v>
      </c>
      <c r="K390" s="9">
        <v>1.124</v>
      </c>
      <c r="L390" s="10">
        <v>91.28</v>
      </c>
      <c r="M390" s="11"/>
      <c r="N390" s="12"/>
      <c r="O390" s="5"/>
      <c r="P390" s="13">
        <v>193459111</v>
      </c>
      <c r="Q390" s="6">
        <v>2200008090</v>
      </c>
      <c r="R390" s="14">
        <v>5525209.44</v>
      </c>
      <c r="S390" s="14"/>
      <c r="T390" s="14"/>
      <c r="U390" s="15">
        <v>7619.58</v>
      </c>
      <c r="V390" s="15"/>
      <c r="W390" s="15">
        <v>5517589.86</v>
      </c>
      <c r="X390" s="16"/>
      <c r="Y390" s="14">
        <v>5517589.86</v>
      </c>
      <c r="Z390" s="17"/>
      <c r="AA390" s="17"/>
      <c r="AB390" s="14">
        <v>193528.14</v>
      </c>
      <c r="AC390" s="15">
        <v>10445696</v>
      </c>
      <c r="AD390" s="15"/>
      <c r="AE390" s="15"/>
      <c r="AF390" s="15">
        <v>5578016</v>
      </c>
      <c r="AG390" s="15">
        <v>802620</v>
      </c>
      <c r="AH390" s="15"/>
      <c r="AI390" s="18">
        <v>22537450</v>
      </c>
      <c r="AJ390" s="19">
        <v>10864400</v>
      </c>
      <c r="AK390" s="19"/>
      <c r="AL390" s="19">
        <v>236751100</v>
      </c>
      <c r="AM390" s="19">
        <v>9920900</v>
      </c>
      <c r="AN390" s="19">
        <v>611600</v>
      </c>
      <c r="AO390" s="19">
        <v>56036300</v>
      </c>
      <c r="AP390" s="6">
        <v>314184300</v>
      </c>
      <c r="AQ390" s="16">
        <v>1165288</v>
      </c>
      <c r="AR390" s="16">
        <v>90000</v>
      </c>
      <c r="AS390" s="16">
        <v>3163873</v>
      </c>
      <c r="AT390" s="14">
        <v>4419161</v>
      </c>
      <c r="AU390" s="19">
        <v>250</v>
      </c>
      <c r="AV390" s="19">
        <v>20250</v>
      </c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>
        <v>0</v>
      </c>
      <c r="BN390" s="19"/>
      <c r="BO390" s="19"/>
      <c r="BP390" s="19"/>
      <c r="BQ390" s="19"/>
      <c r="BR390" s="20">
        <f t="shared" si="6"/>
        <v>9997177</v>
      </c>
    </row>
    <row r="391" spans="1:70" ht="15.75" customHeight="1">
      <c r="A391" s="3" t="s">
        <v>899</v>
      </c>
      <c r="B391" s="3" t="s">
        <v>900</v>
      </c>
      <c r="C391" s="3" t="s">
        <v>874</v>
      </c>
      <c r="D391" s="5">
        <v>1140782200</v>
      </c>
      <c r="E391" s="5">
        <v>1412265700</v>
      </c>
      <c r="F391" s="6">
        <v>2553047900</v>
      </c>
      <c r="G391" s="7"/>
      <c r="H391" s="7">
        <v>2553047900</v>
      </c>
      <c r="I391" s="8"/>
      <c r="J391" s="6">
        <v>2553047900</v>
      </c>
      <c r="K391" s="9">
        <v>2.753</v>
      </c>
      <c r="L391" s="10">
        <v>95.21</v>
      </c>
      <c r="M391" s="11"/>
      <c r="N391" s="12"/>
      <c r="O391" s="5"/>
      <c r="P391" s="13">
        <v>130847522</v>
      </c>
      <c r="Q391" s="6">
        <v>2683895422</v>
      </c>
      <c r="R391" s="14">
        <v>6740468.08</v>
      </c>
      <c r="S391" s="14"/>
      <c r="T391" s="14"/>
      <c r="U391" s="15">
        <v>4704.56</v>
      </c>
      <c r="V391" s="15"/>
      <c r="W391" s="15">
        <v>6735763.5200000005</v>
      </c>
      <c r="X391" s="16"/>
      <c r="Y391" s="14">
        <v>6735763.5200000005</v>
      </c>
      <c r="Z391" s="17"/>
      <c r="AA391" s="17"/>
      <c r="AB391" s="14">
        <v>236256.7</v>
      </c>
      <c r="AC391" s="15">
        <v>42692935</v>
      </c>
      <c r="AD391" s="15"/>
      <c r="AE391" s="15"/>
      <c r="AF391" s="15">
        <v>19471049.91</v>
      </c>
      <c r="AG391" s="15">
        <v>255304</v>
      </c>
      <c r="AH391" s="15">
        <v>891188</v>
      </c>
      <c r="AI391" s="18">
        <v>70282497.13</v>
      </c>
      <c r="AJ391" s="19">
        <v>52586000</v>
      </c>
      <c r="AK391" s="19"/>
      <c r="AL391" s="19">
        <v>99698300</v>
      </c>
      <c r="AM391" s="19">
        <v>23776600</v>
      </c>
      <c r="AN391" s="19">
        <v>907100</v>
      </c>
      <c r="AO391" s="19">
        <v>10951200</v>
      </c>
      <c r="AP391" s="6">
        <v>187919200</v>
      </c>
      <c r="AQ391" s="16">
        <v>3572602.42</v>
      </c>
      <c r="AR391" s="16">
        <v>1100000</v>
      </c>
      <c r="AS391" s="16">
        <v>6562602.42</v>
      </c>
      <c r="AT391" s="14">
        <v>11235204.84</v>
      </c>
      <c r="AU391" s="19">
        <v>25750</v>
      </c>
      <c r="AV391" s="19">
        <v>122750</v>
      </c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>
        <v>0</v>
      </c>
      <c r="BN391" s="19"/>
      <c r="BO391" s="19"/>
      <c r="BP391" s="19"/>
      <c r="BQ391" s="19"/>
      <c r="BR391" s="20">
        <f t="shared" si="6"/>
        <v>30706254.75</v>
      </c>
    </row>
    <row r="392" spans="1:70" ht="15.75" customHeight="1">
      <c r="A392" s="3" t="s">
        <v>901</v>
      </c>
      <c r="B392" s="3" t="s">
        <v>902</v>
      </c>
      <c r="C392" s="3" t="s">
        <v>874</v>
      </c>
      <c r="D392" s="5">
        <v>832459100</v>
      </c>
      <c r="E392" s="5">
        <v>1306491100</v>
      </c>
      <c r="F392" s="6">
        <v>2138950200</v>
      </c>
      <c r="G392" s="7"/>
      <c r="H392" s="7">
        <v>2138950200</v>
      </c>
      <c r="I392" s="8"/>
      <c r="J392" s="6">
        <v>2138950200</v>
      </c>
      <c r="K392" s="9">
        <v>2.49</v>
      </c>
      <c r="L392" s="10">
        <v>100.38</v>
      </c>
      <c r="M392" s="11"/>
      <c r="N392" s="12"/>
      <c r="O392" s="5">
        <v>6772984</v>
      </c>
      <c r="P392" s="13"/>
      <c r="Q392" s="6">
        <v>2132177216</v>
      </c>
      <c r="R392" s="14">
        <v>5354855.62</v>
      </c>
      <c r="S392" s="14"/>
      <c r="T392" s="14"/>
      <c r="U392" s="15">
        <v>10278.79</v>
      </c>
      <c r="V392" s="15"/>
      <c r="W392" s="15">
        <v>5344576.83</v>
      </c>
      <c r="X392" s="16"/>
      <c r="Y392" s="14">
        <v>5344576.83</v>
      </c>
      <c r="Z392" s="17"/>
      <c r="AA392" s="17"/>
      <c r="AB392" s="14">
        <v>187456.05</v>
      </c>
      <c r="AC392" s="15">
        <v>37014983</v>
      </c>
      <c r="AD392" s="15"/>
      <c r="AE392" s="15"/>
      <c r="AF392" s="15">
        <v>9895827.92</v>
      </c>
      <c r="AG392" s="15">
        <v>106948</v>
      </c>
      <c r="AH392" s="15">
        <v>709591</v>
      </c>
      <c r="AI392" s="18">
        <v>53259382.800000004</v>
      </c>
      <c r="AJ392" s="19">
        <v>42515000</v>
      </c>
      <c r="AK392" s="19"/>
      <c r="AL392" s="19">
        <v>52072900</v>
      </c>
      <c r="AM392" s="19">
        <v>19144100</v>
      </c>
      <c r="AN392" s="19">
        <v>299700</v>
      </c>
      <c r="AO392" s="19">
        <v>7877300</v>
      </c>
      <c r="AP392" s="6">
        <v>121909000</v>
      </c>
      <c r="AQ392" s="16">
        <v>1531998.18</v>
      </c>
      <c r="AR392" s="16">
        <v>350000</v>
      </c>
      <c r="AS392" s="16">
        <v>3181998.18</v>
      </c>
      <c r="AT392" s="14">
        <v>5063996.36</v>
      </c>
      <c r="AU392" s="19">
        <v>8000</v>
      </c>
      <c r="AV392" s="19">
        <v>51000</v>
      </c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>
        <v>0</v>
      </c>
      <c r="BN392" s="19"/>
      <c r="BO392" s="19"/>
      <c r="BP392" s="19"/>
      <c r="BQ392" s="19"/>
      <c r="BR392" s="20">
        <f t="shared" si="6"/>
        <v>14959824.280000001</v>
      </c>
    </row>
    <row r="393" spans="1:70" ht="15.75" customHeight="1">
      <c r="A393" s="3" t="s">
        <v>903</v>
      </c>
      <c r="B393" s="3" t="s">
        <v>904</v>
      </c>
      <c r="C393" s="3" t="s">
        <v>874</v>
      </c>
      <c r="D393" s="5">
        <v>615757500</v>
      </c>
      <c r="E393" s="5">
        <v>738290200</v>
      </c>
      <c r="F393" s="6">
        <v>1354047700</v>
      </c>
      <c r="G393" s="7"/>
      <c r="H393" s="7">
        <v>1354047700</v>
      </c>
      <c r="I393" s="8"/>
      <c r="J393" s="6">
        <v>1354047700</v>
      </c>
      <c r="K393" s="9">
        <v>2.623</v>
      </c>
      <c r="L393" s="10">
        <v>99.44</v>
      </c>
      <c r="M393" s="11"/>
      <c r="N393" s="12"/>
      <c r="O393" s="5"/>
      <c r="P393" s="13">
        <v>10958398</v>
      </c>
      <c r="Q393" s="6">
        <v>1365006098</v>
      </c>
      <c r="R393" s="14">
        <v>3428144.02</v>
      </c>
      <c r="S393" s="14"/>
      <c r="T393" s="14"/>
      <c r="U393" s="15">
        <v>13218.32</v>
      </c>
      <c r="V393" s="15"/>
      <c r="W393" s="15">
        <v>3414925.7</v>
      </c>
      <c r="X393" s="16"/>
      <c r="Y393" s="14">
        <v>3414925.7</v>
      </c>
      <c r="Z393" s="17"/>
      <c r="AA393" s="17"/>
      <c r="AB393" s="14">
        <v>119661.75</v>
      </c>
      <c r="AC393" s="15">
        <v>18366005</v>
      </c>
      <c r="AD393" s="15"/>
      <c r="AE393" s="15"/>
      <c r="AF393" s="15">
        <v>13022665.91</v>
      </c>
      <c r="AG393" s="15">
        <v>135404.77</v>
      </c>
      <c r="AH393" s="15">
        <v>454186</v>
      </c>
      <c r="AI393" s="18">
        <v>35512849.13</v>
      </c>
      <c r="AJ393" s="19">
        <v>14622300</v>
      </c>
      <c r="AK393" s="19">
        <v>7636200</v>
      </c>
      <c r="AL393" s="19">
        <v>49559000</v>
      </c>
      <c r="AM393" s="19">
        <v>18969600</v>
      </c>
      <c r="AN393" s="19">
        <v>0</v>
      </c>
      <c r="AO393" s="19">
        <v>4402900</v>
      </c>
      <c r="AP393" s="6">
        <v>95190000</v>
      </c>
      <c r="AQ393" s="16">
        <v>3635520.85</v>
      </c>
      <c r="AR393" s="16">
        <v>350000</v>
      </c>
      <c r="AS393" s="16">
        <v>4913020.85</v>
      </c>
      <c r="AT393" s="14">
        <v>8898541.7</v>
      </c>
      <c r="AU393" s="19">
        <v>22000</v>
      </c>
      <c r="AV393" s="19">
        <v>69250</v>
      </c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>
        <v>0</v>
      </c>
      <c r="BN393" s="19"/>
      <c r="BO393" s="19"/>
      <c r="BP393" s="19"/>
      <c r="BQ393" s="19"/>
      <c r="BR393" s="20">
        <f t="shared" si="6"/>
        <v>21921207.61</v>
      </c>
    </row>
    <row r="394" spans="1:70" ht="15.75" customHeight="1">
      <c r="A394" s="3" t="s">
        <v>905</v>
      </c>
      <c r="B394" s="3" t="s">
        <v>906</v>
      </c>
      <c r="C394" s="3" t="s">
        <v>874</v>
      </c>
      <c r="D394" s="5">
        <v>1766347900</v>
      </c>
      <c r="E394" s="5">
        <v>1745848400</v>
      </c>
      <c r="F394" s="6">
        <v>3512196300</v>
      </c>
      <c r="G394" s="7"/>
      <c r="H394" s="7">
        <v>3512196300</v>
      </c>
      <c r="I394" s="8"/>
      <c r="J394" s="6">
        <v>3512196300</v>
      </c>
      <c r="K394" s="9">
        <v>1.908</v>
      </c>
      <c r="L394" s="10">
        <v>86.69</v>
      </c>
      <c r="M394" s="11"/>
      <c r="N394" s="12"/>
      <c r="O394" s="5"/>
      <c r="P394" s="13">
        <v>549303110</v>
      </c>
      <c r="Q394" s="6">
        <v>4061499410</v>
      </c>
      <c r="R394" s="14">
        <v>10200251.07</v>
      </c>
      <c r="S394" s="14"/>
      <c r="T394" s="14"/>
      <c r="U394" s="15">
        <v>19423.97</v>
      </c>
      <c r="V394" s="15"/>
      <c r="W394" s="15">
        <v>10180827.1</v>
      </c>
      <c r="X394" s="16"/>
      <c r="Y394" s="14">
        <v>10180827.1</v>
      </c>
      <c r="Z394" s="17"/>
      <c r="AA394" s="17"/>
      <c r="AB394" s="14">
        <v>356858.26</v>
      </c>
      <c r="AC394" s="15">
        <v>41390945</v>
      </c>
      <c r="AD394" s="15"/>
      <c r="AE394" s="15"/>
      <c r="AF394" s="15">
        <v>13112832.18</v>
      </c>
      <c r="AG394" s="15">
        <v>632195.33</v>
      </c>
      <c r="AH394" s="15">
        <v>1338967.82</v>
      </c>
      <c r="AI394" s="18">
        <v>67012625.69</v>
      </c>
      <c r="AJ394" s="19">
        <v>66953400</v>
      </c>
      <c r="AK394" s="19">
        <v>196099600</v>
      </c>
      <c r="AL394" s="19">
        <v>182519600</v>
      </c>
      <c r="AM394" s="19">
        <v>50030100</v>
      </c>
      <c r="AN394" s="19">
        <v>8250000</v>
      </c>
      <c r="AO394" s="19">
        <v>28577400</v>
      </c>
      <c r="AP394" s="6">
        <v>532430100</v>
      </c>
      <c r="AQ394" s="16">
        <v>11962275.97</v>
      </c>
      <c r="AR394" s="16">
        <v>225000</v>
      </c>
      <c r="AS394" s="16">
        <v>16774475.97</v>
      </c>
      <c r="AT394" s="14">
        <v>28961751.94</v>
      </c>
      <c r="AU394" s="19">
        <v>7000</v>
      </c>
      <c r="AV394" s="19">
        <v>67500</v>
      </c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>
        <v>0</v>
      </c>
      <c r="BN394" s="19"/>
      <c r="BO394" s="19"/>
      <c r="BP394" s="19"/>
      <c r="BQ394" s="19"/>
      <c r="BR394" s="20">
        <f t="shared" si="6"/>
        <v>42074584.120000005</v>
      </c>
    </row>
    <row r="395" spans="1:70" ht="15.75" customHeight="1">
      <c r="A395" s="3" t="s">
        <v>907</v>
      </c>
      <c r="B395" s="3" t="s">
        <v>908</v>
      </c>
      <c r="C395" s="3" t="s">
        <v>874</v>
      </c>
      <c r="D395" s="5">
        <v>627688600</v>
      </c>
      <c r="E395" s="5">
        <v>652784200</v>
      </c>
      <c r="F395" s="6">
        <v>1280472800</v>
      </c>
      <c r="G395" s="7"/>
      <c r="H395" s="7">
        <v>1280472800</v>
      </c>
      <c r="I395" s="8">
        <v>1939588</v>
      </c>
      <c r="J395" s="6">
        <v>1282412388</v>
      </c>
      <c r="K395" s="9">
        <v>2.183</v>
      </c>
      <c r="L395" s="10">
        <v>93.27</v>
      </c>
      <c r="M395" s="11"/>
      <c r="N395" s="12"/>
      <c r="O395" s="5"/>
      <c r="P395" s="13">
        <v>94762150</v>
      </c>
      <c r="Q395" s="6">
        <v>1377174538</v>
      </c>
      <c r="R395" s="14">
        <v>3458704.44</v>
      </c>
      <c r="S395" s="14"/>
      <c r="T395" s="14"/>
      <c r="U395" s="15">
        <v>4409.33</v>
      </c>
      <c r="V395" s="15"/>
      <c r="W395" s="15">
        <v>3454295.11</v>
      </c>
      <c r="X395" s="16"/>
      <c r="Y395" s="14">
        <v>3454295.11</v>
      </c>
      <c r="Z395" s="17"/>
      <c r="AA395" s="17"/>
      <c r="AB395" s="14">
        <v>121157.37</v>
      </c>
      <c r="AC395" s="15">
        <v>11049948</v>
      </c>
      <c r="AD395" s="15">
        <v>7333979</v>
      </c>
      <c r="AE395" s="15"/>
      <c r="AF395" s="15">
        <v>5916443.69</v>
      </c>
      <c r="AG395" s="15">
        <v>109594</v>
      </c>
      <c r="AH395" s="15"/>
      <c r="AI395" s="18">
        <v>27985417.17</v>
      </c>
      <c r="AJ395" s="19">
        <v>44500600</v>
      </c>
      <c r="AK395" s="19">
        <v>0</v>
      </c>
      <c r="AL395" s="19">
        <v>30210300</v>
      </c>
      <c r="AM395" s="19">
        <v>37313300</v>
      </c>
      <c r="AN395" s="19">
        <v>1753100</v>
      </c>
      <c r="AO395" s="19">
        <v>11090200</v>
      </c>
      <c r="AP395" s="6">
        <v>124867500</v>
      </c>
      <c r="AQ395" s="16">
        <v>716594.18</v>
      </c>
      <c r="AR395" s="16">
        <v>75000</v>
      </c>
      <c r="AS395" s="16">
        <v>2300411.18</v>
      </c>
      <c r="AT395" s="14">
        <v>3092005.3600000003</v>
      </c>
      <c r="AU395" s="19">
        <v>3000</v>
      </c>
      <c r="AV395" s="19">
        <v>28250</v>
      </c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>
        <v>0</v>
      </c>
      <c r="BN395" s="19"/>
      <c r="BO395" s="19"/>
      <c r="BP395" s="19"/>
      <c r="BQ395" s="19"/>
      <c r="BR395" s="20">
        <f t="shared" si="6"/>
        <v>9008449.05</v>
      </c>
    </row>
    <row r="396" spans="1:70" ht="15.75" customHeight="1">
      <c r="A396" s="3" t="s">
        <v>909</v>
      </c>
      <c r="B396" s="3" t="s">
        <v>910</v>
      </c>
      <c r="C396" s="3" t="s">
        <v>874</v>
      </c>
      <c r="D396" s="5">
        <v>866925900</v>
      </c>
      <c r="E396" s="5">
        <v>1008358300</v>
      </c>
      <c r="F396" s="6">
        <v>1875284200</v>
      </c>
      <c r="G396" s="7"/>
      <c r="H396" s="7">
        <v>1875284200</v>
      </c>
      <c r="I396" s="8">
        <v>1244391</v>
      </c>
      <c r="J396" s="6">
        <v>1876528591</v>
      </c>
      <c r="K396" s="9">
        <v>2.068</v>
      </c>
      <c r="L396" s="10">
        <v>95.8</v>
      </c>
      <c r="M396" s="11"/>
      <c r="N396" s="12"/>
      <c r="O396" s="5"/>
      <c r="P396" s="13">
        <v>82939560</v>
      </c>
      <c r="Q396" s="6">
        <v>1959468151</v>
      </c>
      <c r="R396" s="14">
        <v>4921105.5</v>
      </c>
      <c r="S396" s="14"/>
      <c r="T396" s="14"/>
      <c r="U396" s="15">
        <v>14116.73</v>
      </c>
      <c r="V396" s="15"/>
      <c r="W396" s="15">
        <v>4906988.77</v>
      </c>
      <c r="X396" s="16"/>
      <c r="Y396" s="14">
        <v>4906988.77</v>
      </c>
      <c r="Z396" s="17"/>
      <c r="AA396" s="17"/>
      <c r="AB396" s="14">
        <v>171999.06</v>
      </c>
      <c r="AC396" s="15">
        <v>15249909</v>
      </c>
      <c r="AD396" s="15">
        <v>10292409</v>
      </c>
      <c r="AE396" s="15"/>
      <c r="AF396" s="15">
        <v>7749983.26</v>
      </c>
      <c r="AG396" s="15">
        <v>431602</v>
      </c>
      <c r="AH396" s="15"/>
      <c r="AI396" s="18">
        <v>38802891.089999996</v>
      </c>
      <c r="AJ396" s="19">
        <v>11629400</v>
      </c>
      <c r="AK396" s="19">
        <v>461800</v>
      </c>
      <c r="AL396" s="19">
        <v>65706000</v>
      </c>
      <c r="AM396" s="19">
        <v>14884000</v>
      </c>
      <c r="AN396" s="19">
        <v>0</v>
      </c>
      <c r="AO396" s="19">
        <v>59908300</v>
      </c>
      <c r="AP396" s="6">
        <v>152589500</v>
      </c>
      <c r="AQ396" s="16">
        <v>1330965.23</v>
      </c>
      <c r="AR396" s="16">
        <v>250000</v>
      </c>
      <c r="AS396" s="16">
        <v>2385825.67</v>
      </c>
      <c r="AT396" s="14">
        <v>3966790.9</v>
      </c>
      <c r="AU396" s="19">
        <v>1250</v>
      </c>
      <c r="AV396" s="19">
        <v>20750</v>
      </c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>
        <v>0</v>
      </c>
      <c r="BN396" s="19"/>
      <c r="BO396" s="19"/>
      <c r="BP396" s="19"/>
      <c r="BQ396" s="19"/>
      <c r="BR396" s="20">
        <f t="shared" si="6"/>
        <v>11716774.16</v>
      </c>
    </row>
    <row r="397" spans="1:70" ht="15.75" customHeight="1">
      <c r="A397" s="3" t="s">
        <v>911</v>
      </c>
      <c r="B397" s="3" t="s">
        <v>912</v>
      </c>
      <c r="C397" s="3" t="s">
        <v>874</v>
      </c>
      <c r="D397" s="5">
        <v>209617000</v>
      </c>
      <c r="E397" s="5">
        <v>236462900</v>
      </c>
      <c r="F397" s="6">
        <v>446079900</v>
      </c>
      <c r="G397" s="7"/>
      <c r="H397" s="7">
        <v>446079900</v>
      </c>
      <c r="I397" s="8"/>
      <c r="J397" s="6">
        <v>446079900</v>
      </c>
      <c r="K397" s="9">
        <v>2.564</v>
      </c>
      <c r="L397" s="10">
        <v>103.58</v>
      </c>
      <c r="M397" s="11"/>
      <c r="N397" s="12"/>
      <c r="O397" s="5">
        <v>13244381</v>
      </c>
      <c r="P397" s="13"/>
      <c r="Q397" s="6">
        <v>432835519</v>
      </c>
      <c r="R397" s="14">
        <v>1087044.59</v>
      </c>
      <c r="S397" s="14"/>
      <c r="T397" s="14"/>
      <c r="U397" s="15">
        <v>415.5</v>
      </c>
      <c r="V397" s="15"/>
      <c r="W397" s="15">
        <v>1086629.09</v>
      </c>
      <c r="X397" s="16"/>
      <c r="Y397" s="14">
        <v>1086629.09</v>
      </c>
      <c r="Z397" s="17"/>
      <c r="AA397" s="17"/>
      <c r="AB397" s="14">
        <v>38059.04</v>
      </c>
      <c r="AC397" s="15">
        <v>6944650</v>
      </c>
      <c r="AD397" s="15"/>
      <c r="AE397" s="15"/>
      <c r="AF397" s="15">
        <v>3355456</v>
      </c>
      <c r="AG397" s="15">
        <v>11098</v>
      </c>
      <c r="AH397" s="15"/>
      <c r="AI397" s="18">
        <v>11435892.129999999</v>
      </c>
      <c r="AJ397" s="19">
        <v>6327200</v>
      </c>
      <c r="AK397" s="19"/>
      <c r="AL397" s="19">
        <v>25048400</v>
      </c>
      <c r="AM397" s="19">
        <v>2025400</v>
      </c>
      <c r="AN397" s="19">
        <v>0</v>
      </c>
      <c r="AO397" s="19">
        <v>2194200</v>
      </c>
      <c r="AP397" s="6">
        <v>35595200</v>
      </c>
      <c r="AQ397" s="16">
        <v>683019</v>
      </c>
      <c r="AR397" s="16">
        <v>3500</v>
      </c>
      <c r="AS397" s="16">
        <v>1325519</v>
      </c>
      <c r="AT397" s="14">
        <v>2012038</v>
      </c>
      <c r="AU397" s="19">
        <v>9250</v>
      </c>
      <c r="AV397" s="19">
        <v>32000</v>
      </c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>
        <v>0</v>
      </c>
      <c r="BN397" s="19"/>
      <c r="BO397" s="19"/>
      <c r="BP397" s="19"/>
      <c r="BQ397" s="19"/>
      <c r="BR397" s="20">
        <f t="shared" si="6"/>
        <v>5367494</v>
      </c>
    </row>
    <row r="398" spans="1:70" ht="15.75" customHeight="1">
      <c r="A398" s="3" t="s">
        <v>913</v>
      </c>
      <c r="B398" s="3" t="s">
        <v>914</v>
      </c>
      <c r="C398" s="3" t="s">
        <v>874</v>
      </c>
      <c r="D398" s="5">
        <v>1803036600</v>
      </c>
      <c r="E398" s="5">
        <v>2708921300</v>
      </c>
      <c r="F398" s="6">
        <v>4511957900</v>
      </c>
      <c r="G398" s="7"/>
      <c r="H398" s="7">
        <v>4511957900</v>
      </c>
      <c r="I398" s="8">
        <v>2866800</v>
      </c>
      <c r="J398" s="6">
        <v>4514824700</v>
      </c>
      <c r="K398" s="9">
        <v>2.307</v>
      </c>
      <c r="L398" s="10">
        <v>89.67</v>
      </c>
      <c r="M398" s="11"/>
      <c r="N398" s="12"/>
      <c r="O398" s="5"/>
      <c r="P398" s="13">
        <v>528537787</v>
      </c>
      <c r="Q398" s="6">
        <v>5043362487</v>
      </c>
      <c r="R398" s="14">
        <v>12666150.7</v>
      </c>
      <c r="S398" s="14"/>
      <c r="T398" s="14"/>
      <c r="U398" s="15">
        <v>63659.98</v>
      </c>
      <c r="V398" s="15"/>
      <c r="W398" s="15">
        <v>12602490.719999999</v>
      </c>
      <c r="X398" s="16"/>
      <c r="Y398" s="14">
        <v>12602490.719999999</v>
      </c>
      <c r="Z398" s="17"/>
      <c r="AA398" s="17"/>
      <c r="AB398" s="14">
        <v>440942.67</v>
      </c>
      <c r="AC398" s="15">
        <v>69225169</v>
      </c>
      <c r="AD398" s="15"/>
      <c r="AE398" s="15"/>
      <c r="AF398" s="15">
        <v>18536095</v>
      </c>
      <c r="AG398" s="15">
        <v>1669424</v>
      </c>
      <c r="AH398" s="15">
        <v>1676821</v>
      </c>
      <c r="AI398" s="18">
        <v>104150942.39</v>
      </c>
      <c r="AJ398" s="19">
        <v>49032400</v>
      </c>
      <c r="AK398" s="19"/>
      <c r="AL398" s="19">
        <v>118031000</v>
      </c>
      <c r="AM398" s="19">
        <v>30333700</v>
      </c>
      <c r="AN398" s="19">
        <v>2609300</v>
      </c>
      <c r="AO398" s="19">
        <v>14955700</v>
      </c>
      <c r="AP398" s="6">
        <v>214962100</v>
      </c>
      <c r="AQ398" s="16">
        <v>6373580</v>
      </c>
      <c r="AR398" s="16">
        <v>635000</v>
      </c>
      <c r="AS398" s="16">
        <v>9153580</v>
      </c>
      <c r="AT398" s="14">
        <v>16162160</v>
      </c>
      <c r="AU398" s="19">
        <v>18750</v>
      </c>
      <c r="AV398" s="19">
        <v>113000</v>
      </c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>
        <v>0</v>
      </c>
      <c r="BN398" s="19"/>
      <c r="BO398" s="19"/>
      <c r="BP398" s="19"/>
      <c r="BQ398" s="19"/>
      <c r="BR398" s="20">
        <f t="shared" si="6"/>
        <v>34698255</v>
      </c>
    </row>
    <row r="399" spans="1:70" ht="15.75" customHeight="1">
      <c r="A399" s="3" t="s">
        <v>915</v>
      </c>
      <c r="B399" s="3" t="s">
        <v>916</v>
      </c>
      <c r="C399" s="3" t="s">
        <v>874</v>
      </c>
      <c r="D399" s="5">
        <v>2349015938</v>
      </c>
      <c r="E399" s="5">
        <v>2916229600</v>
      </c>
      <c r="F399" s="6">
        <v>5265245538</v>
      </c>
      <c r="G399" s="7"/>
      <c r="H399" s="7">
        <v>5265245538</v>
      </c>
      <c r="I399" s="8"/>
      <c r="J399" s="6">
        <v>5265245538</v>
      </c>
      <c r="K399" s="9">
        <v>1.801</v>
      </c>
      <c r="L399" s="10">
        <v>99.98</v>
      </c>
      <c r="M399" s="11"/>
      <c r="N399" s="12"/>
      <c r="O399" s="5"/>
      <c r="P399" s="13">
        <v>24525836</v>
      </c>
      <c r="Q399" s="6">
        <v>5289771374</v>
      </c>
      <c r="R399" s="14">
        <v>13284994.2</v>
      </c>
      <c r="S399" s="14"/>
      <c r="T399" s="14"/>
      <c r="U399" s="15">
        <v>16534.28</v>
      </c>
      <c r="V399" s="15"/>
      <c r="W399" s="15">
        <v>13268459.92</v>
      </c>
      <c r="X399" s="16"/>
      <c r="Y399" s="14">
        <v>13268459.92</v>
      </c>
      <c r="Z399" s="17"/>
      <c r="AA399" s="17"/>
      <c r="AB399" s="14">
        <v>465348.14</v>
      </c>
      <c r="AC399" s="15"/>
      <c r="AD399" s="15">
        <v>56662923</v>
      </c>
      <c r="AE399" s="15"/>
      <c r="AF399" s="15">
        <v>22541486.14</v>
      </c>
      <c r="AG399" s="15">
        <v>105304.91</v>
      </c>
      <c r="AH399" s="15">
        <v>1754323.51</v>
      </c>
      <c r="AI399" s="18">
        <v>94797845.62</v>
      </c>
      <c r="AJ399" s="19">
        <v>55606200</v>
      </c>
      <c r="AK399" s="19">
        <v>158935100</v>
      </c>
      <c r="AL399" s="19">
        <v>253668600</v>
      </c>
      <c r="AM399" s="19">
        <v>37112400</v>
      </c>
      <c r="AN399" s="19">
        <v>8896200</v>
      </c>
      <c r="AO399" s="19">
        <v>17357400</v>
      </c>
      <c r="AP399" s="6">
        <v>531575900</v>
      </c>
      <c r="AQ399" s="16">
        <v>5722036.6</v>
      </c>
      <c r="AR399" s="16">
        <v>500000</v>
      </c>
      <c r="AS399" s="16">
        <v>11522036.6</v>
      </c>
      <c r="AT399" s="14">
        <v>17744073.2</v>
      </c>
      <c r="AU399" s="19">
        <v>12750</v>
      </c>
      <c r="AV399" s="19">
        <v>119250</v>
      </c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>
        <v>0</v>
      </c>
      <c r="BN399" s="19"/>
      <c r="BO399" s="19"/>
      <c r="BP399" s="19"/>
      <c r="BQ399" s="19"/>
      <c r="BR399" s="20">
        <f t="shared" si="6"/>
        <v>40285559.34</v>
      </c>
    </row>
    <row r="400" spans="1:70" ht="15.75" customHeight="1">
      <c r="A400" s="3" t="s">
        <v>917</v>
      </c>
      <c r="B400" s="3" t="s">
        <v>918</v>
      </c>
      <c r="C400" s="3" t="s">
        <v>874</v>
      </c>
      <c r="D400" s="5">
        <v>644812800</v>
      </c>
      <c r="E400" s="5">
        <v>733586500</v>
      </c>
      <c r="F400" s="6">
        <v>1378399300</v>
      </c>
      <c r="G400" s="7"/>
      <c r="H400" s="7">
        <v>1378399300</v>
      </c>
      <c r="I400" s="8"/>
      <c r="J400" s="6">
        <v>1378399300</v>
      </c>
      <c r="K400" s="9">
        <v>2.221</v>
      </c>
      <c r="L400" s="10">
        <v>93.94</v>
      </c>
      <c r="M400" s="11"/>
      <c r="N400" s="12"/>
      <c r="O400" s="5"/>
      <c r="P400" s="13">
        <v>100877431</v>
      </c>
      <c r="Q400" s="6">
        <v>1479276731</v>
      </c>
      <c r="R400" s="14">
        <v>3715128.95</v>
      </c>
      <c r="S400" s="14"/>
      <c r="T400" s="14"/>
      <c r="U400" s="15">
        <v>1229.25</v>
      </c>
      <c r="V400" s="15"/>
      <c r="W400" s="15">
        <v>3713899.7</v>
      </c>
      <c r="X400" s="16"/>
      <c r="Y400" s="14">
        <v>3713899.7</v>
      </c>
      <c r="Z400" s="17"/>
      <c r="AA400" s="17"/>
      <c r="AB400" s="14">
        <v>130272.93</v>
      </c>
      <c r="AC400" s="15">
        <v>16061401</v>
      </c>
      <c r="AD400" s="15"/>
      <c r="AE400" s="15"/>
      <c r="AF400" s="15">
        <v>10698710.09</v>
      </c>
      <c r="AG400" s="15"/>
      <c r="AH400" s="15"/>
      <c r="AI400" s="18">
        <v>30604283.72</v>
      </c>
      <c r="AJ400" s="19">
        <v>11792800</v>
      </c>
      <c r="AK400" s="19">
        <v>765600</v>
      </c>
      <c r="AL400" s="19">
        <v>36029800</v>
      </c>
      <c r="AM400" s="19">
        <v>17538100</v>
      </c>
      <c r="AN400" s="19">
        <v>0</v>
      </c>
      <c r="AO400" s="19">
        <v>2367100</v>
      </c>
      <c r="AP400" s="6">
        <v>68493400</v>
      </c>
      <c r="AQ400" s="16">
        <v>1454597.66</v>
      </c>
      <c r="AR400" s="16">
        <v>248000</v>
      </c>
      <c r="AS400" s="16">
        <v>3898597.96</v>
      </c>
      <c r="AT400" s="14">
        <v>5601195.62</v>
      </c>
      <c r="AU400" s="19">
        <v>4750</v>
      </c>
      <c r="AV400" s="19">
        <v>42250</v>
      </c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>
        <v>0</v>
      </c>
      <c r="BN400" s="19"/>
      <c r="BO400" s="19"/>
      <c r="BP400" s="19"/>
      <c r="BQ400" s="19"/>
      <c r="BR400" s="20">
        <f t="shared" si="6"/>
        <v>16299905.71</v>
      </c>
    </row>
    <row r="401" spans="1:70" ht="15.75" customHeight="1">
      <c r="A401" s="3" t="s">
        <v>919</v>
      </c>
      <c r="B401" s="3" t="s">
        <v>920</v>
      </c>
      <c r="C401" s="3" t="s">
        <v>874</v>
      </c>
      <c r="D401" s="5">
        <v>1080245700</v>
      </c>
      <c r="E401" s="5">
        <v>1181476800</v>
      </c>
      <c r="F401" s="6">
        <v>2261722500</v>
      </c>
      <c r="G401" s="7">
        <v>0</v>
      </c>
      <c r="H401" s="7">
        <v>2261722500</v>
      </c>
      <c r="I401" s="8">
        <v>8555</v>
      </c>
      <c r="J401" s="6">
        <v>2261731055</v>
      </c>
      <c r="K401" s="9">
        <v>2.76</v>
      </c>
      <c r="L401" s="10">
        <v>78.32</v>
      </c>
      <c r="M401" s="11"/>
      <c r="N401" s="12"/>
      <c r="O401" s="5"/>
      <c r="P401" s="13">
        <v>649785014</v>
      </c>
      <c r="Q401" s="6">
        <v>2911516069</v>
      </c>
      <c r="R401" s="14">
        <v>7312125.87</v>
      </c>
      <c r="S401" s="14"/>
      <c r="T401" s="14"/>
      <c r="U401" s="15"/>
      <c r="V401" s="15">
        <v>8333.32</v>
      </c>
      <c r="W401" s="15">
        <v>7320459.19</v>
      </c>
      <c r="X401" s="16"/>
      <c r="Y401" s="14">
        <v>7320459.19</v>
      </c>
      <c r="Z401" s="17"/>
      <c r="AA401" s="17"/>
      <c r="AB401" s="14">
        <v>259411.87</v>
      </c>
      <c r="AC401" s="15"/>
      <c r="AD401" s="15">
        <v>31408762</v>
      </c>
      <c r="AE401" s="15"/>
      <c r="AF401" s="15">
        <v>22455483</v>
      </c>
      <c r="AG401" s="15"/>
      <c r="AH401" s="15">
        <v>959592</v>
      </c>
      <c r="AI401" s="18">
        <v>62403708.06</v>
      </c>
      <c r="AJ401" s="19">
        <v>40141900</v>
      </c>
      <c r="AK401" s="19">
        <v>8447500</v>
      </c>
      <c r="AL401" s="19">
        <v>170683600</v>
      </c>
      <c r="AM401" s="19">
        <v>139080100</v>
      </c>
      <c r="AN401" s="19">
        <v>4176800</v>
      </c>
      <c r="AO401" s="19">
        <v>16001200</v>
      </c>
      <c r="AP401" s="6">
        <v>378531100</v>
      </c>
      <c r="AQ401" s="16">
        <v>12601186</v>
      </c>
      <c r="AR401" s="16">
        <v>1398060</v>
      </c>
      <c r="AS401" s="16">
        <v>17474246</v>
      </c>
      <c r="AT401" s="14">
        <v>31473492</v>
      </c>
      <c r="AU401" s="19">
        <v>6500</v>
      </c>
      <c r="AV401" s="19">
        <v>30250</v>
      </c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>
        <v>0</v>
      </c>
      <c r="BN401" s="19"/>
      <c r="BO401" s="19">
        <v>195168</v>
      </c>
      <c r="BP401" s="19"/>
      <c r="BQ401" s="19"/>
      <c r="BR401" s="20">
        <f t="shared" si="6"/>
        <v>53928975</v>
      </c>
    </row>
    <row r="402" spans="1:70" ht="15.75" customHeight="1">
      <c r="A402" s="3" t="s">
        <v>921</v>
      </c>
      <c r="B402" s="3" t="s">
        <v>922</v>
      </c>
      <c r="C402" s="3" t="s">
        <v>874</v>
      </c>
      <c r="D402" s="5">
        <v>621592700</v>
      </c>
      <c r="E402" s="5">
        <v>575475500</v>
      </c>
      <c r="F402" s="6">
        <v>1197068200</v>
      </c>
      <c r="G402" s="7"/>
      <c r="H402" s="7">
        <v>1197068200</v>
      </c>
      <c r="I402" s="8">
        <v>803200</v>
      </c>
      <c r="J402" s="6">
        <v>1197871400</v>
      </c>
      <c r="K402" s="9">
        <v>2.572</v>
      </c>
      <c r="L402" s="10">
        <v>90.53</v>
      </c>
      <c r="M402" s="11"/>
      <c r="N402" s="12"/>
      <c r="O402" s="5"/>
      <c r="P402" s="13">
        <v>126804689</v>
      </c>
      <c r="Q402" s="6">
        <v>1324676089</v>
      </c>
      <c r="R402" s="14">
        <v>3326857.23</v>
      </c>
      <c r="S402" s="14"/>
      <c r="T402" s="14"/>
      <c r="U402" s="15">
        <v>5251.93</v>
      </c>
      <c r="V402" s="15"/>
      <c r="W402" s="15">
        <v>3321605.3</v>
      </c>
      <c r="X402" s="16"/>
      <c r="Y402" s="14">
        <v>3321605.3</v>
      </c>
      <c r="Z402" s="17"/>
      <c r="AA402" s="17"/>
      <c r="AB402" s="14">
        <v>116484.69</v>
      </c>
      <c r="AC402" s="15">
        <v>21139353</v>
      </c>
      <c r="AD402" s="15"/>
      <c r="AE402" s="15"/>
      <c r="AF402" s="15">
        <v>6223970</v>
      </c>
      <c r="AG402" s="15"/>
      <c r="AH402" s="15"/>
      <c r="AI402" s="18">
        <v>30801412.99</v>
      </c>
      <c r="AJ402" s="19">
        <v>30742400</v>
      </c>
      <c r="AK402" s="19">
        <v>4812500</v>
      </c>
      <c r="AL402" s="19">
        <v>124450900</v>
      </c>
      <c r="AM402" s="19">
        <v>19354100</v>
      </c>
      <c r="AN402" s="19">
        <v>0</v>
      </c>
      <c r="AO402" s="19">
        <v>3936600</v>
      </c>
      <c r="AP402" s="6">
        <v>183296500</v>
      </c>
      <c r="AQ402" s="16">
        <v>1201188</v>
      </c>
      <c r="AR402" s="16">
        <v>315000</v>
      </c>
      <c r="AS402" s="16">
        <v>2544588</v>
      </c>
      <c r="AT402" s="14">
        <v>4060776</v>
      </c>
      <c r="AU402" s="19">
        <v>500</v>
      </c>
      <c r="AV402" s="19">
        <v>10250</v>
      </c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>
        <v>0</v>
      </c>
      <c r="BN402" s="19"/>
      <c r="BO402" s="19"/>
      <c r="BP402" s="19"/>
      <c r="BQ402" s="19"/>
      <c r="BR402" s="20">
        <f t="shared" si="6"/>
        <v>10284746</v>
      </c>
    </row>
    <row r="403" spans="1:70" ht="15.75" customHeight="1">
      <c r="A403" s="3" t="s">
        <v>923</v>
      </c>
      <c r="B403" s="3" t="s">
        <v>924</v>
      </c>
      <c r="C403" s="3" t="s">
        <v>874</v>
      </c>
      <c r="D403" s="5">
        <v>319713100</v>
      </c>
      <c r="E403" s="5">
        <v>387979900</v>
      </c>
      <c r="F403" s="6">
        <v>707693000</v>
      </c>
      <c r="G403" s="7"/>
      <c r="H403" s="7">
        <v>707693000</v>
      </c>
      <c r="I403" s="8"/>
      <c r="J403" s="6">
        <v>707693000</v>
      </c>
      <c r="K403" s="9">
        <v>2.599</v>
      </c>
      <c r="L403" s="10">
        <v>90.54</v>
      </c>
      <c r="M403" s="11"/>
      <c r="N403" s="12"/>
      <c r="O403" s="5"/>
      <c r="P403" s="13">
        <v>74701403</v>
      </c>
      <c r="Q403" s="6">
        <v>782394403</v>
      </c>
      <c r="R403" s="14">
        <v>1964944.11</v>
      </c>
      <c r="S403" s="14"/>
      <c r="T403" s="14"/>
      <c r="U403" s="15">
        <v>314.01</v>
      </c>
      <c r="V403" s="15"/>
      <c r="W403" s="15">
        <v>1964630.1</v>
      </c>
      <c r="X403" s="16"/>
      <c r="Y403" s="14">
        <v>1964630.1</v>
      </c>
      <c r="Z403" s="17"/>
      <c r="AA403" s="17"/>
      <c r="AB403" s="14">
        <v>68914.66</v>
      </c>
      <c r="AC403" s="15">
        <v>10312460</v>
      </c>
      <c r="AD403" s="15"/>
      <c r="AE403" s="15"/>
      <c r="AF403" s="15">
        <v>5787611.95</v>
      </c>
      <c r="AG403" s="15"/>
      <c r="AH403" s="15">
        <v>254711</v>
      </c>
      <c r="AI403" s="18">
        <v>18388327.71</v>
      </c>
      <c r="AJ403" s="19">
        <v>5002400</v>
      </c>
      <c r="AK403" s="19"/>
      <c r="AL403" s="19">
        <v>13089800</v>
      </c>
      <c r="AM403" s="19">
        <v>4026900</v>
      </c>
      <c r="AN403" s="19">
        <v>36500</v>
      </c>
      <c r="AO403" s="19">
        <v>40574000</v>
      </c>
      <c r="AP403" s="6">
        <v>62729600</v>
      </c>
      <c r="AQ403" s="16">
        <v>3350132.73</v>
      </c>
      <c r="AR403" s="16">
        <v>213000</v>
      </c>
      <c r="AS403" s="16">
        <v>4574972.73</v>
      </c>
      <c r="AT403" s="14">
        <v>8138105.460000001</v>
      </c>
      <c r="AU403" s="19">
        <v>7500</v>
      </c>
      <c r="AV403" s="19">
        <v>47250</v>
      </c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>
        <v>0</v>
      </c>
      <c r="BN403" s="19"/>
      <c r="BO403" s="19"/>
      <c r="BP403" s="19"/>
      <c r="BQ403" s="19"/>
      <c r="BR403" s="20">
        <f t="shared" si="6"/>
        <v>13925717.41</v>
      </c>
    </row>
    <row r="404" spans="1:70" ht="15.75" customHeight="1">
      <c r="A404" s="3" t="s">
        <v>925</v>
      </c>
      <c r="B404" s="3" t="s">
        <v>926</v>
      </c>
      <c r="C404" s="3" t="s">
        <v>874</v>
      </c>
      <c r="D404" s="5">
        <v>1348546800</v>
      </c>
      <c r="E404" s="5">
        <v>1777927000</v>
      </c>
      <c r="F404" s="6">
        <v>3126473800</v>
      </c>
      <c r="G404" s="7"/>
      <c r="H404" s="7">
        <v>3126473800</v>
      </c>
      <c r="I404" s="8"/>
      <c r="J404" s="6">
        <v>3126473800</v>
      </c>
      <c r="K404" s="9">
        <v>3.116</v>
      </c>
      <c r="L404" s="10">
        <v>98.39</v>
      </c>
      <c r="M404" s="11"/>
      <c r="N404" s="12"/>
      <c r="O404" s="5"/>
      <c r="P404" s="13">
        <v>54098202</v>
      </c>
      <c r="Q404" s="6">
        <v>3180572002</v>
      </c>
      <c r="R404" s="14">
        <v>7987846.28</v>
      </c>
      <c r="S404" s="14"/>
      <c r="T404" s="14"/>
      <c r="U404" s="15"/>
      <c r="V404" s="15">
        <v>70609.79</v>
      </c>
      <c r="W404" s="15">
        <v>8058456.07</v>
      </c>
      <c r="X404" s="16"/>
      <c r="Y404" s="14">
        <v>8058456.07</v>
      </c>
      <c r="Z404" s="17"/>
      <c r="AA404" s="17"/>
      <c r="AB404" s="14">
        <v>282694.76</v>
      </c>
      <c r="AC404" s="15">
        <v>68532822</v>
      </c>
      <c r="AD404" s="15"/>
      <c r="AE404" s="15"/>
      <c r="AF404" s="15">
        <v>18953211</v>
      </c>
      <c r="AG404" s="15">
        <v>547133</v>
      </c>
      <c r="AH404" s="15">
        <v>1035536</v>
      </c>
      <c r="AI404" s="18">
        <v>97409852.83</v>
      </c>
      <c r="AJ404" s="19">
        <v>83944100</v>
      </c>
      <c r="AK404" s="19">
        <v>1099400</v>
      </c>
      <c r="AL404" s="19">
        <v>87544300</v>
      </c>
      <c r="AM404" s="19">
        <v>21824000</v>
      </c>
      <c r="AN404" s="19">
        <v>2255600</v>
      </c>
      <c r="AO404" s="19">
        <v>38515600</v>
      </c>
      <c r="AP404" s="6">
        <v>235183000</v>
      </c>
      <c r="AQ404" s="16">
        <v>5665682</v>
      </c>
      <c r="AR404" s="16">
        <v>725000</v>
      </c>
      <c r="AS404" s="16">
        <v>10011705</v>
      </c>
      <c r="AT404" s="14">
        <v>16402387</v>
      </c>
      <c r="AU404" s="19">
        <v>14250</v>
      </c>
      <c r="AV404" s="19">
        <v>89750</v>
      </c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>
        <v>0</v>
      </c>
      <c r="BN404" s="19"/>
      <c r="BO404" s="19"/>
      <c r="BP404" s="19"/>
      <c r="BQ404" s="19"/>
      <c r="BR404" s="20">
        <f t="shared" si="6"/>
        <v>35355598</v>
      </c>
    </row>
    <row r="405" spans="1:70" ht="15.75" customHeight="1">
      <c r="A405" s="3" t="s">
        <v>927</v>
      </c>
      <c r="B405" s="3" t="s">
        <v>928</v>
      </c>
      <c r="C405" s="3" t="s">
        <v>874</v>
      </c>
      <c r="D405" s="5">
        <v>175175100</v>
      </c>
      <c r="E405" s="5">
        <v>149584600</v>
      </c>
      <c r="F405" s="6">
        <v>324759700</v>
      </c>
      <c r="G405" s="7"/>
      <c r="H405" s="7">
        <v>324759700</v>
      </c>
      <c r="I405" s="8"/>
      <c r="J405" s="6">
        <v>324759700</v>
      </c>
      <c r="K405" s="9">
        <v>2.645</v>
      </c>
      <c r="L405" s="10">
        <v>123.08</v>
      </c>
      <c r="M405" s="11"/>
      <c r="N405" s="12"/>
      <c r="O405" s="5">
        <v>59335206</v>
      </c>
      <c r="P405" s="13"/>
      <c r="Q405" s="6">
        <v>265424494</v>
      </c>
      <c r="R405" s="14">
        <v>666600.24</v>
      </c>
      <c r="S405" s="14"/>
      <c r="T405" s="14"/>
      <c r="U405" s="15">
        <v>432.62</v>
      </c>
      <c r="V405" s="15"/>
      <c r="W405" s="15">
        <v>666167.62</v>
      </c>
      <c r="X405" s="16"/>
      <c r="Y405" s="14">
        <v>666167.62</v>
      </c>
      <c r="Z405" s="17"/>
      <c r="AA405" s="17"/>
      <c r="AB405" s="14">
        <v>23367.14</v>
      </c>
      <c r="AC405" s="15">
        <v>3594382</v>
      </c>
      <c r="AD405" s="15">
        <v>1637450</v>
      </c>
      <c r="AE405" s="15"/>
      <c r="AF405" s="15">
        <v>2665515</v>
      </c>
      <c r="AG405" s="15"/>
      <c r="AH405" s="15"/>
      <c r="AI405" s="18">
        <v>8586881.76</v>
      </c>
      <c r="AJ405" s="19">
        <v>4681500</v>
      </c>
      <c r="AK405" s="19"/>
      <c r="AL405" s="19">
        <v>7071400</v>
      </c>
      <c r="AM405" s="19">
        <v>5960900</v>
      </c>
      <c r="AN405" s="19">
        <v>0</v>
      </c>
      <c r="AO405" s="19">
        <v>4338600</v>
      </c>
      <c r="AP405" s="6">
        <v>22052400</v>
      </c>
      <c r="AQ405" s="16">
        <v>629694.93</v>
      </c>
      <c r="AR405" s="16">
        <v>126500</v>
      </c>
      <c r="AS405" s="16">
        <v>1179194.93</v>
      </c>
      <c r="AT405" s="14">
        <v>1935389.8599999999</v>
      </c>
      <c r="AU405" s="19">
        <v>4750</v>
      </c>
      <c r="AV405" s="19">
        <v>21500</v>
      </c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>
        <v>0</v>
      </c>
      <c r="BN405" s="19"/>
      <c r="BO405" s="19">
        <v>26645</v>
      </c>
      <c r="BP405" s="19"/>
      <c r="BQ405" s="19"/>
      <c r="BR405" s="20">
        <f t="shared" si="6"/>
        <v>4600904.859999999</v>
      </c>
    </row>
    <row r="406" spans="1:70" ht="15.75" customHeight="1">
      <c r="A406" s="3" t="s">
        <v>929</v>
      </c>
      <c r="B406" s="3" t="s">
        <v>1484</v>
      </c>
      <c r="C406" s="3" t="s">
        <v>874</v>
      </c>
      <c r="D406" s="5">
        <v>3285108400</v>
      </c>
      <c r="E406" s="5">
        <v>3905300600</v>
      </c>
      <c r="F406" s="6">
        <v>7190409000</v>
      </c>
      <c r="G406" s="7">
        <v>1481400</v>
      </c>
      <c r="H406" s="7">
        <v>7188927600</v>
      </c>
      <c r="I406" s="8">
        <v>415750</v>
      </c>
      <c r="J406" s="6">
        <v>7189343350</v>
      </c>
      <c r="K406" s="9">
        <v>2.818</v>
      </c>
      <c r="L406" s="10">
        <v>83.15</v>
      </c>
      <c r="M406" s="11"/>
      <c r="N406" s="12"/>
      <c r="O406" s="5"/>
      <c r="P406" s="13">
        <v>1477673159</v>
      </c>
      <c r="Q406" s="6">
        <v>8667016509</v>
      </c>
      <c r="R406" s="14">
        <v>21766775.14</v>
      </c>
      <c r="S406" s="14"/>
      <c r="T406" s="14"/>
      <c r="U406" s="15">
        <v>45885.37</v>
      </c>
      <c r="V406" s="15"/>
      <c r="W406" s="15">
        <v>21720889.77</v>
      </c>
      <c r="X406" s="16"/>
      <c r="Y406" s="14">
        <v>21720889.77</v>
      </c>
      <c r="Z406" s="17"/>
      <c r="AA406" s="17"/>
      <c r="AB406" s="14">
        <v>761633.7</v>
      </c>
      <c r="AC406" s="15">
        <v>132965271</v>
      </c>
      <c r="AD406" s="15"/>
      <c r="AE406" s="15"/>
      <c r="AF406" s="15">
        <v>42778836</v>
      </c>
      <c r="AG406" s="15">
        <v>1437869</v>
      </c>
      <c r="AH406" s="15">
        <v>2871017</v>
      </c>
      <c r="AI406" s="18">
        <v>202535516.47</v>
      </c>
      <c r="AJ406" s="19">
        <v>92973300</v>
      </c>
      <c r="AK406" s="19"/>
      <c r="AL406" s="19">
        <v>343061500</v>
      </c>
      <c r="AM406" s="19">
        <v>62424100</v>
      </c>
      <c r="AN406" s="19">
        <v>908400</v>
      </c>
      <c r="AO406" s="19">
        <v>35508300</v>
      </c>
      <c r="AP406" s="6">
        <v>534875600</v>
      </c>
      <c r="AQ406" s="16">
        <v>19665300</v>
      </c>
      <c r="AR406" s="16">
        <v>1278301</v>
      </c>
      <c r="AS406" s="16">
        <v>24643601</v>
      </c>
      <c r="AT406" s="14">
        <v>45587202</v>
      </c>
      <c r="AU406" s="19">
        <v>71750</v>
      </c>
      <c r="AV406" s="19">
        <v>240000</v>
      </c>
      <c r="AW406" s="19">
        <v>198400</v>
      </c>
      <c r="AX406" s="19">
        <v>1131700</v>
      </c>
      <c r="AY406" s="19"/>
      <c r="AZ406" s="19">
        <v>151300</v>
      </c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>
        <v>1481400</v>
      </c>
      <c r="BN406" s="19"/>
      <c r="BO406" s="19"/>
      <c r="BP406" s="19"/>
      <c r="BQ406" s="19"/>
      <c r="BR406" s="20">
        <f t="shared" si="6"/>
        <v>88366038</v>
      </c>
    </row>
    <row r="407" spans="1:70" ht="15.75" customHeight="1">
      <c r="A407" s="3" t="s">
        <v>930</v>
      </c>
      <c r="B407" s="3" t="s">
        <v>931</v>
      </c>
      <c r="C407" s="3" t="s">
        <v>874</v>
      </c>
      <c r="D407" s="5">
        <v>695396100</v>
      </c>
      <c r="E407" s="5">
        <v>933429100</v>
      </c>
      <c r="F407" s="6">
        <v>1628825200</v>
      </c>
      <c r="G407" s="7"/>
      <c r="H407" s="7">
        <v>1628825200</v>
      </c>
      <c r="I407" s="8">
        <v>4065433</v>
      </c>
      <c r="J407" s="6">
        <v>1632890633</v>
      </c>
      <c r="K407" s="9">
        <v>2.356</v>
      </c>
      <c r="L407" s="10">
        <v>93.76</v>
      </c>
      <c r="M407" s="11"/>
      <c r="N407" s="12"/>
      <c r="O407" s="5"/>
      <c r="P407" s="13">
        <v>113427647</v>
      </c>
      <c r="Q407" s="6">
        <v>1746318280</v>
      </c>
      <c r="R407" s="14">
        <v>4385790.35</v>
      </c>
      <c r="S407" s="14"/>
      <c r="T407" s="14"/>
      <c r="U407" s="15">
        <v>18797.9</v>
      </c>
      <c r="V407" s="15"/>
      <c r="W407" s="15">
        <v>4366992.449999999</v>
      </c>
      <c r="X407" s="16"/>
      <c r="Y407" s="14">
        <v>4366992.449999999</v>
      </c>
      <c r="Z407" s="17"/>
      <c r="AA407" s="17"/>
      <c r="AB407" s="14">
        <v>153105.98</v>
      </c>
      <c r="AC407" s="15">
        <v>15896286</v>
      </c>
      <c r="AD407" s="15">
        <v>7621837</v>
      </c>
      <c r="AE407" s="15"/>
      <c r="AF407" s="15">
        <v>9516732</v>
      </c>
      <c r="AG407" s="15">
        <v>326578</v>
      </c>
      <c r="AH407" s="15">
        <v>580689</v>
      </c>
      <c r="AI407" s="18">
        <v>38462220.43</v>
      </c>
      <c r="AJ407" s="19">
        <v>9448700</v>
      </c>
      <c r="AK407" s="19"/>
      <c r="AL407" s="19">
        <v>78260900</v>
      </c>
      <c r="AM407" s="19">
        <v>10875100</v>
      </c>
      <c r="AN407" s="19">
        <v>1036900</v>
      </c>
      <c r="AO407" s="19">
        <v>16269300</v>
      </c>
      <c r="AP407" s="6">
        <v>115890900</v>
      </c>
      <c r="AQ407" s="16">
        <v>3776841.25</v>
      </c>
      <c r="AR407" s="16">
        <v>580000</v>
      </c>
      <c r="AS407" s="16">
        <v>5326841.25</v>
      </c>
      <c r="AT407" s="14">
        <v>9683682.5</v>
      </c>
      <c r="AU407" s="19">
        <v>8750</v>
      </c>
      <c r="AV407" s="19">
        <v>57500</v>
      </c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>
        <v>0</v>
      </c>
      <c r="BN407" s="19"/>
      <c r="BO407" s="19"/>
      <c r="BP407" s="19"/>
      <c r="BQ407" s="19"/>
      <c r="BR407" s="20">
        <f t="shared" si="6"/>
        <v>19200414.5</v>
      </c>
    </row>
    <row r="408" spans="1:70" ht="15.75" customHeight="1">
      <c r="A408" s="3" t="s">
        <v>932</v>
      </c>
      <c r="B408" s="3" t="s">
        <v>933</v>
      </c>
      <c r="C408" s="3" t="s">
        <v>874</v>
      </c>
      <c r="D408" s="5">
        <v>1156952100</v>
      </c>
      <c r="E408" s="5">
        <v>1279007400</v>
      </c>
      <c r="F408" s="6">
        <v>2435959500</v>
      </c>
      <c r="G408" s="7"/>
      <c r="H408" s="7">
        <v>2435959500</v>
      </c>
      <c r="I408" s="8">
        <v>100</v>
      </c>
      <c r="J408" s="6">
        <v>2435959600</v>
      </c>
      <c r="K408" s="9">
        <v>2.221</v>
      </c>
      <c r="L408" s="10">
        <v>94.17</v>
      </c>
      <c r="M408" s="11"/>
      <c r="N408" s="12"/>
      <c r="O408" s="5"/>
      <c r="P408" s="13">
        <v>157049784</v>
      </c>
      <c r="Q408" s="6">
        <v>2593009384</v>
      </c>
      <c r="R408" s="14">
        <v>6512212.38</v>
      </c>
      <c r="S408" s="14"/>
      <c r="T408" s="14"/>
      <c r="U408" s="15">
        <v>8691.56</v>
      </c>
      <c r="V408" s="15"/>
      <c r="W408" s="15">
        <v>6503520.82</v>
      </c>
      <c r="X408" s="16"/>
      <c r="Y408" s="14">
        <v>6503520.82</v>
      </c>
      <c r="Z408" s="17"/>
      <c r="AA408" s="17"/>
      <c r="AB408" s="14">
        <v>228049.7</v>
      </c>
      <c r="AC408" s="15">
        <v>34282339</v>
      </c>
      <c r="AD408" s="15"/>
      <c r="AE408" s="15"/>
      <c r="AF408" s="15">
        <v>12049054.24</v>
      </c>
      <c r="AG408" s="15">
        <v>146157.57</v>
      </c>
      <c r="AH408" s="15">
        <v>878532.76</v>
      </c>
      <c r="AI408" s="18">
        <v>54087654.09</v>
      </c>
      <c r="AJ408" s="19">
        <v>49642800</v>
      </c>
      <c r="AK408" s="19"/>
      <c r="AL408" s="19">
        <v>54094700</v>
      </c>
      <c r="AM408" s="19">
        <v>89077900</v>
      </c>
      <c r="AN408" s="19">
        <v>0</v>
      </c>
      <c r="AO408" s="19">
        <v>17002200</v>
      </c>
      <c r="AP408" s="6">
        <v>209817600</v>
      </c>
      <c r="AQ408" s="16">
        <v>3534246</v>
      </c>
      <c r="AR408" s="16">
        <v>500000</v>
      </c>
      <c r="AS408" s="16">
        <v>5364246</v>
      </c>
      <c r="AT408" s="14">
        <v>9398492</v>
      </c>
      <c r="AU408" s="19">
        <v>22500</v>
      </c>
      <c r="AV408" s="19">
        <v>106750</v>
      </c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>
        <v>0</v>
      </c>
      <c r="BN408" s="19"/>
      <c r="BO408" s="19"/>
      <c r="BP408" s="19"/>
      <c r="BQ408" s="19"/>
      <c r="BR408" s="20">
        <f t="shared" si="6"/>
        <v>21447546.240000002</v>
      </c>
    </row>
    <row r="409" spans="1:70" ht="15.75" customHeight="1">
      <c r="A409" s="3" t="s">
        <v>934</v>
      </c>
      <c r="B409" s="3" t="s">
        <v>935</v>
      </c>
      <c r="C409" s="3" t="s">
        <v>874</v>
      </c>
      <c r="D409" s="5">
        <v>1642174600</v>
      </c>
      <c r="E409" s="5">
        <v>2645384500</v>
      </c>
      <c r="F409" s="6">
        <v>4287559100</v>
      </c>
      <c r="G409" s="7"/>
      <c r="H409" s="7">
        <v>4287559100</v>
      </c>
      <c r="I409" s="8">
        <v>6034741</v>
      </c>
      <c r="J409" s="6">
        <v>4293593841</v>
      </c>
      <c r="K409" s="9">
        <v>2.53</v>
      </c>
      <c r="L409" s="10">
        <v>98.86</v>
      </c>
      <c r="M409" s="11"/>
      <c r="N409" s="12"/>
      <c r="O409" s="5"/>
      <c r="P409" s="13">
        <v>57398370</v>
      </c>
      <c r="Q409" s="6">
        <v>4350992211</v>
      </c>
      <c r="R409" s="14">
        <v>10927297.65</v>
      </c>
      <c r="S409" s="14"/>
      <c r="T409" s="14"/>
      <c r="U409" s="15">
        <v>28222.47</v>
      </c>
      <c r="V409" s="15"/>
      <c r="W409" s="15">
        <v>10899075.18</v>
      </c>
      <c r="X409" s="16"/>
      <c r="Y409" s="14">
        <v>10899075.18</v>
      </c>
      <c r="Z409" s="17"/>
      <c r="AA409" s="17"/>
      <c r="AB409" s="14">
        <v>381839.39</v>
      </c>
      <c r="AC409" s="15">
        <v>75484749</v>
      </c>
      <c r="AD409" s="15"/>
      <c r="AE409" s="15"/>
      <c r="AF409" s="15">
        <v>19497105</v>
      </c>
      <c r="AG409" s="15">
        <v>901654</v>
      </c>
      <c r="AH409" s="15">
        <v>1442541</v>
      </c>
      <c r="AI409" s="18">
        <v>108606963.57</v>
      </c>
      <c r="AJ409" s="19">
        <v>275442900</v>
      </c>
      <c r="AK409" s="19"/>
      <c r="AL409" s="19">
        <v>86653600</v>
      </c>
      <c r="AM409" s="19">
        <v>64690900</v>
      </c>
      <c r="AN409" s="19">
        <v>1577300</v>
      </c>
      <c r="AO409" s="19">
        <v>29642500</v>
      </c>
      <c r="AP409" s="6">
        <v>458007200</v>
      </c>
      <c r="AQ409" s="16">
        <v>11300973</v>
      </c>
      <c r="AR409" s="16">
        <v>800000</v>
      </c>
      <c r="AS409" s="16">
        <v>18945881</v>
      </c>
      <c r="AT409" s="14">
        <v>31046854</v>
      </c>
      <c r="AU409" s="19">
        <v>8000</v>
      </c>
      <c r="AV409" s="19">
        <v>90250</v>
      </c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>
        <v>0</v>
      </c>
      <c r="BN409" s="19"/>
      <c r="BO409" s="19"/>
      <c r="BP409" s="19"/>
      <c r="BQ409" s="19"/>
      <c r="BR409" s="20">
        <f t="shared" si="6"/>
        <v>50543959</v>
      </c>
    </row>
    <row r="410" spans="1:70" ht="15.75" customHeight="1">
      <c r="A410" s="3" t="s">
        <v>936</v>
      </c>
      <c r="B410" s="3" t="s">
        <v>937</v>
      </c>
      <c r="C410" s="3" t="s">
        <v>874</v>
      </c>
      <c r="D410" s="5">
        <v>376316600</v>
      </c>
      <c r="E410" s="5">
        <v>393693100</v>
      </c>
      <c r="F410" s="6">
        <v>770009700</v>
      </c>
      <c r="G410" s="7"/>
      <c r="H410" s="7">
        <v>770009700</v>
      </c>
      <c r="I410" s="8">
        <v>7245200</v>
      </c>
      <c r="J410" s="6">
        <v>777254900</v>
      </c>
      <c r="K410" s="9">
        <v>2.019</v>
      </c>
      <c r="L410" s="10">
        <v>89.02</v>
      </c>
      <c r="M410" s="11"/>
      <c r="N410" s="12"/>
      <c r="O410" s="5"/>
      <c r="P410" s="13">
        <v>99289867</v>
      </c>
      <c r="Q410" s="6">
        <v>876544767</v>
      </c>
      <c r="R410" s="14">
        <v>2201398</v>
      </c>
      <c r="S410" s="14"/>
      <c r="T410" s="14"/>
      <c r="U410" s="15">
        <v>12232.71</v>
      </c>
      <c r="V410" s="15"/>
      <c r="W410" s="15">
        <v>2189165.29</v>
      </c>
      <c r="X410" s="16"/>
      <c r="Y410" s="14">
        <v>2189165.29</v>
      </c>
      <c r="Z410" s="17"/>
      <c r="AA410" s="17"/>
      <c r="AB410" s="14">
        <v>76561.45</v>
      </c>
      <c r="AC410" s="15">
        <v>7812887</v>
      </c>
      <c r="AD410" s="15"/>
      <c r="AE410" s="15"/>
      <c r="AF410" s="15">
        <v>5245938.94</v>
      </c>
      <c r="AG410" s="15">
        <v>77725.49</v>
      </c>
      <c r="AH410" s="15">
        <v>288896.02</v>
      </c>
      <c r="AI410" s="18">
        <v>15691174.19</v>
      </c>
      <c r="AJ410" s="19">
        <v>4051800</v>
      </c>
      <c r="AK410" s="19"/>
      <c r="AL410" s="19">
        <v>21226400</v>
      </c>
      <c r="AM410" s="19">
        <v>2947100</v>
      </c>
      <c r="AN410" s="19">
        <v>0</v>
      </c>
      <c r="AO410" s="19">
        <v>3111700</v>
      </c>
      <c r="AP410" s="6">
        <v>31337000</v>
      </c>
      <c r="AQ410" s="16">
        <v>1154873.91</v>
      </c>
      <c r="AR410" s="16">
        <v>125000</v>
      </c>
      <c r="AS410" s="16">
        <v>1809873.91</v>
      </c>
      <c r="AT410" s="14">
        <v>3089747.82</v>
      </c>
      <c r="AU410" s="19">
        <v>11750</v>
      </c>
      <c r="AV410" s="19">
        <v>36750</v>
      </c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>
        <v>0</v>
      </c>
      <c r="BN410" s="19"/>
      <c r="BO410" s="19">
        <v>26398</v>
      </c>
      <c r="BP410" s="19"/>
      <c r="BQ410" s="19"/>
      <c r="BR410" s="20">
        <f t="shared" si="6"/>
        <v>8335686.76</v>
      </c>
    </row>
    <row r="411" spans="1:70" ht="15.75" customHeight="1">
      <c r="A411" s="3" t="s">
        <v>938</v>
      </c>
      <c r="B411" s="3" t="s">
        <v>939</v>
      </c>
      <c r="C411" s="3" t="s">
        <v>874</v>
      </c>
      <c r="D411" s="5">
        <v>413496900</v>
      </c>
      <c r="E411" s="5">
        <v>366322855</v>
      </c>
      <c r="F411" s="6">
        <v>779819755</v>
      </c>
      <c r="G411" s="7"/>
      <c r="H411" s="7">
        <v>779819755</v>
      </c>
      <c r="I411" s="8">
        <v>92</v>
      </c>
      <c r="J411" s="6">
        <v>779819847</v>
      </c>
      <c r="K411" s="9">
        <v>2.948</v>
      </c>
      <c r="L411" s="10">
        <v>86.87</v>
      </c>
      <c r="M411" s="11"/>
      <c r="N411" s="12"/>
      <c r="O411" s="5"/>
      <c r="P411" s="13">
        <v>124742506</v>
      </c>
      <c r="Q411" s="6">
        <v>904562353</v>
      </c>
      <c r="R411" s="14">
        <v>2271762.76</v>
      </c>
      <c r="S411" s="14"/>
      <c r="T411" s="14"/>
      <c r="U411" s="15">
        <v>2228.8</v>
      </c>
      <c r="V411" s="15"/>
      <c r="W411" s="15">
        <v>2269533.96</v>
      </c>
      <c r="X411" s="16"/>
      <c r="Y411" s="14">
        <v>2269533.96</v>
      </c>
      <c r="Z411" s="17"/>
      <c r="AA411" s="17"/>
      <c r="AB411" s="14">
        <v>79586.76</v>
      </c>
      <c r="AC411" s="15">
        <v>8052620</v>
      </c>
      <c r="AD411" s="15">
        <v>6157668</v>
      </c>
      <c r="AE411" s="15"/>
      <c r="AF411" s="15">
        <v>6130061</v>
      </c>
      <c r="AG411" s="15"/>
      <c r="AH411" s="15">
        <v>299248</v>
      </c>
      <c r="AI411" s="18">
        <v>22988717.72</v>
      </c>
      <c r="AJ411" s="19">
        <v>27306200</v>
      </c>
      <c r="AK411" s="19">
        <v>6555500</v>
      </c>
      <c r="AL411" s="19">
        <v>12708950</v>
      </c>
      <c r="AM411" s="19">
        <v>19653200</v>
      </c>
      <c r="AN411" s="19">
        <v>1920000</v>
      </c>
      <c r="AO411" s="19">
        <v>5981300</v>
      </c>
      <c r="AP411" s="6">
        <v>74125150</v>
      </c>
      <c r="AQ411" s="16">
        <v>1680905</v>
      </c>
      <c r="AR411" s="16">
        <v>300000</v>
      </c>
      <c r="AS411" s="16">
        <v>2330905</v>
      </c>
      <c r="AT411" s="14">
        <v>4311810</v>
      </c>
      <c r="AU411" s="19">
        <v>7750</v>
      </c>
      <c r="AV411" s="19">
        <v>40250</v>
      </c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>
        <v>0</v>
      </c>
      <c r="BN411" s="19"/>
      <c r="BO411" s="19"/>
      <c r="BP411" s="19"/>
      <c r="BQ411" s="19"/>
      <c r="BR411" s="20">
        <f t="shared" si="6"/>
        <v>10441871</v>
      </c>
    </row>
    <row r="412" spans="1:70" ht="15.75" customHeight="1">
      <c r="A412" s="3" t="s">
        <v>940</v>
      </c>
      <c r="B412" s="3" t="s">
        <v>941</v>
      </c>
      <c r="C412" s="3" t="s">
        <v>874</v>
      </c>
      <c r="D412" s="5">
        <v>1686390900</v>
      </c>
      <c r="E412" s="5">
        <v>1906693000</v>
      </c>
      <c r="F412" s="6">
        <v>3593083900</v>
      </c>
      <c r="G412" s="7"/>
      <c r="H412" s="7">
        <v>3593083900</v>
      </c>
      <c r="I412" s="8"/>
      <c r="J412" s="6">
        <v>3593083900</v>
      </c>
      <c r="K412" s="9">
        <v>3.122</v>
      </c>
      <c r="L412" s="10">
        <v>90.74</v>
      </c>
      <c r="M412" s="11"/>
      <c r="N412" s="12"/>
      <c r="O412" s="5"/>
      <c r="P412" s="13">
        <v>376659255</v>
      </c>
      <c r="Q412" s="6">
        <v>3969743155</v>
      </c>
      <c r="R412" s="14">
        <v>9969809.86</v>
      </c>
      <c r="S412" s="14"/>
      <c r="T412" s="14"/>
      <c r="U412" s="15">
        <v>21109.97</v>
      </c>
      <c r="V412" s="15"/>
      <c r="W412" s="15">
        <v>9948699.889999999</v>
      </c>
      <c r="X412" s="16"/>
      <c r="Y412" s="14">
        <v>9948699.889999999</v>
      </c>
      <c r="Z412" s="17"/>
      <c r="AA412" s="17"/>
      <c r="AB412" s="14">
        <v>348597.76</v>
      </c>
      <c r="AC412" s="15">
        <v>44353673</v>
      </c>
      <c r="AD412" s="15">
        <v>26130474</v>
      </c>
      <c r="AE412" s="15"/>
      <c r="AF412" s="15">
        <v>29793671</v>
      </c>
      <c r="AG412" s="15">
        <v>269482</v>
      </c>
      <c r="AH412" s="15">
        <v>1314837</v>
      </c>
      <c r="AI412" s="18">
        <v>112159434.65</v>
      </c>
      <c r="AJ412" s="19">
        <v>48648200</v>
      </c>
      <c r="AK412" s="19">
        <v>1436600</v>
      </c>
      <c r="AL412" s="19">
        <v>301649900</v>
      </c>
      <c r="AM412" s="19">
        <v>40557000</v>
      </c>
      <c r="AN412" s="19">
        <v>189000</v>
      </c>
      <c r="AO412" s="19">
        <v>20970200</v>
      </c>
      <c r="AP412" s="6">
        <v>413450900</v>
      </c>
      <c r="AQ412" s="16">
        <v>4391867.98</v>
      </c>
      <c r="AR412" s="16">
        <v>758000</v>
      </c>
      <c r="AS412" s="16">
        <v>9388467.68</v>
      </c>
      <c r="AT412" s="14">
        <v>14538335.66</v>
      </c>
      <c r="AU412" s="19">
        <v>15750</v>
      </c>
      <c r="AV412" s="19">
        <v>188000</v>
      </c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>
        <v>0</v>
      </c>
      <c r="BN412" s="19"/>
      <c r="BO412" s="19"/>
      <c r="BP412" s="19"/>
      <c r="BQ412" s="19"/>
      <c r="BR412" s="20">
        <f t="shared" si="6"/>
        <v>44332006.66</v>
      </c>
    </row>
    <row r="413" spans="1:70" ht="15.75" customHeight="1">
      <c r="A413" s="3" t="s">
        <v>942</v>
      </c>
      <c r="B413" s="3" t="s">
        <v>943</v>
      </c>
      <c r="C413" s="3" t="s">
        <v>874</v>
      </c>
      <c r="D413" s="5">
        <v>749238200</v>
      </c>
      <c r="E413" s="5">
        <v>1293714000</v>
      </c>
      <c r="F413" s="6">
        <v>2042952200</v>
      </c>
      <c r="G413" s="7"/>
      <c r="H413" s="7">
        <v>2042952200</v>
      </c>
      <c r="I413" s="8"/>
      <c r="J413" s="6">
        <v>2042952200</v>
      </c>
      <c r="K413" s="9">
        <v>4.287</v>
      </c>
      <c r="L413" s="10">
        <v>63.09</v>
      </c>
      <c r="M413" s="11"/>
      <c r="N413" s="12"/>
      <c r="O413" s="5"/>
      <c r="P413" s="13">
        <v>1210021287</v>
      </c>
      <c r="Q413" s="6">
        <v>3252973487</v>
      </c>
      <c r="R413" s="14">
        <v>8169678.96</v>
      </c>
      <c r="S413" s="14"/>
      <c r="T413" s="14"/>
      <c r="U413" s="15">
        <v>296.16</v>
      </c>
      <c r="V413" s="15"/>
      <c r="W413" s="15">
        <v>8169382.8</v>
      </c>
      <c r="X413" s="16"/>
      <c r="Y413" s="14">
        <v>8169382.8</v>
      </c>
      <c r="Z413" s="17"/>
      <c r="AA413" s="17"/>
      <c r="AB413" s="14">
        <v>286564.71</v>
      </c>
      <c r="AC413" s="15">
        <v>56086387</v>
      </c>
      <c r="AD413" s="15"/>
      <c r="AE413" s="15"/>
      <c r="AF413" s="15">
        <v>21538508</v>
      </c>
      <c r="AG413" s="15">
        <v>408600</v>
      </c>
      <c r="AH413" s="15">
        <v>1079556</v>
      </c>
      <c r="AI413" s="18">
        <v>87568998.50999999</v>
      </c>
      <c r="AJ413" s="19">
        <v>17670800</v>
      </c>
      <c r="AK413" s="19">
        <v>980500</v>
      </c>
      <c r="AL413" s="19">
        <v>57644700</v>
      </c>
      <c r="AM413" s="19">
        <v>17068700</v>
      </c>
      <c r="AN413" s="19">
        <v>86800</v>
      </c>
      <c r="AO413" s="19">
        <v>5977700</v>
      </c>
      <c r="AP413" s="6">
        <v>99429200</v>
      </c>
      <c r="AQ413" s="16">
        <v>4623955.54</v>
      </c>
      <c r="AR413" s="16">
        <v>1061000</v>
      </c>
      <c r="AS413" s="16">
        <v>6904955.54</v>
      </c>
      <c r="AT413" s="14">
        <v>12589911.08</v>
      </c>
      <c r="AU413" s="19">
        <v>30750</v>
      </c>
      <c r="AV413" s="19">
        <v>157500</v>
      </c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>
        <v>0</v>
      </c>
      <c r="BN413" s="19"/>
      <c r="BO413" s="19"/>
      <c r="BP413" s="19"/>
      <c r="BQ413" s="19"/>
      <c r="BR413" s="20">
        <f t="shared" si="6"/>
        <v>34128419.08</v>
      </c>
    </row>
    <row r="414" spans="1:70" ht="15.75" customHeight="1">
      <c r="A414" s="3" t="s">
        <v>944</v>
      </c>
      <c r="B414" s="3" t="s">
        <v>945</v>
      </c>
      <c r="C414" s="3" t="s">
        <v>874</v>
      </c>
      <c r="D414" s="5">
        <v>35131500</v>
      </c>
      <c r="E414" s="5">
        <v>35513400</v>
      </c>
      <c r="F414" s="6">
        <v>70644900</v>
      </c>
      <c r="G414" s="7"/>
      <c r="H414" s="7">
        <v>70644900</v>
      </c>
      <c r="I414" s="8"/>
      <c r="J414" s="6">
        <v>70644900</v>
      </c>
      <c r="K414" s="9">
        <v>2.509</v>
      </c>
      <c r="L414" s="10">
        <v>97.93</v>
      </c>
      <c r="M414" s="11"/>
      <c r="N414" s="12"/>
      <c r="O414" s="5"/>
      <c r="P414" s="13">
        <v>1670812</v>
      </c>
      <c r="Q414" s="6">
        <v>72315712</v>
      </c>
      <c r="R414" s="14">
        <v>181617.27</v>
      </c>
      <c r="S414" s="14"/>
      <c r="T414" s="14"/>
      <c r="U414" s="15"/>
      <c r="V414" s="15"/>
      <c r="W414" s="15">
        <v>181617.27</v>
      </c>
      <c r="X414" s="16"/>
      <c r="Y414" s="14">
        <v>181617.27</v>
      </c>
      <c r="Z414" s="17"/>
      <c r="AA414" s="17"/>
      <c r="AB414" s="14">
        <v>6370.77</v>
      </c>
      <c r="AC414" s="15">
        <v>895832</v>
      </c>
      <c r="AD414" s="15"/>
      <c r="AE414" s="15"/>
      <c r="AF414" s="15">
        <v>688511</v>
      </c>
      <c r="AG414" s="15"/>
      <c r="AH414" s="15"/>
      <c r="AI414" s="18">
        <v>1772331.04</v>
      </c>
      <c r="AJ414" s="19">
        <v>0</v>
      </c>
      <c r="AK414" s="19"/>
      <c r="AL414" s="19">
        <v>1286000</v>
      </c>
      <c r="AM414" s="19">
        <v>270600</v>
      </c>
      <c r="AN414" s="19">
        <v>0</v>
      </c>
      <c r="AO414" s="19">
        <v>0</v>
      </c>
      <c r="AP414" s="6">
        <v>1556600</v>
      </c>
      <c r="AQ414" s="16">
        <v>300180.03</v>
      </c>
      <c r="AR414" s="16">
        <v>38000</v>
      </c>
      <c r="AS414" s="16">
        <v>686680.03</v>
      </c>
      <c r="AT414" s="14">
        <v>1024860.06</v>
      </c>
      <c r="AU414" s="19">
        <v>2000</v>
      </c>
      <c r="AV414" s="19">
        <v>4750</v>
      </c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>
        <v>0</v>
      </c>
      <c r="BN414" s="19"/>
      <c r="BO414" s="19"/>
      <c r="BP414" s="19"/>
      <c r="BQ414" s="19"/>
      <c r="BR414" s="20">
        <f t="shared" si="6"/>
        <v>1713371.06</v>
      </c>
    </row>
    <row r="415" spans="1:70" ht="15.75" customHeight="1">
      <c r="A415" s="3" t="s">
        <v>946</v>
      </c>
      <c r="B415" s="3" t="s">
        <v>302</v>
      </c>
      <c r="C415" s="3" t="s">
        <v>874</v>
      </c>
      <c r="D415" s="5">
        <v>1077122200</v>
      </c>
      <c r="E415" s="5">
        <v>1740939800</v>
      </c>
      <c r="F415" s="6">
        <v>2818062000</v>
      </c>
      <c r="G415" s="7"/>
      <c r="H415" s="7">
        <v>2818062000</v>
      </c>
      <c r="I415" s="8"/>
      <c r="J415" s="6">
        <v>2818062000</v>
      </c>
      <c r="K415" s="9">
        <v>2.499</v>
      </c>
      <c r="L415" s="10">
        <v>97.46</v>
      </c>
      <c r="M415" s="11"/>
      <c r="N415" s="12"/>
      <c r="O415" s="5"/>
      <c r="P415" s="13">
        <v>77962012</v>
      </c>
      <c r="Q415" s="6">
        <v>2896024012</v>
      </c>
      <c r="R415" s="14">
        <v>7273218.35</v>
      </c>
      <c r="S415" s="14"/>
      <c r="T415" s="14"/>
      <c r="U415" s="15">
        <v>12230.86</v>
      </c>
      <c r="V415" s="15"/>
      <c r="W415" s="15">
        <v>7260987.489999999</v>
      </c>
      <c r="X415" s="16"/>
      <c r="Y415" s="14">
        <v>7260987.489999999</v>
      </c>
      <c r="Z415" s="17"/>
      <c r="AA415" s="17"/>
      <c r="AB415" s="14">
        <v>254637.6</v>
      </c>
      <c r="AC415" s="15">
        <v>34439436</v>
      </c>
      <c r="AD415" s="15">
        <v>15696772</v>
      </c>
      <c r="AE415" s="15"/>
      <c r="AF415" s="15">
        <v>11434915</v>
      </c>
      <c r="AG415" s="15">
        <v>357895</v>
      </c>
      <c r="AH415" s="15">
        <v>962727.02</v>
      </c>
      <c r="AI415" s="18">
        <v>70407370.11</v>
      </c>
      <c r="AJ415" s="19">
        <v>95816100</v>
      </c>
      <c r="AK415" s="19">
        <v>3365300</v>
      </c>
      <c r="AL415" s="19">
        <v>88157800</v>
      </c>
      <c r="AM415" s="19">
        <v>36919500</v>
      </c>
      <c r="AN415" s="19">
        <v>3490800</v>
      </c>
      <c r="AO415" s="19">
        <v>26332800</v>
      </c>
      <c r="AP415" s="6">
        <v>254082300</v>
      </c>
      <c r="AQ415" s="16">
        <v>2867715.34</v>
      </c>
      <c r="AR415" s="16">
        <v>640000</v>
      </c>
      <c r="AS415" s="16">
        <v>4807715.34</v>
      </c>
      <c r="AT415" s="14">
        <v>8315430.68</v>
      </c>
      <c r="AU415" s="19">
        <v>5750</v>
      </c>
      <c r="AV415" s="19">
        <v>84750</v>
      </c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>
        <v>0</v>
      </c>
      <c r="BN415" s="19"/>
      <c r="BO415" s="19"/>
      <c r="BP415" s="19"/>
      <c r="BQ415" s="19"/>
      <c r="BR415" s="20">
        <f t="shared" si="6"/>
        <v>19750345.68</v>
      </c>
    </row>
    <row r="416" spans="1:70" ht="15.75" customHeight="1">
      <c r="A416" s="3" t="s">
        <v>947</v>
      </c>
      <c r="B416" s="3" t="s">
        <v>948</v>
      </c>
      <c r="C416" s="3" t="s">
        <v>874</v>
      </c>
      <c r="D416" s="5">
        <v>251668200</v>
      </c>
      <c r="E416" s="5">
        <v>409950100</v>
      </c>
      <c r="F416" s="6">
        <v>661618300</v>
      </c>
      <c r="G416" s="7"/>
      <c r="H416" s="7">
        <v>661618300</v>
      </c>
      <c r="I416" s="8"/>
      <c r="J416" s="6">
        <v>661618300</v>
      </c>
      <c r="K416" s="9">
        <v>2.888</v>
      </c>
      <c r="L416" s="10">
        <v>99.58</v>
      </c>
      <c r="M416" s="11"/>
      <c r="N416" s="12"/>
      <c r="O416" s="5"/>
      <c r="P416" s="13">
        <v>6778122</v>
      </c>
      <c r="Q416" s="6">
        <v>668396422</v>
      </c>
      <c r="R416" s="14">
        <v>1678643.02</v>
      </c>
      <c r="S416" s="14"/>
      <c r="T416" s="14"/>
      <c r="U416" s="15">
        <v>770.39</v>
      </c>
      <c r="V416" s="15"/>
      <c r="W416" s="15">
        <v>1677872.6300000001</v>
      </c>
      <c r="X416" s="16"/>
      <c r="Y416" s="14">
        <v>1677872.6300000001</v>
      </c>
      <c r="Z416" s="17"/>
      <c r="AA416" s="17"/>
      <c r="AB416" s="14">
        <v>58850.31</v>
      </c>
      <c r="AC416" s="15">
        <v>9112016</v>
      </c>
      <c r="AD416" s="15">
        <v>4148696</v>
      </c>
      <c r="AE416" s="15"/>
      <c r="AF416" s="15">
        <v>3785980</v>
      </c>
      <c r="AG416" s="15">
        <v>99242.75</v>
      </c>
      <c r="AH416" s="15">
        <v>221493</v>
      </c>
      <c r="AI416" s="18">
        <v>19104150.689999998</v>
      </c>
      <c r="AJ416" s="19">
        <v>20931000</v>
      </c>
      <c r="AK416" s="19"/>
      <c r="AL416" s="19">
        <v>31838200</v>
      </c>
      <c r="AM416" s="19">
        <v>11089800</v>
      </c>
      <c r="AN416" s="19">
        <v>0</v>
      </c>
      <c r="AO416" s="19">
        <v>38113200</v>
      </c>
      <c r="AP416" s="6">
        <v>101972200</v>
      </c>
      <c r="AQ416" s="16">
        <v>3161810.97</v>
      </c>
      <c r="AR416" s="16">
        <v>197000</v>
      </c>
      <c r="AS416" s="16">
        <v>5345104.97</v>
      </c>
      <c r="AT416" s="14">
        <v>8703915.94</v>
      </c>
      <c r="AU416" s="19">
        <v>7000</v>
      </c>
      <c r="AV416" s="19">
        <v>40250</v>
      </c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>
        <v>0</v>
      </c>
      <c r="BN416" s="19"/>
      <c r="BO416" s="19"/>
      <c r="BP416" s="19"/>
      <c r="BQ416" s="19"/>
      <c r="BR416" s="20">
        <f t="shared" si="6"/>
        <v>12489895.94</v>
      </c>
    </row>
    <row r="417" spans="1:70" ht="15.75" customHeight="1">
      <c r="A417" s="3" t="s">
        <v>949</v>
      </c>
      <c r="B417" s="3" t="s">
        <v>950</v>
      </c>
      <c r="C417" s="3" t="s">
        <v>951</v>
      </c>
      <c r="D417" s="5">
        <v>660485700</v>
      </c>
      <c r="E417" s="5">
        <v>340128300</v>
      </c>
      <c r="F417" s="6">
        <v>1000614000</v>
      </c>
      <c r="G417" s="7">
        <v>0</v>
      </c>
      <c r="H417" s="7">
        <v>1000614000</v>
      </c>
      <c r="I417" s="8">
        <v>236020</v>
      </c>
      <c r="J417" s="6">
        <v>1000850020</v>
      </c>
      <c r="K417" s="9">
        <v>0.885</v>
      </c>
      <c r="L417" s="10">
        <v>98.55</v>
      </c>
      <c r="M417" s="11">
        <v>0</v>
      </c>
      <c r="N417" s="12">
        <v>0</v>
      </c>
      <c r="O417" s="5"/>
      <c r="P417" s="13">
        <v>15433260</v>
      </c>
      <c r="Q417" s="6">
        <v>1016283280</v>
      </c>
      <c r="R417" s="14">
        <v>3580008.57</v>
      </c>
      <c r="S417" s="14"/>
      <c r="T417" s="14">
        <v>0</v>
      </c>
      <c r="U417" s="15">
        <v>2643.64</v>
      </c>
      <c r="V417" s="15">
        <v>0</v>
      </c>
      <c r="W417" s="15">
        <v>3577364.93</v>
      </c>
      <c r="X417" s="16"/>
      <c r="Y417" s="14">
        <v>3577364.93</v>
      </c>
      <c r="Z417" s="17">
        <v>385406.55</v>
      </c>
      <c r="AA417" s="17">
        <v>0</v>
      </c>
      <c r="AB417" s="14">
        <v>121934.35</v>
      </c>
      <c r="AC417" s="15">
        <v>0</v>
      </c>
      <c r="AD417" s="15">
        <v>2032020</v>
      </c>
      <c r="AE417" s="15">
        <v>455805</v>
      </c>
      <c r="AF417" s="15">
        <v>2176786.32</v>
      </c>
      <c r="AG417" s="15">
        <v>100095</v>
      </c>
      <c r="AH417" s="15">
        <v>0</v>
      </c>
      <c r="AI417" s="18">
        <v>8849412.15</v>
      </c>
      <c r="AJ417" s="19">
        <v>0</v>
      </c>
      <c r="AK417" s="19">
        <v>0</v>
      </c>
      <c r="AL417" s="19">
        <v>125478600</v>
      </c>
      <c r="AM417" s="19">
        <v>2562300</v>
      </c>
      <c r="AN417" s="19">
        <v>0</v>
      </c>
      <c r="AO417" s="19">
        <v>2078800</v>
      </c>
      <c r="AP417" s="6">
        <v>130119700</v>
      </c>
      <c r="AQ417" s="16">
        <v>549142.82</v>
      </c>
      <c r="AR417" s="16">
        <v>741545.86</v>
      </c>
      <c r="AS417" s="16">
        <v>45775</v>
      </c>
      <c r="AT417" s="14">
        <v>1336463.68</v>
      </c>
      <c r="AU417" s="19">
        <v>2250</v>
      </c>
      <c r="AV417" s="19">
        <v>11750</v>
      </c>
      <c r="AW417" s="19"/>
      <c r="AX417" s="19">
        <v>0</v>
      </c>
      <c r="AY417" s="19">
        <v>0</v>
      </c>
      <c r="AZ417" s="19">
        <v>0</v>
      </c>
      <c r="BA417" s="19">
        <v>0</v>
      </c>
      <c r="BB417" s="19"/>
      <c r="BC417" s="19"/>
      <c r="BD417" s="19">
        <v>0</v>
      </c>
      <c r="BE417" s="19">
        <v>0</v>
      </c>
      <c r="BF417" s="19">
        <v>0</v>
      </c>
      <c r="BG417" s="19">
        <v>0</v>
      </c>
      <c r="BH417" s="19">
        <v>0</v>
      </c>
      <c r="BI417" s="19">
        <v>0</v>
      </c>
      <c r="BJ417" s="19">
        <v>0</v>
      </c>
      <c r="BK417" s="19">
        <v>0</v>
      </c>
      <c r="BL417" s="19">
        <v>0</v>
      </c>
      <c r="BM417" s="19">
        <v>0</v>
      </c>
      <c r="BN417" s="19" t="s">
        <v>1472</v>
      </c>
      <c r="BO417" s="19" t="s">
        <v>1472</v>
      </c>
      <c r="BP417" s="19" t="s">
        <v>1472</v>
      </c>
      <c r="BQ417" s="19"/>
      <c r="BR417" s="20">
        <f t="shared" si="6"/>
        <v>3513250</v>
      </c>
    </row>
    <row r="418" spans="1:70" ht="15.75" customHeight="1">
      <c r="A418" s="3" t="s">
        <v>952</v>
      </c>
      <c r="B418" s="3" t="s">
        <v>953</v>
      </c>
      <c r="C418" s="3" t="s">
        <v>951</v>
      </c>
      <c r="D418" s="5">
        <v>1129475000</v>
      </c>
      <c r="E418" s="5">
        <v>459281100</v>
      </c>
      <c r="F418" s="6">
        <v>1588756100</v>
      </c>
      <c r="G418" s="7">
        <v>0</v>
      </c>
      <c r="H418" s="7">
        <v>1588756100</v>
      </c>
      <c r="I418" s="8">
        <v>0</v>
      </c>
      <c r="J418" s="6">
        <v>1588756100</v>
      </c>
      <c r="K418" s="9">
        <v>0.814</v>
      </c>
      <c r="L418" s="10">
        <v>104.35</v>
      </c>
      <c r="M418" s="11"/>
      <c r="N418" s="12">
        <v>0</v>
      </c>
      <c r="O418" s="5">
        <v>65228045</v>
      </c>
      <c r="P418" s="13">
        <v>0</v>
      </c>
      <c r="Q418" s="6">
        <v>1523528055</v>
      </c>
      <c r="R418" s="14">
        <v>5366853.51</v>
      </c>
      <c r="S418" s="14"/>
      <c r="T418" s="14">
        <v>0</v>
      </c>
      <c r="U418" s="15">
        <v>26712.06</v>
      </c>
      <c r="V418" s="15">
        <v>0</v>
      </c>
      <c r="W418" s="15">
        <v>5340141.45</v>
      </c>
      <c r="X418" s="16"/>
      <c r="Y418" s="14">
        <v>5340141.45</v>
      </c>
      <c r="Z418" s="17">
        <v>575254.91</v>
      </c>
      <c r="AA418" s="17">
        <v>208458.7</v>
      </c>
      <c r="AB418" s="14">
        <v>181996.15</v>
      </c>
      <c r="AC418" s="15">
        <v>3236402</v>
      </c>
      <c r="AD418" s="15">
        <v>0</v>
      </c>
      <c r="AE418" s="15"/>
      <c r="AF418" s="15">
        <v>3375224.76</v>
      </c>
      <c r="AG418" s="15">
        <v>0</v>
      </c>
      <c r="AH418" s="15">
        <v>0</v>
      </c>
      <c r="AI418" s="18">
        <v>12917477.97</v>
      </c>
      <c r="AJ418" s="19">
        <v>14223300</v>
      </c>
      <c r="AK418" s="19">
        <v>0</v>
      </c>
      <c r="AL418" s="19">
        <v>133567700</v>
      </c>
      <c r="AM418" s="19">
        <v>14599500</v>
      </c>
      <c r="AN418" s="19">
        <v>0</v>
      </c>
      <c r="AO418" s="19">
        <v>1843900</v>
      </c>
      <c r="AP418" s="6">
        <v>164234400</v>
      </c>
      <c r="AQ418" s="16">
        <v>1034000</v>
      </c>
      <c r="AR418" s="16">
        <v>2161545.76</v>
      </c>
      <c r="AS418" s="16">
        <v>95000</v>
      </c>
      <c r="AT418" s="14">
        <v>3290545.76</v>
      </c>
      <c r="AU418" s="19">
        <v>500</v>
      </c>
      <c r="AV418" s="19">
        <v>13000</v>
      </c>
      <c r="AW418" s="19">
        <v>0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19">
        <v>0</v>
      </c>
      <c r="BG418" s="19">
        <v>0</v>
      </c>
      <c r="BH418" s="19">
        <v>0</v>
      </c>
      <c r="BI418" s="19">
        <v>0</v>
      </c>
      <c r="BJ418" s="19">
        <v>0</v>
      </c>
      <c r="BK418" s="19">
        <v>0</v>
      </c>
      <c r="BL418" s="19">
        <v>0</v>
      </c>
      <c r="BM418" s="19">
        <v>0</v>
      </c>
      <c r="BN418" s="19" t="s">
        <v>1472</v>
      </c>
      <c r="BO418" s="19" t="s">
        <v>1472</v>
      </c>
      <c r="BP418" s="19" t="s">
        <v>1472</v>
      </c>
      <c r="BQ418" s="19"/>
      <c r="BR418" s="20">
        <f t="shared" si="6"/>
        <v>6665770.52</v>
      </c>
    </row>
    <row r="419" spans="1:70" ht="15.75" customHeight="1">
      <c r="A419" s="3" t="s">
        <v>954</v>
      </c>
      <c r="B419" s="3" t="s">
        <v>955</v>
      </c>
      <c r="C419" s="3" t="s">
        <v>951</v>
      </c>
      <c r="D419" s="5">
        <v>1563345500</v>
      </c>
      <c r="E419" s="5">
        <v>504706800</v>
      </c>
      <c r="F419" s="6">
        <v>2068052300</v>
      </c>
      <c r="G419" s="7">
        <v>0</v>
      </c>
      <c r="H419" s="7">
        <v>2068052300</v>
      </c>
      <c r="I419" s="8">
        <v>317557</v>
      </c>
      <c r="J419" s="6">
        <v>2068369857</v>
      </c>
      <c r="K419" s="9">
        <v>1.076</v>
      </c>
      <c r="L419" s="10">
        <v>100.37</v>
      </c>
      <c r="M419" s="11"/>
      <c r="N419" s="12">
        <v>0</v>
      </c>
      <c r="O419" s="5">
        <v>5277644</v>
      </c>
      <c r="P419" s="13">
        <v>0</v>
      </c>
      <c r="Q419" s="6">
        <v>2063092213</v>
      </c>
      <c r="R419" s="14">
        <v>7267548.28</v>
      </c>
      <c r="S419" s="14">
        <v>0</v>
      </c>
      <c r="T419" s="14">
        <v>0</v>
      </c>
      <c r="U419" s="15">
        <v>129.24</v>
      </c>
      <c r="V419" s="15"/>
      <c r="W419" s="15">
        <v>7267419.04</v>
      </c>
      <c r="X419" s="16">
        <v>0</v>
      </c>
      <c r="Y419" s="14">
        <v>7267419.04</v>
      </c>
      <c r="Z419" s="17">
        <v>0</v>
      </c>
      <c r="AA419" s="17">
        <v>0</v>
      </c>
      <c r="AB419" s="14">
        <v>247709.2</v>
      </c>
      <c r="AC419" s="15">
        <v>1811354</v>
      </c>
      <c r="AD419" s="15">
        <v>4516919</v>
      </c>
      <c r="AE419" s="15"/>
      <c r="AF419" s="15">
        <v>7718839.36</v>
      </c>
      <c r="AG419" s="15">
        <v>0</v>
      </c>
      <c r="AH419" s="15">
        <v>680322.64</v>
      </c>
      <c r="AI419" s="18">
        <v>22242563.240000002</v>
      </c>
      <c r="AJ419" s="19">
        <v>3633800</v>
      </c>
      <c r="AK419" s="19">
        <v>0</v>
      </c>
      <c r="AL419" s="19">
        <v>36985000</v>
      </c>
      <c r="AM419" s="19">
        <v>13351300</v>
      </c>
      <c r="AN419" s="19">
        <v>0</v>
      </c>
      <c r="AO419" s="19">
        <v>6715500</v>
      </c>
      <c r="AP419" s="6">
        <v>60685600</v>
      </c>
      <c r="AQ419" s="16">
        <v>2376274.08</v>
      </c>
      <c r="AR419" s="16">
        <v>1104713.46</v>
      </c>
      <c r="AS419" s="16">
        <v>200000</v>
      </c>
      <c r="AT419" s="14">
        <v>3680987.54</v>
      </c>
      <c r="AU419" s="19">
        <v>1750</v>
      </c>
      <c r="AV419" s="19">
        <v>15250</v>
      </c>
      <c r="AW419" s="19"/>
      <c r="AX419" s="19"/>
      <c r="AY419" s="19">
        <v>0</v>
      </c>
      <c r="AZ419" s="19"/>
      <c r="BA419" s="19">
        <v>0</v>
      </c>
      <c r="BB419" s="19"/>
      <c r="BC419" s="19"/>
      <c r="BD419" s="19" t="s">
        <v>1485</v>
      </c>
      <c r="BE419" s="19">
        <v>0</v>
      </c>
      <c r="BF419" s="19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 t="s">
        <v>1472</v>
      </c>
      <c r="BO419" s="19" t="s">
        <v>1472</v>
      </c>
      <c r="BP419" s="19" t="s">
        <v>1472</v>
      </c>
      <c r="BQ419" s="19"/>
      <c r="BR419" s="20">
        <f t="shared" si="6"/>
        <v>11399826.9</v>
      </c>
    </row>
    <row r="420" spans="1:70" ht="15.75" customHeight="1">
      <c r="A420" s="3" t="s">
        <v>956</v>
      </c>
      <c r="B420" s="3" t="s">
        <v>957</v>
      </c>
      <c r="C420" s="3" t="s">
        <v>951</v>
      </c>
      <c r="D420" s="5">
        <v>318079000</v>
      </c>
      <c r="E420" s="5">
        <v>488663000</v>
      </c>
      <c r="F420" s="6">
        <v>806742000</v>
      </c>
      <c r="G420" s="7">
        <v>0</v>
      </c>
      <c r="H420" s="7">
        <v>806742000</v>
      </c>
      <c r="I420" s="8">
        <v>463944</v>
      </c>
      <c r="J420" s="6">
        <v>807205944</v>
      </c>
      <c r="K420" s="9">
        <v>2.351</v>
      </c>
      <c r="L420" s="10">
        <v>92.42</v>
      </c>
      <c r="M420" s="11"/>
      <c r="N420" s="12">
        <v>0</v>
      </c>
      <c r="O420" s="5">
        <v>0</v>
      </c>
      <c r="P420" s="13">
        <v>66654250</v>
      </c>
      <c r="Q420" s="6">
        <v>873860194</v>
      </c>
      <c r="R420" s="14">
        <v>3078302.13</v>
      </c>
      <c r="S420" s="14">
        <v>0</v>
      </c>
      <c r="T420" s="14">
        <v>0</v>
      </c>
      <c r="U420" s="15">
        <v>266.88</v>
      </c>
      <c r="V420" s="15"/>
      <c r="W420" s="15">
        <v>3078035.25</v>
      </c>
      <c r="X420" s="16">
        <v>0</v>
      </c>
      <c r="Y420" s="14">
        <v>3078035.25</v>
      </c>
      <c r="Z420" s="17">
        <v>331611.25</v>
      </c>
      <c r="AA420" s="17">
        <v>120164.99</v>
      </c>
      <c r="AB420" s="14">
        <v>104914.54</v>
      </c>
      <c r="AC420" s="15">
        <v>0</v>
      </c>
      <c r="AD420" s="15">
        <v>8286584</v>
      </c>
      <c r="AE420" s="15"/>
      <c r="AF420" s="15">
        <v>7048074.63</v>
      </c>
      <c r="AG420" s="15">
        <v>0</v>
      </c>
      <c r="AH420" s="15">
        <v>0</v>
      </c>
      <c r="AI420" s="18">
        <v>18969384.66</v>
      </c>
      <c r="AJ420" s="19">
        <v>19365300</v>
      </c>
      <c r="AK420" s="19">
        <v>0</v>
      </c>
      <c r="AL420" s="19">
        <v>81309200</v>
      </c>
      <c r="AM420" s="19">
        <v>3824600</v>
      </c>
      <c r="AN420" s="19">
        <v>0</v>
      </c>
      <c r="AO420" s="19">
        <v>8827400</v>
      </c>
      <c r="AP420" s="6">
        <v>113326500</v>
      </c>
      <c r="AQ420" s="16">
        <v>1800000</v>
      </c>
      <c r="AR420" s="16">
        <v>1335973</v>
      </c>
      <c r="AS420" s="16">
        <v>445000</v>
      </c>
      <c r="AT420" s="14">
        <v>3580973</v>
      </c>
      <c r="AU420" s="19">
        <v>20750</v>
      </c>
      <c r="AV420" s="19">
        <v>77000</v>
      </c>
      <c r="AW420" s="19"/>
      <c r="AX420" s="19"/>
      <c r="AY420" s="19">
        <v>0</v>
      </c>
      <c r="AZ420" s="19"/>
      <c r="BA420" s="19">
        <v>0</v>
      </c>
      <c r="BB420" s="19"/>
      <c r="BC420" s="19"/>
      <c r="BD420" s="19" t="s">
        <v>1485</v>
      </c>
      <c r="BE420" s="19">
        <v>0</v>
      </c>
      <c r="BF420" s="19">
        <v>0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 t="s">
        <v>1472</v>
      </c>
      <c r="BO420" s="19" t="s">
        <v>1472</v>
      </c>
      <c r="BP420" s="19" t="s">
        <v>1472</v>
      </c>
      <c r="BQ420" s="19"/>
      <c r="BR420" s="20">
        <f t="shared" si="6"/>
        <v>10629047.629999999</v>
      </c>
    </row>
    <row r="421" spans="1:70" ht="15.75" customHeight="1">
      <c r="A421" s="3" t="s">
        <v>958</v>
      </c>
      <c r="B421" s="3" t="s">
        <v>959</v>
      </c>
      <c r="C421" s="3" t="s">
        <v>951</v>
      </c>
      <c r="D421" s="5">
        <v>2234402725</v>
      </c>
      <c r="E421" s="5">
        <v>2869448241</v>
      </c>
      <c r="F421" s="6">
        <v>5103850966</v>
      </c>
      <c r="G421" s="7">
        <v>0</v>
      </c>
      <c r="H421" s="7">
        <v>5103850966</v>
      </c>
      <c r="I421" s="8">
        <v>3863682</v>
      </c>
      <c r="J421" s="6">
        <v>5107714648</v>
      </c>
      <c r="K421" s="9">
        <v>2.08</v>
      </c>
      <c r="L421" s="10">
        <v>96.84</v>
      </c>
      <c r="M421" s="11">
        <v>0</v>
      </c>
      <c r="N421" s="12">
        <v>0</v>
      </c>
      <c r="O421" s="5">
        <v>0</v>
      </c>
      <c r="P421" s="13">
        <v>171155580</v>
      </c>
      <c r="Q421" s="6">
        <v>5278870228</v>
      </c>
      <c r="R421" s="14">
        <v>18595603.23</v>
      </c>
      <c r="S421" s="14">
        <v>0</v>
      </c>
      <c r="T421" s="14">
        <v>0</v>
      </c>
      <c r="U421" s="15">
        <v>66516.16</v>
      </c>
      <c r="V421" s="15"/>
      <c r="W421" s="15">
        <v>18529087.07</v>
      </c>
      <c r="X421" s="16">
        <v>0</v>
      </c>
      <c r="Y421" s="14">
        <v>18529087.07</v>
      </c>
      <c r="Z421" s="17">
        <v>1996122.02</v>
      </c>
      <c r="AA421" s="17">
        <v>723334.68</v>
      </c>
      <c r="AB421" s="14">
        <v>631496.58</v>
      </c>
      <c r="AC421" s="15">
        <v>29971200</v>
      </c>
      <c r="AD421" s="15">
        <v>22278918</v>
      </c>
      <c r="AE421" s="15">
        <v>0</v>
      </c>
      <c r="AF421" s="15">
        <v>31566481.97</v>
      </c>
      <c r="AG421" s="15">
        <v>510771</v>
      </c>
      <c r="AH421" s="15">
        <v>0</v>
      </c>
      <c r="AI421" s="18">
        <v>106207411.32</v>
      </c>
      <c r="AJ421" s="19">
        <v>95282400</v>
      </c>
      <c r="AK421" s="19">
        <v>0</v>
      </c>
      <c r="AL421" s="19">
        <v>1113326630</v>
      </c>
      <c r="AM421" s="19">
        <v>33951300</v>
      </c>
      <c r="AN421" s="19">
        <v>262400</v>
      </c>
      <c r="AO421" s="19">
        <v>50373100</v>
      </c>
      <c r="AP421" s="6">
        <v>1293195830</v>
      </c>
      <c r="AQ421" s="16">
        <v>2032750</v>
      </c>
      <c r="AR421" s="16">
        <v>9591599.39</v>
      </c>
      <c r="AS421" s="16">
        <v>2102000</v>
      </c>
      <c r="AT421" s="14">
        <v>13726349.39</v>
      </c>
      <c r="AU421" s="19">
        <v>464000</v>
      </c>
      <c r="AV421" s="19">
        <v>1055500</v>
      </c>
      <c r="AW421" s="19"/>
      <c r="AX421" s="19"/>
      <c r="AY421" s="19">
        <v>0</v>
      </c>
      <c r="AZ421" s="19"/>
      <c r="BA421" s="19">
        <v>0</v>
      </c>
      <c r="BB421" s="19"/>
      <c r="BC421" s="19"/>
      <c r="BD421" s="19" t="s">
        <v>1485</v>
      </c>
      <c r="BE421" s="19"/>
      <c r="BF421" s="19">
        <v>0</v>
      </c>
      <c r="BG421" s="19">
        <v>0</v>
      </c>
      <c r="BH421" s="19">
        <v>0</v>
      </c>
      <c r="BI421" s="19">
        <v>0</v>
      </c>
      <c r="BJ421" s="19"/>
      <c r="BK421" s="19">
        <v>0</v>
      </c>
      <c r="BL421" s="19">
        <v>0</v>
      </c>
      <c r="BM421" s="19">
        <v>0</v>
      </c>
      <c r="BN421" s="19" t="s">
        <v>1472</v>
      </c>
      <c r="BO421" s="19" t="s">
        <v>1472</v>
      </c>
      <c r="BP421" s="19" t="s">
        <v>1472</v>
      </c>
      <c r="BQ421" s="19"/>
      <c r="BR421" s="20">
        <f t="shared" si="6"/>
        <v>45292831.36</v>
      </c>
    </row>
    <row r="422" spans="1:70" ht="15.75" customHeight="1">
      <c r="A422" s="3" t="s">
        <v>960</v>
      </c>
      <c r="B422" s="3" t="s">
        <v>961</v>
      </c>
      <c r="C422" s="3" t="s">
        <v>951</v>
      </c>
      <c r="D422" s="5">
        <v>5399734660</v>
      </c>
      <c r="E422" s="5">
        <v>4872001648</v>
      </c>
      <c r="F422" s="6">
        <v>10271736308</v>
      </c>
      <c r="G422" s="7">
        <v>0</v>
      </c>
      <c r="H422" s="7">
        <v>10271736308</v>
      </c>
      <c r="I422" s="8">
        <v>10925152</v>
      </c>
      <c r="J422" s="6">
        <v>10282661460</v>
      </c>
      <c r="K422" s="9">
        <v>2.145</v>
      </c>
      <c r="L422" s="10">
        <v>96.04</v>
      </c>
      <c r="M422" s="11"/>
      <c r="N422" s="12">
        <v>0</v>
      </c>
      <c r="O422" s="5">
        <v>0</v>
      </c>
      <c r="P422" s="13">
        <v>433127906</v>
      </c>
      <c r="Q422" s="6">
        <v>10715789366</v>
      </c>
      <c r="R422" s="14">
        <v>37747957.19</v>
      </c>
      <c r="S422" s="14">
        <v>0</v>
      </c>
      <c r="T422" s="14">
        <v>0</v>
      </c>
      <c r="U422" s="15">
        <v>226905.69</v>
      </c>
      <c r="V422" s="15">
        <v>0</v>
      </c>
      <c r="W422" s="15">
        <v>37521051.5</v>
      </c>
      <c r="X422" s="16"/>
      <c r="Y422" s="14">
        <v>37521051.5</v>
      </c>
      <c r="Z422" s="17">
        <v>4042018.74</v>
      </c>
      <c r="AA422" s="17">
        <v>1464737.12</v>
      </c>
      <c r="AB422" s="14">
        <v>1278749.63</v>
      </c>
      <c r="AC422" s="15">
        <v>104730100</v>
      </c>
      <c r="AD422" s="15">
        <v>0</v>
      </c>
      <c r="AE422" s="15"/>
      <c r="AF422" s="15">
        <v>70437469.48</v>
      </c>
      <c r="AG422" s="15">
        <v>1028284.22</v>
      </c>
      <c r="AH422" s="15">
        <v>0</v>
      </c>
      <c r="AI422" s="18">
        <v>220502410.69000003</v>
      </c>
      <c r="AJ422" s="19">
        <v>146487500</v>
      </c>
      <c r="AK422" s="19">
        <v>0</v>
      </c>
      <c r="AL422" s="19">
        <v>392350300</v>
      </c>
      <c r="AM422" s="19">
        <v>58795900</v>
      </c>
      <c r="AN422" s="19">
        <v>486800</v>
      </c>
      <c r="AO422" s="19">
        <v>129620100</v>
      </c>
      <c r="AP422" s="6">
        <v>727740600</v>
      </c>
      <c r="AQ422" s="16">
        <v>10928024.4</v>
      </c>
      <c r="AR422" s="16">
        <v>16208648.55</v>
      </c>
      <c r="AS422" s="16">
        <v>2933000</v>
      </c>
      <c r="AT422" s="14">
        <v>30069672.95</v>
      </c>
      <c r="AU422" s="19">
        <v>204500</v>
      </c>
      <c r="AV422" s="19">
        <v>734500</v>
      </c>
      <c r="AW422" s="19"/>
      <c r="AX422" s="19"/>
      <c r="AY422" s="19"/>
      <c r="AZ422" s="19"/>
      <c r="BA422" s="19"/>
      <c r="BB422" s="19"/>
      <c r="BC422" s="19"/>
      <c r="BD422" s="19"/>
      <c r="BE422" s="19">
        <v>0</v>
      </c>
      <c r="BF422" s="19">
        <v>0</v>
      </c>
      <c r="BG422" s="19">
        <v>0</v>
      </c>
      <c r="BH422" s="19">
        <v>0</v>
      </c>
      <c r="BI422" s="19">
        <v>0</v>
      </c>
      <c r="BJ422" s="19">
        <v>0</v>
      </c>
      <c r="BK422" s="19">
        <v>0</v>
      </c>
      <c r="BL422" s="19">
        <v>0</v>
      </c>
      <c r="BM422" s="19">
        <v>0</v>
      </c>
      <c r="BN422" s="19" t="s">
        <v>1472</v>
      </c>
      <c r="BO422" s="19" t="s">
        <v>1472</v>
      </c>
      <c r="BP422" s="19" t="s">
        <v>1472</v>
      </c>
      <c r="BQ422" s="19"/>
      <c r="BR422" s="20">
        <f t="shared" si="6"/>
        <v>100507142.43</v>
      </c>
    </row>
    <row r="423" spans="1:70" ht="15.75" customHeight="1">
      <c r="A423" s="3" t="s">
        <v>962</v>
      </c>
      <c r="B423" s="3" t="s">
        <v>963</v>
      </c>
      <c r="C423" s="3" t="s">
        <v>951</v>
      </c>
      <c r="D423" s="5">
        <v>5757906100</v>
      </c>
      <c r="E423" s="5">
        <v>7083020160</v>
      </c>
      <c r="F423" s="6">
        <v>12840926260</v>
      </c>
      <c r="G423" s="7">
        <v>0</v>
      </c>
      <c r="H423" s="7">
        <v>12840926260</v>
      </c>
      <c r="I423" s="8">
        <v>25443566</v>
      </c>
      <c r="J423" s="6">
        <v>12866369826</v>
      </c>
      <c r="K423" s="9">
        <v>2.269</v>
      </c>
      <c r="L423" s="10">
        <v>83.7</v>
      </c>
      <c r="M423" s="11">
        <v>0</v>
      </c>
      <c r="N423" s="12">
        <v>0</v>
      </c>
      <c r="O423" s="5">
        <v>0</v>
      </c>
      <c r="P423" s="13">
        <v>2537883173</v>
      </c>
      <c r="Q423" s="6">
        <v>15404252999</v>
      </c>
      <c r="R423" s="14">
        <v>54263765.64</v>
      </c>
      <c r="S423" s="14">
        <v>0</v>
      </c>
      <c r="T423" s="14">
        <v>0</v>
      </c>
      <c r="U423" s="15">
        <v>155290.84</v>
      </c>
      <c r="V423" s="15">
        <v>0</v>
      </c>
      <c r="W423" s="15">
        <v>54108474.8</v>
      </c>
      <c r="X423" s="16"/>
      <c r="Y423" s="14">
        <v>54108474.8</v>
      </c>
      <c r="Z423" s="17">
        <v>5829018.2</v>
      </c>
      <c r="AA423" s="17">
        <v>2112220.62</v>
      </c>
      <c r="AB423" s="14">
        <v>1843962.43</v>
      </c>
      <c r="AC423" s="15">
        <v>0</v>
      </c>
      <c r="AD423" s="15">
        <v>144529065</v>
      </c>
      <c r="AE423" s="15"/>
      <c r="AF423" s="15">
        <v>81559694.26</v>
      </c>
      <c r="AG423" s="15">
        <v>1929717.3</v>
      </c>
      <c r="AH423" s="15">
        <v>0</v>
      </c>
      <c r="AI423" s="18">
        <v>291912152.61</v>
      </c>
      <c r="AJ423" s="19">
        <v>309856000</v>
      </c>
      <c r="AK423" s="19">
        <v>3548200</v>
      </c>
      <c r="AL423" s="19">
        <v>414768900</v>
      </c>
      <c r="AM423" s="19">
        <v>176688300</v>
      </c>
      <c r="AN423" s="19">
        <v>14934200</v>
      </c>
      <c r="AO423" s="19">
        <v>111474700</v>
      </c>
      <c r="AP423" s="6">
        <v>1031270300</v>
      </c>
      <c r="AQ423" s="16">
        <v>16900000</v>
      </c>
      <c r="AR423" s="16">
        <v>21314594.66</v>
      </c>
      <c r="AS423" s="16">
        <v>4800000</v>
      </c>
      <c r="AT423" s="14">
        <v>43014594.66</v>
      </c>
      <c r="AU423" s="19">
        <v>181500</v>
      </c>
      <c r="AV423" s="19">
        <v>778250</v>
      </c>
      <c r="AW423" s="19"/>
      <c r="AX423" s="19"/>
      <c r="AY423" s="19"/>
      <c r="AZ423" s="19"/>
      <c r="BA423" s="19"/>
      <c r="BB423" s="19"/>
      <c r="BC423" s="19"/>
      <c r="BD423" s="19"/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 t="s">
        <v>1472</v>
      </c>
      <c r="BO423" s="19" t="s">
        <v>1472</v>
      </c>
      <c r="BP423" s="19" t="s">
        <v>1472</v>
      </c>
      <c r="BQ423" s="19"/>
      <c r="BR423" s="20">
        <f t="shared" si="6"/>
        <v>124574288.92</v>
      </c>
    </row>
    <row r="424" spans="1:70" ht="15.75" customHeight="1">
      <c r="A424" s="3" t="s">
        <v>964</v>
      </c>
      <c r="B424" s="3" t="s">
        <v>965</v>
      </c>
      <c r="C424" s="3" t="s">
        <v>951</v>
      </c>
      <c r="D424" s="5">
        <v>122102700</v>
      </c>
      <c r="E424" s="5">
        <v>113646900</v>
      </c>
      <c r="F424" s="6">
        <v>235749600</v>
      </c>
      <c r="G424" s="7">
        <v>0</v>
      </c>
      <c r="H424" s="7">
        <v>235749600</v>
      </c>
      <c r="I424" s="8">
        <v>0</v>
      </c>
      <c r="J424" s="6">
        <v>235749600</v>
      </c>
      <c r="K424" s="9">
        <v>2.447</v>
      </c>
      <c r="L424" s="10">
        <v>102.68</v>
      </c>
      <c r="M424" s="11">
        <v>0</v>
      </c>
      <c r="N424" s="12">
        <v>0</v>
      </c>
      <c r="O424" s="5">
        <v>5954336</v>
      </c>
      <c r="P424" s="13">
        <v>0</v>
      </c>
      <c r="Q424" s="6">
        <v>229795264</v>
      </c>
      <c r="R424" s="14">
        <v>809487.9</v>
      </c>
      <c r="S424" s="14">
        <v>0</v>
      </c>
      <c r="T424" s="14">
        <v>0</v>
      </c>
      <c r="U424" s="15">
        <v>2362.31</v>
      </c>
      <c r="V424" s="15"/>
      <c r="W424" s="15">
        <v>807125.59</v>
      </c>
      <c r="X424" s="16"/>
      <c r="Y424" s="14">
        <v>807125.59</v>
      </c>
      <c r="Z424" s="17">
        <v>86955.59</v>
      </c>
      <c r="AA424" s="17">
        <v>31510.28</v>
      </c>
      <c r="AB424" s="14">
        <v>27511</v>
      </c>
      <c r="AC424" s="15">
        <v>2378544</v>
      </c>
      <c r="AD424" s="15">
        <v>1458167</v>
      </c>
      <c r="AE424" s="15">
        <v>0</v>
      </c>
      <c r="AF424" s="15">
        <v>977972.49</v>
      </c>
      <c r="AG424" s="15">
        <v>0</v>
      </c>
      <c r="AH424" s="15">
        <v>0</v>
      </c>
      <c r="AI424" s="18">
        <v>5767785.95</v>
      </c>
      <c r="AJ424" s="19">
        <v>2018000</v>
      </c>
      <c r="AK424" s="19"/>
      <c r="AL424" s="19">
        <v>25824900</v>
      </c>
      <c r="AM424" s="19">
        <v>2431700</v>
      </c>
      <c r="AN424" s="19">
        <v>494000</v>
      </c>
      <c r="AO424" s="19">
        <v>2887200</v>
      </c>
      <c r="AP424" s="6">
        <v>33655800</v>
      </c>
      <c r="AQ424" s="16">
        <v>317000</v>
      </c>
      <c r="AR424" s="16">
        <v>327396.85</v>
      </c>
      <c r="AS424" s="16">
        <v>150000</v>
      </c>
      <c r="AT424" s="14">
        <v>794396.85</v>
      </c>
      <c r="AU424" s="19">
        <v>2250</v>
      </c>
      <c r="AV424" s="19">
        <v>15000</v>
      </c>
      <c r="AW424" s="19">
        <v>0</v>
      </c>
      <c r="AX424" s="19">
        <v>0</v>
      </c>
      <c r="AY424" s="19"/>
      <c r="AZ424" s="19"/>
      <c r="BA424" s="19"/>
      <c r="BB424" s="19"/>
      <c r="BC424" s="19"/>
      <c r="BD424" s="19"/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 t="s">
        <v>1472</v>
      </c>
      <c r="BO424" s="19" t="s">
        <v>1472</v>
      </c>
      <c r="BP424" s="19" t="s">
        <v>1472</v>
      </c>
      <c r="BQ424" s="19"/>
      <c r="BR424" s="20">
        <f t="shared" si="6"/>
        <v>1772369.3399999999</v>
      </c>
    </row>
    <row r="425" spans="1:70" ht="15.75" customHeight="1">
      <c r="A425" s="3" t="s">
        <v>966</v>
      </c>
      <c r="B425" s="3" t="s">
        <v>967</v>
      </c>
      <c r="C425" s="3" t="s">
        <v>951</v>
      </c>
      <c r="D425" s="5">
        <v>880031900</v>
      </c>
      <c r="E425" s="5">
        <v>362049100</v>
      </c>
      <c r="F425" s="6">
        <v>1242081000</v>
      </c>
      <c r="G425" s="7">
        <v>0</v>
      </c>
      <c r="H425" s="7">
        <v>1242081000</v>
      </c>
      <c r="I425" s="8">
        <v>163356</v>
      </c>
      <c r="J425" s="6">
        <v>1242244356</v>
      </c>
      <c r="K425" s="9">
        <v>0.954</v>
      </c>
      <c r="L425" s="10">
        <v>98.95</v>
      </c>
      <c r="M425" s="11">
        <v>0</v>
      </c>
      <c r="N425" s="12">
        <v>0</v>
      </c>
      <c r="O425" s="5">
        <v>0</v>
      </c>
      <c r="P425" s="13">
        <v>13490677</v>
      </c>
      <c r="Q425" s="6">
        <v>1255735033</v>
      </c>
      <c r="R425" s="14">
        <v>4423512.88</v>
      </c>
      <c r="S425" s="14">
        <v>0</v>
      </c>
      <c r="T425" s="14">
        <v>0</v>
      </c>
      <c r="U425" s="15">
        <v>9761.93</v>
      </c>
      <c r="V425" s="15">
        <v>0</v>
      </c>
      <c r="W425" s="15">
        <v>4413750.95</v>
      </c>
      <c r="X425" s="16"/>
      <c r="Y425" s="14">
        <v>4413750.95</v>
      </c>
      <c r="Z425" s="17">
        <v>475514.33</v>
      </c>
      <c r="AA425" s="17">
        <v>0</v>
      </c>
      <c r="AB425" s="14">
        <v>150442.93</v>
      </c>
      <c r="AC425" s="15">
        <v>0</v>
      </c>
      <c r="AD425" s="15">
        <v>2928056</v>
      </c>
      <c r="AE425" s="15">
        <v>562426</v>
      </c>
      <c r="AF425" s="15">
        <v>3185104.65</v>
      </c>
      <c r="AG425" s="15">
        <v>124208.1</v>
      </c>
      <c r="AH425" s="15">
        <v>0</v>
      </c>
      <c r="AI425" s="18">
        <v>11839502.96</v>
      </c>
      <c r="AJ425" s="19">
        <v>0</v>
      </c>
      <c r="AK425" s="19">
        <v>0</v>
      </c>
      <c r="AL425" s="19">
        <v>21587600</v>
      </c>
      <c r="AM425" s="19">
        <v>20520500</v>
      </c>
      <c r="AN425" s="19">
        <v>0</v>
      </c>
      <c r="AO425" s="19">
        <v>982300</v>
      </c>
      <c r="AP425" s="6">
        <v>43090400</v>
      </c>
      <c r="AQ425" s="16">
        <v>568000</v>
      </c>
      <c r="AR425" s="16">
        <v>718785.31</v>
      </c>
      <c r="AS425" s="16">
        <v>49346.8</v>
      </c>
      <c r="AT425" s="14">
        <v>1336132.11</v>
      </c>
      <c r="AU425" s="19">
        <v>1000</v>
      </c>
      <c r="AV425" s="19">
        <v>6000</v>
      </c>
      <c r="AW425" s="19">
        <v>0</v>
      </c>
      <c r="AX425" s="19">
        <v>0</v>
      </c>
      <c r="AY425" s="19">
        <v>0</v>
      </c>
      <c r="AZ425" s="19"/>
      <c r="BA425" s="19"/>
      <c r="BB425" s="19"/>
      <c r="BC425" s="19"/>
      <c r="BD425" s="19"/>
      <c r="BE425" s="19">
        <v>0</v>
      </c>
      <c r="BF425" s="19">
        <v>0</v>
      </c>
      <c r="BG425" s="19">
        <v>0</v>
      </c>
      <c r="BH425" s="19">
        <v>0</v>
      </c>
      <c r="BI425" s="19">
        <v>0</v>
      </c>
      <c r="BJ425" s="19">
        <v>0</v>
      </c>
      <c r="BK425" s="19">
        <v>0</v>
      </c>
      <c r="BL425" s="19">
        <v>0</v>
      </c>
      <c r="BM425" s="19">
        <v>0</v>
      </c>
      <c r="BN425" s="19" t="s">
        <v>1472</v>
      </c>
      <c r="BO425" s="19" t="s">
        <v>1472</v>
      </c>
      <c r="BP425" s="19" t="s">
        <v>1472</v>
      </c>
      <c r="BQ425" s="19"/>
      <c r="BR425" s="20">
        <f t="shared" si="6"/>
        <v>4521236.76</v>
      </c>
    </row>
    <row r="426" spans="1:70" ht="15.75" customHeight="1">
      <c r="A426" s="3" t="s">
        <v>968</v>
      </c>
      <c r="B426" s="3" t="s">
        <v>969</v>
      </c>
      <c r="C426" s="3" t="s">
        <v>951</v>
      </c>
      <c r="D426" s="5">
        <v>224048400</v>
      </c>
      <c r="E426" s="5">
        <v>122184800</v>
      </c>
      <c r="F426" s="6">
        <v>346233200</v>
      </c>
      <c r="G426" s="7">
        <v>0</v>
      </c>
      <c r="H426" s="7">
        <v>346233200</v>
      </c>
      <c r="I426" s="8">
        <v>197685</v>
      </c>
      <c r="J426" s="6">
        <v>346430885</v>
      </c>
      <c r="K426" s="9">
        <v>1.845</v>
      </c>
      <c r="L426" s="10">
        <v>105.28</v>
      </c>
      <c r="M426" s="11">
        <v>0</v>
      </c>
      <c r="N426" s="12">
        <v>0</v>
      </c>
      <c r="O426" s="5">
        <v>17052463</v>
      </c>
      <c r="P426" s="13"/>
      <c r="Q426" s="6">
        <v>329378422</v>
      </c>
      <c r="R426" s="14">
        <v>1160284.34</v>
      </c>
      <c r="S426" s="14"/>
      <c r="T426" s="14"/>
      <c r="U426" s="15">
        <v>3326.6</v>
      </c>
      <c r="V426" s="15">
        <v>0</v>
      </c>
      <c r="W426" s="15">
        <v>1156957.74</v>
      </c>
      <c r="X426" s="16"/>
      <c r="Y426" s="14">
        <v>1156957.74</v>
      </c>
      <c r="Z426" s="17">
        <v>124644.46</v>
      </c>
      <c r="AA426" s="17">
        <v>45167.69</v>
      </c>
      <c r="AB426" s="14">
        <v>39434.98</v>
      </c>
      <c r="AC426" s="15">
        <v>2061401</v>
      </c>
      <c r="AD426" s="15">
        <v>1070757</v>
      </c>
      <c r="AE426" s="15">
        <v>0</v>
      </c>
      <c r="AF426" s="15">
        <v>1891367.67</v>
      </c>
      <c r="AG426" s="15">
        <v>0</v>
      </c>
      <c r="AH426" s="15">
        <v>0</v>
      </c>
      <c r="AI426" s="18">
        <v>6389730.54</v>
      </c>
      <c r="AJ426" s="19">
        <v>1691200</v>
      </c>
      <c r="AK426" s="19">
        <v>0</v>
      </c>
      <c r="AL426" s="19">
        <v>16988000</v>
      </c>
      <c r="AM426" s="19">
        <v>1985100</v>
      </c>
      <c r="AN426" s="19">
        <v>0</v>
      </c>
      <c r="AO426" s="19">
        <v>2354500</v>
      </c>
      <c r="AP426" s="6">
        <v>23018800</v>
      </c>
      <c r="AQ426" s="16">
        <v>252559</v>
      </c>
      <c r="AR426" s="16">
        <v>403969.21</v>
      </c>
      <c r="AS426" s="16">
        <v>127500</v>
      </c>
      <c r="AT426" s="14">
        <v>784028.21</v>
      </c>
      <c r="AU426" s="19">
        <v>3000</v>
      </c>
      <c r="AV426" s="19">
        <v>14000</v>
      </c>
      <c r="AW426" s="19">
        <v>0</v>
      </c>
      <c r="AX426" s="19">
        <v>0</v>
      </c>
      <c r="AY426" s="19">
        <v>0</v>
      </c>
      <c r="AZ426" s="19">
        <v>0</v>
      </c>
      <c r="BA426" s="19"/>
      <c r="BB426" s="19"/>
      <c r="BC426" s="19">
        <v>0</v>
      </c>
      <c r="BD426" s="19"/>
      <c r="BE426" s="19">
        <v>0</v>
      </c>
      <c r="BF426" s="19">
        <v>0</v>
      </c>
      <c r="BG426" s="19">
        <v>0</v>
      </c>
      <c r="BH426" s="19">
        <v>0</v>
      </c>
      <c r="BI426" s="19">
        <v>0</v>
      </c>
      <c r="BJ426" s="19">
        <v>0</v>
      </c>
      <c r="BK426" s="19">
        <v>0</v>
      </c>
      <c r="BL426" s="19">
        <v>0</v>
      </c>
      <c r="BM426" s="19">
        <v>0</v>
      </c>
      <c r="BN426" s="19" t="s">
        <v>1472</v>
      </c>
      <c r="BO426" s="19" t="s">
        <v>1472</v>
      </c>
      <c r="BP426" s="19" t="s">
        <v>1472</v>
      </c>
      <c r="BQ426" s="19"/>
      <c r="BR426" s="20">
        <f t="shared" si="6"/>
        <v>2675395.88</v>
      </c>
    </row>
    <row r="427" spans="1:70" ht="15.75" customHeight="1">
      <c r="A427" s="3" t="s">
        <v>970</v>
      </c>
      <c r="B427" s="3" t="s">
        <v>971</v>
      </c>
      <c r="C427" s="3" t="s">
        <v>951</v>
      </c>
      <c r="D427" s="5">
        <v>2353080700</v>
      </c>
      <c r="E427" s="5">
        <v>4368548755</v>
      </c>
      <c r="F427" s="6">
        <v>6721629455</v>
      </c>
      <c r="G427" s="7">
        <v>0</v>
      </c>
      <c r="H427" s="7">
        <v>6721629455</v>
      </c>
      <c r="I427" s="8">
        <v>7372103</v>
      </c>
      <c r="J427" s="6">
        <v>6729001558</v>
      </c>
      <c r="K427" s="9">
        <v>2.227</v>
      </c>
      <c r="L427" s="10">
        <v>96.23</v>
      </c>
      <c r="M427" s="11">
        <v>0</v>
      </c>
      <c r="N427" s="12"/>
      <c r="O427" s="5">
        <v>0</v>
      </c>
      <c r="P427" s="13">
        <v>269233430</v>
      </c>
      <c r="Q427" s="6">
        <v>6998234988</v>
      </c>
      <c r="R427" s="14">
        <v>24652320.58</v>
      </c>
      <c r="S427" s="14">
        <v>0</v>
      </c>
      <c r="T427" s="14">
        <v>0</v>
      </c>
      <c r="U427" s="15">
        <v>53855.25</v>
      </c>
      <c r="V427" s="15">
        <v>0</v>
      </c>
      <c r="W427" s="15">
        <v>24598465.33</v>
      </c>
      <c r="X427" s="16"/>
      <c r="Y427" s="14">
        <v>24598465.33</v>
      </c>
      <c r="Z427" s="17">
        <v>2649929.88</v>
      </c>
      <c r="AA427" s="17">
        <v>960238.98</v>
      </c>
      <c r="AB427" s="14">
        <v>838314.78</v>
      </c>
      <c r="AC427" s="15">
        <v>87640356</v>
      </c>
      <c r="AD427" s="15">
        <v>0</v>
      </c>
      <c r="AE427" s="15"/>
      <c r="AF427" s="15">
        <v>31800458.3</v>
      </c>
      <c r="AG427" s="15">
        <v>1345833.37</v>
      </c>
      <c r="AH427" s="15">
        <v>0</v>
      </c>
      <c r="AI427" s="18">
        <v>149833596.64000002</v>
      </c>
      <c r="AJ427" s="19">
        <v>222088500</v>
      </c>
      <c r="AK427" s="19">
        <v>254100</v>
      </c>
      <c r="AL427" s="19">
        <v>222358600</v>
      </c>
      <c r="AM427" s="19">
        <v>35221000</v>
      </c>
      <c r="AN427" s="19">
        <v>578200</v>
      </c>
      <c r="AO427" s="19">
        <v>57240800</v>
      </c>
      <c r="AP427" s="6">
        <v>537741200</v>
      </c>
      <c r="AQ427" s="16">
        <v>2785000</v>
      </c>
      <c r="AR427" s="16">
        <v>6563330.97</v>
      </c>
      <c r="AS427" s="16">
        <v>1250000</v>
      </c>
      <c r="AT427" s="14">
        <v>10598330.97</v>
      </c>
      <c r="AU427" s="19">
        <v>59000</v>
      </c>
      <c r="AV427" s="19">
        <v>406750</v>
      </c>
      <c r="AW427" s="19">
        <v>0</v>
      </c>
      <c r="AX427" s="19"/>
      <c r="AY427" s="19">
        <v>0</v>
      </c>
      <c r="AZ427" s="19"/>
      <c r="BA427" s="19"/>
      <c r="BB427" s="19"/>
      <c r="BC427" s="19">
        <v>0</v>
      </c>
      <c r="BD427" s="19"/>
      <c r="BE427" s="19">
        <v>0</v>
      </c>
      <c r="BF427" s="19">
        <v>0</v>
      </c>
      <c r="BG427" s="19">
        <v>0</v>
      </c>
      <c r="BH427" s="19">
        <v>0</v>
      </c>
      <c r="BI427" s="19">
        <v>0</v>
      </c>
      <c r="BJ427" s="19">
        <v>0</v>
      </c>
      <c r="BK427" s="19">
        <v>0</v>
      </c>
      <c r="BL427" s="19">
        <v>0</v>
      </c>
      <c r="BM427" s="19">
        <v>0</v>
      </c>
      <c r="BN427" s="19" t="s">
        <v>1472</v>
      </c>
      <c r="BO427" s="19" t="s">
        <v>1472</v>
      </c>
      <c r="BP427" s="19" t="s">
        <v>1472</v>
      </c>
      <c r="BQ427" s="19"/>
      <c r="BR427" s="20">
        <f t="shared" si="6"/>
        <v>42398789.27</v>
      </c>
    </row>
    <row r="428" spans="1:70" ht="15.75" customHeight="1">
      <c r="A428" s="3" t="s">
        <v>972</v>
      </c>
      <c r="B428" s="3" t="s">
        <v>973</v>
      </c>
      <c r="C428" s="3" t="s">
        <v>951</v>
      </c>
      <c r="D428" s="5">
        <v>1666472100</v>
      </c>
      <c r="E428" s="5">
        <v>2151102405</v>
      </c>
      <c r="F428" s="6">
        <v>3817574505</v>
      </c>
      <c r="G428" s="7">
        <v>0</v>
      </c>
      <c r="H428" s="7">
        <v>3817574505</v>
      </c>
      <c r="I428" s="8">
        <v>0</v>
      </c>
      <c r="J428" s="6">
        <v>3817574505</v>
      </c>
      <c r="K428" s="9">
        <v>2.043</v>
      </c>
      <c r="L428" s="10">
        <v>101.5</v>
      </c>
      <c r="M428" s="11"/>
      <c r="N428" s="12">
        <v>0</v>
      </c>
      <c r="O428" s="5">
        <v>54380977</v>
      </c>
      <c r="P428" s="13">
        <v>0</v>
      </c>
      <c r="Q428" s="6">
        <v>3763193528</v>
      </c>
      <c r="R428" s="14">
        <v>13256407.28</v>
      </c>
      <c r="S428" s="14">
        <v>0</v>
      </c>
      <c r="T428" s="14"/>
      <c r="U428" s="15">
        <v>79371.78</v>
      </c>
      <c r="V428" s="15">
        <v>0</v>
      </c>
      <c r="W428" s="15">
        <v>13177035.5</v>
      </c>
      <c r="X428" s="16"/>
      <c r="Y428" s="14">
        <v>13177035.5</v>
      </c>
      <c r="Z428" s="17">
        <v>1419108.23</v>
      </c>
      <c r="AA428" s="17">
        <v>514216.79</v>
      </c>
      <c r="AB428" s="14">
        <v>448867.77</v>
      </c>
      <c r="AC428" s="15">
        <v>48815343</v>
      </c>
      <c r="AD428" s="15">
        <v>0</v>
      </c>
      <c r="AE428" s="15"/>
      <c r="AF428" s="15">
        <v>13614000</v>
      </c>
      <c r="AG428" s="15">
        <v>0</v>
      </c>
      <c r="AH428" s="15">
        <v>0</v>
      </c>
      <c r="AI428" s="18">
        <v>77988571.28999999</v>
      </c>
      <c r="AJ428" s="19">
        <v>99950600</v>
      </c>
      <c r="AK428" s="19">
        <v>0</v>
      </c>
      <c r="AL428" s="19">
        <v>139631000</v>
      </c>
      <c r="AM428" s="19">
        <v>39307600</v>
      </c>
      <c r="AN428" s="19">
        <v>999000</v>
      </c>
      <c r="AO428" s="19">
        <v>88381000</v>
      </c>
      <c r="AP428" s="6">
        <v>368269200</v>
      </c>
      <c r="AQ428" s="16">
        <v>3620000</v>
      </c>
      <c r="AR428" s="16">
        <v>12855306.7</v>
      </c>
      <c r="AS428" s="16">
        <v>456000</v>
      </c>
      <c r="AT428" s="14">
        <v>16931306.7</v>
      </c>
      <c r="AU428" s="19">
        <v>91750</v>
      </c>
      <c r="AV428" s="19">
        <v>284250</v>
      </c>
      <c r="AW428" s="19">
        <v>0</v>
      </c>
      <c r="AX428" s="19"/>
      <c r="AY428" s="19">
        <v>0</v>
      </c>
      <c r="AZ428" s="19">
        <v>0</v>
      </c>
      <c r="BA428" s="19"/>
      <c r="BB428" s="19"/>
      <c r="BC428" s="19">
        <v>0</v>
      </c>
      <c r="BD428" s="19"/>
      <c r="BE428" s="19">
        <v>0</v>
      </c>
      <c r="BF428" s="19">
        <v>0</v>
      </c>
      <c r="BG428" s="19">
        <v>0</v>
      </c>
      <c r="BH428" s="19">
        <v>0</v>
      </c>
      <c r="BI428" s="19">
        <v>0</v>
      </c>
      <c r="BJ428" s="19">
        <v>0</v>
      </c>
      <c r="BK428" s="19">
        <v>0</v>
      </c>
      <c r="BL428" s="19">
        <v>0</v>
      </c>
      <c r="BM428" s="19">
        <v>0</v>
      </c>
      <c r="BN428" s="19" t="s">
        <v>1472</v>
      </c>
      <c r="BO428" s="19" t="s">
        <v>1472</v>
      </c>
      <c r="BP428" s="19" t="s">
        <v>1472</v>
      </c>
      <c r="BQ428" s="19"/>
      <c r="BR428" s="20">
        <f t="shared" si="6"/>
        <v>30545306.7</v>
      </c>
    </row>
    <row r="429" spans="1:70" ht="15.75" customHeight="1">
      <c r="A429" s="3" t="s">
        <v>974</v>
      </c>
      <c r="B429" s="3" t="s">
        <v>975</v>
      </c>
      <c r="C429" s="3" t="s">
        <v>951</v>
      </c>
      <c r="D429" s="5">
        <v>57313000</v>
      </c>
      <c r="E429" s="5">
        <v>83827500</v>
      </c>
      <c r="F429" s="6">
        <v>141140500</v>
      </c>
      <c r="G429" s="7">
        <v>0</v>
      </c>
      <c r="H429" s="7">
        <v>141140500</v>
      </c>
      <c r="I429" s="8">
        <v>1125956</v>
      </c>
      <c r="J429" s="6">
        <v>142266456</v>
      </c>
      <c r="K429" s="9">
        <v>3.067</v>
      </c>
      <c r="L429" s="10">
        <v>88.73</v>
      </c>
      <c r="M429" s="11"/>
      <c r="N429" s="12">
        <v>0</v>
      </c>
      <c r="O429" s="5">
        <v>0</v>
      </c>
      <c r="P429" s="13">
        <v>18291848</v>
      </c>
      <c r="Q429" s="6">
        <v>160558304</v>
      </c>
      <c r="R429" s="14">
        <v>565590.44</v>
      </c>
      <c r="S429" s="14">
        <v>0</v>
      </c>
      <c r="T429" s="14">
        <v>0</v>
      </c>
      <c r="U429" s="15">
        <v>2110.23</v>
      </c>
      <c r="V429" s="15">
        <v>0</v>
      </c>
      <c r="W429" s="15">
        <v>563480.21</v>
      </c>
      <c r="X429" s="16"/>
      <c r="Y429" s="14">
        <v>563480.21</v>
      </c>
      <c r="Z429" s="17">
        <v>60697.21</v>
      </c>
      <c r="AA429" s="17">
        <v>21994.87</v>
      </c>
      <c r="AB429" s="14">
        <v>19201.88</v>
      </c>
      <c r="AC429" s="15">
        <v>1250383</v>
      </c>
      <c r="AD429" s="15">
        <v>0</v>
      </c>
      <c r="AE429" s="15"/>
      <c r="AF429" s="15">
        <v>2447375.72</v>
      </c>
      <c r="AG429" s="15">
        <v>0</v>
      </c>
      <c r="AH429" s="15">
        <v>0</v>
      </c>
      <c r="AI429" s="18">
        <v>4363132.890000001</v>
      </c>
      <c r="AJ429" s="19">
        <v>7198300</v>
      </c>
      <c r="AK429" s="19">
        <v>0</v>
      </c>
      <c r="AL429" s="19">
        <v>29314900</v>
      </c>
      <c r="AM429" s="19">
        <v>11367100</v>
      </c>
      <c r="AN429" s="19">
        <v>42900</v>
      </c>
      <c r="AO429" s="19">
        <v>2037500</v>
      </c>
      <c r="AP429" s="6">
        <v>49960700</v>
      </c>
      <c r="AQ429" s="16">
        <v>720000</v>
      </c>
      <c r="AR429" s="16">
        <v>851240.44</v>
      </c>
      <c r="AS429" s="16">
        <v>80000</v>
      </c>
      <c r="AT429" s="14">
        <v>1651240.44</v>
      </c>
      <c r="AU429" s="19">
        <v>2250</v>
      </c>
      <c r="AV429" s="19">
        <v>13500</v>
      </c>
      <c r="AW429" s="19">
        <v>0</v>
      </c>
      <c r="AX429" s="19"/>
      <c r="AY429" s="19"/>
      <c r="AZ429" s="19">
        <v>0</v>
      </c>
      <c r="BA429" s="19"/>
      <c r="BB429" s="19"/>
      <c r="BC429" s="19">
        <v>0</v>
      </c>
      <c r="BD429" s="19"/>
      <c r="BE429" s="19">
        <v>0</v>
      </c>
      <c r="BF429" s="19">
        <v>0</v>
      </c>
      <c r="BG429" s="19">
        <v>0</v>
      </c>
      <c r="BH429" s="19">
        <v>0</v>
      </c>
      <c r="BI429" s="19">
        <v>0</v>
      </c>
      <c r="BJ429" s="19">
        <v>0</v>
      </c>
      <c r="BK429" s="19">
        <v>0</v>
      </c>
      <c r="BL429" s="19">
        <v>0</v>
      </c>
      <c r="BM429" s="19">
        <v>0</v>
      </c>
      <c r="BN429" s="19" t="s">
        <v>1472</v>
      </c>
      <c r="BO429" s="19">
        <v>8355</v>
      </c>
      <c r="BP429" s="19" t="s">
        <v>1472</v>
      </c>
      <c r="BQ429" s="19"/>
      <c r="BR429" s="20">
        <f t="shared" si="6"/>
        <v>4098616.16</v>
      </c>
    </row>
    <row r="430" spans="1:70" ht="15.75" customHeight="1">
      <c r="A430" s="3" t="s">
        <v>976</v>
      </c>
      <c r="B430" s="3" t="s">
        <v>977</v>
      </c>
      <c r="C430" s="3" t="s">
        <v>951</v>
      </c>
      <c r="D430" s="5">
        <v>3998446600</v>
      </c>
      <c r="E430" s="5">
        <v>5679927295</v>
      </c>
      <c r="F430" s="6">
        <v>9678373895</v>
      </c>
      <c r="G430" s="7">
        <v>1066000</v>
      </c>
      <c r="H430" s="7">
        <v>9677307895</v>
      </c>
      <c r="I430" s="8">
        <v>0</v>
      </c>
      <c r="J430" s="6">
        <v>9677307895</v>
      </c>
      <c r="K430" s="47">
        <v>2.003</v>
      </c>
      <c r="L430" s="10">
        <v>102.18</v>
      </c>
      <c r="M430" s="11">
        <v>0</v>
      </c>
      <c r="N430" s="12">
        <v>0</v>
      </c>
      <c r="O430" s="5">
        <v>186916814</v>
      </c>
      <c r="P430" s="13" t="s">
        <v>1486</v>
      </c>
      <c r="Q430" s="6">
        <v>9490391081</v>
      </c>
      <c r="R430" s="14">
        <v>33431310.01</v>
      </c>
      <c r="S430" s="14">
        <v>0</v>
      </c>
      <c r="T430" s="14">
        <v>0</v>
      </c>
      <c r="U430" s="15">
        <v>73819.05</v>
      </c>
      <c r="V430" s="15">
        <v>0</v>
      </c>
      <c r="W430" s="15">
        <v>33357490.96</v>
      </c>
      <c r="X430" s="16"/>
      <c r="Y430" s="14">
        <v>33357490.96</v>
      </c>
      <c r="Z430" s="17">
        <v>3593713.89</v>
      </c>
      <c r="AA430" s="17">
        <v>1302256.97</v>
      </c>
      <c r="AB430" s="14">
        <v>1136973.76</v>
      </c>
      <c r="AC430" s="15">
        <v>97114646</v>
      </c>
      <c r="AD430" s="15">
        <v>0</v>
      </c>
      <c r="AE430" s="15">
        <v>0</v>
      </c>
      <c r="AF430" s="15">
        <v>57245001</v>
      </c>
      <c r="AG430" s="15">
        <v>0</v>
      </c>
      <c r="AH430" s="15">
        <v>0</v>
      </c>
      <c r="AI430" s="18">
        <v>193750082.57999998</v>
      </c>
      <c r="AJ430" s="19">
        <v>102702600</v>
      </c>
      <c r="AK430" s="19">
        <v>809656751</v>
      </c>
      <c r="AL430" s="19">
        <v>572077100</v>
      </c>
      <c r="AM430" s="19">
        <v>370703153</v>
      </c>
      <c r="AN430" s="19">
        <v>10987800</v>
      </c>
      <c r="AO430" s="19">
        <v>99629700</v>
      </c>
      <c r="AP430" s="6">
        <v>1965757104</v>
      </c>
      <c r="AQ430" s="16">
        <v>14984240</v>
      </c>
      <c r="AR430" s="16">
        <v>11786140</v>
      </c>
      <c r="AS430" s="16">
        <v>3700000</v>
      </c>
      <c r="AT430" s="14">
        <v>30470380</v>
      </c>
      <c r="AU430" s="19">
        <v>116500</v>
      </c>
      <c r="AV430" s="19">
        <v>384750</v>
      </c>
      <c r="AW430" s="19">
        <v>0</v>
      </c>
      <c r="AX430" s="19">
        <v>1066000</v>
      </c>
      <c r="AY430" s="19">
        <v>0</v>
      </c>
      <c r="AZ430" s="19"/>
      <c r="BA430" s="19">
        <v>0</v>
      </c>
      <c r="BB430" s="19"/>
      <c r="BC430" s="19">
        <v>0</v>
      </c>
      <c r="BD430" s="19"/>
      <c r="BE430" s="19">
        <v>0</v>
      </c>
      <c r="BF430" s="19">
        <v>0</v>
      </c>
      <c r="BG430" s="19">
        <v>0</v>
      </c>
      <c r="BH430" s="19">
        <v>0</v>
      </c>
      <c r="BI430" s="19">
        <v>0</v>
      </c>
      <c r="BJ430" s="19">
        <v>0</v>
      </c>
      <c r="BK430" s="19">
        <v>0</v>
      </c>
      <c r="BL430" s="19">
        <v>0</v>
      </c>
      <c r="BM430" s="19">
        <v>1066000</v>
      </c>
      <c r="BN430" s="19" t="s">
        <v>1472</v>
      </c>
      <c r="BO430" s="19" t="s">
        <v>1472</v>
      </c>
      <c r="BP430" s="19" t="s">
        <v>1472</v>
      </c>
      <c r="BQ430" s="19"/>
      <c r="BR430" s="20">
        <f t="shared" si="6"/>
        <v>87715381</v>
      </c>
    </row>
    <row r="431" spans="1:70" ht="15.75" customHeight="1">
      <c r="A431" s="3" t="s">
        <v>978</v>
      </c>
      <c r="B431" s="3" t="s">
        <v>979</v>
      </c>
      <c r="C431" s="3" t="s">
        <v>951</v>
      </c>
      <c r="D431" s="5">
        <v>1412465600</v>
      </c>
      <c r="E431" s="5">
        <v>462456034</v>
      </c>
      <c r="F431" s="6">
        <v>1874921634</v>
      </c>
      <c r="G431" s="7">
        <v>0</v>
      </c>
      <c r="H431" s="7">
        <v>1874921634</v>
      </c>
      <c r="I431" s="8">
        <v>0</v>
      </c>
      <c r="J431" s="6">
        <v>1874921634</v>
      </c>
      <c r="K431" s="9">
        <v>0.981</v>
      </c>
      <c r="L431" s="10" t="s">
        <v>1471</v>
      </c>
      <c r="M431" s="11">
        <v>0</v>
      </c>
      <c r="N431" s="12">
        <v>0</v>
      </c>
      <c r="O431" s="5"/>
      <c r="P431" s="13">
        <v>288869540</v>
      </c>
      <c r="Q431" s="6">
        <v>2163791174</v>
      </c>
      <c r="R431" s="48">
        <v>7622275.3</v>
      </c>
      <c r="S431" s="14">
        <v>0</v>
      </c>
      <c r="T431" s="14">
        <v>0</v>
      </c>
      <c r="U431" s="15">
        <v>9708.96</v>
      </c>
      <c r="V431" s="15"/>
      <c r="W431" s="15">
        <v>7612566.34</v>
      </c>
      <c r="X431" s="16">
        <v>0</v>
      </c>
      <c r="Y431" s="14">
        <v>7612566.34</v>
      </c>
      <c r="Z431" s="17">
        <v>820121.43</v>
      </c>
      <c r="AA431" s="17">
        <v>297187.08</v>
      </c>
      <c r="AB431" s="14">
        <v>259468.42</v>
      </c>
      <c r="AC431" s="15">
        <v>3653674</v>
      </c>
      <c r="AD431" s="15">
        <v>0</v>
      </c>
      <c r="AE431" s="15"/>
      <c r="AF431" s="15">
        <v>5731697.74</v>
      </c>
      <c r="AG431" s="15">
        <v>0</v>
      </c>
      <c r="AH431" s="15">
        <v>0</v>
      </c>
      <c r="AI431" s="18">
        <v>18374715.009999998</v>
      </c>
      <c r="AJ431" s="19">
        <v>3994800</v>
      </c>
      <c r="AK431" s="19">
        <v>0</v>
      </c>
      <c r="AL431" s="19">
        <v>24545000</v>
      </c>
      <c r="AM431" s="19">
        <v>8478100</v>
      </c>
      <c r="AN431" s="19">
        <v>0</v>
      </c>
      <c r="AO431" s="19">
        <v>2539200</v>
      </c>
      <c r="AP431" s="6">
        <v>39557100</v>
      </c>
      <c r="AQ431" s="16">
        <v>1125400</v>
      </c>
      <c r="AR431" s="16">
        <v>2439413.92</v>
      </c>
      <c r="AS431" s="16">
        <v>264000</v>
      </c>
      <c r="AT431" s="14">
        <v>3828813.92</v>
      </c>
      <c r="AU431" s="19">
        <v>2500</v>
      </c>
      <c r="AV431" s="19">
        <v>39250</v>
      </c>
      <c r="AW431" s="19">
        <v>0</v>
      </c>
      <c r="AX431" s="19"/>
      <c r="AY431" s="19">
        <v>0</v>
      </c>
      <c r="AZ431" s="19"/>
      <c r="BA431" s="19">
        <v>0</v>
      </c>
      <c r="BB431" s="19"/>
      <c r="BC431" s="19">
        <v>0</v>
      </c>
      <c r="BD431" s="19"/>
      <c r="BE431" s="19">
        <v>0</v>
      </c>
      <c r="BF431" s="19">
        <v>0</v>
      </c>
      <c r="BG431" s="19">
        <v>0</v>
      </c>
      <c r="BH431" s="19">
        <v>0</v>
      </c>
      <c r="BI431" s="19">
        <v>0</v>
      </c>
      <c r="BJ431" s="19">
        <v>0</v>
      </c>
      <c r="BK431" s="19">
        <v>0</v>
      </c>
      <c r="BL431" s="19">
        <v>0</v>
      </c>
      <c r="BM431" s="19">
        <v>0</v>
      </c>
      <c r="BN431" s="19" t="s">
        <v>1472</v>
      </c>
      <c r="BO431" s="19" t="s">
        <v>1472</v>
      </c>
      <c r="BP431" s="19" t="s">
        <v>1472</v>
      </c>
      <c r="BQ431" s="19"/>
      <c r="BR431" s="20">
        <f t="shared" si="6"/>
        <v>9560511.66</v>
      </c>
    </row>
    <row r="432" spans="1:70" ht="15.75" customHeight="1">
      <c r="A432" s="3" t="s">
        <v>980</v>
      </c>
      <c r="B432" s="3" t="s">
        <v>981</v>
      </c>
      <c r="C432" s="3" t="s">
        <v>951</v>
      </c>
      <c r="D432" s="5">
        <v>910867570</v>
      </c>
      <c r="E432" s="5">
        <v>1376605014</v>
      </c>
      <c r="F432" s="6">
        <v>2287472584</v>
      </c>
      <c r="G432" s="7">
        <v>0</v>
      </c>
      <c r="H432" s="7">
        <v>2287472584</v>
      </c>
      <c r="I432" s="8">
        <v>0</v>
      </c>
      <c r="J432" s="6">
        <v>2287472584</v>
      </c>
      <c r="K432" s="9">
        <v>2.3</v>
      </c>
      <c r="L432" s="10">
        <v>97.98</v>
      </c>
      <c r="M432" s="11">
        <v>0</v>
      </c>
      <c r="N432" s="12">
        <v>0</v>
      </c>
      <c r="O432" s="5">
        <v>0</v>
      </c>
      <c r="P432" s="13">
        <v>48210634</v>
      </c>
      <c r="Q432" s="6">
        <v>2335683218</v>
      </c>
      <c r="R432" s="48">
        <v>8227790.52</v>
      </c>
      <c r="S432" s="14">
        <v>0</v>
      </c>
      <c r="T432" s="14"/>
      <c r="U432" s="15">
        <v>39041.19</v>
      </c>
      <c r="V432" s="15">
        <v>0</v>
      </c>
      <c r="W432" s="15">
        <v>8188749.33</v>
      </c>
      <c r="X432" s="16"/>
      <c r="Y432" s="14">
        <v>8188749.33</v>
      </c>
      <c r="Z432" s="17">
        <v>882122.95</v>
      </c>
      <c r="AA432" s="17">
        <v>319645.79</v>
      </c>
      <c r="AB432" s="14">
        <v>279038.11</v>
      </c>
      <c r="AC432" s="15">
        <v>13152813</v>
      </c>
      <c r="AD432" s="15">
        <v>14764513</v>
      </c>
      <c r="AE432" s="15"/>
      <c r="AF432" s="15">
        <v>15000655.81</v>
      </c>
      <c r="AG432" s="15">
        <v>22874.73</v>
      </c>
      <c r="AH432" s="15">
        <v>0</v>
      </c>
      <c r="AI432" s="18">
        <v>52610412.72</v>
      </c>
      <c r="AJ432" s="19">
        <v>43446500</v>
      </c>
      <c r="AK432" s="19">
        <v>0</v>
      </c>
      <c r="AL432" s="19">
        <v>92676700</v>
      </c>
      <c r="AM432" s="19">
        <v>15485857</v>
      </c>
      <c r="AN432" s="19">
        <v>0</v>
      </c>
      <c r="AO432" s="19">
        <v>30510717</v>
      </c>
      <c r="AP432" s="6">
        <v>182119774</v>
      </c>
      <c r="AQ432" s="16">
        <v>2850000</v>
      </c>
      <c r="AR432" s="16">
        <v>3231962.86</v>
      </c>
      <c r="AS432" s="16">
        <v>40000</v>
      </c>
      <c r="AT432" s="14">
        <v>6121962.86</v>
      </c>
      <c r="AU432" s="19">
        <v>54000</v>
      </c>
      <c r="AV432" s="19">
        <v>272750</v>
      </c>
      <c r="AW432" s="19"/>
      <c r="AX432" s="19"/>
      <c r="AY432" s="19">
        <v>0</v>
      </c>
      <c r="AZ432" s="19"/>
      <c r="BA432" s="19">
        <v>0</v>
      </c>
      <c r="BB432" s="19"/>
      <c r="BC432" s="19">
        <v>0</v>
      </c>
      <c r="BD432" s="19"/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  <c r="BK432" s="19">
        <v>0</v>
      </c>
      <c r="BL432" s="19">
        <v>0</v>
      </c>
      <c r="BM432" s="19">
        <v>0</v>
      </c>
      <c r="BN432" s="19" t="s">
        <v>1472</v>
      </c>
      <c r="BO432" s="19" t="s">
        <v>1472</v>
      </c>
      <c r="BP432" s="19" t="s">
        <v>1472</v>
      </c>
      <c r="BQ432" s="19"/>
      <c r="BR432" s="20">
        <f t="shared" si="6"/>
        <v>21122618.67</v>
      </c>
    </row>
    <row r="433" spans="1:70" ht="15.75" customHeight="1">
      <c r="A433" s="3" t="s">
        <v>982</v>
      </c>
      <c r="B433" s="3" t="s">
        <v>983</v>
      </c>
      <c r="C433" s="3" t="s">
        <v>951</v>
      </c>
      <c r="D433" s="5">
        <v>5675730365</v>
      </c>
      <c r="E433" s="5">
        <v>2174011500</v>
      </c>
      <c r="F433" s="6">
        <v>7849741865</v>
      </c>
      <c r="G433" s="7">
        <v>0</v>
      </c>
      <c r="H433" s="7">
        <v>7849741865</v>
      </c>
      <c r="I433" s="8">
        <v>1191240</v>
      </c>
      <c r="J433" s="6">
        <v>7850933105</v>
      </c>
      <c r="K433" s="9">
        <v>0.978</v>
      </c>
      <c r="L433" s="10">
        <v>92.92</v>
      </c>
      <c r="M433" s="11">
        <v>0</v>
      </c>
      <c r="N433" s="12">
        <v>0</v>
      </c>
      <c r="O433" s="5"/>
      <c r="P433" s="13">
        <v>601081598</v>
      </c>
      <c r="Q433" s="6">
        <v>8452014703</v>
      </c>
      <c r="R433" s="14">
        <v>29773475.23</v>
      </c>
      <c r="S433" s="14">
        <v>0</v>
      </c>
      <c r="T433" s="14"/>
      <c r="U433" s="15">
        <v>29943.8</v>
      </c>
      <c r="V433" s="15">
        <v>0</v>
      </c>
      <c r="W433" s="15">
        <v>29743531.43</v>
      </c>
      <c r="X433" s="16"/>
      <c r="Y433" s="14">
        <v>29743531.43</v>
      </c>
      <c r="Z433" s="17">
        <v>3204386.48</v>
      </c>
      <c r="AA433" s="17">
        <v>0</v>
      </c>
      <c r="AB433" s="14">
        <v>1013799.5</v>
      </c>
      <c r="AC433" s="15"/>
      <c r="AD433" s="15">
        <v>20468190</v>
      </c>
      <c r="AE433" s="15">
        <v>3789838</v>
      </c>
      <c r="AF433" s="15">
        <v>18528202</v>
      </c>
      <c r="AG433" s="15">
        <v>0</v>
      </c>
      <c r="AH433" s="15">
        <v>0</v>
      </c>
      <c r="AI433" s="18">
        <v>76747947.41</v>
      </c>
      <c r="AJ433" s="19">
        <v>0</v>
      </c>
      <c r="AK433" s="19">
        <v>5525000</v>
      </c>
      <c r="AL433" s="19">
        <v>62824300</v>
      </c>
      <c r="AM433" s="19">
        <v>23940500</v>
      </c>
      <c r="AN433" s="19">
        <v>0</v>
      </c>
      <c r="AO433" s="19">
        <v>2722000</v>
      </c>
      <c r="AP433" s="6">
        <v>95011800</v>
      </c>
      <c r="AQ433" s="16">
        <v>2638415</v>
      </c>
      <c r="AR433" s="16">
        <v>6111939.43</v>
      </c>
      <c r="AS433" s="16">
        <v>563443.57</v>
      </c>
      <c r="AT433" s="14">
        <v>9313798</v>
      </c>
      <c r="AU433" s="19">
        <v>6000</v>
      </c>
      <c r="AV433" s="19">
        <v>61250</v>
      </c>
      <c r="AW433" s="19"/>
      <c r="AX433" s="19"/>
      <c r="AY433" s="19">
        <v>0</v>
      </c>
      <c r="AZ433" s="19"/>
      <c r="BA433" s="19">
        <v>0</v>
      </c>
      <c r="BB433" s="19"/>
      <c r="BC433" s="19">
        <v>0</v>
      </c>
      <c r="BD433" s="19"/>
      <c r="BE433" s="19">
        <v>0</v>
      </c>
      <c r="BF433" s="19">
        <v>0</v>
      </c>
      <c r="BG433" s="19">
        <v>0</v>
      </c>
      <c r="BH433" s="19">
        <v>0</v>
      </c>
      <c r="BI433" s="19">
        <v>0</v>
      </c>
      <c r="BJ433" s="19">
        <v>0</v>
      </c>
      <c r="BK433" s="19">
        <v>0</v>
      </c>
      <c r="BL433" s="19">
        <v>0</v>
      </c>
      <c r="BM433" s="19">
        <v>0</v>
      </c>
      <c r="BN433" s="19" t="s">
        <v>1472</v>
      </c>
      <c r="BO433" s="19" t="s">
        <v>1472</v>
      </c>
      <c r="BP433" s="19" t="s">
        <v>1472</v>
      </c>
      <c r="BQ433" s="19"/>
      <c r="BR433" s="20">
        <f t="shared" si="6"/>
        <v>27842000</v>
      </c>
    </row>
    <row r="434" spans="1:70" ht="15.75" customHeight="1">
      <c r="A434" s="3" t="s">
        <v>984</v>
      </c>
      <c r="B434" s="3" t="s">
        <v>985</v>
      </c>
      <c r="C434" s="3" t="s">
        <v>951</v>
      </c>
      <c r="D434" s="5">
        <v>1079663400</v>
      </c>
      <c r="E434" s="5">
        <v>2170876585</v>
      </c>
      <c r="F434" s="6">
        <v>3250539985</v>
      </c>
      <c r="G434" s="7">
        <v>35000</v>
      </c>
      <c r="H434" s="7">
        <v>3250504985</v>
      </c>
      <c r="I434" s="8">
        <v>3708597</v>
      </c>
      <c r="J434" s="6">
        <v>3254213582</v>
      </c>
      <c r="K434" s="9">
        <v>2.565</v>
      </c>
      <c r="L434" s="10">
        <v>85.64</v>
      </c>
      <c r="M434" s="11">
        <v>0</v>
      </c>
      <c r="N434" s="12">
        <v>0</v>
      </c>
      <c r="O434" s="5">
        <v>0</v>
      </c>
      <c r="P434" s="13">
        <v>546806718</v>
      </c>
      <c r="Q434" s="6">
        <v>3801020300</v>
      </c>
      <c r="R434" s="14">
        <v>13389657.7</v>
      </c>
      <c r="S434" s="14">
        <v>0</v>
      </c>
      <c r="T434" s="14">
        <v>0</v>
      </c>
      <c r="U434" s="15">
        <v>14902.95</v>
      </c>
      <c r="V434" s="15">
        <v>0</v>
      </c>
      <c r="W434" s="15">
        <v>13374754.75</v>
      </c>
      <c r="X434" s="16">
        <v>0</v>
      </c>
      <c r="Y434" s="14">
        <v>13374754.75</v>
      </c>
      <c r="Z434" s="17">
        <v>1440926.32</v>
      </c>
      <c r="AA434" s="17">
        <v>522146.8</v>
      </c>
      <c r="AB434" s="14">
        <v>455878.49</v>
      </c>
      <c r="AC434" s="15">
        <v>46178349</v>
      </c>
      <c r="AD434" s="15">
        <v>0</v>
      </c>
      <c r="AE434" s="15">
        <v>0</v>
      </c>
      <c r="AF434" s="15">
        <v>21169901.45</v>
      </c>
      <c r="AG434" s="15">
        <v>325421</v>
      </c>
      <c r="AH434" s="15">
        <v>0</v>
      </c>
      <c r="AI434" s="18">
        <v>83467377.81</v>
      </c>
      <c r="AJ434" s="19">
        <v>74067600</v>
      </c>
      <c r="AK434" s="19">
        <v>0</v>
      </c>
      <c r="AL434" s="19">
        <v>922839750</v>
      </c>
      <c r="AM434" s="19">
        <v>68030000</v>
      </c>
      <c r="AN434" s="19">
        <v>2498000</v>
      </c>
      <c r="AO434" s="19">
        <v>59062400</v>
      </c>
      <c r="AP434" s="6">
        <v>1126497750</v>
      </c>
      <c r="AQ434" s="16">
        <v>2750000</v>
      </c>
      <c r="AR434" s="16">
        <v>9186796</v>
      </c>
      <c r="AS434" s="16">
        <v>800000</v>
      </c>
      <c r="AT434" s="14">
        <v>12736796</v>
      </c>
      <c r="AU434" s="19">
        <v>583500</v>
      </c>
      <c r="AV434" s="19">
        <v>1087500</v>
      </c>
      <c r="AW434" s="19"/>
      <c r="AX434" s="19"/>
      <c r="AY434" s="19">
        <v>0</v>
      </c>
      <c r="AZ434" s="19">
        <v>0</v>
      </c>
      <c r="BA434" s="19">
        <v>35000</v>
      </c>
      <c r="BB434" s="19"/>
      <c r="BC434" s="19">
        <v>0</v>
      </c>
      <c r="BD434" s="19"/>
      <c r="BE434" s="19">
        <v>0</v>
      </c>
      <c r="BF434" s="19">
        <v>0</v>
      </c>
      <c r="BG434" s="19">
        <v>0</v>
      </c>
      <c r="BH434" s="19">
        <v>0</v>
      </c>
      <c r="BI434" s="19">
        <v>0</v>
      </c>
      <c r="BJ434" s="19">
        <v>0</v>
      </c>
      <c r="BK434" s="19">
        <v>0</v>
      </c>
      <c r="BL434" s="19">
        <v>0</v>
      </c>
      <c r="BM434" s="19">
        <v>35000</v>
      </c>
      <c r="BN434" s="19" t="s">
        <v>1472</v>
      </c>
      <c r="BO434" s="19" t="s">
        <v>1472</v>
      </c>
      <c r="BP434" s="19" t="s">
        <v>1472</v>
      </c>
      <c r="BQ434" s="19"/>
      <c r="BR434" s="20">
        <f t="shared" si="6"/>
        <v>33906697.45</v>
      </c>
    </row>
    <row r="435" spans="1:70" ht="15.75" customHeight="1">
      <c r="A435" s="3" t="s">
        <v>986</v>
      </c>
      <c r="B435" s="3" t="s">
        <v>987</v>
      </c>
      <c r="C435" s="3" t="s">
        <v>951</v>
      </c>
      <c r="D435" s="5">
        <v>876606400</v>
      </c>
      <c r="E435" s="5">
        <v>474078300</v>
      </c>
      <c r="F435" s="6">
        <v>1350684700</v>
      </c>
      <c r="G435" s="7">
        <v>0</v>
      </c>
      <c r="H435" s="7">
        <v>1350684700</v>
      </c>
      <c r="I435" s="8">
        <v>0</v>
      </c>
      <c r="J435" s="6">
        <v>1350684700</v>
      </c>
      <c r="K435" s="9">
        <v>0.697</v>
      </c>
      <c r="L435" s="10">
        <v>96.55</v>
      </c>
      <c r="M435" s="11">
        <v>0</v>
      </c>
      <c r="N435" s="12">
        <v>0</v>
      </c>
      <c r="O435" s="5"/>
      <c r="P435" s="13">
        <v>48432009</v>
      </c>
      <c r="Q435" s="6">
        <v>1399116709</v>
      </c>
      <c r="R435" s="14">
        <v>4928596.1</v>
      </c>
      <c r="S435" s="14">
        <v>0</v>
      </c>
      <c r="T435" s="14">
        <v>0</v>
      </c>
      <c r="U435" s="15">
        <v>2786.56</v>
      </c>
      <c r="V435" s="15">
        <v>0</v>
      </c>
      <c r="W435" s="15">
        <v>4925809.54</v>
      </c>
      <c r="X435" s="16"/>
      <c r="Y435" s="14">
        <v>4925809.54</v>
      </c>
      <c r="Z435" s="17">
        <v>530680.84</v>
      </c>
      <c r="AA435" s="17">
        <v>192301.69</v>
      </c>
      <c r="AB435" s="14">
        <v>167895.95</v>
      </c>
      <c r="AC435" s="15">
        <v>123199</v>
      </c>
      <c r="AD435" s="15">
        <v>0</v>
      </c>
      <c r="AE435" s="15">
        <v>0</v>
      </c>
      <c r="AF435" s="15">
        <v>3470566</v>
      </c>
      <c r="AG435" s="15">
        <v>0</v>
      </c>
      <c r="AH435" s="15">
        <v>0</v>
      </c>
      <c r="AI435" s="18">
        <v>9410453.02</v>
      </c>
      <c r="AJ435" s="19">
        <v>0</v>
      </c>
      <c r="AK435" s="19">
        <v>0</v>
      </c>
      <c r="AL435" s="19">
        <v>5262200</v>
      </c>
      <c r="AM435" s="19">
        <v>1929100</v>
      </c>
      <c r="AN435" s="19">
        <v>0</v>
      </c>
      <c r="AO435" s="19">
        <v>0</v>
      </c>
      <c r="AP435" s="6">
        <v>7191300</v>
      </c>
      <c r="AQ435" s="16">
        <v>650000</v>
      </c>
      <c r="AR435" s="16">
        <v>2636783.69</v>
      </c>
      <c r="AS435" s="16">
        <v>60274</v>
      </c>
      <c r="AT435" s="14">
        <v>3347057.69</v>
      </c>
      <c r="AU435" s="19" t="s">
        <v>1472</v>
      </c>
      <c r="AV435" s="19">
        <v>3500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/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0</v>
      </c>
      <c r="BN435" s="19" t="s">
        <v>1472</v>
      </c>
      <c r="BO435" s="19" t="s">
        <v>1472</v>
      </c>
      <c r="BP435" s="19" t="s">
        <v>1472</v>
      </c>
      <c r="BQ435" s="19"/>
      <c r="BR435" s="20">
        <f t="shared" si="6"/>
        <v>6817623.6899999995</v>
      </c>
    </row>
    <row r="436" spans="1:70" ht="15.75" customHeight="1">
      <c r="A436" s="3" t="s">
        <v>988</v>
      </c>
      <c r="B436" s="3" t="s">
        <v>839</v>
      </c>
      <c r="C436" s="3" t="s">
        <v>951</v>
      </c>
      <c r="D436" s="5">
        <v>567754900</v>
      </c>
      <c r="E436" s="5">
        <v>742240500</v>
      </c>
      <c r="F436" s="6">
        <v>1309995400</v>
      </c>
      <c r="G436" s="7">
        <v>14500</v>
      </c>
      <c r="H436" s="7">
        <v>1309980900</v>
      </c>
      <c r="I436" s="8">
        <v>0</v>
      </c>
      <c r="J436" s="6">
        <v>1309980900</v>
      </c>
      <c r="K436" s="9">
        <v>1.961</v>
      </c>
      <c r="L436" s="10">
        <v>94.24</v>
      </c>
      <c r="M436" s="11">
        <v>0</v>
      </c>
      <c r="N436" s="12">
        <v>0</v>
      </c>
      <c r="O436" s="5"/>
      <c r="P436" s="13">
        <v>80769529</v>
      </c>
      <c r="Q436" s="6">
        <v>1390750429</v>
      </c>
      <c r="R436" s="14">
        <v>4899124.63</v>
      </c>
      <c r="S436" s="14">
        <v>0</v>
      </c>
      <c r="T436" s="14">
        <v>0</v>
      </c>
      <c r="U436" s="15">
        <v>7672.74</v>
      </c>
      <c r="V436" s="15">
        <v>0</v>
      </c>
      <c r="W436" s="15">
        <v>4891451.89</v>
      </c>
      <c r="X436" s="16">
        <v>0</v>
      </c>
      <c r="Y436" s="14">
        <v>4891451.89</v>
      </c>
      <c r="Z436" s="17">
        <v>526979.62</v>
      </c>
      <c r="AA436" s="17">
        <v>190961.42</v>
      </c>
      <c r="AB436" s="14">
        <v>166725.31</v>
      </c>
      <c r="AC436" s="15">
        <v>11167826</v>
      </c>
      <c r="AD436" s="15">
        <v>0</v>
      </c>
      <c r="AE436" s="15">
        <v>0</v>
      </c>
      <c r="AF436" s="15">
        <v>8340735.09</v>
      </c>
      <c r="AG436" s="15">
        <v>394000</v>
      </c>
      <c r="AH436" s="15">
        <v>0</v>
      </c>
      <c r="AI436" s="18">
        <v>25678679.33</v>
      </c>
      <c r="AJ436" s="19">
        <v>13415100</v>
      </c>
      <c r="AK436" s="19">
        <v>0</v>
      </c>
      <c r="AL436" s="19">
        <v>49735200</v>
      </c>
      <c r="AM436" s="19">
        <v>4031100</v>
      </c>
      <c r="AN436" s="19">
        <v>3106600</v>
      </c>
      <c r="AO436" s="19">
        <v>39165000</v>
      </c>
      <c r="AP436" s="6">
        <v>109453000</v>
      </c>
      <c r="AQ436" s="16">
        <v>800000</v>
      </c>
      <c r="AR436" s="16">
        <v>1653801</v>
      </c>
      <c r="AS436" s="16">
        <v>445000</v>
      </c>
      <c r="AT436" s="14">
        <v>2898801</v>
      </c>
      <c r="AU436" s="19">
        <v>18750</v>
      </c>
      <c r="AV436" s="19">
        <v>139750</v>
      </c>
      <c r="AW436" s="19">
        <v>0</v>
      </c>
      <c r="AX436" s="19">
        <v>0</v>
      </c>
      <c r="AY436" s="19">
        <v>0</v>
      </c>
      <c r="AZ436" s="19">
        <v>0</v>
      </c>
      <c r="BA436" s="19">
        <v>14500</v>
      </c>
      <c r="BB436" s="19"/>
      <c r="BC436" s="19">
        <v>0</v>
      </c>
      <c r="BD436" s="19">
        <v>0</v>
      </c>
      <c r="BE436" s="19">
        <v>0</v>
      </c>
      <c r="BF436" s="19">
        <v>0</v>
      </c>
      <c r="BG436" s="19">
        <v>0</v>
      </c>
      <c r="BH436" s="19">
        <v>0</v>
      </c>
      <c r="BI436" s="19">
        <v>0</v>
      </c>
      <c r="BJ436" s="19">
        <v>0</v>
      </c>
      <c r="BK436" s="19">
        <v>0</v>
      </c>
      <c r="BL436" s="19">
        <v>0</v>
      </c>
      <c r="BM436" s="19">
        <v>14500</v>
      </c>
      <c r="BN436" s="19" t="s">
        <v>1472</v>
      </c>
      <c r="BO436" s="19" t="s">
        <v>1472</v>
      </c>
      <c r="BP436" s="19" t="s">
        <v>1472</v>
      </c>
      <c r="BQ436" s="19"/>
      <c r="BR436" s="20">
        <f t="shared" si="6"/>
        <v>11239536.09</v>
      </c>
    </row>
    <row r="437" spans="1:70" ht="15.75" customHeight="1">
      <c r="A437" s="3" t="s">
        <v>989</v>
      </c>
      <c r="B437" s="3" t="s">
        <v>990</v>
      </c>
      <c r="C437" s="3" t="s">
        <v>951</v>
      </c>
      <c r="D437" s="5">
        <v>91248800</v>
      </c>
      <c r="E437" s="5">
        <v>124905200</v>
      </c>
      <c r="F437" s="6">
        <v>216154000</v>
      </c>
      <c r="G437" s="7">
        <v>0</v>
      </c>
      <c r="H437" s="7">
        <v>216154000</v>
      </c>
      <c r="I437" s="8">
        <v>82835</v>
      </c>
      <c r="J437" s="6">
        <v>216236835</v>
      </c>
      <c r="K437" s="9">
        <v>2.508</v>
      </c>
      <c r="L437" s="10">
        <v>95.16</v>
      </c>
      <c r="M437" s="11">
        <v>0</v>
      </c>
      <c r="N437" s="12">
        <v>0</v>
      </c>
      <c r="O437" s="5">
        <v>0</v>
      </c>
      <c r="P437" s="13">
        <v>11117350</v>
      </c>
      <c r="Q437" s="6">
        <v>227354185</v>
      </c>
      <c r="R437" s="14">
        <v>800888.83</v>
      </c>
      <c r="S437" s="14">
        <v>0</v>
      </c>
      <c r="T437" s="14"/>
      <c r="U437" s="15">
        <v>837.18</v>
      </c>
      <c r="V437" s="15">
        <v>0</v>
      </c>
      <c r="W437" s="15">
        <v>800051.65</v>
      </c>
      <c r="X437" s="16">
        <v>0</v>
      </c>
      <c r="Y437" s="14">
        <v>800051.65</v>
      </c>
      <c r="Z437" s="17">
        <v>86193.35</v>
      </c>
      <c r="AA437" s="17">
        <v>31233.78</v>
      </c>
      <c r="AB437" s="14">
        <v>27269.73</v>
      </c>
      <c r="AC437" s="15">
        <v>1757190</v>
      </c>
      <c r="AD437" s="15">
        <v>954794</v>
      </c>
      <c r="AE437" s="15">
        <v>0</v>
      </c>
      <c r="AF437" s="15">
        <v>1765860.54</v>
      </c>
      <c r="AG437" s="15">
        <v>0</v>
      </c>
      <c r="AH437" s="15">
        <v>0</v>
      </c>
      <c r="AI437" s="18">
        <v>5422593.05</v>
      </c>
      <c r="AJ437" s="19">
        <v>3735900</v>
      </c>
      <c r="AK437" s="19">
        <v>0</v>
      </c>
      <c r="AL437" s="19">
        <v>8119000</v>
      </c>
      <c r="AM437" s="19">
        <v>285800</v>
      </c>
      <c r="AN437" s="19">
        <v>0</v>
      </c>
      <c r="AO437" s="19">
        <v>1644000</v>
      </c>
      <c r="AP437" s="6">
        <v>13784700</v>
      </c>
      <c r="AQ437" s="16">
        <v>794725.16</v>
      </c>
      <c r="AR437" s="16">
        <v>951125.91</v>
      </c>
      <c r="AS437" s="16">
        <v>180000</v>
      </c>
      <c r="AT437" s="14">
        <v>1925851.07</v>
      </c>
      <c r="AU437" s="19">
        <v>4750</v>
      </c>
      <c r="AV437" s="19">
        <v>20500</v>
      </c>
      <c r="AW437" s="19">
        <v>0</v>
      </c>
      <c r="AX437" s="19"/>
      <c r="AY437" s="19"/>
      <c r="AZ437" s="19"/>
      <c r="BA437" s="19">
        <v>0</v>
      </c>
      <c r="BB437" s="19"/>
      <c r="BC437" s="19"/>
      <c r="BD437" s="19"/>
      <c r="BE437" s="19">
        <v>0</v>
      </c>
      <c r="BF437" s="19">
        <v>0</v>
      </c>
      <c r="BG437" s="19">
        <v>0</v>
      </c>
      <c r="BH437" s="19">
        <v>0</v>
      </c>
      <c r="BI437" s="19">
        <v>0</v>
      </c>
      <c r="BJ437" s="19">
        <v>0</v>
      </c>
      <c r="BK437" s="19">
        <v>0</v>
      </c>
      <c r="BL437" s="19">
        <v>0</v>
      </c>
      <c r="BM437" s="19">
        <v>0</v>
      </c>
      <c r="BN437" s="19" t="s">
        <v>1472</v>
      </c>
      <c r="BO437" s="19" t="s">
        <v>1472</v>
      </c>
      <c r="BP437" s="19" t="s">
        <v>1472</v>
      </c>
      <c r="BQ437" s="19"/>
      <c r="BR437" s="20">
        <f t="shared" si="6"/>
        <v>3691711.6100000003</v>
      </c>
    </row>
    <row r="438" spans="1:70" ht="15.75" customHeight="1">
      <c r="A438" s="3" t="s">
        <v>991</v>
      </c>
      <c r="B438" s="3" t="s">
        <v>992</v>
      </c>
      <c r="C438" s="3" t="s">
        <v>951</v>
      </c>
      <c r="D438" s="5">
        <v>112118900</v>
      </c>
      <c r="E438" s="5">
        <v>135210800</v>
      </c>
      <c r="F438" s="6">
        <v>247329700</v>
      </c>
      <c r="G438" s="7">
        <v>0</v>
      </c>
      <c r="H438" s="7">
        <v>247329700</v>
      </c>
      <c r="I438" s="8">
        <v>103625</v>
      </c>
      <c r="J438" s="6">
        <v>247433325</v>
      </c>
      <c r="K438" s="9">
        <v>2.291</v>
      </c>
      <c r="L438" s="10">
        <v>90.41</v>
      </c>
      <c r="M438" s="11">
        <v>0</v>
      </c>
      <c r="N438" s="12">
        <v>0</v>
      </c>
      <c r="O438" s="5"/>
      <c r="P438" s="13">
        <v>26382256</v>
      </c>
      <c r="Q438" s="6">
        <v>273815581</v>
      </c>
      <c r="R438" s="14">
        <v>964555.99</v>
      </c>
      <c r="S438" s="14">
        <v>0</v>
      </c>
      <c r="T438" s="14"/>
      <c r="U438" s="15">
        <v>630.81</v>
      </c>
      <c r="V438" s="15"/>
      <c r="W438" s="15">
        <v>963925.18</v>
      </c>
      <c r="X438" s="16">
        <v>0</v>
      </c>
      <c r="Y438" s="14">
        <v>963925.18</v>
      </c>
      <c r="Z438" s="17">
        <v>103848.24</v>
      </c>
      <c r="AA438" s="17">
        <v>37631.29</v>
      </c>
      <c r="AB438" s="14">
        <v>32855.34</v>
      </c>
      <c r="AC438" s="15"/>
      <c r="AD438" s="15">
        <v>2598943</v>
      </c>
      <c r="AE438" s="15">
        <v>0</v>
      </c>
      <c r="AF438" s="15">
        <v>1930257.84</v>
      </c>
      <c r="AG438" s="15">
        <v>0</v>
      </c>
      <c r="AH438" s="15">
        <v>0</v>
      </c>
      <c r="AI438" s="18">
        <v>5667460.89</v>
      </c>
      <c r="AJ438" s="19">
        <v>4102000</v>
      </c>
      <c r="AK438" s="19">
        <v>0</v>
      </c>
      <c r="AL438" s="19">
        <v>7674900</v>
      </c>
      <c r="AM438" s="19">
        <v>1317100</v>
      </c>
      <c r="AN438" s="19">
        <v>0</v>
      </c>
      <c r="AO438" s="19">
        <v>1862000</v>
      </c>
      <c r="AP438" s="6">
        <v>14956000</v>
      </c>
      <c r="AQ438" s="16">
        <v>200000</v>
      </c>
      <c r="AR438" s="16">
        <v>447298.34</v>
      </c>
      <c r="AS438" s="16">
        <v>65000</v>
      </c>
      <c r="AT438" s="14">
        <v>712298.34</v>
      </c>
      <c r="AU438" s="19">
        <v>4500</v>
      </c>
      <c r="AV438" s="19">
        <v>20250</v>
      </c>
      <c r="AW438" s="19">
        <v>0</v>
      </c>
      <c r="AX438" s="19"/>
      <c r="AY438" s="19"/>
      <c r="AZ438" s="19"/>
      <c r="BA438" s="19">
        <v>0</v>
      </c>
      <c r="BB438" s="19"/>
      <c r="BC438" s="19">
        <v>0</v>
      </c>
      <c r="BD438" s="19">
        <v>0</v>
      </c>
      <c r="BE438" s="19">
        <v>0</v>
      </c>
      <c r="BF438" s="19">
        <v>0</v>
      </c>
      <c r="BG438" s="19">
        <v>0</v>
      </c>
      <c r="BH438" s="19">
        <v>0</v>
      </c>
      <c r="BI438" s="19">
        <v>0</v>
      </c>
      <c r="BJ438" s="19">
        <v>0</v>
      </c>
      <c r="BK438" s="19">
        <v>0</v>
      </c>
      <c r="BL438" s="19">
        <v>0</v>
      </c>
      <c r="BM438" s="19">
        <v>0</v>
      </c>
      <c r="BN438" s="19" t="s">
        <v>1472</v>
      </c>
      <c r="BO438" s="19" t="s">
        <v>1472</v>
      </c>
      <c r="BP438" s="19" t="s">
        <v>1472</v>
      </c>
      <c r="BQ438" s="19"/>
      <c r="BR438" s="20">
        <f t="shared" si="6"/>
        <v>2642556.18</v>
      </c>
    </row>
    <row r="439" spans="1:70" ht="15.75" customHeight="1">
      <c r="A439" s="3" t="s">
        <v>993</v>
      </c>
      <c r="B439" s="3" t="s">
        <v>994</v>
      </c>
      <c r="C439" s="3" t="s">
        <v>951</v>
      </c>
      <c r="D439" s="5">
        <v>332741800</v>
      </c>
      <c r="E439" s="5">
        <v>451704000</v>
      </c>
      <c r="F439" s="6">
        <v>784445800</v>
      </c>
      <c r="G439" s="7">
        <v>81700</v>
      </c>
      <c r="H439" s="7">
        <v>784364100</v>
      </c>
      <c r="I439" s="8">
        <v>0</v>
      </c>
      <c r="J439" s="6">
        <v>784364100</v>
      </c>
      <c r="K439" s="9">
        <v>2.346</v>
      </c>
      <c r="L439" s="10">
        <v>91.86</v>
      </c>
      <c r="M439" s="11">
        <v>0</v>
      </c>
      <c r="N439" s="12">
        <v>0</v>
      </c>
      <c r="O439" s="5">
        <v>0</v>
      </c>
      <c r="P439" s="13">
        <v>70460357</v>
      </c>
      <c r="Q439" s="6">
        <v>854824457</v>
      </c>
      <c r="R439" s="14">
        <v>3011245.92</v>
      </c>
      <c r="S439" s="14">
        <v>0</v>
      </c>
      <c r="T439" s="14">
        <v>0</v>
      </c>
      <c r="U439" s="15">
        <v>776.56</v>
      </c>
      <c r="V439" s="15"/>
      <c r="W439" s="15">
        <v>3010469.36</v>
      </c>
      <c r="X439" s="16">
        <v>0</v>
      </c>
      <c r="Y439" s="14">
        <v>3010469.36</v>
      </c>
      <c r="Z439" s="17">
        <v>324332.09</v>
      </c>
      <c r="AA439" s="17">
        <v>117527.36</v>
      </c>
      <c r="AB439" s="14">
        <v>102611.6</v>
      </c>
      <c r="AC439" s="15">
        <v>12683038</v>
      </c>
      <c r="AD439" s="15">
        <v>0</v>
      </c>
      <c r="AE439" s="15">
        <v>0</v>
      </c>
      <c r="AF439" s="15">
        <v>2000597.64</v>
      </c>
      <c r="AG439" s="15">
        <v>156879.18</v>
      </c>
      <c r="AH439" s="15">
        <v>0</v>
      </c>
      <c r="AI439" s="18">
        <v>18395455.23</v>
      </c>
      <c r="AJ439" s="19">
        <v>42474000</v>
      </c>
      <c r="AK439" s="19">
        <v>0</v>
      </c>
      <c r="AL439" s="19">
        <v>142409000</v>
      </c>
      <c r="AM439" s="19">
        <v>12699100</v>
      </c>
      <c r="AN439" s="19">
        <v>209800</v>
      </c>
      <c r="AO439" s="19">
        <v>5625800</v>
      </c>
      <c r="AP439" s="6">
        <v>203417700</v>
      </c>
      <c r="AQ439" s="16">
        <v>519454.16</v>
      </c>
      <c r="AR439" s="16">
        <v>983228.17</v>
      </c>
      <c r="AS439" s="16"/>
      <c r="AT439" s="14">
        <v>1502682.33</v>
      </c>
      <c r="AU439" s="19">
        <v>10000</v>
      </c>
      <c r="AV439" s="19">
        <v>54000</v>
      </c>
      <c r="AW439" s="19">
        <v>48600</v>
      </c>
      <c r="AX439" s="19" t="s">
        <v>1485</v>
      </c>
      <c r="AY439" s="19"/>
      <c r="AZ439" s="19">
        <v>0</v>
      </c>
      <c r="BA439" s="19">
        <v>0</v>
      </c>
      <c r="BB439" s="19"/>
      <c r="BC439" s="19">
        <v>0</v>
      </c>
      <c r="BD439" s="19" t="s">
        <v>1485</v>
      </c>
      <c r="BE439" s="19">
        <v>0</v>
      </c>
      <c r="BF439" s="19">
        <v>0</v>
      </c>
      <c r="BG439" s="19">
        <v>33100</v>
      </c>
      <c r="BH439" s="19">
        <v>0</v>
      </c>
      <c r="BI439" s="19">
        <v>0</v>
      </c>
      <c r="BJ439" s="19">
        <v>0</v>
      </c>
      <c r="BK439" s="19">
        <v>0</v>
      </c>
      <c r="BL439" s="19">
        <v>0</v>
      </c>
      <c r="BM439" s="19">
        <v>81700</v>
      </c>
      <c r="BN439" s="19" t="s">
        <v>1472</v>
      </c>
      <c r="BO439" s="19" t="s">
        <v>1472</v>
      </c>
      <c r="BP439" s="19" t="s">
        <v>1472</v>
      </c>
      <c r="BQ439" s="19"/>
      <c r="BR439" s="20">
        <f t="shared" si="6"/>
        <v>3503279.9699999997</v>
      </c>
    </row>
    <row r="440" spans="1:70" ht="15.75" customHeight="1">
      <c r="A440" s="3" t="s">
        <v>995</v>
      </c>
      <c r="B440" s="3" t="s">
        <v>996</v>
      </c>
      <c r="C440" s="3" t="s">
        <v>951</v>
      </c>
      <c r="D440" s="5">
        <v>1908316800</v>
      </c>
      <c r="E440" s="5">
        <v>1330199910</v>
      </c>
      <c r="F440" s="6">
        <v>3238516710</v>
      </c>
      <c r="G440" s="7">
        <v>0</v>
      </c>
      <c r="H440" s="7">
        <v>3238516710</v>
      </c>
      <c r="I440" s="8">
        <v>0</v>
      </c>
      <c r="J440" s="6">
        <v>3238516710</v>
      </c>
      <c r="K440" s="9">
        <v>1.953</v>
      </c>
      <c r="L440" s="10">
        <v>98</v>
      </c>
      <c r="M440" s="11">
        <v>0</v>
      </c>
      <c r="N440" s="12">
        <v>0</v>
      </c>
      <c r="O440" s="5">
        <v>0</v>
      </c>
      <c r="P440" s="13">
        <v>70096555</v>
      </c>
      <c r="Q440" s="6">
        <v>3308613265</v>
      </c>
      <c r="R440" s="14">
        <v>11655080.89</v>
      </c>
      <c r="S440" s="14">
        <v>0</v>
      </c>
      <c r="T440" s="14">
        <v>0</v>
      </c>
      <c r="U440" s="15">
        <v>37755.16</v>
      </c>
      <c r="V440" s="15"/>
      <c r="W440" s="15">
        <v>11617325.73</v>
      </c>
      <c r="X440" s="16">
        <v>0</v>
      </c>
      <c r="Y440" s="14">
        <v>11617325.73</v>
      </c>
      <c r="Z440" s="17">
        <v>1251559.5</v>
      </c>
      <c r="AA440" s="17">
        <v>453530.99</v>
      </c>
      <c r="AB440" s="14">
        <v>395967.05</v>
      </c>
      <c r="AC440" s="15">
        <v>35163615</v>
      </c>
      <c r="AD440" s="15">
        <v>0</v>
      </c>
      <c r="AE440" s="15">
        <v>0</v>
      </c>
      <c r="AF440" s="15">
        <v>14274073</v>
      </c>
      <c r="AG440" s="15">
        <v>64770</v>
      </c>
      <c r="AH440" s="15">
        <v>0</v>
      </c>
      <c r="AI440" s="18">
        <v>63220841.27</v>
      </c>
      <c r="AJ440" s="19">
        <v>73974200</v>
      </c>
      <c r="AK440" s="19">
        <v>0</v>
      </c>
      <c r="AL440" s="19">
        <v>55210600</v>
      </c>
      <c r="AM440" s="19">
        <v>20659800</v>
      </c>
      <c r="AN440" s="19">
        <v>1603400</v>
      </c>
      <c r="AO440" s="19">
        <v>22635500</v>
      </c>
      <c r="AP440" s="6">
        <v>174083500</v>
      </c>
      <c r="AQ440" s="16">
        <v>2500000</v>
      </c>
      <c r="AR440" s="16">
        <v>2278046.27</v>
      </c>
      <c r="AS440" s="16">
        <v>600000</v>
      </c>
      <c r="AT440" s="14">
        <v>5378046.27</v>
      </c>
      <c r="AU440" s="19">
        <v>34500</v>
      </c>
      <c r="AV440" s="19">
        <v>146000</v>
      </c>
      <c r="AW440" s="19"/>
      <c r="AX440" s="19" t="s">
        <v>1485</v>
      </c>
      <c r="AY440" s="19"/>
      <c r="AZ440" s="19">
        <v>0</v>
      </c>
      <c r="BA440" s="19">
        <v>0</v>
      </c>
      <c r="BB440" s="19"/>
      <c r="BC440" s="19">
        <v>0</v>
      </c>
      <c r="BD440" s="19" t="s">
        <v>1485</v>
      </c>
      <c r="BE440" s="19">
        <v>0</v>
      </c>
      <c r="BF440" s="19">
        <v>0</v>
      </c>
      <c r="BG440" s="19">
        <v>0</v>
      </c>
      <c r="BH440" s="19">
        <v>0</v>
      </c>
      <c r="BI440" s="19">
        <v>0</v>
      </c>
      <c r="BJ440" s="19">
        <v>0</v>
      </c>
      <c r="BK440" s="19">
        <v>0</v>
      </c>
      <c r="BL440" s="19">
        <v>0</v>
      </c>
      <c r="BM440" s="19">
        <v>0</v>
      </c>
      <c r="BN440" s="19" t="s">
        <v>1472</v>
      </c>
      <c r="BO440" s="19" t="s">
        <v>1472</v>
      </c>
      <c r="BP440" s="19" t="s">
        <v>1472</v>
      </c>
      <c r="BQ440" s="19"/>
      <c r="BR440" s="20">
        <f t="shared" si="6"/>
        <v>19652119.27</v>
      </c>
    </row>
    <row r="441" spans="1:70" ht="15.75" customHeight="1">
      <c r="A441" s="3" t="s">
        <v>997</v>
      </c>
      <c r="B441" s="3" t="s">
        <v>998</v>
      </c>
      <c r="C441" s="3" t="s">
        <v>951</v>
      </c>
      <c r="D441" s="5">
        <v>1406912900</v>
      </c>
      <c r="E441" s="5">
        <v>579998600</v>
      </c>
      <c r="F441" s="6">
        <v>1986911500</v>
      </c>
      <c r="G441" s="7">
        <v>0</v>
      </c>
      <c r="H441" s="7">
        <v>1986911500</v>
      </c>
      <c r="I441" s="8">
        <v>0</v>
      </c>
      <c r="J441" s="6">
        <v>1986911500</v>
      </c>
      <c r="K441" s="9">
        <v>1.511</v>
      </c>
      <c r="L441" s="10">
        <v>96.02</v>
      </c>
      <c r="M441" s="11"/>
      <c r="N441" s="12">
        <v>0</v>
      </c>
      <c r="O441" s="5">
        <v>0</v>
      </c>
      <c r="P441" s="13">
        <v>89513824</v>
      </c>
      <c r="Q441" s="6">
        <v>2076425324</v>
      </c>
      <c r="R441" s="14">
        <v>7314516.14</v>
      </c>
      <c r="S441" s="14">
        <v>0</v>
      </c>
      <c r="T441" s="14">
        <v>0</v>
      </c>
      <c r="U441" s="15">
        <v>19116.39</v>
      </c>
      <c r="V441" s="15"/>
      <c r="W441" s="15">
        <v>7295399.75</v>
      </c>
      <c r="X441" s="16">
        <v>0</v>
      </c>
      <c r="Y441" s="14">
        <v>7295399.75</v>
      </c>
      <c r="Z441" s="17">
        <v>785924.28</v>
      </c>
      <c r="AA441" s="17">
        <v>284784.17</v>
      </c>
      <c r="AB441" s="14">
        <v>248613.09</v>
      </c>
      <c r="AC441" s="15">
        <v>12981456</v>
      </c>
      <c r="AD441" s="15">
        <v>0</v>
      </c>
      <c r="AE441" s="15">
        <v>0</v>
      </c>
      <c r="AF441" s="15">
        <v>8223857.24</v>
      </c>
      <c r="AG441" s="15">
        <v>198666</v>
      </c>
      <c r="AH441" s="15">
        <v>0</v>
      </c>
      <c r="AI441" s="18">
        <v>30018700.53</v>
      </c>
      <c r="AJ441" s="19">
        <v>6400000</v>
      </c>
      <c r="AK441" s="19">
        <v>0</v>
      </c>
      <c r="AL441" s="19">
        <v>79544500</v>
      </c>
      <c r="AM441" s="19">
        <v>17359500</v>
      </c>
      <c r="AN441" s="19">
        <v>0</v>
      </c>
      <c r="AO441" s="19">
        <v>11231800</v>
      </c>
      <c r="AP441" s="6">
        <v>114535800</v>
      </c>
      <c r="AQ441" s="16">
        <v>1120000</v>
      </c>
      <c r="AR441" s="16">
        <v>5234105.6</v>
      </c>
      <c r="AS441" s="16">
        <v>356000</v>
      </c>
      <c r="AT441" s="14">
        <v>6710105.6</v>
      </c>
      <c r="AU441" s="19">
        <v>6750</v>
      </c>
      <c r="AV441" s="19">
        <v>39750</v>
      </c>
      <c r="AW441" s="19">
        <v>0</v>
      </c>
      <c r="AX441" s="19"/>
      <c r="AY441" s="19">
        <v>0</v>
      </c>
      <c r="AZ441" s="19">
        <v>0</v>
      </c>
      <c r="BA441" s="19"/>
      <c r="BB441" s="19">
        <v>0</v>
      </c>
      <c r="BC441" s="19">
        <v>0</v>
      </c>
      <c r="BD441" s="19" t="s">
        <v>1485</v>
      </c>
      <c r="BE441" s="19">
        <v>0</v>
      </c>
      <c r="BF441" s="19">
        <v>0</v>
      </c>
      <c r="BG441" s="19">
        <v>0</v>
      </c>
      <c r="BH441" s="19">
        <v>0</v>
      </c>
      <c r="BI441" s="19">
        <v>0</v>
      </c>
      <c r="BJ441" s="19">
        <v>0</v>
      </c>
      <c r="BK441" s="19">
        <v>0</v>
      </c>
      <c r="BL441" s="19">
        <v>0</v>
      </c>
      <c r="BM441" s="19">
        <v>0</v>
      </c>
      <c r="BN441" s="19" t="s">
        <v>1472</v>
      </c>
      <c r="BO441" s="19" t="s">
        <v>1472</v>
      </c>
      <c r="BP441" s="19" t="s">
        <v>1472</v>
      </c>
      <c r="BQ441" s="19"/>
      <c r="BR441" s="20">
        <f t="shared" si="6"/>
        <v>14933962.84</v>
      </c>
    </row>
    <row r="442" spans="1:70" ht="15.75" customHeight="1">
      <c r="A442" s="3" t="s">
        <v>999</v>
      </c>
      <c r="B442" s="3" t="s">
        <v>1000</v>
      </c>
      <c r="C442" s="3" t="s">
        <v>951</v>
      </c>
      <c r="D442" s="5">
        <v>364412200</v>
      </c>
      <c r="E442" s="5">
        <v>267858700</v>
      </c>
      <c r="F442" s="6">
        <v>632270900</v>
      </c>
      <c r="G442" s="7">
        <v>0</v>
      </c>
      <c r="H442" s="7">
        <v>632270900</v>
      </c>
      <c r="I442" s="8">
        <v>0</v>
      </c>
      <c r="J442" s="6">
        <v>632270900</v>
      </c>
      <c r="K442" s="9">
        <v>2.25</v>
      </c>
      <c r="L442" s="10">
        <v>99.38</v>
      </c>
      <c r="M442" s="11"/>
      <c r="N442" s="12">
        <v>0</v>
      </c>
      <c r="O442" s="5">
        <v>0</v>
      </c>
      <c r="P442" s="13">
        <v>7976167</v>
      </c>
      <c r="Q442" s="6">
        <v>640247067</v>
      </c>
      <c r="R442" s="14">
        <v>2255365.24</v>
      </c>
      <c r="S442" s="14">
        <v>0</v>
      </c>
      <c r="T442" s="14">
        <v>0</v>
      </c>
      <c r="U442" s="15">
        <v>25364.7</v>
      </c>
      <c r="V442" s="15"/>
      <c r="W442" s="15">
        <v>2230000.54</v>
      </c>
      <c r="X442" s="16">
        <v>0</v>
      </c>
      <c r="Y442" s="14">
        <v>2230000.54</v>
      </c>
      <c r="Z442" s="17">
        <v>240160.51</v>
      </c>
      <c r="AA442" s="17">
        <v>87029.45</v>
      </c>
      <c r="AB442" s="14">
        <v>75949.85</v>
      </c>
      <c r="AC442" s="15">
        <v>2748368</v>
      </c>
      <c r="AD442" s="15">
        <v>2725350</v>
      </c>
      <c r="AE442" s="15">
        <v>0</v>
      </c>
      <c r="AF442" s="15">
        <v>6113025.85</v>
      </c>
      <c r="AG442" s="15">
        <v>0</v>
      </c>
      <c r="AH442" s="15">
        <v>0</v>
      </c>
      <c r="AI442" s="18">
        <v>14219884.2</v>
      </c>
      <c r="AJ442" s="19">
        <v>4588200</v>
      </c>
      <c r="AK442" s="19">
        <v>0</v>
      </c>
      <c r="AL442" s="19">
        <v>52635000</v>
      </c>
      <c r="AM442" s="19">
        <v>4761800</v>
      </c>
      <c r="AN442" s="19">
        <v>0</v>
      </c>
      <c r="AO442" s="19">
        <v>21170500</v>
      </c>
      <c r="AP442" s="6">
        <v>83155500</v>
      </c>
      <c r="AQ442" s="16">
        <v>2792892.31</v>
      </c>
      <c r="AR442" s="16">
        <v>8258850.84</v>
      </c>
      <c r="AS442" s="16">
        <v>32000</v>
      </c>
      <c r="AT442" s="14">
        <v>11083743.15</v>
      </c>
      <c r="AU442" s="19">
        <v>2250</v>
      </c>
      <c r="AV442" s="19">
        <v>11500</v>
      </c>
      <c r="AW442" s="19">
        <v>0</v>
      </c>
      <c r="AX442" s="19"/>
      <c r="AY442" s="19">
        <v>0</v>
      </c>
      <c r="AZ442" s="19">
        <v>0</v>
      </c>
      <c r="BA442" s="19"/>
      <c r="BB442" s="19">
        <v>0</v>
      </c>
      <c r="BC442" s="19">
        <v>0</v>
      </c>
      <c r="BD442" s="19" t="s">
        <v>1485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 t="s">
        <v>1472</v>
      </c>
      <c r="BO442" s="19" t="s">
        <v>1472</v>
      </c>
      <c r="BP442" s="19" t="s">
        <v>1472</v>
      </c>
      <c r="BQ442" s="19"/>
      <c r="BR442" s="20">
        <f t="shared" si="6"/>
        <v>17196769</v>
      </c>
    </row>
    <row r="443" spans="1:70" ht="15.75" customHeight="1">
      <c r="A443" s="3" t="s">
        <v>1001</v>
      </c>
      <c r="B443" s="3" t="s">
        <v>1002</v>
      </c>
      <c r="C443" s="3" t="s">
        <v>951</v>
      </c>
      <c r="D443" s="5">
        <v>837602100</v>
      </c>
      <c r="E443" s="5">
        <v>282515300</v>
      </c>
      <c r="F443" s="6">
        <v>1120117400</v>
      </c>
      <c r="G443" s="7">
        <v>0</v>
      </c>
      <c r="H443" s="7">
        <v>1120117400</v>
      </c>
      <c r="I443" s="8">
        <v>0</v>
      </c>
      <c r="J443" s="6">
        <v>1120117400</v>
      </c>
      <c r="K443" s="9">
        <v>1.411</v>
      </c>
      <c r="L443" s="10">
        <v>94.45</v>
      </c>
      <c r="M443" s="11">
        <v>0</v>
      </c>
      <c r="N443" s="12">
        <v>0</v>
      </c>
      <c r="O443" s="5">
        <v>0</v>
      </c>
      <c r="P443" s="13">
        <v>67356334</v>
      </c>
      <c r="Q443" s="6">
        <v>1187473734</v>
      </c>
      <c r="R443" s="14">
        <v>4183052.33</v>
      </c>
      <c r="S443" s="14">
        <v>0</v>
      </c>
      <c r="T443" s="14">
        <v>0</v>
      </c>
      <c r="U443" s="15">
        <v>63329.88</v>
      </c>
      <c r="V443" s="15">
        <v>0</v>
      </c>
      <c r="W443" s="15">
        <v>4119722.45</v>
      </c>
      <c r="X443" s="16">
        <v>0</v>
      </c>
      <c r="Y443" s="14">
        <v>4119722.45</v>
      </c>
      <c r="Z443" s="17">
        <v>443522.92</v>
      </c>
      <c r="AA443" s="17">
        <v>160725.83</v>
      </c>
      <c r="AB443" s="14">
        <v>140284.37</v>
      </c>
      <c r="AC443" s="15">
        <v>578481</v>
      </c>
      <c r="AD443" s="15">
        <v>4673178</v>
      </c>
      <c r="AE443" s="15">
        <v>0</v>
      </c>
      <c r="AF443" s="15">
        <v>5686590.82</v>
      </c>
      <c r="AG443" s="15">
        <v>0</v>
      </c>
      <c r="AH443" s="15">
        <v>0</v>
      </c>
      <c r="AI443" s="18">
        <v>15802505.39</v>
      </c>
      <c r="AJ443" s="19">
        <v>3128700</v>
      </c>
      <c r="AK443" s="19">
        <v>0</v>
      </c>
      <c r="AL443" s="19">
        <v>165252200</v>
      </c>
      <c r="AM443" s="19">
        <v>4251400</v>
      </c>
      <c r="AN443" s="19">
        <v>0</v>
      </c>
      <c r="AO443" s="19">
        <v>5713000</v>
      </c>
      <c r="AP443" s="6">
        <v>178345300</v>
      </c>
      <c r="AQ443" s="16">
        <v>1870163</v>
      </c>
      <c r="AR443" s="16">
        <v>3047551.58</v>
      </c>
      <c r="AS443" s="16">
        <v>178000</v>
      </c>
      <c r="AT443" s="14">
        <v>5095714.58</v>
      </c>
      <c r="AU443" s="19">
        <v>2250</v>
      </c>
      <c r="AV443" s="19">
        <v>20500</v>
      </c>
      <c r="AW443" s="19" t="s">
        <v>1485</v>
      </c>
      <c r="AX443" s="19"/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 t="s">
        <v>1485</v>
      </c>
      <c r="BE443" s="19">
        <v>0</v>
      </c>
      <c r="BF443" s="19">
        <v>0</v>
      </c>
      <c r="BG443" s="19">
        <v>0</v>
      </c>
      <c r="BH443" s="19">
        <v>0</v>
      </c>
      <c r="BI443" s="19">
        <v>0</v>
      </c>
      <c r="BJ443" s="19">
        <v>0</v>
      </c>
      <c r="BK443" s="19">
        <v>0</v>
      </c>
      <c r="BL443" s="19">
        <v>0</v>
      </c>
      <c r="BM443" s="19">
        <v>0</v>
      </c>
      <c r="BN443" s="19" t="s">
        <v>1472</v>
      </c>
      <c r="BO443" s="19" t="s">
        <v>1472</v>
      </c>
      <c r="BP443" s="19" t="s">
        <v>1472</v>
      </c>
      <c r="BQ443" s="19"/>
      <c r="BR443" s="20">
        <f t="shared" si="6"/>
        <v>10782305.4</v>
      </c>
    </row>
    <row r="444" spans="1:70" ht="15.75" customHeight="1">
      <c r="A444" s="3" t="s">
        <v>1003</v>
      </c>
      <c r="B444" s="3" t="s">
        <v>1004</v>
      </c>
      <c r="C444" s="3" t="s">
        <v>951</v>
      </c>
      <c r="D444" s="5">
        <v>832652500</v>
      </c>
      <c r="E444" s="5">
        <v>479480300</v>
      </c>
      <c r="F444" s="6">
        <v>1312132800</v>
      </c>
      <c r="G444" s="7">
        <v>0</v>
      </c>
      <c r="H444" s="7">
        <v>1312132800</v>
      </c>
      <c r="I444" s="8">
        <v>193187</v>
      </c>
      <c r="J444" s="6">
        <v>1312325987</v>
      </c>
      <c r="K444" s="9">
        <v>0.991</v>
      </c>
      <c r="L444" s="10">
        <v>101.13</v>
      </c>
      <c r="M444" s="11">
        <v>0</v>
      </c>
      <c r="N444" s="12">
        <v>0</v>
      </c>
      <c r="O444" s="5">
        <v>12295015</v>
      </c>
      <c r="P444" s="13">
        <v>0</v>
      </c>
      <c r="Q444" s="6">
        <v>1300030972</v>
      </c>
      <c r="R444" s="14">
        <v>4579551.89</v>
      </c>
      <c r="S444" s="14">
        <v>0</v>
      </c>
      <c r="T444" s="50"/>
      <c r="U444" s="15">
        <v>492.29</v>
      </c>
      <c r="V444" s="51"/>
      <c r="W444" s="15">
        <v>4579059.6</v>
      </c>
      <c r="X444" s="16">
        <v>0</v>
      </c>
      <c r="Y444" s="14">
        <v>4579059.6</v>
      </c>
      <c r="Z444" s="17">
        <v>493323.69</v>
      </c>
      <c r="AA444" s="17">
        <v>0</v>
      </c>
      <c r="AB444" s="14">
        <v>156076.81</v>
      </c>
      <c r="AC444" s="15">
        <v>0</v>
      </c>
      <c r="AD444" s="15">
        <v>2719129</v>
      </c>
      <c r="AE444" s="15">
        <v>583415</v>
      </c>
      <c r="AF444" s="15">
        <v>4464126.08</v>
      </c>
      <c r="AG444" s="15">
        <v>0</v>
      </c>
      <c r="AH444" s="15">
        <v>0</v>
      </c>
      <c r="AI444" s="18">
        <v>12995130.18</v>
      </c>
      <c r="AJ444" s="19">
        <v>10789000</v>
      </c>
      <c r="AK444" s="19">
        <v>0</v>
      </c>
      <c r="AL444" s="19">
        <v>55763907</v>
      </c>
      <c r="AM444" s="19">
        <v>2327100</v>
      </c>
      <c r="AN444" s="19">
        <v>0</v>
      </c>
      <c r="AO444" s="19">
        <v>2091300</v>
      </c>
      <c r="AP444" s="6">
        <v>70971307</v>
      </c>
      <c r="AQ444" s="16">
        <v>1202823</v>
      </c>
      <c r="AR444" s="16">
        <v>1206550.92</v>
      </c>
      <c r="AS444" s="16">
        <v>230000</v>
      </c>
      <c r="AT444" s="14">
        <v>2639373.92</v>
      </c>
      <c r="AU444" s="19">
        <v>1250</v>
      </c>
      <c r="AV444" s="19">
        <v>19500</v>
      </c>
      <c r="AW444" s="19">
        <v>0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 t="s">
        <v>1485</v>
      </c>
      <c r="BE444" s="19">
        <v>0</v>
      </c>
      <c r="BF444" s="19">
        <v>0</v>
      </c>
      <c r="BG444" s="19">
        <v>0</v>
      </c>
      <c r="BH444" s="19">
        <v>0</v>
      </c>
      <c r="BI444" s="19">
        <v>0</v>
      </c>
      <c r="BJ444" s="19">
        <v>0</v>
      </c>
      <c r="BK444" s="19">
        <v>0</v>
      </c>
      <c r="BL444" s="19">
        <v>0</v>
      </c>
      <c r="BM444" s="19">
        <v>0</v>
      </c>
      <c r="BN444" s="19" t="s">
        <v>1472</v>
      </c>
      <c r="BO444" s="19" t="s">
        <v>1472</v>
      </c>
      <c r="BP444" s="19" t="s">
        <v>1472</v>
      </c>
      <c r="BQ444" s="19"/>
      <c r="BR444" s="20">
        <f t="shared" si="6"/>
        <v>7103500</v>
      </c>
    </row>
    <row r="445" spans="1:70" ht="15.75" customHeight="1">
      <c r="A445" s="3" t="s">
        <v>1005</v>
      </c>
      <c r="B445" s="3" t="s">
        <v>1006</v>
      </c>
      <c r="C445" s="3" t="s">
        <v>951</v>
      </c>
      <c r="D445" s="5">
        <v>87250000</v>
      </c>
      <c r="E445" s="5">
        <v>133383200</v>
      </c>
      <c r="F445" s="6">
        <v>220633200</v>
      </c>
      <c r="G445" s="7">
        <v>0</v>
      </c>
      <c r="H445" s="7">
        <v>220633200</v>
      </c>
      <c r="I445" s="8">
        <v>243159</v>
      </c>
      <c r="J445" s="6">
        <v>220876359</v>
      </c>
      <c r="K445" s="9">
        <v>2.863</v>
      </c>
      <c r="L445" s="10">
        <v>99.35</v>
      </c>
      <c r="M445" s="11">
        <v>0</v>
      </c>
      <c r="N445" s="12">
        <v>0</v>
      </c>
      <c r="O445" s="5">
        <v>0</v>
      </c>
      <c r="P445" s="13">
        <v>2127214</v>
      </c>
      <c r="Q445" s="6">
        <v>223003573</v>
      </c>
      <c r="R445" s="14">
        <v>785563.16</v>
      </c>
      <c r="S445" s="14">
        <v>0</v>
      </c>
      <c r="T445" s="50"/>
      <c r="U445" s="15">
        <v>1599.36</v>
      </c>
      <c r="V445" s="51"/>
      <c r="W445" s="15">
        <v>783963.8</v>
      </c>
      <c r="X445" s="16">
        <v>0</v>
      </c>
      <c r="Y445" s="14">
        <v>783963.8</v>
      </c>
      <c r="Z445" s="17">
        <v>84458.19</v>
      </c>
      <c r="AA445" s="17">
        <v>30605.25</v>
      </c>
      <c r="AB445" s="14">
        <v>26720.83</v>
      </c>
      <c r="AC445" s="15">
        <v>0</v>
      </c>
      <c r="AD445" s="15">
        <v>2115648</v>
      </c>
      <c r="AE445" s="15">
        <v>0</v>
      </c>
      <c r="AF445" s="15">
        <v>3280390.06</v>
      </c>
      <c r="AG445" s="15">
        <v>0</v>
      </c>
      <c r="AH445" s="15">
        <v>0</v>
      </c>
      <c r="AI445" s="18">
        <v>6321786.13</v>
      </c>
      <c r="AJ445" s="19">
        <v>5669400</v>
      </c>
      <c r="AK445" s="19">
        <v>0</v>
      </c>
      <c r="AL445" s="19">
        <v>11055500</v>
      </c>
      <c r="AM445" s="19">
        <v>3573700</v>
      </c>
      <c r="AN445" s="19">
        <v>0</v>
      </c>
      <c r="AO445" s="19">
        <v>1849500</v>
      </c>
      <c r="AP445" s="6">
        <v>22148100</v>
      </c>
      <c r="AQ445" s="16">
        <v>601000</v>
      </c>
      <c r="AR445" s="16">
        <v>603599.75</v>
      </c>
      <c r="AS445" s="16">
        <v>158768</v>
      </c>
      <c r="AT445" s="14">
        <v>1363367.75</v>
      </c>
      <c r="AU445" s="19">
        <v>8750</v>
      </c>
      <c r="AV445" s="19">
        <v>17750</v>
      </c>
      <c r="AW445" s="19">
        <v>0</v>
      </c>
      <c r="AX445" s="19">
        <v>0</v>
      </c>
      <c r="AY445" s="19"/>
      <c r="AZ445" s="19">
        <v>0</v>
      </c>
      <c r="BA445" s="19">
        <v>0</v>
      </c>
      <c r="BB445" s="19"/>
      <c r="BC445" s="19">
        <v>0</v>
      </c>
      <c r="BD445" s="19">
        <v>0</v>
      </c>
      <c r="BE445" s="19">
        <v>0</v>
      </c>
      <c r="BF445" s="19">
        <v>0</v>
      </c>
      <c r="BG445" s="19">
        <v>0</v>
      </c>
      <c r="BH445" s="19">
        <v>0</v>
      </c>
      <c r="BI445" s="19">
        <v>0</v>
      </c>
      <c r="BJ445" s="19">
        <v>0</v>
      </c>
      <c r="BK445" s="19">
        <v>0</v>
      </c>
      <c r="BL445" s="19">
        <v>0</v>
      </c>
      <c r="BM445" s="19">
        <v>0</v>
      </c>
      <c r="BN445" s="19" t="s">
        <v>1472</v>
      </c>
      <c r="BO445" s="19" t="s">
        <v>1472</v>
      </c>
      <c r="BP445" s="19" t="s">
        <v>1472</v>
      </c>
      <c r="BQ445" s="19"/>
      <c r="BR445" s="20">
        <f t="shared" si="6"/>
        <v>4643757.8100000005</v>
      </c>
    </row>
    <row r="446" spans="1:70" ht="15.75" customHeight="1">
      <c r="A446" s="3" t="s">
        <v>1007</v>
      </c>
      <c r="B446" s="3" t="s">
        <v>1008</v>
      </c>
      <c r="C446" s="3" t="s">
        <v>951</v>
      </c>
      <c r="D446" s="5">
        <v>1599609900</v>
      </c>
      <c r="E446" s="5">
        <v>2295293600</v>
      </c>
      <c r="F446" s="6">
        <v>3894903500</v>
      </c>
      <c r="G446" s="7">
        <v>0</v>
      </c>
      <c r="H446" s="7">
        <v>3894903500</v>
      </c>
      <c r="I446" s="8">
        <v>4478413</v>
      </c>
      <c r="J446" s="6">
        <v>3899381913</v>
      </c>
      <c r="K446" s="9">
        <v>2.353</v>
      </c>
      <c r="L446" s="10">
        <v>92.07</v>
      </c>
      <c r="M446" s="11">
        <v>0</v>
      </c>
      <c r="N446" s="12">
        <v>0</v>
      </c>
      <c r="O446" s="5">
        <v>0</v>
      </c>
      <c r="P446" s="13">
        <v>336974548</v>
      </c>
      <c r="Q446" s="6">
        <v>4236356461</v>
      </c>
      <c r="R446" s="14">
        <v>14923193.89</v>
      </c>
      <c r="S446" s="14">
        <v>0</v>
      </c>
      <c r="T446" s="14"/>
      <c r="U446" s="15">
        <v>14981.43</v>
      </c>
      <c r="V446" s="15">
        <v>0</v>
      </c>
      <c r="W446" s="15">
        <v>14908212.46</v>
      </c>
      <c r="X446" s="16">
        <v>0</v>
      </c>
      <c r="Y446" s="14">
        <v>14908212.46</v>
      </c>
      <c r="Z446" s="17">
        <v>1606107.26</v>
      </c>
      <c r="AA446" s="17">
        <v>582003.47</v>
      </c>
      <c r="AB446" s="14">
        <v>508136.59</v>
      </c>
      <c r="AC446" s="15">
        <v>29289673</v>
      </c>
      <c r="AD446" s="15">
        <v>9315274</v>
      </c>
      <c r="AE446" s="15">
        <v>0</v>
      </c>
      <c r="AF446" s="15">
        <v>35147639.47</v>
      </c>
      <c r="AG446" s="15">
        <v>389938.2</v>
      </c>
      <c r="AH446" s="15">
        <v>0</v>
      </c>
      <c r="AI446" s="18">
        <v>91746984.45</v>
      </c>
      <c r="AJ446" s="19">
        <v>58843000</v>
      </c>
      <c r="AK446" s="19">
        <v>15765000</v>
      </c>
      <c r="AL446" s="19">
        <v>145111000</v>
      </c>
      <c r="AM446" s="19">
        <v>50175400</v>
      </c>
      <c r="AN446" s="19">
        <v>4311500</v>
      </c>
      <c r="AO446" s="19">
        <v>115831928</v>
      </c>
      <c r="AP446" s="6">
        <v>390037828</v>
      </c>
      <c r="AQ446" s="16">
        <v>3500000</v>
      </c>
      <c r="AR446" s="16">
        <v>6535589.65</v>
      </c>
      <c r="AS446" s="16">
        <v>500000</v>
      </c>
      <c r="AT446" s="14">
        <v>10535589.65</v>
      </c>
      <c r="AU446" s="19">
        <v>63000</v>
      </c>
      <c r="AV446" s="19">
        <v>297000</v>
      </c>
      <c r="AW446" s="19">
        <v>0</v>
      </c>
      <c r="AX446" s="19"/>
      <c r="AY446" s="19"/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19">
        <v>0</v>
      </c>
      <c r="BG446" s="19">
        <v>0</v>
      </c>
      <c r="BH446" s="19">
        <v>0</v>
      </c>
      <c r="BI446" s="19">
        <v>0</v>
      </c>
      <c r="BJ446" s="19">
        <v>0</v>
      </c>
      <c r="BK446" s="19">
        <v>0</v>
      </c>
      <c r="BL446" s="19">
        <v>0</v>
      </c>
      <c r="BM446" s="19">
        <v>0</v>
      </c>
      <c r="BN446" s="19" t="s">
        <v>1472</v>
      </c>
      <c r="BO446" s="19" t="s">
        <v>1472</v>
      </c>
      <c r="BP446" s="19" t="s">
        <v>1472</v>
      </c>
      <c r="BQ446" s="19"/>
      <c r="BR446" s="20">
        <f t="shared" si="6"/>
        <v>45683229.12</v>
      </c>
    </row>
    <row r="447" spans="1:70" ht="15.75" customHeight="1">
      <c r="A447" s="3" t="s">
        <v>1009</v>
      </c>
      <c r="B447" s="3" t="s">
        <v>1010</v>
      </c>
      <c r="C447" s="3" t="s">
        <v>951</v>
      </c>
      <c r="D447" s="5">
        <v>1057603500</v>
      </c>
      <c r="E447" s="5">
        <v>522059220</v>
      </c>
      <c r="F447" s="6">
        <v>1579662720</v>
      </c>
      <c r="G447" s="7">
        <v>0</v>
      </c>
      <c r="H447" s="7">
        <v>1579662720</v>
      </c>
      <c r="I447" s="8">
        <v>805696</v>
      </c>
      <c r="J447" s="6">
        <v>1580468416</v>
      </c>
      <c r="K447" s="9">
        <v>1.028</v>
      </c>
      <c r="L447" s="10">
        <v>90.86</v>
      </c>
      <c r="M447" s="11">
        <v>0</v>
      </c>
      <c r="N447" s="12">
        <v>0</v>
      </c>
      <c r="O447" s="5"/>
      <c r="P447" s="13">
        <v>160081707</v>
      </c>
      <c r="Q447" s="6">
        <v>1740550123</v>
      </c>
      <c r="R447" s="14">
        <v>6131345.93</v>
      </c>
      <c r="S447" s="14">
        <v>0</v>
      </c>
      <c r="T447" s="14">
        <v>0</v>
      </c>
      <c r="U447" s="15">
        <v>2853.68</v>
      </c>
      <c r="V447" s="15">
        <v>0</v>
      </c>
      <c r="W447" s="15">
        <v>6128492.25</v>
      </c>
      <c r="X447" s="16">
        <v>0</v>
      </c>
      <c r="Y447" s="14">
        <v>6128492.25</v>
      </c>
      <c r="Z447" s="17">
        <v>660251.54</v>
      </c>
      <c r="AA447" s="17">
        <v>0</v>
      </c>
      <c r="AB447" s="14">
        <v>208889.28</v>
      </c>
      <c r="AC447" s="15">
        <v>0</v>
      </c>
      <c r="AD447" s="15">
        <v>4155532</v>
      </c>
      <c r="AE447" s="15">
        <v>780842</v>
      </c>
      <c r="AF447" s="15">
        <v>4300000</v>
      </c>
      <c r="AG447" s="15">
        <v>0</v>
      </c>
      <c r="AH447" s="15">
        <v>0</v>
      </c>
      <c r="AI447" s="18">
        <v>16234007.07</v>
      </c>
      <c r="AJ447" s="19">
        <v>5491000</v>
      </c>
      <c r="AK447" s="19">
        <v>0</v>
      </c>
      <c r="AL447" s="19">
        <v>30501500</v>
      </c>
      <c r="AM447" s="19">
        <v>7217500</v>
      </c>
      <c r="AN447" s="19">
        <v>0</v>
      </c>
      <c r="AO447" s="19">
        <v>7194100</v>
      </c>
      <c r="AP447" s="6">
        <v>50404100</v>
      </c>
      <c r="AQ447" s="16">
        <v>1569000</v>
      </c>
      <c r="AR447" s="16">
        <v>736800</v>
      </c>
      <c r="AS447" s="16">
        <v>142735</v>
      </c>
      <c r="AT447" s="14">
        <v>2448535</v>
      </c>
      <c r="AU447" s="19">
        <v>1500</v>
      </c>
      <c r="AV447" s="19">
        <v>28750</v>
      </c>
      <c r="AW447" s="19"/>
      <c r="AX447" s="19">
        <v>0</v>
      </c>
      <c r="AY447" s="19"/>
      <c r="AZ447" s="19"/>
      <c r="BA447" s="19">
        <v>0</v>
      </c>
      <c r="BB447" s="19"/>
      <c r="BC447" s="19">
        <v>0</v>
      </c>
      <c r="BD447" s="19"/>
      <c r="BE447" s="19">
        <v>0</v>
      </c>
      <c r="BF447" s="19">
        <v>0</v>
      </c>
      <c r="BG447" s="19">
        <v>0</v>
      </c>
      <c r="BH447" s="19">
        <v>0</v>
      </c>
      <c r="BI447" s="19">
        <v>0</v>
      </c>
      <c r="BJ447" s="19">
        <v>0</v>
      </c>
      <c r="BK447" s="19">
        <v>0</v>
      </c>
      <c r="BL447" s="19">
        <v>0</v>
      </c>
      <c r="BM447" s="19">
        <v>0</v>
      </c>
      <c r="BN447" s="19" t="s">
        <v>1472</v>
      </c>
      <c r="BO447" s="19" t="s">
        <v>1472</v>
      </c>
      <c r="BP447" s="19" t="s">
        <v>1472</v>
      </c>
      <c r="BQ447" s="19"/>
      <c r="BR447" s="20">
        <f t="shared" si="6"/>
        <v>6748535</v>
      </c>
    </row>
    <row r="448" spans="1:70" ht="15.75" customHeight="1">
      <c r="A448" s="3" t="s">
        <v>1011</v>
      </c>
      <c r="B448" s="3" t="s">
        <v>1012</v>
      </c>
      <c r="C448" s="3" t="s">
        <v>951</v>
      </c>
      <c r="D448" s="5">
        <v>207973000</v>
      </c>
      <c r="E448" s="5">
        <v>197582300</v>
      </c>
      <c r="F448" s="6">
        <v>405555300</v>
      </c>
      <c r="G448" s="7">
        <v>0</v>
      </c>
      <c r="H448" s="7">
        <v>405555300</v>
      </c>
      <c r="I448" s="8">
        <v>0</v>
      </c>
      <c r="J448" s="6">
        <v>405555300</v>
      </c>
      <c r="K448" s="9">
        <v>2.432</v>
      </c>
      <c r="L448" s="10">
        <v>100.17</v>
      </c>
      <c r="M448" s="11">
        <v>0</v>
      </c>
      <c r="N448" s="12">
        <v>0</v>
      </c>
      <c r="O448" s="5"/>
      <c r="P448" s="13">
        <v>362131</v>
      </c>
      <c r="Q448" s="6">
        <v>405917431</v>
      </c>
      <c r="R448" s="14">
        <v>1429904.09</v>
      </c>
      <c r="S448" s="14">
        <v>0</v>
      </c>
      <c r="T448" s="14"/>
      <c r="U448" s="15">
        <v>4092.9</v>
      </c>
      <c r="V448" s="15">
        <v>0</v>
      </c>
      <c r="W448" s="14">
        <v>1425811.19</v>
      </c>
      <c r="X448" s="16">
        <v>0</v>
      </c>
      <c r="Y448" s="14">
        <v>1425811.19</v>
      </c>
      <c r="Z448" s="17">
        <v>153611.86</v>
      </c>
      <c r="AA448" s="17">
        <v>55660.7</v>
      </c>
      <c r="AB448" s="14">
        <v>48602.16</v>
      </c>
      <c r="AC448" s="15">
        <v>2973743</v>
      </c>
      <c r="AD448" s="15">
        <v>2451338</v>
      </c>
      <c r="AE448" s="15">
        <v>0</v>
      </c>
      <c r="AF448" s="15">
        <v>2753152.41</v>
      </c>
      <c r="AG448" s="15">
        <v>0</v>
      </c>
      <c r="AH448" s="15">
        <v>0</v>
      </c>
      <c r="AI448" s="18">
        <v>9861919.32</v>
      </c>
      <c r="AJ448" s="19">
        <v>5919100</v>
      </c>
      <c r="AK448" s="19">
        <v>0</v>
      </c>
      <c r="AL448" s="19">
        <v>23363600</v>
      </c>
      <c r="AM448" s="19">
        <v>11855300</v>
      </c>
      <c r="AN448" s="19">
        <v>1237700</v>
      </c>
      <c r="AO448" s="19">
        <v>4430400</v>
      </c>
      <c r="AP448" s="6">
        <v>46806100</v>
      </c>
      <c r="AQ448" s="16">
        <v>654000</v>
      </c>
      <c r="AR448" s="16">
        <v>684600.79</v>
      </c>
      <c r="AS448" s="16">
        <v>230000</v>
      </c>
      <c r="AT448" s="14">
        <v>1568600.79</v>
      </c>
      <c r="AU448" s="19">
        <v>10000</v>
      </c>
      <c r="AV448" s="19">
        <v>33250</v>
      </c>
      <c r="AW448" s="19"/>
      <c r="AX448" s="19">
        <v>0</v>
      </c>
      <c r="AY448" s="19">
        <v>0</v>
      </c>
      <c r="AZ448" s="19"/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0</v>
      </c>
      <c r="BJ448" s="19">
        <v>0</v>
      </c>
      <c r="BK448" s="19">
        <v>0</v>
      </c>
      <c r="BL448" s="19">
        <v>0</v>
      </c>
      <c r="BM448" s="19">
        <v>0</v>
      </c>
      <c r="BN448" s="19" t="s">
        <v>1472</v>
      </c>
      <c r="BO448" s="19" t="s">
        <v>1472</v>
      </c>
      <c r="BP448" s="19"/>
      <c r="BQ448" s="19"/>
      <c r="BR448" s="20">
        <f t="shared" si="6"/>
        <v>4321753.2</v>
      </c>
    </row>
    <row r="449" spans="1:70" ht="15.75" customHeight="1">
      <c r="A449" s="3" t="s">
        <v>1013</v>
      </c>
      <c r="B449" s="3" t="s">
        <v>1014</v>
      </c>
      <c r="C449" s="3" t="s">
        <v>951</v>
      </c>
      <c r="D449" s="5">
        <v>947316550</v>
      </c>
      <c r="E449" s="5">
        <v>1356622050</v>
      </c>
      <c r="F449" s="6">
        <v>2303938600</v>
      </c>
      <c r="G449" s="7">
        <v>0</v>
      </c>
      <c r="H449" s="7">
        <v>2303938600</v>
      </c>
      <c r="I449" s="8">
        <v>0</v>
      </c>
      <c r="J449" s="6">
        <v>2303938600</v>
      </c>
      <c r="K449" s="9">
        <v>2.684</v>
      </c>
      <c r="L449" s="10">
        <v>101.07</v>
      </c>
      <c r="M449" s="11">
        <v>0</v>
      </c>
      <c r="N449" s="12">
        <v>0</v>
      </c>
      <c r="O449" s="5">
        <v>23839671</v>
      </c>
      <c r="P449" s="13">
        <v>0</v>
      </c>
      <c r="Q449" s="6">
        <v>2280098929</v>
      </c>
      <c r="R449" s="14">
        <v>8031986.62</v>
      </c>
      <c r="S449" s="14">
        <v>0</v>
      </c>
      <c r="T449" s="14">
        <v>0</v>
      </c>
      <c r="U449" s="15">
        <v>34429.18</v>
      </c>
      <c r="V449" s="15">
        <v>0</v>
      </c>
      <c r="W449" s="15">
        <v>7997557.44</v>
      </c>
      <c r="X449" s="16">
        <v>0</v>
      </c>
      <c r="Y449" s="14">
        <v>7997557.44</v>
      </c>
      <c r="Z449" s="17">
        <v>861603.67</v>
      </c>
      <c r="AA449" s="17">
        <v>312223.24</v>
      </c>
      <c r="AB449" s="14">
        <v>272592.54</v>
      </c>
      <c r="AC449" s="15">
        <v>31387700</v>
      </c>
      <c r="AD449" s="15"/>
      <c r="AE449" s="15"/>
      <c r="AF449" s="15">
        <v>20763198.5</v>
      </c>
      <c r="AG449" s="15">
        <v>230375</v>
      </c>
      <c r="AH449" s="15">
        <v>0</v>
      </c>
      <c r="AI449" s="18">
        <v>61825250.39</v>
      </c>
      <c r="AJ449" s="19">
        <v>81074900</v>
      </c>
      <c r="AK449" s="19">
        <v>0</v>
      </c>
      <c r="AL449" s="19">
        <v>89155000</v>
      </c>
      <c r="AM449" s="19">
        <v>8654100</v>
      </c>
      <c r="AN449" s="19">
        <v>397900</v>
      </c>
      <c r="AO449" s="19">
        <v>44417500</v>
      </c>
      <c r="AP449" s="6">
        <v>223699400</v>
      </c>
      <c r="AQ449" s="16">
        <v>800000</v>
      </c>
      <c r="AR449" s="16">
        <v>3158174.31</v>
      </c>
      <c r="AS449" s="16">
        <v>675000</v>
      </c>
      <c r="AT449" s="14">
        <v>4633174.31</v>
      </c>
      <c r="AU449" s="19">
        <v>41500</v>
      </c>
      <c r="AV449" s="19">
        <v>301750</v>
      </c>
      <c r="AW449" s="19"/>
      <c r="AX449" s="19">
        <v>0</v>
      </c>
      <c r="AY449" s="19">
        <v>0</v>
      </c>
      <c r="AZ449" s="19">
        <v>0</v>
      </c>
      <c r="BA449" s="19">
        <v>0</v>
      </c>
      <c r="BB449" s="19"/>
      <c r="BC449" s="19"/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19">
        <v>0</v>
      </c>
      <c r="BJ449" s="19">
        <v>0</v>
      </c>
      <c r="BK449" s="19">
        <v>0</v>
      </c>
      <c r="BL449" s="19">
        <v>0</v>
      </c>
      <c r="BM449" s="19">
        <v>0</v>
      </c>
      <c r="BN449" s="19" t="s">
        <v>1473</v>
      </c>
      <c r="BO449" s="19" t="s">
        <v>1473</v>
      </c>
      <c r="BP449" s="19" t="s">
        <v>1474</v>
      </c>
      <c r="BQ449" s="19"/>
      <c r="BR449" s="20">
        <f t="shared" si="6"/>
        <v>25396372.81</v>
      </c>
    </row>
    <row r="450" spans="1:70" ht="15.75" customHeight="1">
      <c r="A450" s="3" t="s">
        <v>1015</v>
      </c>
      <c r="B450" s="3" t="s">
        <v>1016</v>
      </c>
      <c r="C450" s="3" t="s">
        <v>1017</v>
      </c>
      <c r="D450" s="5">
        <v>346546000</v>
      </c>
      <c r="E450" s="5">
        <v>385345400</v>
      </c>
      <c r="F450" s="6">
        <v>731891400</v>
      </c>
      <c r="G450" s="7">
        <v>0</v>
      </c>
      <c r="H450" s="7">
        <v>731891400</v>
      </c>
      <c r="I450" s="8">
        <v>0</v>
      </c>
      <c r="J450" s="6">
        <v>731891400</v>
      </c>
      <c r="K450" s="9">
        <v>4.214</v>
      </c>
      <c r="L450" s="10">
        <v>88.22</v>
      </c>
      <c r="M450" s="11">
        <v>0</v>
      </c>
      <c r="N450" s="12">
        <v>0</v>
      </c>
      <c r="O450" s="5">
        <v>0</v>
      </c>
      <c r="P450" s="13">
        <v>111519770</v>
      </c>
      <c r="Q450" s="6">
        <v>843411170</v>
      </c>
      <c r="R450" s="14">
        <v>6161655.68</v>
      </c>
      <c r="S450" s="14">
        <v>0</v>
      </c>
      <c r="T450" s="14">
        <v>0</v>
      </c>
      <c r="U450" s="15">
        <v>19277.05</v>
      </c>
      <c r="V450" s="15"/>
      <c r="W450" s="15">
        <v>6142378.63</v>
      </c>
      <c r="X450" s="16"/>
      <c r="Y450" s="14">
        <v>6142378.63</v>
      </c>
      <c r="Z450" s="17">
        <v>0</v>
      </c>
      <c r="AA450" s="17">
        <v>0</v>
      </c>
      <c r="AB450" s="14">
        <v>84341.12</v>
      </c>
      <c r="AC450" s="15">
        <v>16490074</v>
      </c>
      <c r="AD450" s="15">
        <v>0</v>
      </c>
      <c r="AE450" s="15">
        <v>0</v>
      </c>
      <c r="AF450" s="15">
        <v>7659710</v>
      </c>
      <c r="AG450" s="15">
        <v>182973</v>
      </c>
      <c r="AH450" s="15">
        <v>277307</v>
      </c>
      <c r="AI450" s="18">
        <v>30836783.75</v>
      </c>
      <c r="AJ450" s="19">
        <v>13011800</v>
      </c>
      <c r="AK450" s="19">
        <v>0</v>
      </c>
      <c r="AL450" s="19">
        <v>22913200</v>
      </c>
      <c r="AM450" s="19">
        <v>10239700</v>
      </c>
      <c r="AN450" s="19">
        <v>0</v>
      </c>
      <c r="AO450" s="19">
        <v>20585000</v>
      </c>
      <c r="AP450" s="6">
        <v>66749700</v>
      </c>
      <c r="AQ450" s="16">
        <v>525000</v>
      </c>
      <c r="AR450" s="16">
        <v>2559737.1</v>
      </c>
      <c r="AS450" s="16">
        <v>141000</v>
      </c>
      <c r="AT450" s="14">
        <v>3225737.1</v>
      </c>
      <c r="AU450" s="19">
        <v>9250</v>
      </c>
      <c r="AV450" s="19">
        <v>50750</v>
      </c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>
        <v>0</v>
      </c>
      <c r="BN450" s="19"/>
      <c r="BO450" s="19"/>
      <c r="BP450" s="19"/>
      <c r="BQ450" s="19"/>
      <c r="BR450" s="20">
        <f t="shared" si="6"/>
        <v>10885447.1</v>
      </c>
    </row>
    <row r="451" spans="1:70" ht="15.75" customHeight="1">
      <c r="A451" s="3" t="s">
        <v>1018</v>
      </c>
      <c r="B451" s="3" t="s">
        <v>1019</v>
      </c>
      <c r="C451" s="3" t="s">
        <v>1017</v>
      </c>
      <c r="D451" s="5">
        <v>2475005600</v>
      </c>
      <c r="E451" s="5">
        <v>2817937300</v>
      </c>
      <c r="F451" s="6">
        <v>5292942900</v>
      </c>
      <c r="G451" s="7">
        <v>499600</v>
      </c>
      <c r="H451" s="7">
        <v>5292443300</v>
      </c>
      <c r="I451" s="8">
        <v>7199176</v>
      </c>
      <c r="J451" s="6">
        <v>5299642476</v>
      </c>
      <c r="K451" s="9">
        <v>5.364</v>
      </c>
      <c r="L451" s="10">
        <v>55.6</v>
      </c>
      <c r="M451" s="11">
        <v>0</v>
      </c>
      <c r="N451" s="12">
        <v>0</v>
      </c>
      <c r="O451" s="5">
        <v>0</v>
      </c>
      <c r="P451" s="13">
        <v>4362471304</v>
      </c>
      <c r="Q451" s="6">
        <v>9662113780</v>
      </c>
      <c r="R451" s="14">
        <v>70587894</v>
      </c>
      <c r="S451" s="14">
        <v>0</v>
      </c>
      <c r="T451" s="14">
        <v>0</v>
      </c>
      <c r="U451" s="15">
        <v>633370.19</v>
      </c>
      <c r="V451" s="15"/>
      <c r="W451" s="15">
        <v>69954523.81</v>
      </c>
      <c r="X451" s="16"/>
      <c r="Y451" s="14">
        <v>69954523.81</v>
      </c>
      <c r="Z451" s="17">
        <v>0</v>
      </c>
      <c r="AA451" s="17">
        <v>0</v>
      </c>
      <c r="AB451" s="14">
        <v>966211.38</v>
      </c>
      <c r="AC451" s="15">
        <v>133421953</v>
      </c>
      <c r="AD451" s="15">
        <v>0</v>
      </c>
      <c r="AE451" s="15">
        <v>0</v>
      </c>
      <c r="AF451" s="15">
        <v>76728770</v>
      </c>
      <c r="AG451" s="15">
        <v>0</v>
      </c>
      <c r="AH451" s="15">
        <v>3197288</v>
      </c>
      <c r="AI451" s="18">
        <v>284268746.19</v>
      </c>
      <c r="AJ451" s="19">
        <v>145251800</v>
      </c>
      <c r="AK451" s="19">
        <v>23126300</v>
      </c>
      <c r="AL451" s="19">
        <v>124874300</v>
      </c>
      <c r="AM451" s="19">
        <v>138437200</v>
      </c>
      <c r="AN451" s="19">
        <v>48465800</v>
      </c>
      <c r="AO451" s="19">
        <v>77161200</v>
      </c>
      <c r="AP451" s="6">
        <v>557316600</v>
      </c>
      <c r="AQ451" s="16">
        <v>5100000</v>
      </c>
      <c r="AR451" s="16">
        <v>22049866</v>
      </c>
      <c r="AS451" s="16">
        <v>3000000</v>
      </c>
      <c r="AT451" s="14">
        <v>30149866</v>
      </c>
      <c r="AU451" s="19">
        <v>106750</v>
      </c>
      <c r="AV451" s="19">
        <v>396750</v>
      </c>
      <c r="AW451" s="19"/>
      <c r="AX451" s="19">
        <v>499600</v>
      </c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>
        <v>499600</v>
      </c>
      <c r="BN451" s="19"/>
      <c r="BO451" s="19"/>
      <c r="BP451" s="19"/>
      <c r="BQ451" s="19"/>
      <c r="BR451" s="20">
        <f t="shared" si="6"/>
        <v>106878636</v>
      </c>
    </row>
    <row r="452" spans="1:70" ht="15.75" customHeight="1">
      <c r="A452" s="3" t="s">
        <v>1020</v>
      </c>
      <c r="B452" s="3" t="s">
        <v>1021</v>
      </c>
      <c r="C452" s="3" t="s">
        <v>1017</v>
      </c>
      <c r="D452" s="5">
        <v>158204100</v>
      </c>
      <c r="E452" s="5">
        <v>352011400</v>
      </c>
      <c r="F452" s="6">
        <v>510215500</v>
      </c>
      <c r="G452" s="7">
        <v>0</v>
      </c>
      <c r="H452" s="7">
        <v>510215500</v>
      </c>
      <c r="I452" s="8">
        <v>0</v>
      </c>
      <c r="J452" s="6">
        <v>510215500</v>
      </c>
      <c r="K452" s="9">
        <v>4.505</v>
      </c>
      <c r="L452" s="10">
        <v>95.3</v>
      </c>
      <c r="M452" s="11">
        <v>0</v>
      </c>
      <c r="N452" s="12">
        <v>0</v>
      </c>
      <c r="O452" s="5">
        <v>0</v>
      </c>
      <c r="P452" s="13">
        <v>26936756</v>
      </c>
      <c r="Q452" s="6">
        <v>537152256</v>
      </c>
      <c r="R452" s="14">
        <v>3924239.29</v>
      </c>
      <c r="S452" s="14">
        <v>0</v>
      </c>
      <c r="T452" s="14">
        <v>0</v>
      </c>
      <c r="U452" s="15">
        <v>20949.11</v>
      </c>
      <c r="V452" s="15"/>
      <c r="W452" s="15">
        <v>3903290.18</v>
      </c>
      <c r="X452" s="16"/>
      <c r="Y452" s="14">
        <v>3903290.18</v>
      </c>
      <c r="Z452" s="17">
        <v>0</v>
      </c>
      <c r="AA452" s="17">
        <v>0</v>
      </c>
      <c r="AB452" s="14">
        <v>53715.23</v>
      </c>
      <c r="AC452" s="15">
        <v>6372119</v>
      </c>
      <c r="AD452" s="15">
        <v>5086435</v>
      </c>
      <c r="AE452" s="15">
        <v>0</v>
      </c>
      <c r="AF452" s="15">
        <v>7388824.66</v>
      </c>
      <c r="AG452" s="15">
        <v>0</v>
      </c>
      <c r="AH452" s="15">
        <v>179416</v>
      </c>
      <c r="AI452" s="18">
        <v>22983800.07</v>
      </c>
      <c r="AJ452" s="19">
        <v>46236500</v>
      </c>
      <c r="AK452" s="19">
        <v>2449000</v>
      </c>
      <c r="AL452" s="19">
        <v>26660000</v>
      </c>
      <c r="AM452" s="19">
        <v>21365700</v>
      </c>
      <c r="AN452" s="19">
        <v>0</v>
      </c>
      <c r="AO452" s="19">
        <v>3401800</v>
      </c>
      <c r="AP452" s="6">
        <v>100113000</v>
      </c>
      <c r="AQ452" s="16">
        <v>0</v>
      </c>
      <c r="AR452" s="16">
        <v>0</v>
      </c>
      <c r="AS452" s="16">
        <v>0</v>
      </c>
      <c r="AT452" s="14">
        <v>0</v>
      </c>
      <c r="AU452" s="19">
        <v>11000</v>
      </c>
      <c r="AV452" s="19">
        <v>24000</v>
      </c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>
        <v>0</v>
      </c>
      <c r="BN452" s="19" t="s">
        <v>1457</v>
      </c>
      <c r="BO452" s="19">
        <v>37768</v>
      </c>
      <c r="BP452" s="19"/>
      <c r="BQ452" s="19"/>
      <c r="BR452" s="20">
        <f aca="true" t="shared" si="7" ref="BR452:BR493">AT452+AF452</f>
        <v>7388824.66</v>
      </c>
    </row>
    <row r="453" spans="1:70" ht="15.75" customHeight="1">
      <c r="A453" s="3" t="s">
        <v>1022</v>
      </c>
      <c r="B453" s="3" t="s">
        <v>1023</v>
      </c>
      <c r="C453" s="3" t="s">
        <v>1017</v>
      </c>
      <c r="D453" s="5">
        <v>593536600</v>
      </c>
      <c r="E453" s="5">
        <v>626914500</v>
      </c>
      <c r="F453" s="6">
        <v>1220451100</v>
      </c>
      <c r="G453" s="7">
        <v>0</v>
      </c>
      <c r="H453" s="7">
        <v>1220451100</v>
      </c>
      <c r="I453" s="8">
        <v>518</v>
      </c>
      <c r="J453" s="6">
        <v>1220451618</v>
      </c>
      <c r="K453" s="9">
        <v>5.751</v>
      </c>
      <c r="L453" s="10">
        <v>51.83</v>
      </c>
      <c r="M453" s="11">
        <v>0</v>
      </c>
      <c r="N453" s="12">
        <v>0</v>
      </c>
      <c r="O453" s="5">
        <v>0</v>
      </c>
      <c r="P453" s="13">
        <v>1143523755</v>
      </c>
      <c r="Q453" s="6">
        <v>2363975373</v>
      </c>
      <c r="R453" s="14">
        <v>17270345.48</v>
      </c>
      <c r="S453" s="14">
        <v>0</v>
      </c>
      <c r="T453" s="14">
        <v>0</v>
      </c>
      <c r="U453" s="15">
        <v>94883.27</v>
      </c>
      <c r="V453" s="15"/>
      <c r="W453" s="15">
        <v>17175462.21</v>
      </c>
      <c r="X453" s="16"/>
      <c r="Y453" s="14">
        <v>17175462.21</v>
      </c>
      <c r="Z453" s="17">
        <v>0</v>
      </c>
      <c r="AA453" s="17">
        <v>0</v>
      </c>
      <c r="AB453" s="14">
        <v>236397.54</v>
      </c>
      <c r="AC453" s="15">
        <v>37742722</v>
      </c>
      <c r="AD453" s="15">
        <v>0</v>
      </c>
      <c r="AE453" s="15">
        <v>0</v>
      </c>
      <c r="AF453" s="15">
        <v>14248385.11</v>
      </c>
      <c r="AG453" s="15">
        <v>0</v>
      </c>
      <c r="AH453" s="15">
        <v>784342.89</v>
      </c>
      <c r="AI453" s="18">
        <v>70187309.75</v>
      </c>
      <c r="AJ453" s="19">
        <v>25652000</v>
      </c>
      <c r="AK453" s="19">
        <v>1370000</v>
      </c>
      <c r="AL453" s="19">
        <v>54155700</v>
      </c>
      <c r="AM453" s="19">
        <v>17756500</v>
      </c>
      <c r="AN453" s="19">
        <v>136400</v>
      </c>
      <c r="AO453" s="19">
        <v>5538700</v>
      </c>
      <c r="AP453" s="6">
        <v>104609300</v>
      </c>
      <c r="AQ453" s="16">
        <v>213500</v>
      </c>
      <c r="AR453" s="16">
        <v>3890993</v>
      </c>
      <c r="AS453" s="16">
        <v>700000</v>
      </c>
      <c r="AT453" s="14">
        <v>4804493</v>
      </c>
      <c r="AU453" s="19">
        <v>17500</v>
      </c>
      <c r="AV453" s="19">
        <v>98000</v>
      </c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>
        <v>0</v>
      </c>
      <c r="BN453" s="19"/>
      <c r="BO453" s="19"/>
      <c r="BP453" s="19"/>
      <c r="BQ453" s="19"/>
      <c r="BR453" s="20">
        <f t="shared" si="7"/>
        <v>19052878.11</v>
      </c>
    </row>
    <row r="454" spans="1:70" ht="15.75" customHeight="1">
      <c r="A454" s="3" t="s">
        <v>1024</v>
      </c>
      <c r="B454" s="3" t="s">
        <v>1025</v>
      </c>
      <c r="C454" s="3" t="s">
        <v>1017</v>
      </c>
      <c r="D454" s="5">
        <v>665899600</v>
      </c>
      <c r="E454" s="5">
        <v>818663300</v>
      </c>
      <c r="F454" s="6">
        <v>1484562900</v>
      </c>
      <c r="G454" s="7">
        <v>0</v>
      </c>
      <c r="H454" s="7">
        <v>1484562900</v>
      </c>
      <c r="I454" s="8">
        <v>4415500</v>
      </c>
      <c r="J454" s="6">
        <v>1488978400</v>
      </c>
      <c r="K454" s="9">
        <v>3.163</v>
      </c>
      <c r="L454" s="10">
        <v>91.9</v>
      </c>
      <c r="M454" s="11">
        <v>0</v>
      </c>
      <c r="N454" s="12">
        <v>0</v>
      </c>
      <c r="O454" s="5">
        <v>0</v>
      </c>
      <c r="P454" s="13">
        <v>138557176</v>
      </c>
      <c r="Q454" s="6">
        <v>1627535576</v>
      </c>
      <c r="R454" s="14">
        <v>11890183.8</v>
      </c>
      <c r="S454" s="14">
        <v>0</v>
      </c>
      <c r="T454" s="14">
        <v>0</v>
      </c>
      <c r="U454" s="15">
        <v>7675.31</v>
      </c>
      <c r="V454" s="15"/>
      <c r="W454" s="15">
        <v>11882508.49</v>
      </c>
      <c r="X454" s="16"/>
      <c r="Y454" s="14">
        <v>11882508.49</v>
      </c>
      <c r="Z454" s="17">
        <v>0</v>
      </c>
      <c r="AA454" s="17">
        <v>0</v>
      </c>
      <c r="AB454" s="14">
        <v>162753.56</v>
      </c>
      <c r="AC454" s="15">
        <v>14492917</v>
      </c>
      <c r="AD454" s="15">
        <v>7597006</v>
      </c>
      <c r="AE454" s="15">
        <v>0</v>
      </c>
      <c r="AF454" s="15">
        <v>12339428</v>
      </c>
      <c r="AG454" s="15">
        <v>74449</v>
      </c>
      <c r="AH454" s="15">
        <v>537475</v>
      </c>
      <c r="AI454" s="18">
        <v>47086537.05</v>
      </c>
      <c r="AJ454" s="19">
        <v>36336400</v>
      </c>
      <c r="AK454" s="19">
        <v>0</v>
      </c>
      <c r="AL454" s="19">
        <v>307822600</v>
      </c>
      <c r="AM454" s="19">
        <v>17576600</v>
      </c>
      <c r="AN454" s="19">
        <v>0</v>
      </c>
      <c r="AO454" s="19">
        <v>8061300</v>
      </c>
      <c r="AP454" s="6">
        <v>369796900</v>
      </c>
      <c r="AQ454" s="16">
        <v>400000</v>
      </c>
      <c r="AR454" s="16">
        <v>3450333</v>
      </c>
      <c r="AS454" s="16">
        <v>700000</v>
      </c>
      <c r="AT454" s="14">
        <v>4550333</v>
      </c>
      <c r="AU454" s="19">
        <v>19000</v>
      </c>
      <c r="AV454" s="19">
        <v>73750</v>
      </c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>
        <v>0</v>
      </c>
      <c r="BN454" s="19"/>
      <c r="BO454" s="19"/>
      <c r="BP454" s="19"/>
      <c r="BQ454" s="19"/>
      <c r="BR454" s="20">
        <f t="shared" si="7"/>
        <v>16889761</v>
      </c>
    </row>
    <row r="455" spans="1:70" ht="15.75" customHeight="1">
      <c r="A455" s="3" t="s">
        <v>1026</v>
      </c>
      <c r="B455" s="3" t="s">
        <v>1027</v>
      </c>
      <c r="C455" s="3" t="s">
        <v>1017</v>
      </c>
      <c r="D455" s="5">
        <v>488799600</v>
      </c>
      <c r="E455" s="5">
        <v>691737500</v>
      </c>
      <c r="F455" s="6">
        <v>1180537100</v>
      </c>
      <c r="G455" s="7">
        <v>0</v>
      </c>
      <c r="H455" s="7">
        <v>1180537100</v>
      </c>
      <c r="I455" s="8">
        <v>899</v>
      </c>
      <c r="J455" s="6">
        <v>1180537999</v>
      </c>
      <c r="K455" s="9">
        <v>2.85</v>
      </c>
      <c r="L455" s="10">
        <v>89.85</v>
      </c>
      <c r="M455" s="11">
        <v>0</v>
      </c>
      <c r="N455" s="12">
        <v>0</v>
      </c>
      <c r="O455" s="5">
        <v>0</v>
      </c>
      <c r="P455" s="13">
        <v>134939971</v>
      </c>
      <c r="Q455" s="6">
        <v>1315477970</v>
      </c>
      <c r="R455" s="14">
        <v>9610404.27</v>
      </c>
      <c r="S455" s="14">
        <v>0</v>
      </c>
      <c r="T455" s="14">
        <v>0</v>
      </c>
      <c r="U455" s="15">
        <v>7336.29</v>
      </c>
      <c r="V455" s="15"/>
      <c r="W455" s="15">
        <v>9603067.98</v>
      </c>
      <c r="X455" s="16"/>
      <c r="Y455" s="14">
        <v>9603067.98</v>
      </c>
      <c r="Z455" s="17">
        <v>0</v>
      </c>
      <c r="AA455" s="17">
        <v>0</v>
      </c>
      <c r="AB455" s="14">
        <v>131547.8</v>
      </c>
      <c r="AC455" s="15">
        <v>10691619</v>
      </c>
      <c r="AD455" s="15">
        <v>2566568</v>
      </c>
      <c r="AE455" s="15">
        <v>0</v>
      </c>
      <c r="AF455" s="15">
        <v>10213619.1</v>
      </c>
      <c r="AG455" s="15">
        <v>0</v>
      </c>
      <c r="AH455" s="15">
        <v>438390</v>
      </c>
      <c r="AI455" s="18">
        <v>33644811.88</v>
      </c>
      <c r="AJ455" s="19">
        <v>60299600</v>
      </c>
      <c r="AK455" s="19">
        <v>35547000</v>
      </c>
      <c r="AL455" s="19">
        <v>22546900</v>
      </c>
      <c r="AM455" s="19">
        <v>37742900</v>
      </c>
      <c r="AN455" s="19">
        <v>0</v>
      </c>
      <c r="AO455" s="19">
        <v>6880600</v>
      </c>
      <c r="AP455" s="6">
        <v>163017000</v>
      </c>
      <c r="AQ455" s="16">
        <v>586000</v>
      </c>
      <c r="AR455" s="16">
        <v>1414115</v>
      </c>
      <c r="AS455" s="16">
        <v>283607</v>
      </c>
      <c r="AT455" s="14">
        <v>2283722</v>
      </c>
      <c r="AU455" s="19">
        <v>15250</v>
      </c>
      <c r="AV455" s="19">
        <v>61750</v>
      </c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>
        <v>0</v>
      </c>
      <c r="BN455" s="19"/>
      <c r="BO455" s="19"/>
      <c r="BP455" s="19"/>
      <c r="BQ455" s="19"/>
      <c r="BR455" s="20">
        <f t="shared" si="7"/>
        <v>12497341.1</v>
      </c>
    </row>
    <row r="456" spans="1:70" ht="15.75" customHeight="1">
      <c r="A456" s="3" t="s">
        <v>1028</v>
      </c>
      <c r="B456" s="3" t="s">
        <v>1029</v>
      </c>
      <c r="C456" s="3" t="s">
        <v>1017</v>
      </c>
      <c r="D456" s="5">
        <v>872788400</v>
      </c>
      <c r="E456" s="5">
        <v>2143349800</v>
      </c>
      <c r="F456" s="6">
        <v>3016138200</v>
      </c>
      <c r="G456" s="7">
        <v>5274300</v>
      </c>
      <c r="H456" s="7">
        <v>3010863900</v>
      </c>
      <c r="I456" s="8">
        <v>15203200</v>
      </c>
      <c r="J456" s="6">
        <v>3026067100</v>
      </c>
      <c r="K456" s="9">
        <v>3.487</v>
      </c>
      <c r="L456" s="10">
        <v>90.5</v>
      </c>
      <c r="M456" s="11">
        <v>0</v>
      </c>
      <c r="N456" s="12">
        <v>0</v>
      </c>
      <c r="O456" s="5">
        <v>0</v>
      </c>
      <c r="P456" s="13">
        <v>404892175</v>
      </c>
      <c r="Q456" s="6">
        <v>3430959275</v>
      </c>
      <c r="R456" s="14">
        <v>25065342.34</v>
      </c>
      <c r="S456" s="14">
        <v>0</v>
      </c>
      <c r="T456" s="14">
        <v>0</v>
      </c>
      <c r="U456" s="15">
        <v>418342.93</v>
      </c>
      <c r="V456" s="15"/>
      <c r="W456" s="15">
        <v>24646999.41</v>
      </c>
      <c r="X456" s="16"/>
      <c r="Y456" s="14">
        <v>24646999.41</v>
      </c>
      <c r="Z456" s="17">
        <v>0</v>
      </c>
      <c r="AA456" s="17">
        <v>0</v>
      </c>
      <c r="AB456" s="14">
        <v>343095.93</v>
      </c>
      <c r="AC456" s="15">
        <v>16818577</v>
      </c>
      <c r="AD456" s="15">
        <v>0</v>
      </c>
      <c r="AE456" s="15">
        <v>0</v>
      </c>
      <c r="AF456" s="15">
        <v>62579554</v>
      </c>
      <c r="AG456" s="15">
        <v>0</v>
      </c>
      <c r="AH456" s="15">
        <v>1128386</v>
      </c>
      <c r="AI456" s="18">
        <v>105516612.34</v>
      </c>
      <c r="AJ456" s="19">
        <v>164479600</v>
      </c>
      <c r="AK456" s="19">
        <v>48260000</v>
      </c>
      <c r="AL456" s="19">
        <v>173333100</v>
      </c>
      <c r="AM456" s="19">
        <v>145977800</v>
      </c>
      <c r="AN456" s="19">
        <v>0</v>
      </c>
      <c r="AO456" s="19">
        <v>88500300</v>
      </c>
      <c r="AP456" s="6">
        <v>620550800</v>
      </c>
      <c r="AQ456" s="16">
        <v>2350000</v>
      </c>
      <c r="AR456" s="16">
        <v>22377896</v>
      </c>
      <c r="AS456" s="16">
        <v>503167</v>
      </c>
      <c r="AT456" s="14">
        <v>25231063</v>
      </c>
      <c r="AU456" s="19">
        <v>56750</v>
      </c>
      <c r="AV456" s="19">
        <v>50750</v>
      </c>
      <c r="AW456" s="19"/>
      <c r="AX456" s="19"/>
      <c r="AY456" s="19"/>
      <c r="AZ456" s="19"/>
      <c r="BA456" s="19"/>
      <c r="BB456" s="19"/>
      <c r="BC456" s="19"/>
      <c r="BD456" s="19"/>
      <c r="BE456" s="19"/>
      <c r="BF456" s="19">
        <v>5274300</v>
      </c>
      <c r="BG456" s="19"/>
      <c r="BH456" s="19"/>
      <c r="BI456" s="19"/>
      <c r="BJ456" s="19"/>
      <c r="BK456" s="19"/>
      <c r="BL456" s="19"/>
      <c r="BM456" s="19">
        <v>5274300</v>
      </c>
      <c r="BN456" s="19"/>
      <c r="BO456" s="19"/>
      <c r="BP456" s="19"/>
      <c r="BQ456" s="19"/>
      <c r="BR456" s="20">
        <f t="shared" si="7"/>
        <v>87810617</v>
      </c>
    </row>
    <row r="457" spans="1:70" ht="15.75" customHeight="1">
      <c r="A457" s="3" t="s">
        <v>1030</v>
      </c>
      <c r="B457" s="3" t="s">
        <v>1031</v>
      </c>
      <c r="C457" s="3" t="s">
        <v>1017</v>
      </c>
      <c r="D457" s="5">
        <v>1698886400</v>
      </c>
      <c r="E457" s="5">
        <v>3974335100</v>
      </c>
      <c r="F457" s="6">
        <v>5673221500</v>
      </c>
      <c r="G457" s="7">
        <v>0</v>
      </c>
      <c r="H457" s="7">
        <v>5673221500</v>
      </c>
      <c r="I457" s="8">
        <v>13181928</v>
      </c>
      <c r="J457" s="6">
        <v>5686403428</v>
      </c>
      <c r="K457" s="9">
        <v>4.16</v>
      </c>
      <c r="L457" s="10">
        <v>95.44</v>
      </c>
      <c r="M457" s="11">
        <v>0</v>
      </c>
      <c r="N457" s="12">
        <v>0</v>
      </c>
      <c r="O457" s="5">
        <v>0</v>
      </c>
      <c r="P457" s="13">
        <v>405527994</v>
      </c>
      <c r="Q457" s="6">
        <v>6091931422</v>
      </c>
      <c r="R457" s="14">
        <v>44505438.38</v>
      </c>
      <c r="S457" s="14">
        <v>0</v>
      </c>
      <c r="T457" s="14">
        <v>0</v>
      </c>
      <c r="U457" s="15">
        <v>1864421.55</v>
      </c>
      <c r="V457" s="15"/>
      <c r="W457" s="15">
        <v>42641016.830000006</v>
      </c>
      <c r="X457" s="16"/>
      <c r="Y457" s="14">
        <v>42641016.830000006</v>
      </c>
      <c r="Z457" s="17">
        <v>0</v>
      </c>
      <c r="AA457" s="17">
        <v>0</v>
      </c>
      <c r="AB457" s="14">
        <v>609193.14</v>
      </c>
      <c r="AC457" s="15">
        <v>41961485</v>
      </c>
      <c r="AD457" s="15">
        <v>0</v>
      </c>
      <c r="AE457" s="15">
        <v>0</v>
      </c>
      <c r="AF457" s="15">
        <v>149232543.73</v>
      </c>
      <c r="AG457" s="15">
        <v>0</v>
      </c>
      <c r="AH457" s="15">
        <v>2095852.64</v>
      </c>
      <c r="AI457" s="18">
        <v>236540091.33999997</v>
      </c>
      <c r="AJ457" s="19">
        <v>436821100</v>
      </c>
      <c r="AK457" s="19">
        <v>16662300</v>
      </c>
      <c r="AL457" s="19">
        <v>717595900</v>
      </c>
      <c r="AM457" s="19">
        <v>347861900</v>
      </c>
      <c r="AN457" s="19">
        <v>25009600</v>
      </c>
      <c r="AO457" s="19">
        <v>218005500</v>
      </c>
      <c r="AP457" s="6">
        <v>1761956300</v>
      </c>
      <c r="AQ457" s="16">
        <v>11425500</v>
      </c>
      <c r="AR457" s="16">
        <v>111262834.07</v>
      </c>
      <c r="AS457" s="16">
        <v>4800000</v>
      </c>
      <c r="AT457" s="14">
        <v>127488334.07</v>
      </c>
      <c r="AU457" s="19">
        <v>103750</v>
      </c>
      <c r="AV457" s="19">
        <v>147750</v>
      </c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>
        <v>0</v>
      </c>
      <c r="BN457" s="19"/>
      <c r="BO457" s="19"/>
      <c r="BP457" s="19"/>
      <c r="BQ457" s="19"/>
      <c r="BR457" s="20">
        <f t="shared" si="7"/>
        <v>276720877.79999995</v>
      </c>
    </row>
    <row r="458" spans="1:70" ht="15.75" customHeight="1">
      <c r="A458" s="3" t="s">
        <v>1032</v>
      </c>
      <c r="B458" s="3" t="s">
        <v>1033</v>
      </c>
      <c r="C458" s="3" t="s">
        <v>1017</v>
      </c>
      <c r="D458" s="5">
        <v>217498500</v>
      </c>
      <c r="E458" s="5">
        <v>395358900</v>
      </c>
      <c r="F458" s="6">
        <v>612857400</v>
      </c>
      <c r="G458" s="7">
        <v>0</v>
      </c>
      <c r="H458" s="7">
        <v>612857400</v>
      </c>
      <c r="I458" s="8">
        <v>0</v>
      </c>
      <c r="J458" s="6">
        <v>612857400</v>
      </c>
      <c r="K458" s="9">
        <v>6.954</v>
      </c>
      <c r="L458" s="10">
        <v>54.77</v>
      </c>
      <c r="M458" s="11">
        <v>0</v>
      </c>
      <c r="N458" s="12">
        <v>0</v>
      </c>
      <c r="O458" s="5">
        <v>0</v>
      </c>
      <c r="P458" s="13">
        <v>513130476</v>
      </c>
      <c r="Q458" s="6">
        <v>1125987876</v>
      </c>
      <c r="R458" s="14">
        <v>8226058.46</v>
      </c>
      <c r="S458" s="14">
        <v>0</v>
      </c>
      <c r="T458" s="14">
        <v>0</v>
      </c>
      <c r="U458" s="15">
        <v>13831.5</v>
      </c>
      <c r="V458" s="15"/>
      <c r="W458" s="15">
        <v>8212226.96</v>
      </c>
      <c r="X458" s="16"/>
      <c r="Y458" s="14">
        <v>8212226.96</v>
      </c>
      <c r="Z458" s="17">
        <v>0</v>
      </c>
      <c r="AA458" s="17">
        <v>0</v>
      </c>
      <c r="AB458" s="14">
        <v>112598.79</v>
      </c>
      <c r="AC458" s="15">
        <v>23978239</v>
      </c>
      <c r="AD458" s="15">
        <v>0</v>
      </c>
      <c r="AE458" s="15">
        <v>0</v>
      </c>
      <c r="AF458" s="15">
        <v>9878854.48</v>
      </c>
      <c r="AG458" s="15">
        <v>61286</v>
      </c>
      <c r="AH458" s="15">
        <v>373529</v>
      </c>
      <c r="AI458" s="18">
        <v>42616734.230000004</v>
      </c>
      <c r="AJ458" s="19">
        <v>18099200</v>
      </c>
      <c r="AK458" s="19">
        <v>0</v>
      </c>
      <c r="AL458" s="19">
        <v>26456200</v>
      </c>
      <c r="AM458" s="19">
        <v>14035300</v>
      </c>
      <c r="AN458" s="19">
        <v>0</v>
      </c>
      <c r="AO458" s="19">
        <v>3154500</v>
      </c>
      <c r="AP458" s="6">
        <v>61745200</v>
      </c>
      <c r="AQ458" s="16">
        <v>850000</v>
      </c>
      <c r="AR458" s="16">
        <v>2005146.87</v>
      </c>
      <c r="AS458" s="16">
        <v>405000</v>
      </c>
      <c r="AT458" s="14">
        <v>3260146.87</v>
      </c>
      <c r="AU458" s="19">
        <v>15500</v>
      </c>
      <c r="AV458" s="19">
        <v>69500</v>
      </c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>
        <v>0</v>
      </c>
      <c r="BN458" s="19"/>
      <c r="BO458" s="19"/>
      <c r="BP458" s="19"/>
      <c r="BQ458" s="19"/>
      <c r="BR458" s="20">
        <f t="shared" si="7"/>
        <v>13139001.350000001</v>
      </c>
    </row>
    <row r="459" spans="1:70" ht="15.75" customHeight="1">
      <c r="A459" s="3" t="s">
        <v>1034</v>
      </c>
      <c r="B459" s="3" t="s">
        <v>1035</v>
      </c>
      <c r="C459" s="3" t="s">
        <v>1017</v>
      </c>
      <c r="D459" s="5">
        <v>74964500</v>
      </c>
      <c r="E459" s="5">
        <v>187961800</v>
      </c>
      <c r="F459" s="6">
        <v>262926300</v>
      </c>
      <c r="G459" s="7">
        <v>0</v>
      </c>
      <c r="H459" s="7">
        <v>262926300</v>
      </c>
      <c r="I459" s="8">
        <v>145000</v>
      </c>
      <c r="J459" s="6">
        <v>263071300</v>
      </c>
      <c r="K459" s="9">
        <v>5.053</v>
      </c>
      <c r="L459" s="10">
        <v>93.55</v>
      </c>
      <c r="M459" s="11">
        <v>0</v>
      </c>
      <c r="N459" s="12">
        <v>0</v>
      </c>
      <c r="O459" s="5">
        <v>0</v>
      </c>
      <c r="P459" s="13">
        <v>19223485</v>
      </c>
      <c r="Q459" s="6">
        <v>282294785</v>
      </c>
      <c r="R459" s="14">
        <v>2062343.17</v>
      </c>
      <c r="S459" s="14">
        <v>0</v>
      </c>
      <c r="T459" s="14">
        <v>0</v>
      </c>
      <c r="U459" s="15">
        <v>4678.17</v>
      </c>
      <c r="V459" s="15"/>
      <c r="W459" s="15">
        <v>2057665</v>
      </c>
      <c r="X459" s="16"/>
      <c r="Y459" s="14">
        <v>2057665</v>
      </c>
      <c r="Z459" s="17">
        <v>0</v>
      </c>
      <c r="AA459" s="17">
        <v>0</v>
      </c>
      <c r="AB459" s="14">
        <v>28229.48</v>
      </c>
      <c r="AC459" s="15">
        <v>3139984</v>
      </c>
      <c r="AD459" s="15">
        <v>3715096</v>
      </c>
      <c r="AE459" s="15">
        <v>0</v>
      </c>
      <c r="AF459" s="15">
        <v>4351000</v>
      </c>
      <c r="AG459" s="15">
        <v>0</v>
      </c>
      <c r="AH459" s="15">
        <v>0</v>
      </c>
      <c r="AI459" s="18">
        <v>13291974.48</v>
      </c>
      <c r="AJ459" s="19">
        <v>14573800</v>
      </c>
      <c r="AK459" s="19">
        <v>7203800</v>
      </c>
      <c r="AL459" s="19">
        <v>5723700</v>
      </c>
      <c r="AM459" s="19">
        <v>9328500</v>
      </c>
      <c r="AN459" s="19">
        <v>0</v>
      </c>
      <c r="AO459" s="19">
        <v>582600</v>
      </c>
      <c r="AP459" s="6">
        <v>37412400</v>
      </c>
      <c r="AQ459" s="16">
        <v>0</v>
      </c>
      <c r="AR459" s="16">
        <v>0</v>
      </c>
      <c r="AS459" s="16">
        <v>0</v>
      </c>
      <c r="AT459" s="14">
        <v>0</v>
      </c>
      <c r="AU459" s="19">
        <v>5250</v>
      </c>
      <c r="AV459" s="19">
        <v>10000</v>
      </c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>
        <v>0</v>
      </c>
      <c r="BN459" s="19"/>
      <c r="BO459" s="19"/>
      <c r="BP459" s="19"/>
      <c r="BQ459" s="19"/>
      <c r="BR459" s="20">
        <f t="shared" si="7"/>
        <v>4351000</v>
      </c>
    </row>
    <row r="460" spans="1:70" ht="15.75" customHeight="1">
      <c r="A460" s="3" t="s">
        <v>1036</v>
      </c>
      <c r="B460" s="3" t="s">
        <v>1037</v>
      </c>
      <c r="C460" s="3" t="s">
        <v>1017</v>
      </c>
      <c r="D460" s="5">
        <v>746103500</v>
      </c>
      <c r="E460" s="5">
        <v>724533300</v>
      </c>
      <c r="F460" s="6">
        <v>1470636800</v>
      </c>
      <c r="G460" s="7">
        <v>0</v>
      </c>
      <c r="H460" s="7">
        <v>1470636800</v>
      </c>
      <c r="I460" s="8">
        <v>0</v>
      </c>
      <c r="J460" s="6">
        <v>1470636800</v>
      </c>
      <c r="K460" s="9">
        <v>3.655</v>
      </c>
      <c r="L460" s="10">
        <v>90.13</v>
      </c>
      <c r="M460" s="11">
        <v>0</v>
      </c>
      <c r="N460" s="12">
        <v>0</v>
      </c>
      <c r="O460" s="5">
        <v>0</v>
      </c>
      <c r="P460" s="13">
        <v>161668707</v>
      </c>
      <c r="Q460" s="6">
        <v>1632305507</v>
      </c>
      <c r="R460" s="14">
        <v>11925031.18</v>
      </c>
      <c r="S460" s="14">
        <v>0</v>
      </c>
      <c r="T460" s="14">
        <v>0</v>
      </c>
      <c r="U460" s="15">
        <v>43137.38</v>
      </c>
      <c r="V460" s="15"/>
      <c r="W460" s="15">
        <v>11881893.799999999</v>
      </c>
      <c r="X460" s="16"/>
      <c r="Y460" s="14">
        <v>11881893.799999999</v>
      </c>
      <c r="Z460" s="17">
        <v>0</v>
      </c>
      <c r="AA460" s="17">
        <v>0</v>
      </c>
      <c r="AB460" s="14">
        <v>163230.55</v>
      </c>
      <c r="AC460" s="15">
        <v>19765641</v>
      </c>
      <c r="AD460" s="15">
        <v>10490115</v>
      </c>
      <c r="AE460" s="15">
        <v>0</v>
      </c>
      <c r="AF460" s="15">
        <v>11300088</v>
      </c>
      <c r="AG460" s="15">
        <v>147064</v>
      </c>
      <c r="AH460" s="15">
        <v>0</v>
      </c>
      <c r="AI460" s="18">
        <v>53748032.35</v>
      </c>
      <c r="AJ460" s="19">
        <v>28227400</v>
      </c>
      <c r="AK460" s="19">
        <v>5547900</v>
      </c>
      <c r="AL460" s="19">
        <v>83616800</v>
      </c>
      <c r="AM460" s="19">
        <v>13762500</v>
      </c>
      <c r="AN460" s="19">
        <v>9300</v>
      </c>
      <c r="AO460" s="19">
        <v>13343200</v>
      </c>
      <c r="AP460" s="6">
        <v>144507100</v>
      </c>
      <c r="AQ460" s="16">
        <v>1668000</v>
      </c>
      <c r="AR460" s="16">
        <v>2540526.54</v>
      </c>
      <c r="AS460" s="16">
        <v>552000.3</v>
      </c>
      <c r="AT460" s="14">
        <v>4760526.84</v>
      </c>
      <c r="AU460" s="19">
        <v>9500</v>
      </c>
      <c r="AV460" s="19">
        <v>79000</v>
      </c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>
        <v>0</v>
      </c>
      <c r="BN460" s="19"/>
      <c r="BO460" s="19"/>
      <c r="BP460" s="19"/>
      <c r="BQ460" s="19"/>
      <c r="BR460" s="20">
        <f t="shared" si="7"/>
        <v>16060614.84</v>
      </c>
    </row>
    <row r="461" spans="1:70" ht="15.75" customHeight="1">
      <c r="A461" s="3" t="s">
        <v>1038</v>
      </c>
      <c r="B461" s="3" t="s">
        <v>1039</v>
      </c>
      <c r="C461" s="3" t="s">
        <v>1017</v>
      </c>
      <c r="D461" s="5">
        <v>1078097200</v>
      </c>
      <c r="E461" s="5">
        <v>1193166500</v>
      </c>
      <c r="F461" s="6">
        <v>2271263700</v>
      </c>
      <c r="G461" s="7">
        <v>289900</v>
      </c>
      <c r="H461" s="7">
        <v>2270973800</v>
      </c>
      <c r="I461" s="8">
        <v>2380814</v>
      </c>
      <c r="J461" s="6">
        <v>2273354614</v>
      </c>
      <c r="K461" s="9">
        <v>2.359</v>
      </c>
      <c r="L461" s="10">
        <v>107.41</v>
      </c>
      <c r="M461" s="11">
        <v>0</v>
      </c>
      <c r="N461" s="12">
        <v>0</v>
      </c>
      <c r="O461" s="5">
        <v>145347571</v>
      </c>
      <c r="P461" s="13">
        <v>0</v>
      </c>
      <c r="Q461" s="6">
        <v>2128007043</v>
      </c>
      <c r="R461" s="14">
        <v>15546446.56</v>
      </c>
      <c r="S461" s="14">
        <v>0</v>
      </c>
      <c r="T461" s="14">
        <v>0</v>
      </c>
      <c r="U461" s="15">
        <v>152217.48</v>
      </c>
      <c r="V461" s="15"/>
      <c r="W461" s="15">
        <v>15394229.08</v>
      </c>
      <c r="X461" s="16"/>
      <c r="Y461" s="14">
        <v>15394229.08</v>
      </c>
      <c r="Z461" s="17">
        <v>0</v>
      </c>
      <c r="AA461" s="17">
        <v>0</v>
      </c>
      <c r="AB461" s="14">
        <v>212800.7</v>
      </c>
      <c r="AC461" s="15">
        <v>15698418</v>
      </c>
      <c r="AD461" s="15">
        <v>9700356</v>
      </c>
      <c r="AE461" s="15">
        <v>0</v>
      </c>
      <c r="AF461" s="15">
        <v>11906808</v>
      </c>
      <c r="AG461" s="15">
        <v>0</v>
      </c>
      <c r="AH461" s="15">
        <v>712616</v>
      </c>
      <c r="AI461" s="18">
        <v>53625227.78</v>
      </c>
      <c r="AJ461" s="19">
        <v>22260500</v>
      </c>
      <c r="AK461" s="19">
        <v>0</v>
      </c>
      <c r="AL461" s="19">
        <v>264915600</v>
      </c>
      <c r="AM461" s="19">
        <v>30461200</v>
      </c>
      <c r="AN461" s="19">
        <v>57269500</v>
      </c>
      <c r="AO461" s="19">
        <v>9592100</v>
      </c>
      <c r="AP461" s="6">
        <v>384498900</v>
      </c>
      <c r="AQ461" s="16">
        <v>1900000</v>
      </c>
      <c r="AR461" s="16">
        <v>2758864</v>
      </c>
      <c r="AS461" s="16">
        <v>500000</v>
      </c>
      <c r="AT461" s="14">
        <v>5158864</v>
      </c>
      <c r="AU461" s="19">
        <v>30000</v>
      </c>
      <c r="AV461" s="19">
        <v>75500</v>
      </c>
      <c r="AW461" s="19"/>
      <c r="AX461" s="19">
        <v>289900</v>
      </c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>
        <v>289900</v>
      </c>
      <c r="BN461" s="19"/>
      <c r="BO461" s="19"/>
      <c r="BP461" s="19"/>
      <c r="BQ461" s="19"/>
      <c r="BR461" s="20">
        <f t="shared" si="7"/>
        <v>17065672</v>
      </c>
    </row>
    <row r="462" spans="1:70" ht="15.75" customHeight="1">
      <c r="A462" s="3" t="s">
        <v>1040</v>
      </c>
      <c r="B462" s="3" t="s">
        <v>1041</v>
      </c>
      <c r="C462" s="3" t="s">
        <v>1017</v>
      </c>
      <c r="D462" s="5">
        <v>433647700</v>
      </c>
      <c r="E462" s="5">
        <v>683403900</v>
      </c>
      <c r="F462" s="6">
        <v>1117051600</v>
      </c>
      <c r="G462" s="7">
        <v>0</v>
      </c>
      <c r="H462" s="7">
        <v>1117051600</v>
      </c>
      <c r="I462" s="8">
        <v>0</v>
      </c>
      <c r="J462" s="6">
        <v>1117051600</v>
      </c>
      <c r="K462" s="9">
        <v>3.74</v>
      </c>
      <c r="L462" s="10">
        <v>89.18</v>
      </c>
      <c r="M462" s="11">
        <v>0</v>
      </c>
      <c r="N462" s="12">
        <v>0</v>
      </c>
      <c r="O462" s="5">
        <v>0</v>
      </c>
      <c r="P462" s="13">
        <v>145371311</v>
      </c>
      <c r="Q462" s="6">
        <v>1262422911</v>
      </c>
      <c r="R462" s="14">
        <v>9222803.28</v>
      </c>
      <c r="S462" s="14">
        <v>0</v>
      </c>
      <c r="T462" s="14">
        <v>0</v>
      </c>
      <c r="U462" s="15">
        <v>69314.67</v>
      </c>
      <c r="V462" s="15"/>
      <c r="W462" s="15">
        <v>9153488.61</v>
      </c>
      <c r="X462" s="16"/>
      <c r="Y462" s="14">
        <v>9153488.61</v>
      </c>
      <c r="Z462" s="17">
        <v>0</v>
      </c>
      <c r="AA462" s="17">
        <v>0</v>
      </c>
      <c r="AB462" s="14">
        <v>126242.29</v>
      </c>
      <c r="AC462" s="15">
        <v>14738068</v>
      </c>
      <c r="AD462" s="15">
        <v>7651101</v>
      </c>
      <c r="AE462" s="15">
        <v>0</v>
      </c>
      <c r="AF462" s="15">
        <v>9566986.37</v>
      </c>
      <c r="AG462" s="15">
        <v>111705</v>
      </c>
      <c r="AH462" s="15">
        <v>419030</v>
      </c>
      <c r="AI462" s="18">
        <v>41766621.269999996</v>
      </c>
      <c r="AJ462" s="19">
        <v>38714300</v>
      </c>
      <c r="AK462" s="19">
        <v>0</v>
      </c>
      <c r="AL462" s="19">
        <v>416284500</v>
      </c>
      <c r="AM462" s="19">
        <v>12138100</v>
      </c>
      <c r="AN462" s="19">
        <v>115300</v>
      </c>
      <c r="AO462" s="19">
        <v>10679800</v>
      </c>
      <c r="AP462" s="6">
        <v>477932000</v>
      </c>
      <c r="AQ462" s="16">
        <v>995000</v>
      </c>
      <c r="AR462" s="16">
        <v>2136259.97</v>
      </c>
      <c r="AS462" s="16">
        <v>400000</v>
      </c>
      <c r="AT462" s="14">
        <v>3531259.97</v>
      </c>
      <c r="AU462" s="19">
        <v>17500</v>
      </c>
      <c r="AV462" s="19">
        <v>89750</v>
      </c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>
        <v>0</v>
      </c>
      <c r="BN462" s="19"/>
      <c r="BO462" s="19"/>
      <c r="BP462" s="19"/>
      <c r="BQ462" s="19"/>
      <c r="BR462" s="20">
        <f t="shared" si="7"/>
        <v>13098246.34</v>
      </c>
    </row>
    <row r="463" spans="1:70" ht="15.75" customHeight="1">
      <c r="A463" s="3" t="s">
        <v>1042</v>
      </c>
      <c r="B463" s="3" t="s">
        <v>1043</v>
      </c>
      <c r="C463" s="3" t="s">
        <v>1017</v>
      </c>
      <c r="D463" s="5">
        <v>2393339500</v>
      </c>
      <c r="E463" s="5">
        <v>2869725900</v>
      </c>
      <c r="F463" s="6">
        <v>5263065400</v>
      </c>
      <c r="G463" s="7">
        <v>0</v>
      </c>
      <c r="H463" s="7">
        <v>5263065400</v>
      </c>
      <c r="I463" s="8">
        <v>0</v>
      </c>
      <c r="J463" s="6">
        <v>5263065400</v>
      </c>
      <c r="K463" s="9">
        <v>5.415</v>
      </c>
      <c r="L463" s="10">
        <v>52.3</v>
      </c>
      <c r="M463" s="11">
        <v>0</v>
      </c>
      <c r="N463" s="12">
        <v>0</v>
      </c>
      <c r="O463" s="5">
        <v>0</v>
      </c>
      <c r="P463" s="13">
        <v>4841838728</v>
      </c>
      <c r="Q463" s="6">
        <v>10104904128</v>
      </c>
      <c r="R463" s="14">
        <v>73822759.46</v>
      </c>
      <c r="S463" s="14">
        <v>0</v>
      </c>
      <c r="T463" s="14">
        <v>0</v>
      </c>
      <c r="U463" s="15">
        <v>242087.83</v>
      </c>
      <c r="V463" s="15"/>
      <c r="W463" s="15">
        <v>73580671.63</v>
      </c>
      <c r="X463" s="16"/>
      <c r="Y463" s="14">
        <v>73580671.63</v>
      </c>
      <c r="Z463" s="17">
        <v>0</v>
      </c>
      <c r="AA463" s="17">
        <v>0</v>
      </c>
      <c r="AB463" s="14">
        <v>1010490.41</v>
      </c>
      <c r="AC463" s="15">
        <v>147788016</v>
      </c>
      <c r="AD463" s="15">
        <v>0</v>
      </c>
      <c r="AE463" s="15">
        <v>0</v>
      </c>
      <c r="AF463" s="15">
        <v>58216099</v>
      </c>
      <c r="AG463" s="15">
        <v>1052613</v>
      </c>
      <c r="AH463" s="15">
        <v>3309009</v>
      </c>
      <c r="AI463" s="18">
        <v>284956899.03999996</v>
      </c>
      <c r="AJ463" s="19">
        <v>132995700</v>
      </c>
      <c r="AK463" s="19">
        <v>153732400</v>
      </c>
      <c r="AL463" s="19">
        <v>240804900</v>
      </c>
      <c r="AM463" s="19">
        <v>104917900</v>
      </c>
      <c r="AN463" s="19">
        <v>4700</v>
      </c>
      <c r="AO463" s="19">
        <v>50044800</v>
      </c>
      <c r="AP463" s="6">
        <v>682500400</v>
      </c>
      <c r="AQ463" s="16">
        <v>5218946</v>
      </c>
      <c r="AR463" s="16">
        <v>12255619</v>
      </c>
      <c r="AS463" s="16">
        <v>2800000</v>
      </c>
      <c r="AT463" s="14">
        <v>20274565</v>
      </c>
      <c r="AU463" s="19">
        <v>49750</v>
      </c>
      <c r="AV463" s="19">
        <v>306000</v>
      </c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>
        <v>0</v>
      </c>
      <c r="BN463" s="19"/>
      <c r="BO463" s="19"/>
      <c r="BP463" s="19"/>
      <c r="BQ463" s="19"/>
      <c r="BR463" s="20">
        <f t="shared" si="7"/>
        <v>78490664</v>
      </c>
    </row>
    <row r="464" spans="1:70" ht="15.75" customHeight="1">
      <c r="A464" s="3" t="s">
        <v>1044</v>
      </c>
      <c r="B464" s="3" t="s">
        <v>1045</v>
      </c>
      <c r="C464" s="3" t="s">
        <v>1017</v>
      </c>
      <c r="D464" s="5">
        <v>1121046000</v>
      </c>
      <c r="E464" s="5">
        <v>1626344500</v>
      </c>
      <c r="F464" s="6">
        <v>2747390500</v>
      </c>
      <c r="G464" s="7">
        <v>0</v>
      </c>
      <c r="H464" s="7">
        <v>2747390500</v>
      </c>
      <c r="I464" s="8">
        <v>100</v>
      </c>
      <c r="J464" s="6">
        <v>2747390600</v>
      </c>
      <c r="K464" s="9">
        <v>3.703</v>
      </c>
      <c r="L464" s="10">
        <v>91.76</v>
      </c>
      <c r="M464" s="11">
        <v>0</v>
      </c>
      <c r="N464" s="12">
        <v>0</v>
      </c>
      <c r="O464" s="5">
        <v>0</v>
      </c>
      <c r="P464" s="13">
        <v>250503118</v>
      </c>
      <c r="Q464" s="6">
        <v>2997893718</v>
      </c>
      <c r="R464" s="14">
        <v>21901522.67</v>
      </c>
      <c r="S464" s="14">
        <v>0</v>
      </c>
      <c r="T464" s="14">
        <v>0</v>
      </c>
      <c r="U464" s="15">
        <v>51060.57</v>
      </c>
      <c r="V464" s="15"/>
      <c r="W464" s="15">
        <v>21850462.1</v>
      </c>
      <c r="X464" s="16"/>
      <c r="Y464" s="14">
        <v>21850462.1</v>
      </c>
      <c r="Z464" s="17">
        <v>0</v>
      </c>
      <c r="AA464" s="17">
        <v>0</v>
      </c>
      <c r="AB464" s="14">
        <v>299789.37</v>
      </c>
      <c r="AC464" s="15">
        <v>54057230</v>
      </c>
      <c r="AD464" s="15">
        <v>0</v>
      </c>
      <c r="AE464" s="15">
        <v>0</v>
      </c>
      <c r="AF464" s="15">
        <v>24360325</v>
      </c>
      <c r="AG464" s="15">
        <v>148359</v>
      </c>
      <c r="AH464" s="15">
        <v>1003057</v>
      </c>
      <c r="AI464" s="18">
        <v>101719222.47</v>
      </c>
      <c r="AJ464" s="19">
        <v>52745000</v>
      </c>
      <c r="AK464" s="19">
        <v>0</v>
      </c>
      <c r="AL464" s="19">
        <v>154261000</v>
      </c>
      <c r="AM464" s="19">
        <v>26286400</v>
      </c>
      <c r="AN464" s="19">
        <v>793500</v>
      </c>
      <c r="AO464" s="19">
        <v>43022300</v>
      </c>
      <c r="AP464" s="6">
        <v>277108200</v>
      </c>
      <c r="AQ464" s="16">
        <v>3013675</v>
      </c>
      <c r="AR464" s="16">
        <v>5700880.65</v>
      </c>
      <c r="AS464" s="16">
        <v>2891290</v>
      </c>
      <c r="AT464" s="14">
        <v>11605845.65</v>
      </c>
      <c r="AU464" s="19">
        <v>51750</v>
      </c>
      <c r="AV464" s="19">
        <v>201000</v>
      </c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>
        <v>0</v>
      </c>
      <c r="BN464" s="19"/>
      <c r="BO464" s="19"/>
      <c r="BP464" s="19"/>
      <c r="BQ464" s="19"/>
      <c r="BR464" s="20">
        <f t="shared" si="7"/>
        <v>35966170.65</v>
      </c>
    </row>
    <row r="465" spans="1:70" ht="15.75" customHeight="1">
      <c r="A465" s="3" t="s">
        <v>1046</v>
      </c>
      <c r="B465" s="3" t="s">
        <v>1047</v>
      </c>
      <c r="C465" s="3" t="s">
        <v>1017</v>
      </c>
      <c r="D465" s="5">
        <v>692649800</v>
      </c>
      <c r="E465" s="5">
        <v>980592400</v>
      </c>
      <c r="F465" s="6">
        <v>1673242200</v>
      </c>
      <c r="G465" s="7">
        <v>262600</v>
      </c>
      <c r="H465" s="7">
        <v>1672979600</v>
      </c>
      <c r="I465" s="8">
        <v>1100480</v>
      </c>
      <c r="J465" s="6">
        <v>1674080080</v>
      </c>
      <c r="K465" s="9">
        <v>3.079</v>
      </c>
      <c r="L465" s="10">
        <v>93.26</v>
      </c>
      <c r="M465" s="11">
        <v>0</v>
      </c>
      <c r="N465" s="12">
        <v>0</v>
      </c>
      <c r="O465" s="5">
        <v>0</v>
      </c>
      <c r="P465" s="13">
        <v>128429265</v>
      </c>
      <c r="Q465" s="6">
        <v>1802509345</v>
      </c>
      <c r="R465" s="14">
        <v>13168480.32</v>
      </c>
      <c r="S465" s="14">
        <v>0</v>
      </c>
      <c r="T465" s="14">
        <v>0</v>
      </c>
      <c r="U465" s="15">
        <v>62142.56</v>
      </c>
      <c r="V465" s="15"/>
      <c r="W465" s="15">
        <v>13106337.76</v>
      </c>
      <c r="X465" s="16"/>
      <c r="Y465" s="14">
        <v>13106337.76</v>
      </c>
      <c r="Z465" s="17">
        <v>0</v>
      </c>
      <c r="AA465" s="17">
        <v>0</v>
      </c>
      <c r="AB465" s="14">
        <v>180250.92</v>
      </c>
      <c r="AC465" s="15">
        <v>16250063</v>
      </c>
      <c r="AD465" s="15">
        <v>8527040</v>
      </c>
      <c r="AE465" s="15">
        <v>0</v>
      </c>
      <c r="AF465" s="15">
        <v>12710226</v>
      </c>
      <c r="AG465" s="15">
        <v>167480</v>
      </c>
      <c r="AH465" s="15">
        <v>590417</v>
      </c>
      <c r="AI465" s="18">
        <v>51531814.68</v>
      </c>
      <c r="AJ465" s="19">
        <v>24411500</v>
      </c>
      <c r="AK465" s="19">
        <v>0</v>
      </c>
      <c r="AL465" s="19">
        <v>163828000</v>
      </c>
      <c r="AM465" s="19">
        <v>20227200</v>
      </c>
      <c r="AN465" s="19">
        <v>1943700</v>
      </c>
      <c r="AO465" s="19">
        <v>10208600</v>
      </c>
      <c r="AP465" s="6">
        <v>220619000</v>
      </c>
      <c r="AQ465" s="16">
        <v>1800000</v>
      </c>
      <c r="AR465" s="16">
        <v>2056002.11</v>
      </c>
      <c r="AS465" s="16">
        <v>450000</v>
      </c>
      <c r="AT465" s="14">
        <v>4306002.11</v>
      </c>
      <c r="AU465" s="19">
        <v>20500</v>
      </c>
      <c r="AV465" s="19">
        <v>83750</v>
      </c>
      <c r="AW465" s="19"/>
      <c r="AX465" s="19">
        <v>262600</v>
      </c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>
        <v>262600</v>
      </c>
      <c r="BN465" s="19"/>
      <c r="BO465" s="19"/>
      <c r="BP465" s="19"/>
      <c r="BQ465" s="19"/>
      <c r="BR465" s="20">
        <f t="shared" si="7"/>
        <v>17016228.11</v>
      </c>
    </row>
    <row r="466" spans="1:70" ht="15.75" customHeight="1">
      <c r="A466" s="3" t="s">
        <v>1048</v>
      </c>
      <c r="B466" s="3" t="s">
        <v>1049</v>
      </c>
      <c r="C466" s="3" t="s">
        <v>1050</v>
      </c>
      <c r="D466" s="5">
        <v>91489100</v>
      </c>
      <c r="E466" s="5">
        <v>188347300</v>
      </c>
      <c r="F466" s="6">
        <v>279836400</v>
      </c>
      <c r="G466" s="7"/>
      <c r="H466" s="7">
        <v>279836400</v>
      </c>
      <c r="I466" s="8">
        <v>385714</v>
      </c>
      <c r="J466" s="6">
        <v>280222114</v>
      </c>
      <c r="K466" s="9">
        <v>2.946</v>
      </c>
      <c r="L466" s="10">
        <v>96.07</v>
      </c>
      <c r="M466" s="11"/>
      <c r="N466" s="12"/>
      <c r="O466" s="5">
        <v>0</v>
      </c>
      <c r="P466" s="13">
        <v>12496701</v>
      </c>
      <c r="Q466" s="6">
        <v>292718815</v>
      </c>
      <c r="R466" s="14">
        <v>3340353.47</v>
      </c>
      <c r="S466" s="14"/>
      <c r="T466" s="14"/>
      <c r="U466" s="15">
        <v>179.52</v>
      </c>
      <c r="V466" s="15"/>
      <c r="W466" s="15">
        <v>3340173.95</v>
      </c>
      <c r="X466" s="16"/>
      <c r="Y466" s="14">
        <v>3340173.95</v>
      </c>
      <c r="Z466" s="17"/>
      <c r="AA466" s="17"/>
      <c r="AB466" s="14">
        <v>59270.55</v>
      </c>
      <c r="AC466" s="15">
        <v>4139349</v>
      </c>
      <c r="AD466" s="15"/>
      <c r="AE466" s="15"/>
      <c r="AF466" s="15">
        <v>700555</v>
      </c>
      <c r="AG466" s="15">
        <v>14011</v>
      </c>
      <c r="AH466" s="15"/>
      <c r="AI466" s="18">
        <v>8253359.5</v>
      </c>
      <c r="AJ466" s="19">
        <v>6322500</v>
      </c>
      <c r="AK466" s="19">
        <v>6301300</v>
      </c>
      <c r="AL466" s="19">
        <v>21033300</v>
      </c>
      <c r="AM466" s="19">
        <v>4319700</v>
      </c>
      <c r="AN466" s="19">
        <v>56700</v>
      </c>
      <c r="AO466" s="19">
        <v>3390500</v>
      </c>
      <c r="AP466" s="6">
        <v>41424000</v>
      </c>
      <c r="AQ466" s="16">
        <v>121065.99</v>
      </c>
      <c r="AR466" s="16">
        <v>705997.46</v>
      </c>
      <c r="AS466" s="16">
        <v>214600</v>
      </c>
      <c r="AT466" s="14">
        <v>1041663.45</v>
      </c>
      <c r="AU466" s="19">
        <v>11250</v>
      </c>
      <c r="AV466" s="19">
        <v>38000</v>
      </c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>
        <v>0</v>
      </c>
      <c r="BN466" s="19"/>
      <c r="BO466" s="19"/>
      <c r="BP466" s="19"/>
      <c r="BQ466" s="19"/>
      <c r="BR466" s="20">
        <f t="shared" si="7"/>
        <v>1742218.45</v>
      </c>
    </row>
    <row r="467" spans="1:70" ht="15.75" customHeight="1">
      <c r="A467" s="3" t="s">
        <v>1051</v>
      </c>
      <c r="B467" s="3" t="s">
        <v>1052</v>
      </c>
      <c r="C467" s="3" t="s">
        <v>1050</v>
      </c>
      <c r="D467" s="5">
        <v>21633000</v>
      </c>
      <c r="E467" s="5">
        <v>84146300</v>
      </c>
      <c r="F467" s="6">
        <v>105779300</v>
      </c>
      <c r="G467" s="7"/>
      <c r="H467" s="7">
        <v>105779300</v>
      </c>
      <c r="I467" s="8">
        <v>0</v>
      </c>
      <c r="J467" s="6">
        <v>105779300</v>
      </c>
      <c r="K467" s="9">
        <v>3.123</v>
      </c>
      <c r="L467" s="10">
        <v>98.22</v>
      </c>
      <c r="M467" s="11"/>
      <c r="N467" s="12"/>
      <c r="O467" s="5">
        <v>0</v>
      </c>
      <c r="P467" s="13">
        <v>2518278</v>
      </c>
      <c r="Q467" s="6">
        <v>108297578</v>
      </c>
      <c r="R467" s="14">
        <v>1235835.11</v>
      </c>
      <c r="S467" s="14"/>
      <c r="T467" s="14"/>
      <c r="U467" s="15">
        <v>514.15</v>
      </c>
      <c r="V467" s="15"/>
      <c r="W467" s="15">
        <v>1235320.9600000002</v>
      </c>
      <c r="X467" s="16"/>
      <c r="Y467" s="14">
        <v>1235320.9600000002</v>
      </c>
      <c r="Z467" s="17"/>
      <c r="AA467" s="17"/>
      <c r="AB467" s="14">
        <v>21919.76</v>
      </c>
      <c r="AC467" s="15">
        <v>1411141</v>
      </c>
      <c r="AD467" s="15"/>
      <c r="AE467" s="15"/>
      <c r="AF467" s="15">
        <v>634680</v>
      </c>
      <c r="AG467" s="15">
        <v>0</v>
      </c>
      <c r="AH467" s="15"/>
      <c r="AI467" s="18">
        <v>3303061.72</v>
      </c>
      <c r="AJ467" s="19">
        <v>1905100</v>
      </c>
      <c r="AK467" s="19">
        <v>0</v>
      </c>
      <c r="AL467" s="19">
        <v>3954200</v>
      </c>
      <c r="AM467" s="19">
        <v>27898700</v>
      </c>
      <c r="AN467" s="19">
        <v>0</v>
      </c>
      <c r="AO467" s="19">
        <v>1142400</v>
      </c>
      <c r="AP467" s="6">
        <v>34900400</v>
      </c>
      <c r="AQ467" s="16">
        <v>145700</v>
      </c>
      <c r="AR467" s="16">
        <v>217505.55</v>
      </c>
      <c r="AS467" s="16">
        <v>62600.45</v>
      </c>
      <c r="AT467" s="14">
        <v>425806</v>
      </c>
      <c r="AU467" s="19">
        <v>6000</v>
      </c>
      <c r="AV467" s="19">
        <v>8250</v>
      </c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>
        <v>0</v>
      </c>
      <c r="BN467" s="19"/>
      <c r="BO467" s="19">
        <v>8029</v>
      </c>
      <c r="BP467" s="19"/>
      <c r="BQ467" s="19"/>
      <c r="BR467" s="20">
        <f t="shared" si="7"/>
        <v>1060486</v>
      </c>
    </row>
    <row r="468" spans="1:70" ht="15.75" customHeight="1">
      <c r="A468" s="3" t="s">
        <v>1053</v>
      </c>
      <c r="B468" s="3" t="s">
        <v>1054</v>
      </c>
      <c r="C468" s="3" t="s">
        <v>1050</v>
      </c>
      <c r="D468" s="5">
        <v>44066100</v>
      </c>
      <c r="E468" s="5">
        <v>73885100</v>
      </c>
      <c r="F468" s="6">
        <v>117951200</v>
      </c>
      <c r="G468" s="7"/>
      <c r="H468" s="7">
        <v>117951200</v>
      </c>
      <c r="I468" s="8">
        <v>255961</v>
      </c>
      <c r="J468" s="6">
        <v>118207161</v>
      </c>
      <c r="K468" s="9">
        <v>2.662</v>
      </c>
      <c r="L468" s="10">
        <v>113.62</v>
      </c>
      <c r="M468" s="11"/>
      <c r="N468" s="12"/>
      <c r="O468" s="5">
        <v>13837958</v>
      </c>
      <c r="P468" s="13">
        <v>0</v>
      </c>
      <c r="Q468" s="6">
        <v>104369203</v>
      </c>
      <c r="R468" s="14">
        <v>1191006.56</v>
      </c>
      <c r="S468" s="14"/>
      <c r="T468" s="14"/>
      <c r="U468" s="15">
        <v>6138.07</v>
      </c>
      <c r="V468" s="15"/>
      <c r="W468" s="15">
        <v>1184868.49</v>
      </c>
      <c r="X468" s="16"/>
      <c r="Y468" s="14">
        <v>1184868.49</v>
      </c>
      <c r="Z468" s="17"/>
      <c r="AA468" s="17"/>
      <c r="AB468" s="14">
        <v>21016.92</v>
      </c>
      <c r="AC468" s="15">
        <v>1508188</v>
      </c>
      <c r="AD468" s="15"/>
      <c r="AE468" s="15"/>
      <c r="AF468" s="15">
        <v>432463.91</v>
      </c>
      <c r="AG468" s="15">
        <v>0</v>
      </c>
      <c r="AH468" s="15"/>
      <c r="AI468" s="18">
        <v>3146537.3200000003</v>
      </c>
      <c r="AJ468" s="19">
        <v>1130000</v>
      </c>
      <c r="AK468" s="19">
        <v>0</v>
      </c>
      <c r="AL468" s="19">
        <v>1608600</v>
      </c>
      <c r="AM468" s="19">
        <v>794500</v>
      </c>
      <c r="AN468" s="19">
        <v>40400</v>
      </c>
      <c r="AO468" s="19">
        <v>1570400</v>
      </c>
      <c r="AP468" s="6">
        <v>5143900</v>
      </c>
      <c r="AQ468" s="16">
        <v>210000</v>
      </c>
      <c r="AR468" s="16">
        <v>130704.14</v>
      </c>
      <c r="AS468" s="16">
        <v>33110</v>
      </c>
      <c r="AT468" s="14">
        <v>373814.14</v>
      </c>
      <c r="AU468" s="19">
        <v>1500</v>
      </c>
      <c r="AV468" s="19">
        <v>14500</v>
      </c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>
        <v>0</v>
      </c>
      <c r="BN468" s="19"/>
      <c r="BO468" s="19" t="s">
        <v>1457</v>
      </c>
      <c r="BP468" s="19"/>
      <c r="BQ468" s="19"/>
      <c r="BR468" s="20">
        <f t="shared" si="7"/>
        <v>806278.05</v>
      </c>
    </row>
    <row r="469" spans="1:70" ht="15.75" customHeight="1">
      <c r="A469" s="3" t="s">
        <v>1055</v>
      </c>
      <c r="B469" s="3" t="s">
        <v>1056</v>
      </c>
      <c r="C469" s="3" t="s">
        <v>1050</v>
      </c>
      <c r="D469" s="5">
        <v>32906700</v>
      </c>
      <c r="E469" s="5">
        <v>179718200</v>
      </c>
      <c r="F469" s="6">
        <v>212624900</v>
      </c>
      <c r="G469" s="7"/>
      <c r="H469" s="7">
        <v>212624900</v>
      </c>
      <c r="I469" s="8">
        <v>258243</v>
      </c>
      <c r="J469" s="6">
        <v>212883143</v>
      </c>
      <c r="K469" s="9">
        <v>1.604</v>
      </c>
      <c r="L469" s="10">
        <v>72.74</v>
      </c>
      <c r="M469" s="11"/>
      <c r="N469" s="12"/>
      <c r="O469" s="5">
        <v>0</v>
      </c>
      <c r="P469" s="13">
        <v>81047904</v>
      </c>
      <c r="Q469" s="6">
        <v>293931047</v>
      </c>
      <c r="R469" s="14">
        <v>3354186.82</v>
      </c>
      <c r="S469" s="14"/>
      <c r="T469" s="14"/>
      <c r="U469" s="15">
        <v>0</v>
      </c>
      <c r="V469" s="15"/>
      <c r="W469" s="15">
        <v>3354186.82</v>
      </c>
      <c r="X469" s="16"/>
      <c r="Y469" s="14">
        <v>3354186.82</v>
      </c>
      <c r="Z469" s="17"/>
      <c r="AA469" s="17"/>
      <c r="AB469" s="14">
        <v>59519.48</v>
      </c>
      <c r="AC469" s="15">
        <v>0</v>
      </c>
      <c r="AD469" s="15"/>
      <c r="AE469" s="15"/>
      <c r="AF469" s="15">
        <v>0</v>
      </c>
      <c r="AG469" s="15">
        <v>0</v>
      </c>
      <c r="AH469" s="15"/>
      <c r="AI469" s="18">
        <v>3413706.3</v>
      </c>
      <c r="AJ469" s="19">
        <v>4308500</v>
      </c>
      <c r="AK469" s="19">
        <v>0</v>
      </c>
      <c r="AL469" s="19">
        <v>11753900</v>
      </c>
      <c r="AM469" s="19">
        <v>1664200</v>
      </c>
      <c r="AN469" s="19">
        <v>74300</v>
      </c>
      <c r="AO469" s="19">
        <v>743200</v>
      </c>
      <c r="AP469" s="6">
        <v>18544100</v>
      </c>
      <c r="AQ469" s="16">
        <v>764446</v>
      </c>
      <c r="AR469" s="16">
        <v>8509887.71</v>
      </c>
      <c r="AS469" s="16">
        <v>24000</v>
      </c>
      <c r="AT469" s="14">
        <v>9298333.71</v>
      </c>
      <c r="AU469" s="19">
        <v>7000</v>
      </c>
      <c r="AV469" s="19">
        <v>19500</v>
      </c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>
        <v>0</v>
      </c>
      <c r="BN469" s="19"/>
      <c r="BO469" s="19"/>
      <c r="BP469" s="19"/>
      <c r="BQ469" s="19"/>
      <c r="BR469" s="20">
        <f t="shared" si="7"/>
        <v>9298333.71</v>
      </c>
    </row>
    <row r="470" spans="1:70" ht="15.75" customHeight="1">
      <c r="A470" s="3" t="s">
        <v>1057</v>
      </c>
      <c r="B470" s="3" t="s">
        <v>1058</v>
      </c>
      <c r="C470" s="3" t="s">
        <v>1050</v>
      </c>
      <c r="D470" s="5">
        <v>43845300</v>
      </c>
      <c r="E470" s="5">
        <v>147995700</v>
      </c>
      <c r="F470" s="6">
        <v>191841000</v>
      </c>
      <c r="G470" s="7"/>
      <c r="H470" s="7">
        <v>191841000</v>
      </c>
      <c r="I470" s="8">
        <v>453927</v>
      </c>
      <c r="J470" s="6">
        <v>192294927</v>
      </c>
      <c r="K470" s="9">
        <v>2.875</v>
      </c>
      <c r="L470" s="10">
        <v>104.74</v>
      </c>
      <c r="M470" s="11"/>
      <c r="N470" s="12"/>
      <c r="O470" s="5">
        <v>5281868</v>
      </c>
      <c r="P470" s="13">
        <v>0</v>
      </c>
      <c r="Q470" s="6">
        <v>187013059</v>
      </c>
      <c r="R470" s="14">
        <v>2134094.87</v>
      </c>
      <c r="S470" s="14"/>
      <c r="T470" s="14"/>
      <c r="U470" s="15">
        <v>3651.96</v>
      </c>
      <c r="V470" s="15"/>
      <c r="W470" s="15">
        <v>2130442.91</v>
      </c>
      <c r="X470" s="16"/>
      <c r="Y470" s="14">
        <v>2130442.91</v>
      </c>
      <c r="Z470" s="17"/>
      <c r="AA470" s="17"/>
      <c r="AB470" s="14">
        <v>37796.87</v>
      </c>
      <c r="AC470" s="15">
        <v>2778226</v>
      </c>
      <c r="AD470" s="15"/>
      <c r="AE470" s="15"/>
      <c r="AF470" s="15">
        <v>542358.82</v>
      </c>
      <c r="AG470" s="15">
        <v>38458.99</v>
      </c>
      <c r="AH470" s="15"/>
      <c r="AI470" s="18">
        <v>5527283.590000001</v>
      </c>
      <c r="AJ470" s="19">
        <v>13598200</v>
      </c>
      <c r="AK470" s="19">
        <v>1120000</v>
      </c>
      <c r="AL470" s="19">
        <v>35913400</v>
      </c>
      <c r="AM470" s="19">
        <v>1725800</v>
      </c>
      <c r="AN470" s="19">
        <v>63100</v>
      </c>
      <c r="AO470" s="19">
        <v>1733900</v>
      </c>
      <c r="AP470" s="6">
        <v>54154400</v>
      </c>
      <c r="AQ470" s="16">
        <v>769000</v>
      </c>
      <c r="AR470" s="16">
        <v>324723</v>
      </c>
      <c r="AS470" s="16">
        <v>97000</v>
      </c>
      <c r="AT470" s="14">
        <v>1190723</v>
      </c>
      <c r="AU470" s="19">
        <v>5250</v>
      </c>
      <c r="AV470" s="19">
        <v>14500</v>
      </c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>
        <v>0</v>
      </c>
      <c r="BN470" s="19"/>
      <c r="BO470" s="19"/>
      <c r="BP470" s="19"/>
      <c r="BQ470" s="19"/>
      <c r="BR470" s="20">
        <f t="shared" si="7"/>
        <v>1733081.8199999998</v>
      </c>
    </row>
    <row r="471" spans="1:70" ht="15.75" customHeight="1">
      <c r="A471" s="3" t="s">
        <v>1059</v>
      </c>
      <c r="B471" s="3" t="s">
        <v>1060</v>
      </c>
      <c r="C471" s="3" t="s">
        <v>1050</v>
      </c>
      <c r="D471" s="5">
        <v>64288900</v>
      </c>
      <c r="E471" s="5">
        <v>172848300</v>
      </c>
      <c r="F471" s="6">
        <v>237137200</v>
      </c>
      <c r="G471" s="7"/>
      <c r="H471" s="7">
        <v>237137200</v>
      </c>
      <c r="I471" s="8">
        <v>502357</v>
      </c>
      <c r="J471" s="6">
        <v>237639557</v>
      </c>
      <c r="K471" s="9">
        <v>2.589</v>
      </c>
      <c r="L471" s="10">
        <v>101.79</v>
      </c>
      <c r="M471" s="11"/>
      <c r="N471" s="12"/>
      <c r="O471" s="5">
        <v>0</v>
      </c>
      <c r="P471" s="13">
        <v>2370202</v>
      </c>
      <c r="Q471" s="6">
        <v>240009759</v>
      </c>
      <c r="R471" s="14">
        <v>2738865.39</v>
      </c>
      <c r="S471" s="14"/>
      <c r="T471" s="14"/>
      <c r="U471" s="15">
        <v>1132.93</v>
      </c>
      <c r="V471" s="15"/>
      <c r="W471" s="15">
        <v>2737732.46</v>
      </c>
      <c r="X471" s="16"/>
      <c r="Y471" s="14">
        <v>2737732.46</v>
      </c>
      <c r="Z471" s="17"/>
      <c r="AA471" s="17"/>
      <c r="AB471" s="14">
        <v>48578.68</v>
      </c>
      <c r="AC471" s="15">
        <v>2908482</v>
      </c>
      <c r="AD471" s="15"/>
      <c r="AE471" s="15"/>
      <c r="AF471" s="15">
        <v>432421.83</v>
      </c>
      <c r="AG471" s="15">
        <v>23769.96</v>
      </c>
      <c r="AH471" s="15"/>
      <c r="AI471" s="18">
        <v>6150984.930000001</v>
      </c>
      <c r="AJ471" s="19">
        <v>7988900</v>
      </c>
      <c r="AK471" s="19">
        <v>0</v>
      </c>
      <c r="AL471" s="19">
        <v>35215800</v>
      </c>
      <c r="AM471" s="19">
        <v>5495400</v>
      </c>
      <c r="AN471" s="19">
        <v>201200</v>
      </c>
      <c r="AO471" s="19">
        <v>77566100</v>
      </c>
      <c r="AP471" s="6">
        <v>126467400</v>
      </c>
      <c r="AQ471" s="16">
        <v>778423</v>
      </c>
      <c r="AR471" s="16">
        <v>747168.01</v>
      </c>
      <c r="AS471" s="16">
        <v>100000</v>
      </c>
      <c r="AT471" s="14">
        <v>1625591.01</v>
      </c>
      <c r="AU471" s="19">
        <v>5250</v>
      </c>
      <c r="AV471" s="19">
        <v>22500</v>
      </c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>
        <v>0</v>
      </c>
      <c r="BN471" s="19"/>
      <c r="BO471" s="19"/>
      <c r="BP471" s="19"/>
      <c r="BQ471" s="19"/>
      <c r="BR471" s="20">
        <f t="shared" si="7"/>
        <v>2058012.84</v>
      </c>
    </row>
    <row r="472" spans="1:70" ht="15.75" customHeight="1">
      <c r="A472" s="3" t="s">
        <v>1061</v>
      </c>
      <c r="B472" s="3" t="s">
        <v>1062</v>
      </c>
      <c r="C472" s="3" t="s">
        <v>1050</v>
      </c>
      <c r="D472" s="5">
        <v>42300900</v>
      </c>
      <c r="E472" s="5">
        <v>128074200</v>
      </c>
      <c r="F472" s="6">
        <v>170375100</v>
      </c>
      <c r="G472" s="7"/>
      <c r="H472" s="7">
        <v>170375100</v>
      </c>
      <c r="I472" s="8">
        <v>0</v>
      </c>
      <c r="J472" s="6">
        <v>170375100</v>
      </c>
      <c r="K472" s="9">
        <v>4.048</v>
      </c>
      <c r="L472" s="10">
        <v>128.21</v>
      </c>
      <c r="M472" s="11"/>
      <c r="N472" s="12"/>
      <c r="O472" s="5">
        <v>36117821</v>
      </c>
      <c r="P472" s="13">
        <v>0</v>
      </c>
      <c r="Q472" s="6">
        <v>134257279</v>
      </c>
      <c r="R472" s="14">
        <v>1532073.6</v>
      </c>
      <c r="S472" s="14"/>
      <c r="T472" s="14"/>
      <c r="U472" s="15">
        <v>5965.99</v>
      </c>
      <c r="V472" s="15"/>
      <c r="W472" s="15">
        <v>1526107.61</v>
      </c>
      <c r="X472" s="16"/>
      <c r="Y472" s="14">
        <v>1526107.61</v>
      </c>
      <c r="Z472" s="17"/>
      <c r="AA472" s="17"/>
      <c r="AB472" s="14">
        <v>27066.07</v>
      </c>
      <c r="AC472" s="15">
        <v>0</v>
      </c>
      <c r="AD472" s="15">
        <v>2255377</v>
      </c>
      <c r="AE472" s="15"/>
      <c r="AF472" s="15">
        <v>3087223.72</v>
      </c>
      <c r="AG472" s="15">
        <v>0</v>
      </c>
      <c r="AH472" s="15"/>
      <c r="AI472" s="18">
        <v>6895774.4</v>
      </c>
      <c r="AJ472" s="19">
        <v>16200400</v>
      </c>
      <c r="AK472" s="19">
        <v>0</v>
      </c>
      <c r="AL472" s="19">
        <v>23554400</v>
      </c>
      <c r="AM472" s="19">
        <v>13498800</v>
      </c>
      <c r="AN472" s="19">
        <v>224200</v>
      </c>
      <c r="AO472" s="19">
        <v>9453900</v>
      </c>
      <c r="AP472" s="6">
        <v>62931700</v>
      </c>
      <c r="AQ472" s="16">
        <v>39000</v>
      </c>
      <c r="AR472" s="16">
        <v>2972772.28</v>
      </c>
      <c r="AS472" s="16">
        <v>500000</v>
      </c>
      <c r="AT472" s="14">
        <v>3511772.28</v>
      </c>
      <c r="AU472" s="19">
        <v>6000</v>
      </c>
      <c r="AV472" s="19">
        <v>16250</v>
      </c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>
        <v>0</v>
      </c>
      <c r="BN472" s="19"/>
      <c r="BO472" s="19">
        <v>15943</v>
      </c>
      <c r="BP472" s="19"/>
      <c r="BQ472" s="19"/>
      <c r="BR472" s="20">
        <f t="shared" si="7"/>
        <v>6598996</v>
      </c>
    </row>
    <row r="473" spans="1:70" ht="15.75" customHeight="1">
      <c r="A473" s="3" t="s">
        <v>1063</v>
      </c>
      <c r="B473" s="3" t="s">
        <v>1064</v>
      </c>
      <c r="C473" s="3" t="s">
        <v>1050</v>
      </c>
      <c r="D473" s="5">
        <v>337600229</v>
      </c>
      <c r="E473" s="5">
        <v>705945300</v>
      </c>
      <c r="F473" s="6">
        <v>1043545529</v>
      </c>
      <c r="G473" s="7"/>
      <c r="H473" s="7">
        <v>1043545529</v>
      </c>
      <c r="I473" s="8">
        <v>1517052</v>
      </c>
      <c r="J473" s="6">
        <v>1045062581</v>
      </c>
      <c r="K473" s="9">
        <v>3.963</v>
      </c>
      <c r="L473" s="10">
        <v>106.41</v>
      </c>
      <c r="M473" s="11"/>
      <c r="N473" s="12"/>
      <c r="O473" s="5">
        <v>11931142</v>
      </c>
      <c r="P473" s="13">
        <v>0</v>
      </c>
      <c r="Q473" s="6">
        <v>1033131439</v>
      </c>
      <c r="R473" s="14">
        <v>11789553.69</v>
      </c>
      <c r="S473" s="14"/>
      <c r="T473" s="14"/>
      <c r="U473" s="15">
        <v>351658.99</v>
      </c>
      <c r="V473" s="15"/>
      <c r="W473" s="15">
        <v>11437894.7</v>
      </c>
      <c r="X473" s="16"/>
      <c r="Y473" s="14">
        <v>11437894.7</v>
      </c>
      <c r="Z473" s="17"/>
      <c r="AA473" s="17"/>
      <c r="AB473" s="14">
        <v>201798.47</v>
      </c>
      <c r="AC473" s="15">
        <v>22066053</v>
      </c>
      <c r="AD473" s="15"/>
      <c r="AE473" s="15"/>
      <c r="AF473" s="15">
        <v>7702769</v>
      </c>
      <c r="AG473" s="15">
        <v>0</v>
      </c>
      <c r="AH473" s="15"/>
      <c r="AI473" s="18">
        <v>41408515.17</v>
      </c>
      <c r="AJ473" s="19">
        <v>40085000</v>
      </c>
      <c r="AK473" s="19">
        <v>347400</v>
      </c>
      <c r="AL473" s="19">
        <v>48383600</v>
      </c>
      <c r="AM473" s="19">
        <v>31346100</v>
      </c>
      <c r="AN473" s="19">
        <v>657600</v>
      </c>
      <c r="AO473" s="19">
        <v>17506200</v>
      </c>
      <c r="AP473" s="6">
        <v>138325900</v>
      </c>
      <c r="AQ473" s="16">
        <v>1662029</v>
      </c>
      <c r="AR473" s="16">
        <v>6757951.03</v>
      </c>
      <c r="AS473" s="16">
        <v>833000</v>
      </c>
      <c r="AT473" s="14">
        <v>9252980.030000001</v>
      </c>
      <c r="AU473" s="19">
        <v>27250</v>
      </c>
      <c r="AV473" s="19">
        <v>144750</v>
      </c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>
        <v>0</v>
      </c>
      <c r="BN473" s="19"/>
      <c r="BO473" s="19"/>
      <c r="BP473" s="19"/>
      <c r="BQ473" s="19"/>
      <c r="BR473" s="20">
        <f t="shared" si="7"/>
        <v>16955749.03</v>
      </c>
    </row>
    <row r="474" spans="1:70" ht="15.75" customHeight="1">
      <c r="A474" s="3" t="s">
        <v>1065</v>
      </c>
      <c r="B474" s="3" t="s">
        <v>1066</v>
      </c>
      <c r="C474" s="3" t="s">
        <v>1050</v>
      </c>
      <c r="D474" s="5">
        <v>165953000</v>
      </c>
      <c r="E474" s="5">
        <v>310052000</v>
      </c>
      <c r="F474" s="6">
        <v>476005000</v>
      </c>
      <c r="G474" s="7"/>
      <c r="H474" s="7">
        <v>476005000</v>
      </c>
      <c r="I474" s="8">
        <v>0</v>
      </c>
      <c r="J474" s="6">
        <v>476005000</v>
      </c>
      <c r="K474" s="9">
        <v>2.929</v>
      </c>
      <c r="L474" s="10">
        <v>109.52</v>
      </c>
      <c r="M474" s="11"/>
      <c r="N474" s="12"/>
      <c r="O474" s="5">
        <v>39912531</v>
      </c>
      <c r="P474" s="13">
        <v>0</v>
      </c>
      <c r="Q474" s="6">
        <v>436092469</v>
      </c>
      <c r="R474" s="14">
        <v>4976458.35</v>
      </c>
      <c r="S474" s="14"/>
      <c r="T474" s="14"/>
      <c r="U474" s="15">
        <v>26557.19</v>
      </c>
      <c r="V474" s="15"/>
      <c r="W474" s="15">
        <v>4949901.159999999</v>
      </c>
      <c r="X474" s="16"/>
      <c r="Y474" s="14">
        <v>4949901.159999999</v>
      </c>
      <c r="Z474" s="17"/>
      <c r="AA474" s="17"/>
      <c r="AB474" s="14">
        <v>87768.1</v>
      </c>
      <c r="AC474" s="15">
        <v>0</v>
      </c>
      <c r="AD474" s="15">
        <v>7554864</v>
      </c>
      <c r="AE474" s="15"/>
      <c r="AF474" s="15">
        <v>1204379</v>
      </c>
      <c r="AG474" s="15">
        <v>142802</v>
      </c>
      <c r="AH474" s="15"/>
      <c r="AI474" s="18">
        <v>13939714.259999998</v>
      </c>
      <c r="AJ474" s="19">
        <v>464100</v>
      </c>
      <c r="AK474" s="19">
        <v>0</v>
      </c>
      <c r="AL474" s="19">
        <v>10065800</v>
      </c>
      <c r="AM474" s="19">
        <v>6560000</v>
      </c>
      <c r="AN474" s="19">
        <v>647600</v>
      </c>
      <c r="AO474" s="19">
        <v>9174500</v>
      </c>
      <c r="AP474" s="6">
        <v>26912000</v>
      </c>
      <c r="AQ474" s="16">
        <v>530350</v>
      </c>
      <c r="AR474" s="16">
        <v>660698.19</v>
      </c>
      <c r="AS474" s="16">
        <v>400000</v>
      </c>
      <c r="AT474" s="14">
        <v>1591048.19</v>
      </c>
      <c r="AU474" s="19">
        <v>3750</v>
      </c>
      <c r="AV474" s="19">
        <v>37500</v>
      </c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>
        <v>0</v>
      </c>
      <c r="BN474" s="19"/>
      <c r="BO474" s="19"/>
      <c r="BP474" s="19"/>
      <c r="BQ474" s="19"/>
      <c r="BR474" s="20">
        <f t="shared" si="7"/>
        <v>2795427.19</v>
      </c>
    </row>
    <row r="475" spans="1:70" ht="15.75" customHeight="1">
      <c r="A475" s="3" t="s">
        <v>1067</v>
      </c>
      <c r="B475" s="3" t="s">
        <v>1068</v>
      </c>
      <c r="C475" s="3" t="s">
        <v>1050</v>
      </c>
      <c r="D475" s="5">
        <v>167746700</v>
      </c>
      <c r="E475" s="5">
        <v>432821300</v>
      </c>
      <c r="F475" s="6">
        <v>600568000</v>
      </c>
      <c r="G475" s="7"/>
      <c r="H475" s="7">
        <v>600568000</v>
      </c>
      <c r="I475" s="8">
        <v>968977</v>
      </c>
      <c r="J475" s="6">
        <v>601536977</v>
      </c>
      <c r="K475" s="9">
        <v>3.356</v>
      </c>
      <c r="L475" s="10">
        <v>94.37</v>
      </c>
      <c r="M475" s="11"/>
      <c r="N475" s="12"/>
      <c r="O475" s="5">
        <v>0</v>
      </c>
      <c r="P475" s="13">
        <v>37852669</v>
      </c>
      <c r="Q475" s="6">
        <v>639389646</v>
      </c>
      <c r="R475" s="14">
        <v>7296379.02</v>
      </c>
      <c r="S475" s="14"/>
      <c r="T475" s="14"/>
      <c r="U475" s="15">
        <v>4811.87</v>
      </c>
      <c r="V475" s="15"/>
      <c r="W475" s="15">
        <v>7291567.149999999</v>
      </c>
      <c r="X475" s="16"/>
      <c r="Y475" s="14">
        <v>7291567.149999999</v>
      </c>
      <c r="Z475" s="17"/>
      <c r="AA475" s="17"/>
      <c r="AB475" s="14">
        <v>129378.32</v>
      </c>
      <c r="AC475" s="15">
        <v>10780877</v>
      </c>
      <c r="AD475" s="15"/>
      <c r="AE475" s="15"/>
      <c r="AF475" s="15">
        <v>1923631</v>
      </c>
      <c r="AG475" s="15">
        <v>60154</v>
      </c>
      <c r="AH475" s="15"/>
      <c r="AI475" s="18">
        <v>20185607.47</v>
      </c>
      <c r="AJ475" s="19">
        <v>21744100</v>
      </c>
      <c r="AK475" s="19">
        <v>0</v>
      </c>
      <c r="AL475" s="19">
        <v>20385700</v>
      </c>
      <c r="AM475" s="19">
        <v>6948600</v>
      </c>
      <c r="AN475" s="19">
        <v>455700</v>
      </c>
      <c r="AO475" s="19">
        <v>12318400</v>
      </c>
      <c r="AP475" s="6">
        <v>61852500</v>
      </c>
      <c r="AQ475" s="16">
        <v>455000</v>
      </c>
      <c r="AR475" s="16">
        <v>1245964.55</v>
      </c>
      <c r="AS475" s="16">
        <v>175000</v>
      </c>
      <c r="AT475" s="14">
        <v>1875964.55</v>
      </c>
      <c r="AU475" s="19">
        <v>34000</v>
      </c>
      <c r="AV475" s="19">
        <v>75250</v>
      </c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>
        <v>0</v>
      </c>
      <c r="BN475" s="19"/>
      <c r="BO475" s="19"/>
      <c r="BP475" s="19"/>
      <c r="BQ475" s="19"/>
      <c r="BR475" s="20">
        <f t="shared" si="7"/>
        <v>3799595.55</v>
      </c>
    </row>
    <row r="476" spans="1:70" ht="15.75" customHeight="1">
      <c r="A476" s="3" t="s">
        <v>1069</v>
      </c>
      <c r="B476" s="3" t="s">
        <v>1070</v>
      </c>
      <c r="C476" s="3" t="s">
        <v>1050</v>
      </c>
      <c r="D476" s="5">
        <v>54078700</v>
      </c>
      <c r="E476" s="5">
        <v>136611500</v>
      </c>
      <c r="F476" s="6">
        <v>190690200</v>
      </c>
      <c r="G476" s="7"/>
      <c r="H476" s="7">
        <v>190690200</v>
      </c>
      <c r="I476" s="8">
        <v>609244</v>
      </c>
      <c r="J476" s="6">
        <v>191299444</v>
      </c>
      <c r="K476" s="9">
        <v>2.847</v>
      </c>
      <c r="L476" s="10">
        <v>102.13</v>
      </c>
      <c r="M476" s="11"/>
      <c r="N476" s="12"/>
      <c r="O476" s="5">
        <v>2835465</v>
      </c>
      <c r="P476" s="13">
        <v>0</v>
      </c>
      <c r="Q476" s="6">
        <v>188463979</v>
      </c>
      <c r="R476" s="14">
        <v>2150652</v>
      </c>
      <c r="S476" s="14"/>
      <c r="T476" s="14"/>
      <c r="U476" s="15">
        <v>3106.75</v>
      </c>
      <c r="V476" s="15"/>
      <c r="W476" s="15">
        <v>2147545.25</v>
      </c>
      <c r="X476" s="16"/>
      <c r="Y476" s="14">
        <v>2147545.25</v>
      </c>
      <c r="Z476" s="17"/>
      <c r="AA476" s="17"/>
      <c r="AB476" s="14">
        <v>38101.16</v>
      </c>
      <c r="AC476" s="15">
        <v>2685985</v>
      </c>
      <c r="AD476" s="15"/>
      <c r="AE476" s="15"/>
      <c r="AF476" s="15">
        <v>574451</v>
      </c>
      <c r="AG476" s="15">
        <v>0</v>
      </c>
      <c r="AH476" s="15"/>
      <c r="AI476" s="18">
        <v>5446082.41</v>
      </c>
      <c r="AJ476" s="19">
        <v>5217400</v>
      </c>
      <c r="AK476" s="19">
        <v>0</v>
      </c>
      <c r="AL476" s="19">
        <v>3671800</v>
      </c>
      <c r="AM476" s="19">
        <v>6859300</v>
      </c>
      <c r="AN476" s="19">
        <v>38900</v>
      </c>
      <c r="AO476" s="19">
        <v>5123300</v>
      </c>
      <c r="AP476" s="6">
        <v>20910700</v>
      </c>
      <c r="AQ476" s="16">
        <v>256000</v>
      </c>
      <c r="AR476" s="16">
        <v>494667.6</v>
      </c>
      <c r="AS476" s="16">
        <v>210000</v>
      </c>
      <c r="AT476" s="14">
        <v>960667.6</v>
      </c>
      <c r="AU476" s="19">
        <v>14250</v>
      </c>
      <c r="AV476" s="19">
        <v>24250</v>
      </c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>
        <v>0</v>
      </c>
      <c r="BN476" s="19"/>
      <c r="BO476" s="19"/>
      <c r="BP476" s="19"/>
      <c r="BQ476" s="19"/>
      <c r="BR476" s="20">
        <f t="shared" si="7"/>
        <v>1535118.6</v>
      </c>
    </row>
    <row r="477" spans="1:70" ht="15.75" customHeight="1">
      <c r="A477" s="3" t="s">
        <v>1071</v>
      </c>
      <c r="B477" s="3" t="s">
        <v>1072</v>
      </c>
      <c r="C477" s="3" t="s">
        <v>1050</v>
      </c>
      <c r="D477" s="5">
        <v>30915900</v>
      </c>
      <c r="E477" s="5">
        <v>90740100</v>
      </c>
      <c r="F477" s="6">
        <v>121656000</v>
      </c>
      <c r="G477" s="7"/>
      <c r="H477" s="7">
        <v>121656000</v>
      </c>
      <c r="I477" s="8">
        <v>2300510</v>
      </c>
      <c r="J477" s="6">
        <v>123956510</v>
      </c>
      <c r="K477" s="9">
        <v>6.83</v>
      </c>
      <c r="L477" s="10">
        <v>92.33</v>
      </c>
      <c r="M477" s="11"/>
      <c r="N477" s="12"/>
      <c r="O477" s="5">
        <v>0</v>
      </c>
      <c r="P477" s="13">
        <v>14134298</v>
      </c>
      <c r="Q477" s="6">
        <v>138090808</v>
      </c>
      <c r="R477" s="14">
        <v>1575819.82</v>
      </c>
      <c r="S477" s="14"/>
      <c r="T477" s="14"/>
      <c r="U477" s="15">
        <v>65830.09</v>
      </c>
      <c r="V477" s="15"/>
      <c r="W477" s="15">
        <v>1509989.73</v>
      </c>
      <c r="X477" s="16"/>
      <c r="Y477" s="14">
        <v>1509989.73</v>
      </c>
      <c r="Z477" s="17"/>
      <c r="AA477" s="17"/>
      <c r="AB477" s="14">
        <v>26683.39</v>
      </c>
      <c r="AC477" s="15">
        <v>2485645</v>
      </c>
      <c r="AD477" s="15"/>
      <c r="AE477" s="15"/>
      <c r="AF477" s="15">
        <v>4392961.99</v>
      </c>
      <c r="AG477" s="15">
        <v>0</v>
      </c>
      <c r="AH477" s="15">
        <v>49865.8</v>
      </c>
      <c r="AI477" s="18">
        <v>8465145.91</v>
      </c>
      <c r="AJ477" s="19">
        <v>8440200</v>
      </c>
      <c r="AK477" s="19">
        <v>1256300</v>
      </c>
      <c r="AL477" s="19">
        <v>27103800</v>
      </c>
      <c r="AM477" s="19">
        <v>19575100</v>
      </c>
      <c r="AN477" s="19">
        <v>774100</v>
      </c>
      <c r="AO477" s="19">
        <v>15020600</v>
      </c>
      <c r="AP477" s="6">
        <v>72170100</v>
      </c>
      <c r="AQ477" s="16">
        <v>190000</v>
      </c>
      <c r="AR477" s="16">
        <v>5113986.53</v>
      </c>
      <c r="AS477" s="16">
        <v>573957</v>
      </c>
      <c r="AT477" s="14">
        <v>5877943.53</v>
      </c>
      <c r="AU477" s="19">
        <v>9250</v>
      </c>
      <c r="AV477" s="19">
        <v>24500</v>
      </c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>
        <v>0</v>
      </c>
      <c r="BN477" s="19"/>
      <c r="BO477" s="19">
        <v>16514</v>
      </c>
      <c r="BP477" s="19"/>
      <c r="BQ477" s="19"/>
      <c r="BR477" s="20">
        <f t="shared" si="7"/>
        <v>10270905.52</v>
      </c>
    </row>
    <row r="478" spans="1:70" ht="15.75" customHeight="1">
      <c r="A478" s="3" t="s">
        <v>1073</v>
      </c>
      <c r="B478" s="3" t="s">
        <v>1074</v>
      </c>
      <c r="C478" s="3" t="s">
        <v>1050</v>
      </c>
      <c r="D478" s="5">
        <v>183829700</v>
      </c>
      <c r="E478" s="5">
        <v>483167600</v>
      </c>
      <c r="F478" s="6">
        <v>666997300</v>
      </c>
      <c r="G478" s="7"/>
      <c r="H478" s="7">
        <v>666997300</v>
      </c>
      <c r="I478" s="8">
        <v>764120</v>
      </c>
      <c r="J478" s="6">
        <v>667761420</v>
      </c>
      <c r="K478" s="9">
        <v>2.936</v>
      </c>
      <c r="L478" s="10">
        <v>122.61</v>
      </c>
      <c r="M478" s="11"/>
      <c r="N478" s="12"/>
      <c r="O478" s="5">
        <v>114596664</v>
      </c>
      <c r="P478" s="13">
        <v>0</v>
      </c>
      <c r="Q478" s="6">
        <v>553164756</v>
      </c>
      <c r="R478" s="14">
        <v>6312425.84</v>
      </c>
      <c r="S478" s="14"/>
      <c r="T478" s="14"/>
      <c r="U478" s="15">
        <v>92968.62</v>
      </c>
      <c r="V478" s="15"/>
      <c r="W478" s="15">
        <v>6219457.22</v>
      </c>
      <c r="X478" s="16"/>
      <c r="Y478" s="14">
        <v>6219457.22</v>
      </c>
      <c r="Z478" s="17"/>
      <c r="AA478" s="17"/>
      <c r="AB478" s="14">
        <v>110093.4</v>
      </c>
      <c r="AC478" s="15">
        <v>0</v>
      </c>
      <c r="AD478" s="15">
        <v>9726636</v>
      </c>
      <c r="AE478" s="15"/>
      <c r="AF478" s="15">
        <v>3538671.36</v>
      </c>
      <c r="AG478" s="15">
        <v>6677.61</v>
      </c>
      <c r="AH478" s="15"/>
      <c r="AI478" s="18">
        <v>19601535.59</v>
      </c>
      <c r="AJ478" s="19">
        <v>44212400</v>
      </c>
      <c r="AK478" s="19">
        <v>5014700</v>
      </c>
      <c r="AL478" s="19">
        <v>39453400</v>
      </c>
      <c r="AM478" s="19">
        <v>17474300</v>
      </c>
      <c r="AN478" s="19">
        <v>26200</v>
      </c>
      <c r="AO478" s="19">
        <v>16520200</v>
      </c>
      <c r="AP478" s="6">
        <v>122701200</v>
      </c>
      <c r="AQ478" s="16">
        <v>901595</v>
      </c>
      <c r="AR478" s="16">
        <v>5142253.92</v>
      </c>
      <c r="AS478" s="16">
        <v>560000</v>
      </c>
      <c r="AT478" s="14">
        <v>6603848.92</v>
      </c>
      <c r="AU478" s="19">
        <v>19500</v>
      </c>
      <c r="AV478" s="19">
        <v>66250</v>
      </c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>
        <v>0</v>
      </c>
      <c r="BN478" s="19"/>
      <c r="BO478" s="19"/>
      <c r="BP478" s="19"/>
      <c r="BQ478" s="19"/>
      <c r="BR478" s="20">
        <f t="shared" si="7"/>
        <v>10142520.28</v>
      </c>
    </row>
    <row r="479" spans="1:70" ht="15.75" customHeight="1">
      <c r="A479" s="3" t="s">
        <v>1075</v>
      </c>
      <c r="B479" s="3" t="s">
        <v>1076</v>
      </c>
      <c r="C479" s="3" t="s">
        <v>1050</v>
      </c>
      <c r="D479" s="5">
        <v>142883801</v>
      </c>
      <c r="E479" s="5">
        <v>195348900</v>
      </c>
      <c r="F479" s="6">
        <v>338232701</v>
      </c>
      <c r="G479" s="7"/>
      <c r="H479" s="7">
        <v>338232701</v>
      </c>
      <c r="I479" s="8">
        <v>869843</v>
      </c>
      <c r="J479" s="6">
        <v>339102544</v>
      </c>
      <c r="K479" s="9">
        <v>2.511</v>
      </c>
      <c r="L479" s="10">
        <v>106.92</v>
      </c>
      <c r="M479" s="11"/>
      <c r="N479" s="12"/>
      <c r="O479" s="5">
        <v>19877572</v>
      </c>
      <c r="P479" s="13">
        <v>0</v>
      </c>
      <c r="Q479" s="6">
        <v>319224972</v>
      </c>
      <c r="R479" s="14">
        <v>3642827.82</v>
      </c>
      <c r="S479" s="14"/>
      <c r="T479" s="14"/>
      <c r="U479" s="15">
        <v>9433.59</v>
      </c>
      <c r="V479" s="15"/>
      <c r="W479" s="15">
        <v>3633394.23</v>
      </c>
      <c r="X479" s="16"/>
      <c r="Y479" s="14">
        <v>3633394.23</v>
      </c>
      <c r="Z479" s="17"/>
      <c r="AA479" s="17"/>
      <c r="AB479" s="14">
        <v>64451.74</v>
      </c>
      <c r="AC479" s="15">
        <v>4207026</v>
      </c>
      <c r="AD479" s="15"/>
      <c r="AE479" s="15"/>
      <c r="AF479" s="15">
        <v>538977.32</v>
      </c>
      <c r="AG479" s="15">
        <v>67820</v>
      </c>
      <c r="AH479" s="15"/>
      <c r="AI479" s="18">
        <v>8511669.290000001</v>
      </c>
      <c r="AJ479" s="19">
        <v>11234000</v>
      </c>
      <c r="AK479" s="19"/>
      <c r="AL479" s="19">
        <v>2415500</v>
      </c>
      <c r="AM479" s="19">
        <v>5366000</v>
      </c>
      <c r="AN479" s="19">
        <v>621400</v>
      </c>
      <c r="AO479" s="19">
        <v>7743000</v>
      </c>
      <c r="AP479" s="6">
        <v>27379900</v>
      </c>
      <c r="AQ479" s="16">
        <v>258744</v>
      </c>
      <c r="AR479" s="16">
        <v>561470.23</v>
      </c>
      <c r="AS479" s="16">
        <v>316000</v>
      </c>
      <c r="AT479" s="14">
        <v>1136214.23</v>
      </c>
      <c r="AU479" s="19">
        <v>12750</v>
      </c>
      <c r="AV479" s="19">
        <v>28250</v>
      </c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>
        <v>0</v>
      </c>
      <c r="BN479" s="19"/>
      <c r="BO479" s="19"/>
      <c r="BP479" s="19"/>
      <c r="BQ479" s="19"/>
      <c r="BR479" s="20">
        <f t="shared" si="7"/>
        <v>1675191.5499999998</v>
      </c>
    </row>
    <row r="480" spans="1:70" ht="15.75" customHeight="1">
      <c r="A480" s="3" t="s">
        <v>1077</v>
      </c>
      <c r="B480" s="3" t="s">
        <v>1078</v>
      </c>
      <c r="C480" s="3" t="s">
        <v>1050</v>
      </c>
      <c r="D480" s="5">
        <v>107388000</v>
      </c>
      <c r="E480" s="5">
        <v>176568200</v>
      </c>
      <c r="F480" s="6">
        <v>283956200</v>
      </c>
      <c r="G480" s="7"/>
      <c r="H480" s="7">
        <v>283956200</v>
      </c>
      <c r="I480" s="8">
        <v>1111236</v>
      </c>
      <c r="J480" s="6">
        <v>285067436</v>
      </c>
      <c r="K480" s="9">
        <v>3.395</v>
      </c>
      <c r="L480" s="10">
        <v>107.42</v>
      </c>
      <c r="M480" s="11"/>
      <c r="N480" s="12"/>
      <c r="O480" s="5">
        <v>18365489</v>
      </c>
      <c r="P480" s="13">
        <v>0</v>
      </c>
      <c r="Q480" s="6">
        <v>266701947</v>
      </c>
      <c r="R480" s="14">
        <v>3043462.51</v>
      </c>
      <c r="S480" s="14"/>
      <c r="T480" s="14"/>
      <c r="U480" s="15">
        <v>23533.48</v>
      </c>
      <c r="V480" s="15"/>
      <c r="W480" s="15">
        <v>3019929.03</v>
      </c>
      <c r="X480" s="16"/>
      <c r="Y480" s="14">
        <v>3019929.03</v>
      </c>
      <c r="Z480" s="17"/>
      <c r="AA480" s="17"/>
      <c r="AB480" s="14">
        <v>53528.44</v>
      </c>
      <c r="AC480" s="15">
        <v>0</v>
      </c>
      <c r="AD480" s="15">
        <v>4662107</v>
      </c>
      <c r="AE480" s="15"/>
      <c r="AF480" s="15">
        <v>1912767</v>
      </c>
      <c r="AG480" s="15">
        <v>28506</v>
      </c>
      <c r="AH480" s="15"/>
      <c r="AI480" s="18">
        <v>9676837.469999999</v>
      </c>
      <c r="AJ480" s="19">
        <v>17511300</v>
      </c>
      <c r="AK480" s="19"/>
      <c r="AL480" s="19">
        <v>18956300</v>
      </c>
      <c r="AM480" s="19">
        <v>10105200</v>
      </c>
      <c r="AN480" s="19">
        <v>10000</v>
      </c>
      <c r="AO480" s="19">
        <v>19831100</v>
      </c>
      <c r="AP480" s="6">
        <v>66413900</v>
      </c>
      <c r="AQ480" s="16">
        <v>127328.63</v>
      </c>
      <c r="AR480" s="16">
        <v>1678345.35</v>
      </c>
      <c r="AS480" s="16">
        <v>240000</v>
      </c>
      <c r="AT480" s="14">
        <v>2045673.98</v>
      </c>
      <c r="AU480" s="19">
        <v>6750</v>
      </c>
      <c r="AV480" s="19">
        <v>27750</v>
      </c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>
        <v>0</v>
      </c>
      <c r="BN480" s="19"/>
      <c r="BO480" s="19">
        <v>11627</v>
      </c>
      <c r="BP480" s="19"/>
      <c r="BQ480" s="19"/>
      <c r="BR480" s="20">
        <f t="shared" si="7"/>
        <v>3958440.98</v>
      </c>
    </row>
    <row r="481" spans="1:70" ht="15.75" customHeight="1">
      <c r="A481" s="3" t="s">
        <v>1079</v>
      </c>
      <c r="B481" s="3" t="s">
        <v>1080</v>
      </c>
      <c r="C481" s="3" t="s">
        <v>1081</v>
      </c>
      <c r="D481" s="5">
        <v>903627980</v>
      </c>
      <c r="E481" s="5">
        <v>1547688300</v>
      </c>
      <c r="F481" s="6">
        <v>2451316280</v>
      </c>
      <c r="G481" s="7">
        <v>0</v>
      </c>
      <c r="H481" s="7">
        <v>2451316280</v>
      </c>
      <c r="I481" s="8">
        <v>5644089</v>
      </c>
      <c r="J481" s="6">
        <v>2456960369</v>
      </c>
      <c r="K481" s="9">
        <v>1.379</v>
      </c>
      <c r="L481" s="10">
        <v>98.85</v>
      </c>
      <c r="M481" s="11">
        <v>0</v>
      </c>
      <c r="N481" s="12">
        <v>0</v>
      </c>
      <c r="O481" s="5"/>
      <c r="P481" s="8">
        <v>32950291</v>
      </c>
      <c r="Q481" s="13">
        <v>2489910660</v>
      </c>
      <c r="R481" s="14">
        <v>8000550.56</v>
      </c>
      <c r="S481" s="14">
        <v>0</v>
      </c>
      <c r="T481" s="14">
        <v>0</v>
      </c>
      <c r="U481" s="15">
        <v>4083.4</v>
      </c>
      <c r="V481" s="15">
        <v>0</v>
      </c>
      <c r="W481" s="15">
        <v>7996467.16</v>
      </c>
      <c r="X481" s="16">
        <v>0</v>
      </c>
      <c r="Y481" s="14">
        <v>7996467.16</v>
      </c>
      <c r="Z481" s="17">
        <v>0</v>
      </c>
      <c r="AA481" s="17">
        <v>0</v>
      </c>
      <c r="AB481" s="14">
        <v>757572.29</v>
      </c>
      <c r="AC481" s="15">
        <v>17244008</v>
      </c>
      <c r="AD481" s="15">
        <v>0</v>
      </c>
      <c r="AE481" s="15">
        <v>0</v>
      </c>
      <c r="AF481" s="15">
        <v>6659129.1</v>
      </c>
      <c r="AG481" s="15">
        <v>369544</v>
      </c>
      <c r="AH481" s="15">
        <v>836818</v>
      </c>
      <c r="AI481" s="18">
        <v>33862538.55</v>
      </c>
      <c r="AJ481" s="19">
        <v>11900000</v>
      </c>
      <c r="AK481" s="19">
        <v>15719100</v>
      </c>
      <c r="AL481" s="19">
        <v>51367110</v>
      </c>
      <c r="AM481" s="19">
        <v>12610200</v>
      </c>
      <c r="AN481" s="19">
        <v>2749000</v>
      </c>
      <c r="AO481" s="19">
        <v>33668707</v>
      </c>
      <c r="AP481" s="6">
        <v>128014117</v>
      </c>
      <c r="AQ481" s="16">
        <v>1600000</v>
      </c>
      <c r="AR481" s="16">
        <v>17588981.64</v>
      </c>
      <c r="AS481" s="16">
        <v>250000</v>
      </c>
      <c r="AT481" s="14">
        <v>19438981.64</v>
      </c>
      <c r="AU481" s="19">
        <v>10000</v>
      </c>
      <c r="AV481" s="19">
        <v>31500</v>
      </c>
      <c r="AW481" s="19">
        <v>0</v>
      </c>
      <c r="AX481" s="19">
        <v>0</v>
      </c>
      <c r="AY481" s="19">
        <v>0</v>
      </c>
      <c r="AZ481" s="19">
        <v>0</v>
      </c>
      <c r="BA481" s="19">
        <v>0</v>
      </c>
      <c r="BB481" s="19"/>
      <c r="BC481" s="19">
        <v>0</v>
      </c>
      <c r="BD481" s="19">
        <v>0</v>
      </c>
      <c r="BE481" s="19">
        <v>0</v>
      </c>
      <c r="BF481" s="19">
        <v>0</v>
      </c>
      <c r="BG481" s="19">
        <v>0</v>
      </c>
      <c r="BH481" s="19">
        <v>0</v>
      </c>
      <c r="BI481" s="19">
        <v>0</v>
      </c>
      <c r="BJ481" s="19">
        <v>0</v>
      </c>
      <c r="BK481" s="19">
        <v>0</v>
      </c>
      <c r="BL481" s="19">
        <v>0</v>
      </c>
      <c r="BM481" s="19">
        <v>0</v>
      </c>
      <c r="BN481" s="19">
        <v>0</v>
      </c>
      <c r="BO481" s="19"/>
      <c r="BP481" s="19"/>
      <c r="BQ481" s="19"/>
      <c r="BR481" s="20">
        <f t="shared" si="7"/>
        <v>26098110.740000002</v>
      </c>
    </row>
    <row r="482" spans="1:70" ht="15.75" customHeight="1">
      <c r="A482" s="3" t="s">
        <v>1082</v>
      </c>
      <c r="B482" s="3" t="s">
        <v>1083</v>
      </c>
      <c r="C482" s="3" t="s">
        <v>1081</v>
      </c>
      <c r="D482" s="5">
        <v>2846263100</v>
      </c>
      <c r="E482" s="5">
        <v>3937143100</v>
      </c>
      <c r="F482" s="6">
        <v>6783406200</v>
      </c>
      <c r="G482" s="7">
        <v>0</v>
      </c>
      <c r="H482" s="7">
        <v>6783406200</v>
      </c>
      <c r="I482" s="8">
        <v>7895242</v>
      </c>
      <c r="J482" s="6">
        <v>6791301442</v>
      </c>
      <c r="K482" s="9">
        <v>1.989</v>
      </c>
      <c r="L482" s="10">
        <v>97.25</v>
      </c>
      <c r="M482" s="11">
        <v>0</v>
      </c>
      <c r="N482" s="12">
        <v>0</v>
      </c>
      <c r="O482" s="5"/>
      <c r="P482" s="8">
        <v>198497497</v>
      </c>
      <c r="Q482" s="13">
        <v>6989798939</v>
      </c>
      <c r="R482" s="14">
        <v>22459536.68</v>
      </c>
      <c r="S482" s="14">
        <v>0</v>
      </c>
      <c r="T482" s="14">
        <v>0</v>
      </c>
      <c r="U482" s="15">
        <v>2115.6</v>
      </c>
      <c r="V482" s="15">
        <v>0</v>
      </c>
      <c r="W482" s="15">
        <v>22457421.08</v>
      </c>
      <c r="X482" s="16">
        <v>0</v>
      </c>
      <c r="Y482" s="14">
        <v>22457421.08</v>
      </c>
      <c r="Z482" s="17">
        <v>0</v>
      </c>
      <c r="AA482" s="17">
        <v>0</v>
      </c>
      <c r="AB482" s="14">
        <v>2127590.61</v>
      </c>
      <c r="AC482" s="15">
        <v>88123762</v>
      </c>
      <c r="AD482" s="15">
        <v>0</v>
      </c>
      <c r="AE482" s="15">
        <v>0</v>
      </c>
      <c r="AF482" s="15">
        <v>17250956.8</v>
      </c>
      <c r="AG482" s="15">
        <v>2716520.58</v>
      </c>
      <c r="AH482" s="15">
        <v>2382202</v>
      </c>
      <c r="AI482" s="18">
        <v>135058453.07</v>
      </c>
      <c r="AJ482" s="19">
        <v>64784000</v>
      </c>
      <c r="AK482" s="19">
        <v>33799000</v>
      </c>
      <c r="AL482" s="19">
        <v>258231500</v>
      </c>
      <c r="AM482" s="19">
        <v>66064500</v>
      </c>
      <c r="AN482" s="19">
        <v>9884500</v>
      </c>
      <c r="AO482" s="19">
        <v>101420900</v>
      </c>
      <c r="AP482" s="6">
        <v>534184400</v>
      </c>
      <c r="AQ482" s="16">
        <v>12500000</v>
      </c>
      <c r="AR482" s="16">
        <v>5658017.84</v>
      </c>
      <c r="AS482" s="16">
        <v>305000</v>
      </c>
      <c r="AT482" s="14">
        <v>18463017.84</v>
      </c>
      <c r="AU482" s="19">
        <v>15312</v>
      </c>
      <c r="AV482" s="19">
        <v>101000</v>
      </c>
      <c r="AW482" s="19">
        <v>0</v>
      </c>
      <c r="AX482" s="19">
        <v>0</v>
      </c>
      <c r="AY482" s="19">
        <v>0</v>
      </c>
      <c r="AZ482" s="19">
        <v>0</v>
      </c>
      <c r="BA482" s="19">
        <v>0</v>
      </c>
      <c r="BB482" s="19"/>
      <c r="BC482" s="19">
        <v>0</v>
      </c>
      <c r="BD482" s="19">
        <v>0</v>
      </c>
      <c r="BE482" s="19">
        <v>0</v>
      </c>
      <c r="BF482" s="19">
        <v>0</v>
      </c>
      <c r="BG482" s="19">
        <v>0</v>
      </c>
      <c r="BH482" s="19">
        <v>0</v>
      </c>
      <c r="BI482" s="19">
        <v>0</v>
      </c>
      <c r="BJ482" s="19">
        <v>0</v>
      </c>
      <c r="BK482" s="19">
        <v>0</v>
      </c>
      <c r="BL482" s="19">
        <v>0</v>
      </c>
      <c r="BM482" s="19">
        <v>0</v>
      </c>
      <c r="BN482" s="19">
        <v>0</v>
      </c>
      <c r="BO482" s="19"/>
      <c r="BP482" s="19"/>
      <c r="BQ482" s="19"/>
      <c r="BR482" s="20">
        <f t="shared" si="7"/>
        <v>35713974.64</v>
      </c>
    </row>
    <row r="483" spans="1:70" ht="15.75" customHeight="1">
      <c r="A483" s="3" t="s">
        <v>1084</v>
      </c>
      <c r="B483" s="3" t="s">
        <v>1085</v>
      </c>
      <c r="C483" s="3" t="s">
        <v>1081</v>
      </c>
      <c r="D483" s="5">
        <v>928898300</v>
      </c>
      <c r="E483" s="5">
        <v>1341175800</v>
      </c>
      <c r="F483" s="6">
        <v>2270074100</v>
      </c>
      <c r="G483" s="7">
        <v>0</v>
      </c>
      <c r="H483" s="7">
        <v>2270074100</v>
      </c>
      <c r="I483" s="8">
        <v>4483157</v>
      </c>
      <c r="J483" s="6">
        <v>2274557257</v>
      </c>
      <c r="K483" s="9">
        <v>1.927</v>
      </c>
      <c r="L483" s="10">
        <v>98.96</v>
      </c>
      <c r="M483" s="11">
        <v>0</v>
      </c>
      <c r="N483" s="12">
        <v>0</v>
      </c>
      <c r="O483" s="5"/>
      <c r="P483" s="8">
        <v>28370840</v>
      </c>
      <c r="Q483" s="13">
        <v>2302928097</v>
      </c>
      <c r="R483" s="14">
        <v>7399740.47</v>
      </c>
      <c r="S483" s="14">
        <v>0</v>
      </c>
      <c r="T483" s="14">
        <v>0</v>
      </c>
      <c r="U483" s="15">
        <v>10429.2</v>
      </c>
      <c r="V483" s="15">
        <v>0</v>
      </c>
      <c r="W483" s="15">
        <v>7389311.27</v>
      </c>
      <c r="X483" s="16">
        <v>0</v>
      </c>
      <c r="Y483" s="14">
        <v>7389311.27</v>
      </c>
      <c r="Z483" s="17">
        <v>0</v>
      </c>
      <c r="AA483" s="17">
        <v>0</v>
      </c>
      <c r="AB483" s="14">
        <v>700039.41</v>
      </c>
      <c r="AC483" s="15">
        <v>0</v>
      </c>
      <c r="AD483" s="15">
        <v>25047057</v>
      </c>
      <c r="AE483" s="15">
        <v>0</v>
      </c>
      <c r="AF483" s="15">
        <v>9461790.27</v>
      </c>
      <c r="AG483" s="15">
        <v>454911</v>
      </c>
      <c r="AH483" s="15">
        <v>770863.34</v>
      </c>
      <c r="AI483" s="18">
        <v>43823972.29</v>
      </c>
      <c r="AJ483" s="19">
        <v>32860400</v>
      </c>
      <c r="AK483" s="19">
        <v>6155900</v>
      </c>
      <c r="AL483" s="19">
        <v>36588780</v>
      </c>
      <c r="AM483" s="19">
        <v>17983900</v>
      </c>
      <c r="AN483" s="19">
        <v>1919800</v>
      </c>
      <c r="AO483" s="19">
        <v>40232600</v>
      </c>
      <c r="AP483" s="6">
        <v>135741380</v>
      </c>
      <c r="AQ483" s="16">
        <v>1577750.98</v>
      </c>
      <c r="AR483" s="16">
        <v>2373688.36</v>
      </c>
      <c r="AS483" s="16">
        <v>538000</v>
      </c>
      <c r="AT483" s="14">
        <v>4489439.34</v>
      </c>
      <c r="AU483" s="19">
        <v>4500</v>
      </c>
      <c r="AV483" s="19">
        <v>35500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/>
      <c r="BC483" s="19">
        <v>0</v>
      </c>
      <c r="BD483" s="19">
        <v>0</v>
      </c>
      <c r="BE483" s="19">
        <v>0</v>
      </c>
      <c r="BF483" s="19">
        <v>0</v>
      </c>
      <c r="BG483" s="19">
        <v>0</v>
      </c>
      <c r="BH483" s="19">
        <v>0</v>
      </c>
      <c r="BI483" s="19">
        <v>0</v>
      </c>
      <c r="BJ483" s="19">
        <v>0</v>
      </c>
      <c r="BK483" s="19">
        <v>0</v>
      </c>
      <c r="BL483" s="19">
        <v>0</v>
      </c>
      <c r="BM483" s="19">
        <v>0</v>
      </c>
      <c r="BN483" s="19">
        <v>0</v>
      </c>
      <c r="BO483" s="19"/>
      <c r="BP483" s="19"/>
      <c r="BQ483" s="19"/>
      <c r="BR483" s="20">
        <f t="shared" si="7"/>
        <v>13951229.61</v>
      </c>
    </row>
    <row r="484" spans="1:70" ht="15.75" customHeight="1">
      <c r="A484" s="3" t="s">
        <v>1086</v>
      </c>
      <c r="B484" s="3" t="s">
        <v>1087</v>
      </c>
      <c r="C484" s="3" t="s">
        <v>1081</v>
      </c>
      <c r="D484" s="5">
        <v>248194000</v>
      </c>
      <c r="E484" s="5">
        <v>475137440</v>
      </c>
      <c r="F484" s="6">
        <v>723331440</v>
      </c>
      <c r="G484" s="7">
        <v>46400</v>
      </c>
      <c r="H484" s="7">
        <v>723285040</v>
      </c>
      <c r="I484" s="8">
        <v>6737547</v>
      </c>
      <c r="J484" s="6">
        <v>730022587</v>
      </c>
      <c r="K484" s="9">
        <v>3.411</v>
      </c>
      <c r="L484" s="10">
        <v>99.19</v>
      </c>
      <c r="M484" s="11">
        <v>0</v>
      </c>
      <c r="N484" s="12">
        <v>0</v>
      </c>
      <c r="O484" s="5"/>
      <c r="P484" s="8">
        <v>8735739</v>
      </c>
      <c r="Q484" s="13">
        <v>738758326</v>
      </c>
      <c r="R484" s="14">
        <v>2373769.24</v>
      </c>
      <c r="S484" s="14">
        <v>0</v>
      </c>
      <c r="T484" s="14">
        <v>0</v>
      </c>
      <c r="U484" s="15">
        <v>4476.51</v>
      </c>
      <c r="V484" s="15">
        <v>0</v>
      </c>
      <c r="W484" s="15">
        <v>2369292.73</v>
      </c>
      <c r="X484" s="16">
        <v>0</v>
      </c>
      <c r="Y484" s="14">
        <v>2369292.73</v>
      </c>
      <c r="Z484" s="17">
        <v>347895.77</v>
      </c>
      <c r="AA484" s="17">
        <v>0</v>
      </c>
      <c r="AB484" s="14">
        <v>224460.71</v>
      </c>
      <c r="AC484" s="15">
        <v>14183103</v>
      </c>
      <c r="AD484" s="15">
        <v>0</v>
      </c>
      <c r="AE484" s="15">
        <v>0</v>
      </c>
      <c r="AF484" s="15">
        <v>7771545</v>
      </c>
      <c r="AG484" s="15">
        <v>0</v>
      </c>
      <c r="AH484" s="15">
        <v>0</v>
      </c>
      <c r="AI484" s="18">
        <v>24896297.21</v>
      </c>
      <c r="AJ484" s="19">
        <v>17371200</v>
      </c>
      <c r="AK484" s="19">
        <v>12693500</v>
      </c>
      <c r="AL484" s="19">
        <v>17433600</v>
      </c>
      <c r="AM484" s="19">
        <v>17163400</v>
      </c>
      <c r="AN484" s="19">
        <v>1834200</v>
      </c>
      <c r="AO484" s="19">
        <v>41404500</v>
      </c>
      <c r="AP484" s="6">
        <v>107900400</v>
      </c>
      <c r="AQ484" s="16">
        <v>800000</v>
      </c>
      <c r="AR484" s="16">
        <v>5054855.39</v>
      </c>
      <c r="AS484" s="16">
        <v>498000</v>
      </c>
      <c r="AT484" s="14">
        <v>6352855.39</v>
      </c>
      <c r="AU484" s="19">
        <v>13000</v>
      </c>
      <c r="AV484" s="19">
        <v>45750</v>
      </c>
      <c r="AW484" s="19">
        <v>0</v>
      </c>
      <c r="AX484" s="19">
        <v>0</v>
      </c>
      <c r="AY484" s="19">
        <v>0</v>
      </c>
      <c r="AZ484" s="19">
        <v>0</v>
      </c>
      <c r="BA484" s="19">
        <v>0</v>
      </c>
      <c r="BB484" s="19"/>
      <c r="BC484" s="19">
        <v>0</v>
      </c>
      <c r="BD484" s="19">
        <v>0</v>
      </c>
      <c r="BE484" s="19">
        <v>0</v>
      </c>
      <c r="BF484" s="57">
        <v>46400</v>
      </c>
      <c r="BG484" s="19">
        <v>0</v>
      </c>
      <c r="BH484" s="19">
        <v>0</v>
      </c>
      <c r="BI484" s="19">
        <v>0</v>
      </c>
      <c r="BJ484" s="19">
        <v>0</v>
      </c>
      <c r="BK484" s="19">
        <v>0</v>
      </c>
      <c r="BL484" s="19"/>
      <c r="BM484" s="19">
        <v>46400</v>
      </c>
      <c r="BN484" s="19">
        <v>0</v>
      </c>
      <c r="BO484" s="19"/>
      <c r="BP484" s="19"/>
      <c r="BQ484" s="19"/>
      <c r="BR484" s="20">
        <f t="shared" si="7"/>
        <v>14124400.39</v>
      </c>
    </row>
    <row r="485" spans="1:70" ht="15.75" customHeight="1">
      <c r="A485" s="3" t="s">
        <v>1088</v>
      </c>
      <c r="B485" s="3" t="s">
        <v>1089</v>
      </c>
      <c r="C485" s="3" t="s">
        <v>1081</v>
      </c>
      <c r="D485" s="5">
        <v>987824800</v>
      </c>
      <c r="E485" s="5">
        <v>2038724900</v>
      </c>
      <c r="F485" s="6">
        <v>3026549700</v>
      </c>
      <c r="G485" s="7">
        <v>2017600</v>
      </c>
      <c r="H485" s="7">
        <v>3024532100</v>
      </c>
      <c r="I485" s="8">
        <v>4439637</v>
      </c>
      <c r="J485" s="6">
        <v>3028971737</v>
      </c>
      <c r="K485" s="9">
        <v>2.176</v>
      </c>
      <c r="L485" s="10">
        <v>99.25</v>
      </c>
      <c r="M485" s="11">
        <v>0</v>
      </c>
      <c r="N485" s="12">
        <v>0</v>
      </c>
      <c r="O485" s="5"/>
      <c r="P485" s="8">
        <v>27753054</v>
      </c>
      <c r="Q485" s="13">
        <v>3056724791</v>
      </c>
      <c r="R485" s="14">
        <v>9821830.81</v>
      </c>
      <c r="S485" s="14">
        <v>0</v>
      </c>
      <c r="T485" s="14">
        <v>0</v>
      </c>
      <c r="U485" s="15">
        <v>0</v>
      </c>
      <c r="V485" s="15">
        <v>0</v>
      </c>
      <c r="W485" s="15">
        <v>9821830.81</v>
      </c>
      <c r="X485" s="16">
        <v>0</v>
      </c>
      <c r="Y485" s="14">
        <v>9821830.81</v>
      </c>
      <c r="Z485" s="17">
        <v>1442201.27</v>
      </c>
      <c r="AA485" s="17">
        <v>0</v>
      </c>
      <c r="AB485" s="14">
        <v>930508.9</v>
      </c>
      <c r="AC485" s="15">
        <v>41946412</v>
      </c>
      <c r="AD485" s="15">
        <v>0</v>
      </c>
      <c r="AE485" s="15">
        <v>0</v>
      </c>
      <c r="AF485" s="15">
        <v>10248451</v>
      </c>
      <c r="AG485" s="15">
        <v>1514485.87</v>
      </c>
      <c r="AH485" s="15">
        <v>0</v>
      </c>
      <c r="AI485" s="18">
        <v>65903889.85</v>
      </c>
      <c r="AJ485" s="19">
        <v>89324100</v>
      </c>
      <c r="AK485" s="19">
        <v>11651000</v>
      </c>
      <c r="AL485" s="19">
        <v>76789100</v>
      </c>
      <c r="AM485" s="19">
        <v>6505900</v>
      </c>
      <c r="AN485" s="19">
        <v>198700</v>
      </c>
      <c r="AO485" s="19">
        <v>17113400</v>
      </c>
      <c r="AP485" s="6">
        <v>201582200</v>
      </c>
      <c r="AQ485" s="16">
        <v>3700000</v>
      </c>
      <c r="AR485" s="16">
        <v>4850435.67</v>
      </c>
      <c r="AS485" s="16">
        <v>400000</v>
      </c>
      <c r="AT485" s="14">
        <v>8950435.67</v>
      </c>
      <c r="AU485" s="19">
        <v>10250</v>
      </c>
      <c r="AV485" s="19">
        <v>69500</v>
      </c>
      <c r="AW485" s="19">
        <v>501600</v>
      </c>
      <c r="AX485" s="19">
        <v>1516000</v>
      </c>
      <c r="AY485" s="19">
        <v>0</v>
      </c>
      <c r="AZ485" s="19">
        <v>0</v>
      </c>
      <c r="BA485" s="19">
        <v>0</v>
      </c>
      <c r="BB485" s="19"/>
      <c r="BC485" s="19">
        <v>0</v>
      </c>
      <c r="BD485" s="19">
        <v>0</v>
      </c>
      <c r="BE485" s="19">
        <v>0</v>
      </c>
      <c r="BF485" s="19">
        <v>0</v>
      </c>
      <c r="BH485" s="19">
        <v>0</v>
      </c>
      <c r="BI485" s="19">
        <v>0</v>
      </c>
      <c r="BJ485" s="19">
        <v>0</v>
      </c>
      <c r="BK485" s="19">
        <v>0</v>
      </c>
      <c r="BL485" s="19"/>
      <c r="BM485" s="19">
        <v>2017600</v>
      </c>
      <c r="BN485" s="19">
        <v>0</v>
      </c>
      <c r="BO485" s="19"/>
      <c r="BP485" s="19"/>
      <c r="BQ485" s="19"/>
      <c r="BR485" s="20">
        <f t="shared" si="7"/>
        <v>19198886.67</v>
      </c>
    </row>
    <row r="486" spans="1:70" ht="15.75" customHeight="1">
      <c r="A486" s="3" t="s">
        <v>1090</v>
      </c>
      <c r="B486" s="3" t="s">
        <v>1091</v>
      </c>
      <c r="C486" s="3" t="s">
        <v>1081</v>
      </c>
      <c r="D486" s="5">
        <v>4015640600</v>
      </c>
      <c r="E486" s="5">
        <v>4537342500</v>
      </c>
      <c r="F486" s="6">
        <v>8552983100</v>
      </c>
      <c r="G486" s="7">
        <v>0</v>
      </c>
      <c r="H486" s="7">
        <v>8552983100</v>
      </c>
      <c r="I486" s="8">
        <v>8250544</v>
      </c>
      <c r="J486" s="6">
        <v>8561233644</v>
      </c>
      <c r="K486" s="9">
        <v>2.093</v>
      </c>
      <c r="L486" s="10">
        <v>95.38</v>
      </c>
      <c r="M486" s="11">
        <v>0</v>
      </c>
      <c r="N486" s="12">
        <v>0</v>
      </c>
      <c r="O486" s="5"/>
      <c r="P486" s="8">
        <v>531472631</v>
      </c>
      <c r="Q486" s="13">
        <v>9092706275</v>
      </c>
      <c r="R486" s="14">
        <v>29216572.87</v>
      </c>
      <c r="S486" s="14">
        <v>0</v>
      </c>
      <c r="T486" s="14">
        <v>0</v>
      </c>
      <c r="U486" s="15">
        <v>18405.18</v>
      </c>
      <c r="V486" s="15">
        <v>0</v>
      </c>
      <c r="W486" s="15">
        <v>29198167.69</v>
      </c>
      <c r="X486" s="16">
        <v>0</v>
      </c>
      <c r="Y486" s="14">
        <v>29198167.69</v>
      </c>
      <c r="Z486" s="17">
        <v>4287331.17</v>
      </c>
      <c r="AA486" s="17">
        <v>0</v>
      </c>
      <c r="AB486" s="14">
        <v>2766221.65</v>
      </c>
      <c r="AC486" s="15">
        <v>0</v>
      </c>
      <c r="AD486" s="15">
        <v>121165271</v>
      </c>
      <c r="AE486" s="15">
        <v>0</v>
      </c>
      <c r="AF486" s="15">
        <v>21739358.92</v>
      </c>
      <c r="AG486" s="15">
        <v>0</v>
      </c>
      <c r="AH486" s="15">
        <v>0</v>
      </c>
      <c r="AI486" s="18">
        <v>179156350.43</v>
      </c>
      <c r="AJ486" s="19">
        <v>146247400</v>
      </c>
      <c r="AK486" s="19">
        <v>3722000</v>
      </c>
      <c r="AL486" s="19">
        <v>334245600</v>
      </c>
      <c r="AM486" s="19">
        <v>61727800</v>
      </c>
      <c r="AN486" s="19">
        <v>4511200</v>
      </c>
      <c r="AO486" s="19">
        <v>93110800</v>
      </c>
      <c r="AP486" s="6">
        <v>643564800</v>
      </c>
      <c r="AQ486" s="16">
        <v>4126020</v>
      </c>
      <c r="AR486" s="16">
        <v>16449096.57</v>
      </c>
      <c r="AS486" s="16">
        <v>850000</v>
      </c>
      <c r="AT486" s="14">
        <v>21425116.57</v>
      </c>
      <c r="AU486" s="19">
        <v>41500</v>
      </c>
      <c r="AV486" s="19">
        <v>222500</v>
      </c>
      <c r="AW486" s="19">
        <v>0</v>
      </c>
      <c r="AX486" s="19">
        <v>0</v>
      </c>
      <c r="AY486" s="19">
        <v>0</v>
      </c>
      <c r="AZ486" s="19">
        <v>0</v>
      </c>
      <c r="BA486" s="19">
        <v>0</v>
      </c>
      <c r="BB486" s="19"/>
      <c r="BC486" s="19">
        <v>0</v>
      </c>
      <c r="BD486" s="19">
        <v>0</v>
      </c>
      <c r="BE486" s="19">
        <v>0</v>
      </c>
      <c r="BF486" s="19">
        <v>0</v>
      </c>
      <c r="BH486" s="19">
        <v>0</v>
      </c>
      <c r="BI486" s="19">
        <v>0</v>
      </c>
      <c r="BJ486" s="19">
        <v>0</v>
      </c>
      <c r="BK486" s="19">
        <v>0</v>
      </c>
      <c r="BL486" s="19"/>
      <c r="BM486" s="19">
        <v>0</v>
      </c>
      <c r="BN486" s="19">
        <v>0</v>
      </c>
      <c r="BO486" s="19"/>
      <c r="BP486" s="19"/>
      <c r="BQ486" s="19"/>
      <c r="BR486" s="20">
        <f t="shared" si="7"/>
        <v>43164475.49</v>
      </c>
    </row>
    <row r="487" spans="1:70" ht="15.75" customHeight="1">
      <c r="A487" s="3" t="s">
        <v>1092</v>
      </c>
      <c r="B487" s="3" t="s">
        <v>1093</v>
      </c>
      <c r="C487" s="3" t="s">
        <v>1081</v>
      </c>
      <c r="D487" s="5">
        <v>171525240</v>
      </c>
      <c r="E487" s="5">
        <v>278901900</v>
      </c>
      <c r="F487" s="6">
        <v>450427140</v>
      </c>
      <c r="G487" s="7">
        <v>0</v>
      </c>
      <c r="H487" s="7">
        <v>450427140</v>
      </c>
      <c r="I487" s="8">
        <v>415140</v>
      </c>
      <c r="J487" s="6">
        <v>450842280</v>
      </c>
      <c r="K487" s="9">
        <v>1.308</v>
      </c>
      <c r="L487" s="10">
        <v>99.31</v>
      </c>
      <c r="M487" s="11">
        <v>0</v>
      </c>
      <c r="N487" s="12">
        <v>0</v>
      </c>
      <c r="O487" s="5"/>
      <c r="P487" s="6">
        <v>3939213</v>
      </c>
      <c r="Q487" s="6">
        <v>454781493</v>
      </c>
      <c r="R487" s="14">
        <v>1461298.34</v>
      </c>
      <c r="S487" s="14">
        <v>0</v>
      </c>
      <c r="T487" s="14">
        <v>0</v>
      </c>
      <c r="U487" s="15">
        <v>59.02</v>
      </c>
      <c r="V487" s="15">
        <v>0</v>
      </c>
      <c r="W487" s="15">
        <v>1461239.32</v>
      </c>
      <c r="X487" s="16">
        <v>0</v>
      </c>
      <c r="Y487" s="14">
        <v>1461239.32</v>
      </c>
      <c r="Z487" s="17">
        <v>0</v>
      </c>
      <c r="AA487" s="17">
        <v>0</v>
      </c>
      <c r="AB487" s="14">
        <v>138436.17</v>
      </c>
      <c r="AC487" s="15">
        <v>0</v>
      </c>
      <c r="AD487" s="15">
        <v>1914515</v>
      </c>
      <c r="AE487" s="15">
        <v>0</v>
      </c>
      <c r="AF487" s="15">
        <v>2231033.01</v>
      </c>
      <c r="AG487" s="15">
        <v>0</v>
      </c>
      <c r="AH487" s="15">
        <v>151714</v>
      </c>
      <c r="AI487" s="18">
        <v>5896937.5</v>
      </c>
      <c r="AJ487" s="19">
        <v>0</v>
      </c>
      <c r="AK487" s="19">
        <v>1066400</v>
      </c>
      <c r="AL487" s="19">
        <v>11370050</v>
      </c>
      <c r="AM487" s="19">
        <v>945500</v>
      </c>
      <c r="AN487" s="19">
        <v>0</v>
      </c>
      <c r="AO487" s="19">
        <v>3441200</v>
      </c>
      <c r="AP487" s="6">
        <v>16823150</v>
      </c>
      <c r="AQ487" s="16">
        <v>435000</v>
      </c>
      <c r="AR487" s="16">
        <v>176692.35</v>
      </c>
      <c r="AS487" s="16">
        <v>45000</v>
      </c>
      <c r="AT487" s="14">
        <v>656692.35</v>
      </c>
      <c r="AU487" s="19">
        <v>750</v>
      </c>
      <c r="AV487" s="19">
        <v>4500</v>
      </c>
      <c r="AW487" s="19">
        <v>0</v>
      </c>
      <c r="AX487" s="19">
        <v>0</v>
      </c>
      <c r="AY487" s="19">
        <v>0</v>
      </c>
      <c r="AZ487" s="19">
        <v>0</v>
      </c>
      <c r="BA487" s="19">
        <v>0</v>
      </c>
      <c r="BB487" s="19"/>
      <c r="BC487" s="19">
        <v>0</v>
      </c>
      <c r="BD487" s="19">
        <v>0</v>
      </c>
      <c r="BE487" s="19">
        <v>0</v>
      </c>
      <c r="BF487" s="19">
        <v>0</v>
      </c>
      <c r="BH487" s="19">
        <v>0</v>
      </c>
      <c r="BI487" s="19">
        <v>0</v>
      </c>
      <c r="BJ487" s="19">
        <v>0</v>
      </c>
      <c r="BK487" s="19">
        <v>0</v>
      </c>
      <c r="BL487" s="19"/>
      <c r="BM487" s="19">
        <v>0</v>
      </c>
      <c r="BN487" s="19">
        <v>0</v>
      </c>
      <c r="BO487" s="19"/>
      <c r="BP487" s="19"/>
      <c r="BQ487" s="19"/>
      <c r="BR487" s="20">
        <f t="shared" si="7"/>
        <v>2887725.36</v>
      </c>
    </row>
    <row r="488" spans="1:71" ht="15.75" customHeight="1">
      <c r="A488" s="3" t="s">
        <v>1094</v>
      </c>
      <c r="B488" s="3" t="s">
        <v>580</v>
      </c>
      <c r="C488" s="3" t="s">
        <v>1081</v>
      </c>
      <c r="D488" s="5">
        <v>3200466050</v>
      </c>
      <c r="E488" s="5">
        <v>6297439000</v>
      </c>
      <c r="F488" s="6">
        <v>9497905050</v>
      </c>
      <c r="G488" s="7">
        <v>1875900</v>
      </c>
      <c r="H488" s="7">
        <v>9496029150</v>
      </c>
      <c r="I488" s="8">
        <v>14934510</v>
      </c>
      <c r="J488" s="6">
        <v>9510963660</v>
      </c>
      <c r="K488" s="9">
        <v>2.262</v>
      </c>
      <c r="L488" s="10">
        <v>100.94</v>
      </c>
      <c r="M488" s="11">
        <v>0</v>
      </c>
      <c r="N488" s="12">
        <v>0</v>
      </c>
      <c r="O488" s="5">
        <v>76110015</v>
      </c>
      <c r="P488" s="6"/>
      <c r="Q488" s="6">
        <v>9434853645</v>
      </c>
      <c r="R488" s="14">
        <v>30315956.63</v>
      </c>
      <c r="S488" s="14">
        <v>0</v>
      </c>
      <c r="T488" s="14">
        <v>0</v>
      </c>
      <c r="U488" s="15">
        <v>172619.7</v>
      </c>
      <c r="V488" s="15">
        <v>0</v>
      </c>
      <c r="W488" s="15">
        <v>30143336.93</v>
      </c>
      <c r="X488" s="16">
        <v>0</v>
      </c>
      <c r="Y488" s="14">
        <v>30143336.93</v>
      </c>
      <c r="Z488" s="17">
        <v>0</v>
      </c>
      <c r="AA488" s="17">
        <v>0</v>
      </c>
      <c r="AB488" s="14">
        <v>2854996.73</v>
      </c>
      <c r="AC488" s="15">
        <v>139288627</v>
      </c>
      <c r="AD488" s="15">
        <v>0</v>
      </c>
      <c r="AE488" s="15">
        <v>0</v>
      </c>
      <c r="AF488" s="15">
        <v>34961693</v>
      </c>
      <c r="AG488" s="15">
        <v>4755802</v>
      </c>
      <c r="AH488" s="15">
        <v>3078376</v>
      </c>
      <c r="AI488" s="18">
        <v>215082831.66</v>
      </c>
      <c r="AJ488" s="19">
        <v>60060900</v>
      </c>
      <c r="AK488" s="19">
        <v>15897700</v>
      </c>
      <c r="AL488" s="19">
        <v>167812225</v>
      </c>
      <c r="AM488" s="19">
        <v>134818400</v>
      </c>
      <c r="AN488" s="19">
        <v>2097000</v>
      </c>
      <c r="AO488" s="19">
        <v>162671200</v>
      </c>
      <c r="AP488" s="6">
        <v>543357425</v>
      </c>
      <c r="AQ488" s="16">
        <v>6381494</v>
      </c>
      <c r="AR488" s="16">
        <v>13136149</v>
      </c>
      <c r="AS488" s="16">
        <v>2000000</v>
      </c>
      <c r="AT488" s="14">
        <v>21517643</v>
      </c>
      <c r="AU488" s="19">
        <v>59250</v>
      </c>
      <c r="AV488" s="19">
        <v>278250</v>
      </c>
      <c r="AW488" s="19">
        <v>0</v>
      </c>
      <c r="AX488" s="19">
        <v>0</v>
      </c>
      <c r="AY488" s="19">
        <v>0</v>
      </c>
      <c r="AZ488" s="19">
        <v>0</v>
      </c>
      <c r="BA488" s="19">
        <v>0</v>
      </c>
      <c r="BB488" s="19"/>
      <c r="BC488" s="19">
        <v>0</v>
      </c>
      <c r="BD488" s="19">
        <v>0</v>
      </c>
      <c r="BE488" s="19">
        <v>0</v>
      </c>
      <c r="BF488" s="57">
        <v>1875900</v>
      </c>
      <c r="BG488" s="19">
        <v>0</v>
      </c>
      <c r="BH488" s="19">
        <v>0</v>
      </c>
      <c r="BI488" s="19">
        <v>0</v>
      </c>
      <c r="BJ488" s="19">
        <v>0</v>
      </c>
      <c r="BK488" s="19">
        <v>0</v>
      </c>
      <c r="BL488" s="19"/>
      <c r="BM488" s="19">
        <v>1875900</v>
      </c>
      <c r="BN488" s="19">
        <v>0</v>
      </c>
      <c r="BO488" s="19"/>
      <c r="BP488" s="19"/>
      <c r="BQ488" s="19"/>
      <c r="BR488" s="19">
        <f t="shared" si="7"/>
        <v>56479336</v>
      </c>
      <c r="BS488" s="57"/>
    </row>
    <row r="489" spans="1:71" ht="15.75" customHeight="1">
      <c r="A489" s="3" t="s">
        <v>1095</v>
      </c>
      <c r="B489" s="3" t="s">
        <v>1096</v>
      </c>
      <c r="C489" s="3" t="s">
        <v>1081</v>
      </c>
      <c r="D489" s="5">
        <v>645227232</v>
      </c>
      <c r="E489" s="5">
        <v>712632000</v>
      </c>
      <c r="F489" s="6">
        <v>1357859232</v>
      </c>
      <c r="G489" s="7">
        <v>0</v>
      </c>
      <c r="H489" s="7">
        <v>1357859232</v>
      </c>
      <c r="I489" s="8">
        <v>537428</v>
      </c>
      <c r="J489" s="6">
        <v>1358396660</v>
      </c>
      <c r="K489" s="9">
        <v>2.535</v>
      </c>
      <c r="L489" s="10">
        <v>97.63</v>
      </c>
      <c r="M489" s="11">
        <v>0</v>
      </c>
      <c r="N489" s="12">
        <v>0</v>
      </c>
      <c r="O489" s="5">
        <v>0</v>
      </c>
      <c r="P489" s="6">
        <v>36018866</v>
      </c>
      <c r="Q489" s="6">
        <v>1394415526</v>
      </c>
      <c r="R489" s="14">
        <v>4480518.96</v>
      </c>
      <c r="S489" s="14">
        <v>0</v>
      </c>
      <c r="T489" s="14">
        <v>0</v>
      </c>
      <c r="U489" s="15">
        <v>1035.58</v>
      </c>
      <c r="V489" s="15">
        <v>0</v>
      </c>
      <c r="W489" s="15">
        <v>4479483.38</v>
      </c>
      <c r="X489" s="16">
        <v>0</v>
      </c>
      <c r="Y489" s="14">
        <v>4479483.38</v>
      </c>
      <c r="Z489" s="17">
        <v>657750.67</v>
      </c>
      <c r="AA489" s="17">
        <v>0</v>
      </c>
      <c r="AB489" s="14">
        <v>424379.32</v>
      </c>
      <c r="AC489" s="15">
        <v>22598935</v>
      </c>
      <c r="AD489" s="15">
        <v>0</v>
      </c>
      <c r="AE489" s="15">
        <v>0</v>
      </c>
      <c r="AF489" s="15">
        <v>6204257.02</v>
      </c>
      <c r="AG489" s="15">
        <v>67919.83</v>
      </c>
      <c r="AH489" s="15">
        <v>0</v>
      </c>
      <c r="AI489" s="18">
        <v>34432725.22</v>
      </c>
      <c r="AJ489" s="19">
        <v>26103600</v>
      </c>
      <c r="AK489" s="19">
        <v>0</v>
      </c>
      <c r="AL489" s="19">
        <v>47197800</v>
      </c>
      <c r="AM489" s="19">
        <v>1017000</v>
      </c>
      <c r="AN489" s="19">
        <v>0</v>
      </c>
      <c r="AO489" s="19">
        <v>4066000</v>
      </c>
      <c r="AP489" s="6">
        <v>78384400</v>
      </c>
      <c r="AQ489" s="16">
        <v>630000</v>
      </c>
      <c r="AR489" s="16">
        <v>1473145.91</v>
      </c>
      <c r="AS489" s="16">
        <v>315000</v>
      </c>
      <c r="AT489" s="14">
        <v>2418145.91</v>
      </c>
      <c r="AU489" s="19">
        <v>8250</v>
      </c>
      <c r="AV489" s="19">
        <v>35250</v>
      </c>
      <c r="AW489" s="19">
        <v>0</v>
      </c>
      <c r="AX489" s="19">
        <v>0</v>
      </c>
      <c r="AY489" s="19">
        <v>0</v>
      </c>
      <c r="AZ489" s="19">
        <v>0</v>
      </c>
      <c r="BA489" s="19">
        <v>0</v>
      </c>
      <c r="BB489" s="19"/>
      <c r="BC489" s="19">
        <v>0</v>
      </c>
      <c r="BD489" s="19">
        <v>0</v>
      </c>
      <c r="BE489" s="19">
        <v>0</v>
      </c>
      <c r="BF489" s="19">
        <v>0</v>
      </c>
      <c r="BG489" s="19">
        <v>0</v>
      </c>
      <c r="BH489" s="19">
        <v>0</v>
      </c>
      <c r="BI489" s="19">
        <v>0</v>
      </c>
      <c r="BJ489" s="19">
        <v>0</v>
      </c>
      <c r="BK489" s="19">
        <v>0</v>
      </c>
      <c r="BL489" s="19"/>
      <c r="BM489" s="19">
        <v>0</v>
      </c>
      <c r="BN489" s="19">
        <v>0</v>
      </c>
      <c r="BO489" s="19"/>
      <c r="BP489" s="19"/>
      <c r="BQ489" s="19"/>
      <c r="BR489" s="19">
        <f t="shared" si="7"/>
        <v>8622402.93</v>
      </c>
      <c r="BS489" s="53"/>
    </row>
    <row r="490" spans="1:71" ht="15.75" customHeight="1">
      <c r="A490" s="3" t="s">
        <v>1097</v>
      </c>
      <c r="B490" s="3" t="s">
        <v>1098</v>
      </c>
      <c r="C490" s="3" t="s">
        <v>1081</v>
      </c>
      <c r="D490" s="5">
        <v>2355868300</v>
      </c>
      <c r="E490" s="5">
        <v>3376669900</v>
      </c>
      <c r="F490" s="6">
        <v>5732538200</v>
      </c>
      <c r="G490" s="7">
        <v>0</v>
      </c>
      <c r="H490" s="7">
        <v>5732538200</v>
      </c>
      <c r="I490" s="8">
        <v>3042893</v>
      </c>
      <c r="J490" s="6">
        <v>5735581093</v>
      </c>
      <c r="K490" s="9">
        <v>2.372</v>
      </c>
      <c r="L490" s="10">
        <v>96.07</v>
      </c>
      <c r="M490" s="11">
        <v>0</v>
      </c>
      <c r="N490" s="12">
        <v>0</v>
      </c>
      <c r="O490" s="5">
        <v>0</v>
      </c>
      <c r="P490" s="6">
        <v>243323852</v>
      </c>
      <c r="Q490" s="6">
        <v>5978904945</v>
      </c>
      <c r="R490" s="14">
        <v>19211344.43</v>
      </c>
      <c r="S490" s="14">
        <v>0</v>
      </c>
      <c r="T490" s="14">
        <v>0</v>
      </c>
      <c r="U490" s="15">
        <v>1578.87</v>
      </c>
      <c r="V490" s="15">
        <v>0</v>
      </c>
      <c r="W490" s="15">
        <v>19209765.56</v>
      </c>
      <c r="X490" s="16">
        <v>0</v>
      </c>
      <c r="Y490" s="14">
        <v>19209765.56</v>
      </c>
      <c r="Z490" s="17">
        <v>2820688.96</v>
      </c>
      <c r="AA490" s="17">
        <v>0</v>
      </c>
      <c r="AB490" s="14">
        <v>1819907.94</v>
      </c>
      <c r="AC490" s="15">
        <v>0</v>
      </c>
      <c r="AD490" s="15">
        <v>91651354</v>
      </c>
      <c r="AE490" s="15">
        <v>0</v>
      </c>
      <c r="AF490" s="15">
        <v>18937386</v>
      </c>
      <c r="AG490" s="15">
        <v>1606060.68</v>
      </c>
      <c r="AH490" s="15">
        <v>0</v>
      </c>
      <c r="AI490" s="18">
        <v>136045163.14</v>
      </c>
      <c r="AJ490" s="19">
        <v>92368400</v>
      </c>
      <c r="AK490" s="19">
        <v>0</v>
      </c>
      <c r="AL490" s="19">
        <v>199879000</v>
      </c>
      <c r="AM490" s="19">
        <v>38861685</v>
      </c>
      <c r="AN490" s="19">
        <v>2472800</v>
      </c>
      <c r="AO490" s="19">
        <v>35004400</v>
      </c>
      <c r="AP490" s="6">
        <v>368586285</v>
      </c>
      <c r="AQ490" s="16">
        <v>2000000</v>
      </c>
      <c r="AR490" s="16">
        <v>7316658</v>
      </c>
      <c r="AS490" s="16">
        <v>700000</v>
      </c>
      <c r="AT490" s="14">
        <v>10016658</v>
      </c>
      <c r="AU490" s="19">
        <v>25250</v>
      </c>
      <c r="AV490" s="19">
        <v>149000</v>
      </c>
      <c r="AW490" s="19">
        <v>0</v>
      </c>
      <c r="AX490" s="19">
        <v>0</v>
      </c>
      <c r="AY490" s="19">
        <v>0</v>
      </c>
      <c r="AZ490" s="19">
        <v>0</v>
      </c>
      <c r="BA490" s="19">
        <v>0</v>
      </c>
      <c r="BB490" s="19"/>
      <c r="BC490" s="19">
        <v>0</v>
      </c>
      <c r="BD490" s="19">
        <v>0</v>
      </c>
      <c r="BE490" s="19">
        <v>0</v>
      </c>
      <c r="BF490" s="19">
        <v>0</v>
      </c>
      <c r="BG490" s="19">
        <v>0</v>
      </c>
      <c r="BH490" s="19">
        <v>0</v>
      </c>
      <c r="BI490" s="19">
        <v>0</v>
      </c>
      <c r="BJ490" s="19">
        <v>0</v>
      </c>
      <c r="BK490" s="19">
        <v>0</v>
      </c>
      <c r="BL490" s="19"/>
      <c r="BM490" s="19">
        <v>0</v>
      </c>
      <c r="BN490" s="19">
        <v>0</v>
      </c>
      <c r="BO490" s="19"/>
      <c r="BP490" s="19"/>
      <c r="BQ490" s="19"/>
      <c r="BR490" s="19">
        <f t="shared" si="7"/>
        <v>28954044</v>
      </c>
      <c r="BS490" s="57"/>
    </row>
    <row r="491" spans="1:71" ht="15.75" customHeight="1">
      <c r="A491" s="3" t="s">
        <v>1099</v>
      </c>
      <c r="B491" s="3" t="s">
        <v>1100</v>
      </c>
      <c r="C491" s="3" t="s">
        <v>1081</v>
      </c>
      <c r="D491" s="5">
        <v>367569750</v>
      </c>
      <c r="E491" s="5">
        <v>501309200</v>
      </c>
      <c r="F491" s="6">
        <v>868878950</v>
      </c>
      <c r="G491" s="7">
        <v>0</v>
      </c>
      <c r="H491" s="7">
        <v>868878950</v>
      </c>
      <c r="I491" s="8">
        <v>2015091</v>
      </c>
      <c r="J491" s="6">
        <v>870894041</v>
      </c>
      <c r="K491" s="9">
        <v>3.214</v>
      </c>
      <c r="L491" s="10">
        <v>98.09</v>
      </c>
      <c r="M491" s="11">
        <v>0</v>
      </c>
      <c r="N491" s="12">
        <v>0</v>
      </c>
      <c r="O491" s="5">
        <v>0</v>
      </c>
      <c r="P491" s="6">
        <v>36607790</v>
      </c>
      <c r="Q491" s="6">
        <v>907501831</v>
      </c>
      <c r="R491" s="14">
        <v>2915973.81</v>
      </c>
      <c r="S491" s="14">
        <v>0</v>
      </c>
      <c r="T491" s="14">
        <v>0</v>
      </c>
      <c r="U491" s="15">
        <v>3743.03</v>
      </c>
      <c r="V491" s="15">
        <v>0</v>
      </c>
      <c r="W491" s="15">
        <v>2912230.78</v>
      </c>
      <c r="X491" s="16">
        <v>0</v>
      </c>
      <c r="Y491" s="14">
        <v>2912230.78</v>
      </c>
      <c r="Z491" s="17">
        <v>427617.98</v>
      </c>
      <c r="AA491" s="17">
        <v>0</v>
      </c>
      <c r="AB491" s="14">
        <v>275898.96</v>
      </c>
      <c r="AC491" s="15">
        <v>15460737</v>
      </c>
      <c r="AD491" s="15">
        <v>0</v>
      </c>
      <c r="AE491" s="15">
        <v>0</v>
      </c>
      <c r="AF491" s="15">
        <v>8909275.65</v>
      </c>
      <c r="AG491" s="15">
        <v>0</v>
      </c>
      <c r="AH491" s="15">
        <v>0</v>
      </c>
      <c r="AI491" s="18">
        <v>27985760.37</v>
      </c>
      <c r="AJ491" s="19">
        <v>23688900</v>
      </c>
      <c r="AK491" s="19">
        <v>4445800</v>
      </c>
      <c r="AL491" s="19">
        <v>45417100</v>
      </c>
      <c r="AM491" s="19">
        <v>15298400</v>
      </c>
      <c r="AN491" s="19">
        <v>3000</v>
      </c>
      <c r="AO491" s="19">
        <v>10109350</v>
      </c>
      <c r="AP491" s="6">
        <v>98962550</v>
      </c>
      <c r="AQ491" s="16">
        <v>1408500</v>
      </c>
      <c r="AR491" s="16">
        <v>2309746.77</v>
      </c>
      <c r="AS491" s="16">
        <v>450000</v>
      </c>
      <c r="AT491" s="14">
        <v>4168246.77</v>
      </c>
      <c r="AU491" s="19">
        <v>23000</v>
      </c>
      <c r="AV491" s="19">
        <v>82000</v>
      </c>
      <c r="AW491" s="19">
        <v>0</v>
      </c>
      <c r="AX491" s="19">
        <v>0</v>
      </c>
      <c r="AY491" s="19">
        <v>0</v>
      </c>
      <c r="AZ491" s="19">
        <v>0</v>
      </c>
      <c r="BA491" s="19">
        <v>0</v>
      </c>
      <c r="BB491" s="19"/>
      <c r="BC491" s="19">
        <v>0</v>
      </c>
      <c r="BD491" s="19">
        <v>0</v>
      </c>
      <c r="BE491" s="19">
        <v>0</v>
      </c>
      <c r="BF491" s="19">
        <v>0</v>
      </c>
      <c r="BG491" s="19">
        <v>0</v>
      </c>
      <c r="BH491" s="19">
        <v>0</v>
      </c>
      <c r="BI491" s="19">
        <v>0</v>
      </c>
      <c r="BJ491" s="19">
        <v>0</v>
      </c>
      <c r="BK491" s="19">
        <v>0</v>
      </c>
      <c r="BL491" s="19"/>
      <c r="BM491" s="19">
        <v>0</v>
      </c>
      <c r="BN491" s="19">
        <v>0</v>
      </c>
      <c r="BO491" s="19"/>
      <c r="BP491" s="19"/>
      <c r="BQ491" s="19"/>
      <c r="BR491" s="19">
        <f t="shared" si="7"/>
        <v>13077522.42</v>
      </c>
      <c r="BS491" s="53"/>
    </row>
    <row r="492" spans="1:71" ht="15.75" customHeight="1">
      <c r="A492" s="3" t="s">
        <v>1101</v>
      </c>
      <c r="B492" s="3" t="s">
        <v>1102</v>
      </c>
      <c r="C492" s="3" t="s">
        <v>1081</v>
      </c>
      <c r="D492" s="5">
        <v>21643200</v>
      </c>
      <c r="E492" s="5">
        <v>31022300</v>
      </c>
      <c r="F492" s="6">
        <v>52665500</v>
      </c>
      <c r="G492" s="7">
        <v>0</v>
      </c>
      <c r="H492" s="7">
        <v>52665500</v>
      </c>
      <c r="I492" s="8">
        <v>0</v>
      </c>
      <c r="J492" s="6">
        <v>52665500</v>
      </c>
      <c r="K492" s="9">
        <v>2.755</v>
      </c>
      <c r="L492" s="10">
        <v>100.35</v>
      </c>
      <c r="M492" s="11">
        <v>0</v>
      </c>
      <c r="N492" s="12">
        <v>0</v>
      </c>
      <c r="O492" s="5">
        <v>93992</v>
      </c>
      <c r="P492" s="6"/>
      <c r="Q492" s="6">
        <v>52571508</v>
      </c>
      <c r="R492" s="14">
        <v>168922.13</v>
      </c>
      <c r="S492" s="14">
        <v>0</v>
      </c>
      <c r="T492" s="14">
        <v>0</v>
      </c>
      <c r="U492" s="15">
        <v>40.04</v>
      </c>
      <c r="V492" s="15">
        <v>0</v>
      </c>
      <c r="W492" s="15">
        <v>168882.09</v>
      </c>
      <c r="X492" s="16">
        <v>0</v>
      </c>
      <c r="Y492" s="14">
        <v>168882.09</v>
      </c>
      <c r="Z492" s="17">
        <v>24797.95</v>
      </c>
      <c r="AA492" s="17">
        <v>0</v>
      </c>
      <c r="AB492" s="14">
        <v>15999.65</v>
      </c>
      <c r="AC492" s="15">
        <v>0</v>
      </c>
      <c r="AD492" s="15">
        <v>916433</v>
      </c>
      <c r="AE492" s="15">
        <v>0</v>
      </c>
      <c r="AF492" s="15">
        <v>324330</v>
      </c>
      <c r="AG492" s="15">
        <v>0</v>
      </c>
      <c r="AH492" s="15">
        <v>0</v>
      </c>
      <c r="AI492" s="18">
        <v>1450442.69</v>
      </c>
      <c r="AJ492" s="19">
        <v>0</v>
      </c>
      <c r="AK492" s="19">
        <v>0</v>
      </c>
      <c r="AL492" s="19">
        <v>9038400</v>
      </c>
      <c r="AM492" s="19">
        <v>6949700</v>
      </c>
      <c r="AN492" s="19">
        <v>0</v>
      </c>
      <c r="AO492" s="19">
        <v>840800</v>
      </c>
      <c r="AP492" s="6">
        <v>16828900</v>
      </c>
      <c r="AQ492" s="16">
        <v>238000</v>
      </c>
      <c r="AR492" s="16">
        <v>150836</v>
      </c>
      <c r="AS492" s="16">
        <v>0</v>
      </c>
      <c r="AT492" s="14">
        <v>388836</v>
      </c>
      <c r="AU492" s="19">
        <v>500</v>
      </c>
      <c r="AV492" s="19">
        <v>2500</v>
      </c>
      <c r="AW492" s="19">
        <v>0</v>
      </c>
      <c r="AX492" s="19">
        <v>0</v>
      </c>
      <c r="AY492" s="19">
        <v>0</v>
      </c>
      <c r="AZ492" s="19">
        <v>0</v>
      </c>
      <c r="BA492" s="19">
        <v>0</v>
      </c>
      <c r="BB492" s="19"/>
      <c r="BC492" s="19">
        <v>0</v>
      </c>
      <c r="BD492" s="19">
        <v>0</v>
      </c>
      <c r="BE492" s="19">
        <v>0</v>
      </c>
      <c r="BF492" s="19">
        <v>0</v>
      </c>
      <c r="BG492" s="19">
        <v>0</v>
      </c>
      <c r="BH492" s="19">
        <v>0</v>
      </c>
      <c r="BI492" s="19">
        <v>0</v>
      </c>
      <c r="BJ492" s="19">
        <v>0</v>
      </c>
      <c r="BK492" s="19">
        <v>0</v>
      </c>
      <c r="BL492" s="19"/>
      <c r="BM492" s="19">
        <v>0</v>
      </c>
      <c r="BN492" s="19">
        <v>0</v>
      </c>
      <c r="BO492" s="19"/>
      <c r="BP492" s="19"/>
      <c r="BQ492" s="19"/>
      <c r="BR492" s="19">
        <f t="shared" si="7"/>
        <v>713166</v>
      </c>
      <c r="BS492" s="53"/>
    </row>
    <row r="493" spans="1:71" ht="15.75" customHeight="1">
      <c r="A493" s="3" t="s">
        <v>1103</v>
      </c>
      <c r="B493" s="3" t="s">
        <v>1104</v>
      </c>
      <c r="C493" s="3" t="s">
        <v>1081</v>
      </c>
      <c r="D493" s="5">
        <v>1672634360</v>
      </c>
      <c r="E493" s="5">
        <v>2155504840</v>
      </c>
      <c r="F493" s="6">
        <v>3828139200</v>
      </c>
      <c r="G493" s="7">
        <v>710100</v>
      </c>
      <c r="H493" s="7">
        <v>3827429100</v>
      </c>
      <c r="I493" s="8">
        <v>2118288</v>
      </c>
      <c r="J493" s="6">
        <v>3829547388</v>
      </c>
      <c r="K493" s="9">
        <v>2.978</v>
      </c>
      <c r="L493" s="10">
        <v>83</v>
      </c>
      <c r="M493" s="11">
        <v>0</v>
      </c>
      <c r="N493" s="12">
        <v>0</v>
      </c>
      <c r="O493" s="5">
        <v>0</v>
      </c>
      <c r="P493" s="6">
        <v>789051544</v>
      </c>
      <c r="Q493" s="6">
        <v>4618598932</v>
      </c>
      <c r="R493" s="14">
        <v>14840425.74</v>
      </c>
      <c r="S493" s="14">
        <v>0</v>
      </c>
      <c r="T493" s="14">
        <v>0</v>
      </c>
      <c r="U493" s="15">
        <v>8387.01</v>
      </c>
      <c r="V493" s="15">
        <v>0</v>
      </c>
      <c r="W493" s="15">
        <v>14832038.73</v>
      </c>
      <c r="X493" s="16">
        <v>0</v>
      </c>
      <c r="Y493" s="14">
        <v>14832038.73</v>
      </c>
      <c r="Z493" s="17">
        <v>2177878.8</v>
      </c>
      <c r="AA493" s="17">
        <v>0</v>
      </c>
      <c r="AB493" s="14">
        <v>1405234.27</v>
      </c>
      <c r="AC493" s="15">
        <v>79224719</v>
      </c>
      <c r="AD493" s="15">
        <v>0</v>
      </c>
      <c r="AE493" s="15">
        <v>0</v>
      </c>
      <c r="AF493" s="15">
        <v>14842697.99</v>
      </c>
      <c r="AG493" s="15">
        <v>1531818.96</v>
      </c>
      <c r="AH493" s="15">
        <v>0</v>
      </c>
      <c r="AI493" s="18">
        <v>114014387.75</v>
      </c>
      <c r="AJ493" s="19">
        <v>104315800</v>
      </c>
      <c r="AK493" s="19">
        <v>8174304</v>
      </c>
      <c r="AL493" s="19">
        <v>135913000</v>
      </c>
      <c r="AM493" s="19">
        <v>50560700</v>
      </c>
      <c r="AN493" s="19">
        <v>998700</v>
      </c>
      <c r="AO493" s="19">
        <v>4376700</v>
      </c>
      <c r="AP493" s="6">
        <v>304339204</v>
      </c>
      <c r="AQ493" s="16">
        <v>4325000</v>
      </c>
      <c r="AR493" s="16">
        <v>7352388.14</v>
      </c>
      <c r="AS493" s="16">
        <v>625900</v>
      </c>
      <c r="AT493" s="14">
        <v>12303288.14</v>
      </c>
      <c r="AU493" s="19">
        <v>2250</v>
      </c>
      <c r="AV493" s="19">
        <v>60750</v>
      </c>
      <c r="AW493" s="19">
        <v>0</v>
      </c>
      <c r="AX493" s="19">
        <v>710100</v>
      </c>
      <c r="AY493" s="19">
        <v>0</v>
      </c>
      <c r="AZ493" s="19">
        <v>0</v>
      </c>
      <c r="BA493" s="19">
        <v>0</v>
      </c>
      <c r="BB493" s="19"/>
      <c r="BC493" s="19">
        <v>0</v>
      </c>
      <c r="BD493" s="19">
        <v>0</v>
      </c>
      <c r="BE493" s="19">
        <v>0</v>
      </c>
      <c r="BF493" s="19">
        <v>0</v>
      </c>
      <c r="BG493" s="19">
        <v>0</v>
      </c>
      <c r="BH493" s="19">
        <v>0</v>
      </c>
      <c r="BI493" s="19">
        <v>0</v>
      </c>
      <c r="BJ493" s="19">
        <v>0</v>
      </c>
      <c r="BK493" s="19">
        <v>0</v>
      </c>
      <c r="BL493" s="19"/>
      <c r="BM493" s="19">
        <v>710100</v>
      </c>
      <c r="BN493" s="19">
        <v>0</v>
      </c>
      <c r="BO493" s="19"/>
      <c r="BP493" s="19"/>
      <c r="BQ493" s="19"/>
      <c r="BR493" s="57">
        <f t="shared" si="7"/>
        <v>27145986.130000003</v>
      </c>
      <c r="BS493" s="53"/>
    </row>
    <row r="494" spans="1:70" ht="15.75" customHeight="1">
      <c r="A494" s="3" t="s">
        <v>1105</v>
      </c>
      <c r="B494" s="3" t="s">
        <v>1106</v>
      </c>
      <c r="C494" s="3" t="s">
        <v>1081</v>
      </c>
      <c r="D494" s="5">
        <v>615469192</v>
      </c>
      <c r="E494" s="5">
        <v>874331958</v>
      </c>
      <c r="F494" s="6">
        <v>1489801150</v>
      </c>
      <c r="G494" s="7">
        <v>146000</v>
      </c>
      <c r="H494" s="7">
        <v>1489655150</v>
      </c>
      <c r="I494" s="8">
        <v>1502574</v>
      </c>
      <c r="J494" s="6">
        <v>1491157724</v>
      </c>
      <c r="K494" s="9">
        <v>3.775</v>
      </c>
      <c r="L494" s="10">
        <v>98.61</v>
      </c>
      <c r="M494" s="11">
        <v>0</v>
      </c>
      <c r="N494" s="12">
        <v>0</v>
      </c>
      <c r="O494" s="5">
        <v>0</v>
      </c>
      <c r="P494" s="6">
        <v>24891166</v>
      </c>
      <c r="Q494" s="6">
        <v>1516048890</v>
      </c>
      <c r="R494" s="14">
        <v>4871349.8</v>
      </c>
      <c r="S494" s="14">
        <v>0</v>
      </c>
      <c r="T494" s="14">
        <v>0</v>
      </c>
      <c r="U494" s="15">
        <v>73735.63</v>
      </c>
      <c r="V494" s="15">
        <v>0</v>
      </c>
      <c r="W494" s="15">
        <v>4797614.17</v>
      </c>
      <c r="X494" s="16">
        <v>0</v>
      </c>
      <c r="Y494" s="14">
        <v>4797614.17</v>
      </c>
      <c r="Z494" s="17">
        <v>704418.13</v>
      </c>
      <c r="AA494" s="17">
        <v>0</v>
      </c>
      <c r="AB494" s="14">
        <v>454271.18</v>
      </c>
      <c r="AC494" s="15">
        <v>31267741</v>
      </c>
      <c r="AD494" s="15">
        <v>0</v>
      </c>
      <c r="AE494" s="15">
        <v>0</v>
      </c>
      <c r="AF494" s="15">
        <v>19065347.34</v>
      </c>
      <c r="AG494" s="15">
        <v>0</v>
      </c>
      <c r="AH494" s="15">
        <v>0</v>
      </c>
      <c r="AI494" s="18">
        <v>56289391.82</v>
      </c>
      <c r="AJ494" s="19">
        <v>45441300</v>
      </c>
      <c r="AK494" s="19">
        <v>0</v>
      </c>
      <c r="AL494" s="19">
        <v>35593300</v>
      </c>
      <c r="AM494" s="19">
        <v>23931000</v>
      </c>
      <c r="AN494" s="19">
        <v>600000</v>
      </c>
      <c r="AO494" s="19">
        <v>7270500</v>
      </c>
      <c r="AP494" s="6">
        <v>112836100</v>
      </c>
      <c r="AQ494" s="16">
        <v>1000000</v>
      </c>
      <c r="AR494" s="16">
        <v>3557406.69</v>
      </c>
      <c r="AS494" s="16">
        <v>875000</v>
      </c>
      <c r="AT494" s="14">
        <v>5432406.69</v>
      </c>
      <c r="AU494" s="19">
        <v>16000</v>
      </c>
      <c r="AV494" s="19">
        <v>65750</v>
      </c>
      <c r="AW494" s="19">
        <v>0</v>
      </c>
      <c r="AX494" s="19">
        <v>0</v>
      </c>
      <c r="AY494" s="19">
        <v>0</v>
      </c>
      <c r="AZ494" s="19">
        <v>0</v>
      </c>
      <c r="BA494" s="19">
        <v>0</v>
      </c>
      <c r="BB494" s="19"/>
      <c r="BC494" s="19">
        <v>0</v>
      </c>
      <c r="BD494" s="19">
        <v>0</v>
      </c>
      <c r="BE494" s="19">
        <v>0</v>
      </c>
      <c r="BF494" s="19">
        <v>0</v>
      </c>
      <c r="BG494" s="19">
        <v>146000</v>
      </c>
      <c r="BH494" s="57">
        <v>0</v>
      </c>
      <c r="BI494" s="19">
        <v>0</v>
      </c>
      <c r="BJ494" s="19">
        <v>0</v>
      </c>
      <c r="BK494" s="19">
        <v>0</v>
      </c>
      <c r="BL494" s="19"/>
      <c r="BM494" s="19">
        <v>146000</v>
      </c>
      <c r="BN494" s="19">
        <v>0</v>
      </c>
      <c r="BO494" s="19"/>
      <c r="BP494" s="19"/>
      <c r="BQ494" s="19"/>
      <c r="BR494" s="20">
        <f aca="true" t="shared" si="8" ref="BR494:BR515">AT494+AF494</f>
        <v>24497754.03</v>
      </c>
    </row>
    <row r="495" spans="1:70" ht="15.75" customHeight="1">
      <c r="A495" s="3" t="s">
        <v>1107</v>
      </c>
      <c r="B495" s="3" t="s">
        <v>1487</v>
      </c>
      <c r="C495" s="3" t="s">
        <v>1081</v>
      </c>
      <c r="D495" s="5">
        <v>265560637</v>
      </c>
      <c r="E495" s="5">
        <v>463545000</v>
      </c>
      <c r="F495" s="6">
        <v>729105637</v>
      </c>
      <c r="G495" s="7">
        <v>0</v>
      </c>
      <c r="H495" s="7">
        <v>729105637</v>
      </c>
      <c r="I495" s="8">
        <v>0</v>
      </c>
      <c r="J495" s="6">
        <v>729105637</v>
      </c>
      <c r="K495" s="9">
        <v>1.902</v>
      </c>
      <c r="L495" s="10">
        <v>99.06</v>
      </c>
      <c r="M495" s="11">
        <v>0</v>
      </c>
      <c r="N495" s="12">
        <v>0</v>
      </c>
      <c r="O495" s="5">
        <v>0</v>
      </c>
      <c r="P495" s="6">
        <v>8435200</v>
      </c>
      <c r="Q495" s="6">
        <v>737540837</v>
      </c>
      <c r="R495" s="14">
        <v>2369857.22</v>
      </c>
      <c r="S495" s="14">
        <v>0</v>
      </c>
      <c r="T495" s="14">
        <v>0</v>
      </c>
      <c r="U495" s="15">
        <v>1002.78</v>
      </c>
      <c r="V495" s="15">
        <v>0</v>
      </c>
      <c r="W495" s="15">
        <v>2368854.44</v>
      </c>
      <c r="X495" s="16">
        <v>0</v>
      </c>
      <c r="Y495" s="14">
        <v>2368854.44</v>
      </c>
      <c r="Z495" s="17">
        <v>347830.34</v>
      </c>
      <c r="AA495" s="17">
        <v>0</v>
      </c>
      <c r="AB495" s="14">
        <v>224422.18</v>
      </c>
      <c r="AC495" s="15">
        <v>0</v>
      </c>
      <c r="AD495" s="15">
        <v>6630839</v>
      </c>
      <c r="AE495" s="15">
        <v>0</v>
      </c>
      <c r="AF495" s="15">
        <v>4070831.7</v>
      </c>
      <c r="AG495" s="15">
        <v>218731.69</v>
      </c>
      <c r="AH495" s="15">
        <v>0</v>
      </c>
      <c r="AI495" s="18">
        <v>13861509.35</v>
      </c>
      <c r="AJ495" s="19">
        <v>0</v>
      </c>
      <c r="AK495" s="19">
        <v>17464100</v>
      </c>
      <c r="AL495" s="19">
        <v>17755300</v>
      </c>
      <c r="AM495" s="19">
        <v>9681200</v>
      </c>
      <c r="AN495" s="19">
        <v>870100</v>
      </c>
      <c r="AO495" s="19">
        <v>8070200</v>
      </c>
      <c r="AP495" s="6">
        <v>53840900</v>
      </c>
      <c r="AQ495" s="16">
        <v>1600000</v>
      </c>
      <c r="AR495" s="16">
        <v>521149.31</v>
      </c>
      <c r="AS495" s="16">
        <v>100000</v>
      </c>
      <c r="AT495" s="14">
        <v>2221149.31</v>
      </c>
      <c r="AU495" s="19">
        <v>1250</v>
      </c>
      <c r="AV495" s="19">
        <v>11750</v>
      </c>
      <c r="AW495" s="19">
        <v>0</v>
      </c>
      <c r="AX495" s="19">
        <v>0</v>
      </c>
      <c r="AY495" s="19">
        <v>0</v>
      </c>
      <c r="AZ495" s="19">
        <v>0</v>
      </c>
      <c r="BA495" s="19">
        <v>0</v>
      </c>
      <c r="BB495" s="19"/>
      <c r="BC495" s="19">
        <v>0</v>
      </c>
      <c r="BD495" s="19">
        <v>0</v>
      </c>
      <c r="BE495" s="19">
        <v>0</v>
      </c>
      <c r="BF495" s="19">
        <v>0</v>
      </c>
      <c r="BG495" s="19">
        <v>0</v>
      </c>
      <c r="BH495" s="19">
        <v>0</v>
      </c>
      <c r="BI495" s="19">
        <v>0</v>
      </c>
      <c r="BJ495" s="19">
        <v>0</v>
      </c>
      <c r="BK495" s="19">
        <v>0</v>
      </c>
      <c r="BL495" s="19"/>
      <c r="BM495" s="19">
        <v>0</v>
      </c>
      <c r="BN495" s="19">
        <v>0</v>
      </c>
      <c r="BO495" s="19"/>
      <c r="BP495" s="19"/>
      <c r="BQ495" s="19"/>
      <c r="BR495" s="20">
        <f t="shared" si="8"/>
        <v>6291981.01</v>
      </c>
    </row>
    <row r="496" spans="1:70" ht="15.75" customHeight="1">
      <c r="A496" s="3" t="s">
        <v>1108</v>
      </c>
      <c r="B496" s="3" t="s">
        <v>1109</v>
      </c>
      <c r="C496" s="3" t="s">
        <v>1081</v>
      </c>
      <c r="D496" s="5">
        <v>388222800</v>
      </c>
      <c r="E496" s="5">
        <v>804620927</v>
      </c>
      <c r="F496" s="6">
        <v>1192843727</v>
      </c>
      <c r="G496" s="7">
        <v>0</v>
      </c>
      <c r="H496" s="7">
        <v>1192843727</v>
      </c>
      <c r="I496" s="8">
        <v>1497630</v>
      </c>
      <c r="J496" s="6">
        <v>1194341357</v>
      </c>
      <c r="K496" s="9">
        <v>2.386</v>
      </c>
      <c r="L496" s="10">
        <v>95.96</v>
      </c>
      <c r="M496" s="11">
        <v>0</v>
      </c>
      <c r="N496" s="12">
        <v>0</v>
      </c>
      <c r="O496" s="5">
        <v>0</v>
      </c>
      <c r="P496" s="6">
        <v>61289994</v>
      </c>
      <c r="Q496" s="6">
        <v>1255631351</v>
      </c>
      <c r="R496" s="14">
        <v>4034579.34</v>
      </c>
      <c r="S496" s="14">
        <v>0</v>
      </c>
      <c r="T496" s="14">
        <v>0</v>
      </c>
      <c r="U496" s="15">
        <v>2551.88</v>
      </c>
      <c r="V496" s="15">
        <v>0</v>
      </c>
      <c r="W496" s="15">
        <v>4032027.46</v>
      </c>
      <c r="X496" s="16">
        <v>0</v>
      </c>
      <c r="Y496" s="14">
        <v>4032027.46</v>
      </c>
      <c r="Z496" s="17">
        <v>0</v>
      </c>
      <c r="AA496" s="17">
        <v>0</v>
      </c>
      <c r="AB496" s="14">
        <v>381979.12</v>
      </c>
      <c r="AC496" s="15">
        <v>0</v>
      </c>
      <c r="AD496" s="15">
        <v>16292566</v>
      </c>
      <c r="AE496" s="15">
        <v>0</v>
      </c>
      <c r="AF496" s="15">
        <v>7367087</v>
      </c>
      <c r="AG496" s="15">
        <v>0</v>
      </c>
      <c r="AH496" s="15">
        <v>412147.52</v>
      </c>
      <c r="AI496" s="18">
        <v>28485807.1</v>
      </c>
      <c r="AJ496" s="19">
        <v>7509463</v>
      </c>
      <c r="AK496" s="19">
        <v>3567787</v>
      </c>
      <c r="AL496" s="19">
        <v>11909050</v>
      </c>
      <c r="AM496" s="19">
        <v>12680000</v>
      </c>
      <c r="AN496" s="19">
        <v>0</v>
      </c>
      <c r="AO496" s="19">
        <v>8017550</v>
      </c>
      <c r="AP496" s="6">
        <v>43683850</v>
      </c>
      <c r="AQ496" s="16">
        <v>1567750</v>
      </c>
      <c r="AR496" s="16">
        <v>1332984.18</v>
      </c>
      <c r="AS496" s="16">
        <v>218000</v>
      </c>
      <c r="AT496" s="14">
        <v>3118734.18</v>
      </c>
      <c r="AU496" s="19">
        <v>13500</v>
      </c>
      <c r="AV496" s="19">
        <v>38250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/>
      <c r="BC496" s="19">
        <v>0</v>
      </c>
      <c r="BD496" s="19">
        <v>0</v>
      </c>
      <c r="BE496" s="19">
        <v>0</v>
      </c>
      <c r="BF496" s="19">
        <v>0</v>
      </c>
      <c r="BG496" s="19">
        <v>0</v>
      </c>
      <c r="BH496" s="19">
        <v>0</v>
      </c>
      <c r="BI496" s="19">
        <v>0</v>
      </c>
      <c r="BJ496" s="19">
        <v>0</v>
      </c>
      <c r="BK496" s="19">
        <v>0</v>
      </c>
      <c r="BL496" s="19"/>
      <c r="BM496" s="19">
        <v>0</v>
      </c>
      <c r="BN496" s="19">
        <v>0</v>
      </c>
      <c r="BO496" s="19"/>
      <c r="BP496" s="19"/>
      <c r="BQ496" s="19"/>
      <c r="BR496" s="20">
        <f t="shared" si="8"/>
        <v>10485821.18</v>
      </c>
    </row>
    <row r="497" spans="1:70" ht="15.75" customHeight="1">
      <c r="A497" s="3" t="s">
        <v>1110</v>
      </c>
      <c r="B497" s="3" t="s">
        <v>1111</v>
      </c>
      <c r="C497" s="3" t="s">
        <v>1081</v>
      </c>
      <c r="D497" s="5">
        <v>52725000</v>
      </c>
      <c r="E497" s="5">
        <v>75530800</v>
      </c>
      <c r="F497" s="6">
        <v>128255800</v>
      </c>
      <c r="G497" s="7">
        <v>0</v>
      </c>
      <c r="H497" s="7">
        <v>128255800</v>
      </c>
      <c r="I497" s="8">
        <v>376924</v>
      </c>
      <c r="J497" s="6">
        <v>128632724</v>
      </c>
      <c r="K497" s="9">
        <v>2.171</v>
      </c>
      <c r="L497" s="10">
        <v>100.11</v>
      </c>
      <c r="M497" s="11">
        <v>0</v>
      </c>
      <c r="N497" s="12">
        <v>0</v>
      </c>
      <c r="O497" s="5">
        <v>0</v>
      </c>
      <c r="P497" s="6">
        <v>1105053</v>
      </c>
      <c r="Q497" s="6">
        <v>129737777</v>
      </c>
      <c r="R497" s="14">
        <v>416871.84</v>
      </c>
      <c r="S497" s="14">
        <v>0</v>
      </c>
      <c r="T497" s="14">
        <v>0</v>
      </c>
      <c r="U497" s="15">
        <v>0</v>
      </c>
      <c r="V497" s="15">
        <v>0</v>
      </c>
      <c r="W497" s="15">
        <v>416871.84</v>
      </c>
      <c r="X497" s="16">
        <v>0</v>
      </c>
      <c r="Y497" s="14">
        <v>416871.84</v>
      </c>
      <c r="Z497" s="17">
        <v>61211.92</v>
      </c>
      <c r="AA497" s="17">
        <v>0</v>
      </c>
      <c r="AB497" s="14">
        <v>39493.96</v>
      </c>
      <c r="AC497" s="15">
        <v>1764531</v>
      </c>
      <c r="AD497" s="15">
        <v>0</v>
      </c>
      <c r="AE497" s="15">
        <v>0</v>
      </c>
      <c r="AF497" s="15">
        <v>497928.43</v>
      </c>
      <c r="AG497" s="15">
        <v>12500</v>
      </c>
      <c r="AH497" s="15">
        <v>0</v>
      </c>
      <c r="AI497" s="18">
        <v>2792537.15</v>
      </c>
      <c r="AJ497" s="19">
        <v>971000</v>
      </c>
      <c r="AK497" s="19">
        <v>281800</v>
      </c>
      <c r="AL497" s="19">
        <v>9483600</v>
      </c>
      <c r="AM497" s="19">
        <v>3794500</v>
      </c>
      <c r="AN497" s="19">
        <v>172400</v>
      </c>
      <c r="AO497" s="19">
        <v>803900</v>
      </c>
      <c r="AP497" s="6">
        <v>15507200</v>
      </c>
      <c r="AQ497" s="16">
        <v>338000</v>
      </c>
      <c r="AR497" s="16">
        <v>210294.58</v>
      </c>
      <c r="AS497" s="16">
        <v>18000</v>
      </c>
      <c r="AT497" s="14">
        <v>566294.58</v>
      </c>
      <c r="AU497" s="19">
        <v>250</v>
      </c>
      <c r="AV497" s="19">
        <v>3000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/>
      <c r="BC497" s="19">
        <v>0</v>
      </c>
      <c r="BD497" s="19">
        <v>0</v>
      </c>
      <c r="BE497" s="19">
        <v>0</v>
      </c>
      <c r="BF497" s="19">
        <v>0</v>
      </c>
      <c r="BG497" s="19">
        <v>0</v>
      </c>
      <c r="BH497" s="19">
        <v>0</v>
      </c>
      <c r="BI497" s="19">
        <v>0</v>
      </c>
      <c r="BJ497" s="19">
        <v>0</v>
      </c>
      <c r="BK497" s="19">
        <v>0</v>
      </c>
      <c r="BL497" s="19"/>
      <c r="BM497" s="19">
        <v>0</v>
      </c>
      <c r="BN497" s="19">
        <v>0</v>
      </c>
      <c r="BO497" s="19"/>
      <c r="BP497" s="19"/>
      <c r="BQ497" s="19"/>
      <c r="BR497" s="20">
        <f t="shared" si="8"/>
        <v>1064223.01</v>
      </c>
    </row>
    <row r="498" spans="1:70" ht="15.75" customHeight="1">
      <c r="A498" s="3" t="s">
        <v>1112</v>
      </c>
      <c r="B498" s="3" t="s">
        <v>1113</v>
      </c>
      <c r="C498" s="3" t="s">
        <v>1081</v>
      </c>
      <c r="D498" s="5">
        <v>500260100</v>
      </c>
      <c r="E498" s="5">
        <v>649881600</v>
      </c>
      <c r="F498" s="6">
        <v>1150141700</v>
      </c>
      <c r="G498" s="7">
        <v>359900</v>
      </c>
      <c r="H498" s="7">
        <v>1149781800</v>
      </c>
      <c r="I498" s="8">
        <v>8230482</v>
      </c>
      <c r="J498" s="6">
        <v>1158012282</v>
      </c>
      <c r="K498" s="9">
        <v>3.522</v>
      </c>
      <c r="L498" s="10">
        <v>95.03</v>
      </c>
      <c r="M498" s="11">
        <v>0</v>
      </c>
      <c r="N498" s="12">
        <v>0</v>
      </c>
      <c r="O498" s="5">
        <v>0</v>
      </c>
      <c r="P498" s="6">
        <v>88627474</v>
      </c>
      <c r="Q498" s="6">
        <v>1246639756</v>
      </c>
      <c r="R498" s="14">
        <v>4005687.65</v>
      </c>
      <c r="S498" s="14">
        <v>0</v>
      </c>
      <c r="T498" s="14">
        <v>0</v>
      </c>
      <c r="U498" s="15">
        <v>1044.59</v>
      </c>
      <c r="V498" s="15">
        <v>0</v>
      </c>
      <c r="W498" s="15">
        <v>4004643.06</v>
      </c>
      <c r="X498" s="16">
        <v>0</v>
      </c>
      <c r="Y498" s="14">
        <v>4004643.06</v>
      </c>
      <c r="Z498" s="17">
        <v>588028.22</v>
      </c>
      <c r="AA498" s="17">
        <v>0</v>
      </c>
      <c r="AB498" s="14">
        <v>379393.28</v>
      </c>
      <c r="AC498" s="15">
        <v>23435216</v>
      </c>
      <c r="AD498" s="15">
        <v>0</v>
      </c>
      <c r="AE498" s="15">
        <v>0</v>
      </c>
      <c r="AF498" s="15">
        <v>12376236</v>
      </c>
      <c r="AG498" s="15">
        <v>0</v>
      </c>
      <c r="AH498" s="15">
        <v>0</v>
      </c>
      <c r="AI498" s="18">
        <v>40783516.56</v>
      </c>
      <c r="AJ498" s="19">
        <v>59228900</v>
      </c>
      <c r="AK498" s="19">
        <v>17588100</v>
      </c>
      <c r="AL498" s="19">
        <v>136731400</v>
      </c>
      <c r="AM498" s="19">
        <v>39385200</v>
      </c>
      <c r="AN498" s="19">
        <v>5057100</v>
      </c>
      <c r="AO498" s="19">
        <v>184026000</v>
      </c>
      <c r="AP498" s="6">
        <v>442016700</v>
      </c>
      <c r="AQ498" s="16">
        <v>1900000</v>
      </c>
      <c r="AR498" s="16">
        <v>4204241.65</v>
      </c>
      <c r="AS498" s="16">
        <v>675000</v>
      </c>
      <c r="AT498" s="14">
        <v>6779241.65</v>
      </c>
      <c r="AU498" s="19">
        <v>7750</v>
      </c>
      <c r="AV498" s="19">
        <v>45000</v>
      </c>
      <c r="AW498" s="19">
        <v>0</v>
      </c>
      <c r="AX498" s="19">
        <v>0</v>
      </c>
      <c r="AY498" s="19">
        <v>0</v>
      </c>
      <c r="AZ498" s="19">
        <v>0</v>
      </c>
      <c r="BA498" s="19">
        <v>0</v>
      </c>
      <c r="BB498" s="19"/>
      <c r="BC498" s="19">
        <v>0</v>
      </c>
      <c r="BD498" s="19">
        <v>0</v>
      </c>
      <c r="BE498" s="19">
        <v>0</v>
      </c>
      <c r="BF498" s="19">
        <v>0</v>
      </c>
      <c r="BG498" s="19">
        <v>215600</v>
      </c>
      <c r="BH498" s="57">
        <v>0</v>
      </c>
      <c r="BI498" s="19">
        <v>0</v>
      </c>
      <c r="BJ498" s="19">
        <v>0</v>
      </c>
      <c r="BK498" s="19">
        <v>0</v>
      </c>
      <c r="BL498" s="19">
        <v>144300</v>
      </c>
      <c r="BM498" s="57">
        <v>359900</v>
      </c>
      <c r="BN498" s="19">
        <v>0</v>
      </c>
      <c r="BO498" s="19"/>
      <c r="BP498" s="19"/>
      <c r="BQ498" s="19"/>
      <c r="BR498" s="20">
        <f t="shared" si="8"/>
        <v>19155477.65</v>
      </c>
    </row>
    <row r="499" spans="1:70" ht="15.75" customHeight="1">
      <c r="A499" s="3" t="s">
        <v>1114</v>
      </c>
      <c r="B499" s="3" t="s">
        <v>1115</v>
      </c>
      <c r="C499" s="3" t="s">
        <v>1081</v>
      </c>
      <c r="D499" s="5">
        <v>135456100</v>
      </c>
      <c r="E499" s="5">
        <v>182267326</v>
      </c>
      <c r="F499" s="6">
        <v>317723426</v>
      </c>
      <c r="G499" s="7">
        <v>0</v>
      </c>
      <c r="H499" s="7">
        <v>317723426</v>
      </c>
      <c r="I499" s="8">
        <v>1029502</v>
      </c>
      <c r="J499" s="6">
        <v>318752928</v>
      </c>
      <c r="K499" s="9">
        <v>3.372</v>
      </c>
      <c r="L499" s="10">
        <v>98.83</v>
      </c>
      <c r="M499" s="11">
        <v>0</v>
      </c>
      <c r="N499" s="12">
        <v>0</v>
      </c>
      <c r="O499" s="5">
        <v>0</v>
      </c>
      <c r="P499" s="6">
        <v>6072977</v>
      </c>
      <c r="Q499" s="6">
        <v>324825905</v>
      </c>
      <c r="R499" s="14">
        <v>1043726.64</v>
      </c>
      <c r="S499" s="14">
        <v>0</v>
      </c>
      <c r="T499" s="14">
        <v>0</v>
      </c>
      <c r="U499" s="15">
        <v>1771.4</v>
      </c>
      <c r="V499" s="15">
        <v>0</v>
      </c>
      <c r="W499" s="15">
        <v>1041955.24</v>
      </c>
      <c r="X499" s="16">
        <v>0</v>
      </c>
      <c r="Y499" s="14">
        <v>1041955.24</v>
      </c>
      <c r="Z499" s="17">
        <v>152994.31</v>
      </c>
      <c r="AA499" s="17">
        <v>0</v>
      </c>
      <c r="AB499" s="14">
        <v>98713.82</v>
      </c>
      <c r="AC499" s="15">
        <v>6385119</v>
      </c>
      <c r="AD499" s="15">
        <v>0</v>
      </c>
      <c r="AE499" s="15">
        <v>0</v>
      </c>
      <c r="AF499" s="15">
        <v>3069252.04</v>
      </c>
      <c r="AG499" s="15">
        <v>0</v>
      </c>
      <c r="AH499" s="15">
        <v>0</v>
      </c>
      <c r="AI499" s="18">
        <v>10748034.41</v>
      </c>
      <c r="AJ499" s="19">
        <v>5998100</v>
      </c>
      <c r="AK499" s="19">
        <v>0</v>
      </c>
      <c r="AL499" s="19">
        <v>4294400</v>
      </c>
      <c r="AM499" s="19">
        <v>6371100</v>
      </c>
      <c r="AN499" s="19">
        <v>0</v>
      </c>
      <c r="AO499" s="19">
        <v>63335302</v>
      </c>
      <c r="AP499" s="6">
        <v>79998902</v>
      </c>
      <c r="AQ499" s="16">
        <v>710000</v>
      </c>
      <c r="AR499" s="16">
        <v>2484375.36</v>
      </c>
      <c r="AS499" s="16">
        <v>140000</v>
      </c>
      <c r="AT499" s="14">
        <v>3334375.36</v>
      </c>
      <c r="AU499" s="19">
        <v>6000</v>
      </c>
      <c r="AV499" s="19">
        <v>23750</v>
      </c>
      <c r="AW499" s="19">
        <v>0</v>
      </c>
      <c r="AX499" s="19">
        <v>0</v>
      </c>
      <c r="AY499" s="19">
        <v>0</v>
      </c>
      <c r="AZ499" s="19">
        <v>0</v>
      </c>
      <c r="BA499" s="19">
        <v>0</v>
      </c>
      <c r="BB499" s="19"/>
      <c r="BC499" s="19">
        <v>0</v>
      </c>
      <c r="BD499" s="19">
        <v>0</v>
      </c>
      <c r="BE499" s="19">
        <v>0</v>
      </c>
      <c r="BF499" s="19">
        <v>0</v>
      </c>
      <c r="BG499" s="19">
        <v>0</v>
      </c>
      <c r="BH499" s="19">
        <v>0</v>
      </c>
      <c r="BI499" s="19">
        <v>0</v>
      </c>
      <c r="BJ499" s="19">
        <v>0</v>
      </c>
      <c r="BK499" s="19">
        <v>0</v>
      </c>
      <c r="BL499" s="19">
        <v>0</v>
      </c>
      <c r="BM499" s="19">
        <v>0</v>
      </c>
      <c r="BN499" s="19">
        <v>0</v>
      </c>
      <c r="BO499" s="19"/>
      <c r="BP499" s="19"/>
      <c r="BQ499" s="19"/>
      <c r="BR499" s="20">
        <f t="shared" si="8"/>
        <v>6403627.4</v>
      </c>
    </row>
    <row r="500" spans="1:70" ht="15.75" customHeight="1">
      <c r="A500" s="3" t="s">
        <v>1116</v>
      </c>
      <c r="B500" s="3" t="s">
        <v>1117</v>
      </c>
      <c r="C500" s="3" t="s">
        <v>1081</v>
      </c>
      <c r="D500" s="5">
        <v>1672297660</v>
      </c>
      <c r="E500" s="5">
        <v>2911878360</v>
      </c>
      <c r="F500" s="6">
        <v>4584176020</v>
      </c>
      <c r="G500" s="7">
        <v>0</v>
      </c>
      <c r="H500" s="7">
        <v>4584176020</v>
      </c>
      <c r="I500" s="8">
        <v>5553500</v>
      </c>
      <c r="J500" s="6">
        <v>4589729520</v>
      </c>
      <c r="K500" s="9">
        <v>1.988</v>
      </c>
      <c r="L500" s="10">
        <v>99.96</v>
      </c>
      <c r="M500" s="11">
        <v>0</v>
      </c>
      <c r="N500" s="12">
        <v>0</v>
      </c>
      <c r="O500" s="5">
        <v>0</v>
      </c>
      <c r="P500" s="6">
        <v>8384445</v>
      </c>
      <c r="Q500" s="6">
        <v>4598113965</v>
      </c>
      <c r="R500" s="14">
        <v>14774603.7</v>
      </c>
      <c r="S500" s="14">
        <v>0</v>
      </c>
      <c r="T500" s="14">
        <v>0</v>
      </c>
      <c r="U500" s="15">
        <v>4370.43</v>
      </c>
      <c r="V500" s="15">
        <v>0</v>
      </c>
      <c r="W500" s="15">
        <v>14770233.27</v>
      </c>
      <c r="X500" s="16">
        <v>0</v>
      </c>
      <c r="Y500" s="14">
        <v>14770233.27</v>
      </c>
      <c r="Z500" s="17">
        <v>2168803.1</v>
      </c>
      <c r="AA500" s="17">
        <v>0</v>
      </c>
      <c r="AB500" s="14">
        <v>1399311.77</v>
      </c>
      <c r="AC500" s="15">
        <v>39439688</v>
      </c>
      <c r="AD500" s="15">
        <v>19161182</v>
      </c>
      <c r="AE500" s="15">
        <v>0</v>
      </c>
      <c r="AF500" s="15">
        <v>13365569.69</v>
      </c>
      <c r="AG500" s="15">
        <v>917945.9</v>
      </c>
      <c r="AH500" s="15">
        <v>0</v>
      </c>
      <c r="AI500" s="18">
        <v>91222733.73</v>
      </c>
      <c r="AJ500" s="19">
        <v>122640300</v>
      </c>
      <c r="AK500" s="19">
        <v>0</v>
      </c>
      <c r="AL500" s="19">
        <v>82560200</v>
      </c>
      <c r="AM500" s="19">
        <v>24179600</v>
      </c>
      <c r="AN500" s="19">
        <v>921300</v>
      </c>
      <c r="AO500" s="19">
        <v>18322000</v>
      </c>
      <c r="AP500" s="6">
        <v>248623400</v>
      </c>
      <c r="AQ500" s="16">
        <v>1440579.88</v>
      </c>
      <c r="AR500" s="16">
        <v>3525262.34</v>
      </c>
      <c r="AS500" s="16">
        <v>564000</v>
      </c>
      <c r="AT500" s="14">
        <v>5529842.22</v>
      </c>
      <c r="AU500" s="19">
        <v>8500</v>
      </c>
      <c r="AV500" s="19">
        <v>86500</v>
      </c>
      <c r="AW500" s="19">
        <v>0</v>
      </c>
      <c r="AX500" s="19">
        <v>0</v>
      </c>
      <c r="AY500" s="19">
        <v>0</v>
      </c>
      <c r="AZ500" s="19">
        <v>0</v>
      </c>
      <c r="BA500" s="19">
        <v>0</v>
      </c>
      <c r="BB500" s="19"/>
      <c r="BC500" s="19">
        <v>0</v>
      </c>
      <c r="BD500" s="19">
        <v>0</v>
      </c>
      <c r="BE500" s="19">
        <v>0</v>
      </c>
      <c r="BF500" s="19">
        <v>0</v>
      </c>
      <c r="BG500" s="19">
        <v>0</v>
      </c>
      <c r="BH500" s="19">
        <v>0</v>
      </c>
      <c r="BI500" s="19">
        <v>0</v>
      </c>
      <c r="BJ500" s="19">
        <v>0</v>
      </c>
      <c r="BK500" s="19">
        <v>0</v>
      </c>
      <c r="BL500" s="19">
        <v>0</v>
      </c>
      <c r="BM500" s="19">
        <v>0</v>
      </c>
      <c r="BN500" s="19">
        <v>0</v>
      </c>
      <c r="BO500" s="19"/>
      <c r="BP500" s="19"/>
      <c r="BQ500" s="19"/>
      <c r="BR500" s="20">
        <f t="shared" si="8"/>
        <v>18895411.91</v>
      </c>
    </row>
    <row r="501" spans="1:70" ht="15.75" customHeight="1">
      <c r="A501" s="3" t="s">
        <v>1118</v>
      </c>
      <c r="B501" s="3" t="s">
        <v>1119</v>
      </c>
      <c r="C501" s="3" t="s">
        <v>1081</v>
      </c>
      <c r="D501" s="5">
        <v>697130580</v>
      </c>
      <c r="E501" s="5">
        <v>1058486100</v>
      </c>
      <c r="F501" s="6">
        <v>1755616680</v>
      </c>
      <c r="G501" s="7">
        <v>0</v>
      </c>
      <c r="H501" s="7">
        <v>1755616680</v>
      </c>
      <c r="I501" s="8">
        <v>1127931</v>
      </c>
      <c r="J501" s="6">
        <v>1756744611</v>
      </c>
      <c r="K501" s="9">
        <v>1.979</v>
      </c>
      <c r="L501" s="10">
        <v>100.74</v>
      </c>
      <c r="M501" s="11">
        <v>0</v>
      </c>
      <c r="N501" s="12">
        <v>0</v>
      </c>
      <c r="O501" s="5">
        <v>2005189</v>
      </c>
      <c r="P501" s="6"/>
      <c r="Q501" s="6">
        <v>1754739422</v>
      </c>
      <c r="R501" s="14">
        <v>5638310.08</v>
      </c>
      <c r="S501" s="14">
        <v>0</v>
      </c>
      <c r="T501" s="14">
        <v>0</v>
      </c>
      <c r="U501" s="15">
        <v>2851.09</v>
      </c>
      <c r="V501" s="15">
        <v>0</v>
      </c>
      <c r="W501" s="15">
        <v>5635458.99</v>
      </c>
      <c r="X501" s="16">
        <v>0</v>
      </c>
      <c r="Y501" s="14">
        <v>5635458.99</v>
      </c>
      <c r="Z501" s="17">
        <v>827480.41</v>
      </c>
      <c r="AA501" s="17">
        <v>0</v>
      </c>
      <c r="AB501" s="14">
        <v>533888.08</v>
      </c>
      <c r="AC501" s="15">
        <v>10780323</v>
      </c>
      <c r="AD501" s="15">
        <v>6336580</v>
      </c>
      <c r="AE501" s="15">
        <v>0</v>
      </c>
      <c r="AF501" s="15">
        <v>10297029.27</v>
      </c>
      <c r="AG501" s="15">
        <v>351348.92</v>
      </c>
      <c r="AH501" s="15">
        <v>0</v>
      </c>
      <c r="AI501" s="18">
        <v>34762108.67</v>
      </c>
      <c r="AJ501" s="19">
        <v>8570000</v>
      </c>
      <c r="AK501" s="19">
        <v>13990700</v>
      </c>
      <c r="AL501" s="19">
        <v>23500860</v>
      </c>
      <c r="AM501" s="19">
        <v>7341200</v>
      </c>
      <c r="AN501" s="19">
        <v>1416000</v>
      </c>
      <c r="AO501" s="19">
        <v>3204900</v>
      </c>
      <c r="AP501" s="6">
        <v>58023660</v>
      </c>
      <c r="AQ501" s="16">
        <v>825000</v>
      </c>
      <c r="AR501" s="16">
        <v>3252970.73</v>
      </c>
      <c r="AS501" s="16">
        <v>160000</v>
      </c>
      <c r="AT501" s="14">
        <v>4237970.73</v>
      </c>
      <c r="AU501" s="19">
        <v>2250</v>
      </c>
      <c r="AV501" s="19">
        <v>29500</v>
      </c>
      <c r="AW501" s="19">
        <v>0</v>
      </c>
      <c r="AX501" s="19">
        <v>0</v>
      </c>
      <c r="AY501" s="19">
        <v>0</v>
      </c>
      <c r="AZ501" s="19">
        <v>0</v>
      </c>
      <c r="BA501" s="19">
        <v>0</v>
      </c>
      <c r="BB501" s="19"/>
      <c r="BC501" s="19">
        <v>0</v>
      </c>
      <c r="BD501" s="19">
        <v>0</v>
      </c>
      <c r="BE501" s="19">
        <v>0</v>
      </c>
      <c r="BF501" s="19">
        <v>0</v>
      </c>
      <c r="BG501" s="19">
        <v>0</v>
      </c>
      <c r="BH501" s="19">
        <v>0</v>
      </c>
      <c r="BI501" s="19">
        <v>0</v>
      </c>
      <c r="BJ501" s="19">
        <v>0</v>
      </c>
      <c r="BK501" s="19">
        <v>0</v>
      </c>
      <c r="BL501" s="19">
        <v>0</v>
      </c>
      <c r="BM501" s="19">
        <v>0</v>
      </c>
      <c r="BN501" s="19">
        <v>0</v>
      </c>
      <c r="BO501" s="19"/>
      <c r="BP501" s="19"/>
      <c r="BQ501" s="19"/>
      <c r="BR501" s="20">
        <f t="shared" si="8"/>
        <v>14535000</v>
      </c>
    </row>
    <row r="502" spans="1:70" ht="15.75" customHeight="1">
      <c r="A502" s="3" t="s">
        <v>1120</v>
      </c>
      <c r="B502" s="3" t="s">
        <v>1121</v>
      </c>
      <c r="C502" s="3" t="s">
        <v>1122</v>
      </c>
      <c r="D502" s="5">
        <v>27496900</v>
      </c>
      <c r="E502" s="5">
        <v>40572400</v>
      </c>
      <c r="F502" s="6">
        <v>68069300</v>
      </c>
      <c r="G502" s="7"/>
      <c r="H502" s="7">
        <v>68069300</v>
      </c>
      <c r="I502" s="8"/>
      <c r="J502" s="6">
        <v>68069300</v>
      </c>
      <c r="K502" s="9">
        <v>2.916</v>
      </c>
      <c r="L502" s="10">
        <v>103.43</v>
      </c>
      <c r="M502" s="11"/>
      <c r="N502" s="12"/>
      <c r="O502" s="5">
        <v>1811805</v>
      </c>
      <c r="P502" s="13"/>
      <c r="Q502" s="6">
        <v>66257495</v>
      </c>
      <c r="R502" s="14">
        <v>354753.84</v>
      </c>
      <c r="S502" s="14"/>
      <c r="T502" s="14"/>
      <c r="U502" s="15">
        <v>271.4</v>
      </c>
      <c r="V502" s="15"/>
      <c r="W502" s="15">
        <v>354482.44</v>
      </c>
      <c r="X502" s="16"/>
      <c r="Y502" s="14">
        <v>354482.44</v>
      </c>
      <c r="Z502" s="17">
        <v>21859.32</v>
      </c>
      <c r="AA502" s="17"/>
      <c r="AB502" s="14">
        <v>1552.71</v>
      </c>
      <c r="AC502" s="15"/>
      <c r="AD502" s="15">
        <v>1281839</v>
      </c>
      <c r="AE502" s="15"/>
      <c r="AF502" s="15">
        <v>317883</v>
      </c>
      <c r="AG502" s="15">
        <v>6807</v>
      </c>
      <c r="AH502" s="15"/>
      <c r="AI502" s="18">
        <v>1984423.47</v>
      </c>
      <c r="AJ502" s="19"/>
      <c r="AK502" s="19"/>
      <c r="AL502" s="19">
        <v>4904400</v>
      </c>
      <c r="AM502" s="19">
        <v>3225200</v>
      </c>
      <c r="AN502" s="19">
        <v>64800</v>
      </c>
      <c r="AO502" s="19">
        <v>672900</v>
      </c>
      <c r="AP502" s="6">
        <v>8867300</v>
      </c>
      <c r="AQ502" s="16">
        <v>81500</v>
      </c>
      <c r="AR502" s="16">
        <v>158452</v>
      </c>
      <c r="AS502" s="16">
        <v>67000</v>
      </c>
      <c r="AT502" s="14">
        <v>306952</v>
      </c>
      <c r="AU502" s="19">
        <v>750</v>
      </c>
      <c r="AV502" s="19">
        <v>4000</v>
      </c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>
        <v>0</v>
      </c>
      <c r="BN502" s="19"/>
      <c r="BO502" s="19"/>
      <c r="BP502" s="19"/>
      <c r="BQ502" s="19"/>
      <c r="BR502" s="20">
        <f t="shared" si="8"/>
        <v>624835</v>
      </c>
    </row>
    <row r="503" spans="1:70" ht="15.75" customHeight="1">
      <c r="A503" s="3" t="s">
        <v>1123</v>
      </c>
      <c r="B503" s="3" t="s">
        <v>1124</v>
      </c>
      <c r="C503" s="3" t="s">
        <v>1122</v>
      </c>
      <c r="D503" s="5">
        <v>230411800</v>
      </c>
      <c r="E503" s="5">
        <v>414794600</v>
      </c>
      <c r="F503" s="6">
        <v>645206400</v>
      </c>
      <c r="G503" s="7"/>
      <c r="H503" s="7">
        <v>645206400</v>
      </c>
      <c r="I503" s="8">
        <v>882113</v>
      </c>
      <c r="J503" s="6">
        <v>646088513</v>
      </c>
      <c r="K503" s="9">
        <v>3.516</v>
      </c>
      <c r="L503" s="10">
        <v>94.61</v>
      </c>
      <c r="M503" s="11"/>
      <c r="N503" s="12"/>
      <c r="O503" s="5"/>
      <c r="P503" s="13">
        <v>38639022</v>
      </c>
      <c r="Q503" s="6">
        <v>684727535</v>
      </c>
      <c r="R503" s="14">
        <v>3666147.08</v>
      </c>
      <c r="S503" s="14"/>
      <c r="T503" s="14"/>
      <c r="U503" s="15">
        <v>2368.49</v>
      </c>
      <c r="V503" s="15"/>
      <c r="W503" s="15">
        <v>3663778.59</v>
      </c>
      <c r="X503" s="16"/>
      <c r="Y503" s="14">
        <v>3663778.59</v>
      </c>
      <c r="Z503" s="17">
        <v>225929.7</v>
      </c>
      <c r="AA503" s="17"/>
      <c r="AB503" s="14">
        <v>16048.75</v>
      </c>
      <c r="AC503" s="15"/>
      <c r="AD503" s="15">
        <v>12462370</v>
      </c>
      <c r="AE503" s="15"/>
      <c r="AF503" s="15">
        <v>6315409.32</v>
      </c>
      <c r="AG503" s="15">
        <v>32468</v>
      </c>
      <c r="AH503" s="15"/>
      <c r="AI503" s="18">
        <v>22716004.36</v>
      </c>
      <c r="AJ503" s="19">
        <v>9625400</v>
      </c>
      <c r="AK503" s="19"/>
      <c r="AL503" s="19">
        <v>30273800</v>
      </c>
      <c r="AM503" s="19">
        <v>14268800</v>
      </c>
      <c r="AN503" s="19">
        <v>23100</v>
      </c>
      <c r="AO503" s="19">
        <v>4149400</v>
      </c>
      <c r="AP503" s="6">
        <v>58340500</v>
      </c>
      <c r="AQ503" s="16">
        <v>1100000</v>
      </c>
      <c r="AR503" s="16">
        <v>1097493.44</v>
      </c>
      <c r="AS503" s="16">
        <v>200000</v>
      </c>
      <c r="AT503" s="14">
        <v>2397493.44</v>
      </c>
      <c r="AU503" s="19">
        <v>8750</v>
      </c>
      <c r="AV503" s="19">
        <v>38750</v>
      </c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>
        <v>0</v>
      </c>
      <c r="BN503" s="19"/>
      <c r="BO503" s="19"/>
      <c r="BP503" s="19"/>
      <c r="BQ503" s="19"/>
      <c r="BR503" s="20">
        <f t="shared" si="8"/>
        <v>8712902.76</v>
      </c>
    </row>
    <row r="504" spans="1:70" ht="15.75" customHeight="1">
      <c r="A504" s="3" t="s">
        <v>1125</v>
      </c>
      <c r="B504" s="3" t="s">
        <v>1126</v>
      </c>
      <c r="C504" s="3" t="s">
        <v>1122</v>
      </c>
      <c r="D504" s="5">
        <v>45728550</v>
      </c>
      <c r="E504" s="5">
        <v>82876600</v>
      </c>
      <c r="F504" s="6">
        <v>128605150</v>
      </c>
      <c r="G504" s="7"/>
      <c r="H504" s="7">
        <v>128605150</v>
      </c>
      <c r="I504" s="8"/>
      <c r="J504" s="6">
        <v>128605150</v>
      </c>
      <c r="K504" s="9">
        <v>2.21</v>
      </c>
      <c r="L504" s="10">
        <v>91.46</v>
      </c>
      <c r="M504" s="11"/>
      <c r="N504" s="12"/>
      <c r="O504" s="5"/>
      <c r="P504" s="13">
        <v>13517686</v>
      </c>
      <c r="Q504" s="6">
        <v>142122836</v>
      </c>
      <c r="R504" s="14">
        <v>760949.71</v>
      </c>
      <c r="S504" s="14"/>
      <c r="T504" s="14"/>
      <c r="U504" s="15">
        <v>706.07</v>
      </c>
      <c r="V504" s="15"/>
      <c r="W504" s="15">
        <v>760243.64</v>
      </c>
      <c r="X504" s="16"/>
      <c r="Y504" s="14">
        <v>760243.64</v>
      </c>
      <c r="Z504" s="17">
        <v>46880.55</v>
      </c>
      <c r="AA504" s="17"/>
      <c r="AB504" s="14">
        <v>3330.82</v>
      </c>
      <c r="AC504" s="15"/>
      <c r="AD504" s="15">
        <v>1857766</v>
      </c>
      <c r="AE504" s="15"/>
      <c r="AF504" s="15">
        <v>173614</v>
      </c>
      <c r="AG504" s="15"/>
      <c r="AH504" s="15"/>
      <c r="AI504" s="18">
        <v>2841835.01</v>
      </c>
      <c r="AJ504" s="19"/>
      <c r="AK504" s="19"/>
      <c r="AL504" s="19">
        <v>3756726</v>
      </c>
      <c r="AM504" s="19">
        <v>2661107</v>
      </c>
      <c r="AN504" s="19"/>
      <c r="AO504" s="19">
        <v>655100</v>
      </c>
      <c r="AP504" s="6">
        <v>7072933</v>
      </c>
      <c r="AQ504" s="16">
        <v>130000</v>
      </c>
      <c r="AR504" s="16">
        <v>893839.86</v>
      </c>
      <c r="AS504" s="16">
        <v>50000</v>
      </c>
      <c r="AT504" s="14">
        <v>1073839.8599999999</v>
      </c>
      <c r="AU504" s="19">
        <v>1500</v>
      </c>
      <c r="AV504" s="19">
        <v>7250</v>
      </c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>
        <v>0</v>
      </c>
      <c r="BN504" s="19"/>
      <c r="BO504" s="19"/>
      <c r="BP504" s="19"/>
      <c r="BQ504" s="19"/>
      <c r="BR504" s="20">
        <f t="shared" si="8"/>
        <v>1247453.8599999999</v>
      </c>
    </row>
    <row r="505" spans="1:70" ht="15.75" customHeight="1">
      <c r="A505" s="3" t="s">
        <v>1127</v>
      </c>
      <c r="B505" s="3" t="s">
        <v>1128</v>
      </c>
      <c r="C505" s="3" t="s">
        <v>1122</v>
      </c>
      <c r="D505" s="5">
        <v>392039800</v>
      </c>
      <c r="E505" s="5">
        <v>534459200</v>
      </c>
      <c r="F505" s="6">
        <v>926499000</v>
      </c>
      <c r="G505" s="7"/>
      <c r="H505" s="7">
        <v>926499000</v>
      </c>
      <c r="I505" s="8"/>
      <c r="J505" s="6">
        <v>926499000</v>
      </c>
      <c r="K505" s="9">
        <v>3.483</v>
      </c>
      <c r="L505" s="10">
        <v>95.84</v>
      </c>
      <c r="M505" s="11"/>
      <c r="N505" s="12"/>
      <c r="O505" s="5"/>
      <c r="P505" s="13">
        <v>41182544</v>
      </c>
      <c r="Q505" s="6">
        <v>967681544</v>
      </c>
      <c r="R505" s="14">
        <v>5181130.72</v>
      </c>
      <c r="S505" s="14"/>
      <c r="T505" s="14"/>
      <c r="U505" s="15">
        <v>10627.04</v>
      </c>
      <c r="V505" s="15"/>
      <c r="W505" s="15">
        <v>5170503.68</v>
      </c>
      <c r="X505" s="16"/>
      <c r="Y505" s="14">
        <v>5170503.68</v>
      </c>
      <c r="Z505" s="17">
        <v>318835.81</v>
      </c>
      <c r="AA505" s="17"/>
      <c r="AB505" s="14">
        <v>22640.97</v>
      </c>
      <c r="AC505" s="15">
        <v>11791694</v>
      </c>
      <c r="AD505" s="15">
        <v>6363406</v>
      </c>
      <c r="AE505" s="15"/>
      <c r="AF505" s="15">
        <v>8491284.47</v>
      </c>
      <c r="AG505" s="15">
        <v>110430</v>
      </c>
      <c r="AH505" s="15"/>
      <c r="AI505" s="18">
        <v>32268794.93</v>
      </c>
      <c r="AJ505" s="19">
        <v>11062500</v>
      </c>
      <c r="AK505" s="19"/>
      <c r="AL505" s="19">
        <v>43798200</v>
      </c>
      <c r="AM505" s="19">
        <v>9928900</v>
      </c>
      <c r="AN505" s="19"/>
      <c r="AO505" s="19">
        <v>3141500</v>
      </c>
      <c r="AP505" s="6">
        <v>67931100</v>
      </c>
      <c r="AQ505" s="16">
        <v>1370102</v>
      </c>
      <c r="AR505" s="16">
        <v>1127194.72</v>
      </c>
      <c r="AS505" s="16">
        <v>350000</v>
      </c>
      <c r="AT505" s="14">
        <v>2847296.7199999997</v>
      </c>
      <c r="AU505" s="19">
        <v>12000</v>
      </c>
      <c r="AV505" s="19">
        <v>56250</v>
      </c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>
        <v>0</v>
      </c>
      <c r="BN505" s="19"/>
      <c r="BO505" s="19"/>
      <c r="BP505" s="19"/>
      <c r="BQ505" s="19"/>
      <c r="BR505" s="20">
        <f t="shared" si="8"/>
        <v>11338581.190000001</v>
      </c>
    </row>
    <row r="506" spans="1:70" ht="15.75" customHeight="1">
      <c r="A506" s="3" t="s">
        <v>1129</v>
      </c>
      <c r="B506" s="3" t="s">
        <v>1130</v>
      </c>
      <c r="C506" s="3" t="s">
        <v>1122</v>
      </c>
      <c r="D506" s="5">
        <v>339039700</v>
      </c>
      <c r="E506" s="5">
        <v>391743300</v>
      </c>
      <c r="F506" s="6">
        <v>730783000</v>
      </c>
      <c r="G506" s="7"/>
      <c r="H506" s="7">
        <v>730783000</v>
      </c>
      <c r="I506" s="8"/>
      <c r="J506" s="6">
        <v>730783000</v>
      </c>
      <c r="K506" s="9">
        <v>2.544</v>
      </c>
      <c r="L506" s="10">
        <v>90.76</v>
      </c>
      <c r="M506" s="11"/>
      <c r="N506" s="12"/>
      <c r="O506" s="5"/>
      <c r="P506" s="13">
        <v>77087623</v>
      </c>
      <c r="Q506" s="6">
        <v>807870623</v>
      </c>
      <c r="R506" s="14">
        <v>4325476.01</v>
      </c>
      <c r="S506" s="14"/>
      <c r="T506" s="14"/>
      <c r="U506" s="15">
        <v>1219.47</v>
      </c>
      <c r="V506" s="15"/>
      <c r="W506" s="15">
        <v>4324256.54</v>
      </c>
      <c r="X506" s="16"/>
      <c r="Y506" s="14">
        <v>4324256.54</v>
      </c>
      <c r="Z506" s="17">
        <v>266660.21</v>
      </c>
      <c r="AA506" s="17"/>
      <c r="AB506" s="14">
        <v>18946.63</v>
      </c>
      <c r="AC506" s="15"/>
      <c r="AD506" s="15">
        <v>11488465</v>
      </c>
      <c r="AE506" s="15"/>
      <c r="AF506" s="15">
        <v>2416639</v>
      </c>
      <c r="AG506" s="15">
        <v>73078.3</v>
      </c>
      <c r="AH506" s="15"/>
      <c r="AI506" s="18">
        <v>18588045.68</v>
      </c>
      <c r="AJ506" s="19">
        <v>9453600</v>
      </c>
      <c r="AK506" s="19">
        <v>1001700</v>
      </c>
      <c r="AL506" s="19">
        <v>40606800</v>
      </c>
      <c r="AM506" s="19">
        <v>4231100</v>
      </c>
      <c r="AN506" s="19">
        <v>366600</v>
      </c>
      <c r="AO506" s="19">
        <v>4887200</v>
      </c>
      <c r="AP506" s="6">
        <v>60547000</v>
      </c>
      <c r="AQ506" s="16">
        <v>508000</v>
      </c>
      <c r="AR506" s="16">
        <v>795148.14</v>
      </c>
      <c r="AS506" s="16">
        <v>155000.67</v>
      </c>
      <c r="AT506" s="14">
        <v>1458148.81</v>
      </c>
      <c r="AU506" s="19">
        <v>7250</v>
      </c>
      <c r="AV506" s="19">
        <v>53000</v>
      </c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>
        <v>0</v>
      </c>
      <c r="BN506" s="19"/>
      <c r="BO506" s="19"/>
      <c r="BP506" s="19"/>
      <c r="BQ506" s="19"/>
      <c r="BR506" s="20">
        <f t="shared" si="8"/>
        <v>3874787.81</v>
      </c>
    </row>
    <row r="507" spans="1:70" ht="15.75" customHeight="1">
      <c r="A507" s="3" t="s">
        <v>1131</v>
      </c>
      <c r="B507" s="3" t="s">
        <v>1132</v>
      </c>
      <c r="C507" s="3" t="s">
        <v>1122</v>
      </c>
      <c r="D507" s="5">
        <v>157951300</v>
      </c>
      <c r="E507" s="5">
        <v>239652800</v>
      </c>
      <c r="F507" s="6">
        <v>397604100</v>
      </c>
      <c r="G507" s="7"/>
      <c r="H507" s="7">
        <v>397604100</v>
      </c>
      <c r="I507" s="8">
        <v>1760484</v>
      </c>
      <c r="J507" s="6">
        <v>399364584</v>
      </c>
      <c r="K507" s="9">
        <v>3.64</v>
      </c>
      <c r="L507" s="10">
        <v>96.08</v>
      </c>
      <c r="M507" s="11"/>
      <c r="N507" s="12"/>
      <c r="O507" s="5"/>
      <c r="P507" s="13">
        <v>18228723</v>
      </c>
      <c r="Q507" s="6">
        <v>417593307</v>
      </c>
      <c r="R507" s="14">
        <v>2235865.22</v>
      </c>
      <c r="S507" s="14"/>
      <c r="T507" s="14"/>
      <c r="U507" s="15">
        <v>769.76</v>
      </c>
      <c r="V507" s="15"/>
      <c r="W507" s="15">
        <v>2235095.4600000004</v>
      </c>
      <c r="X507" s="16"/>
      <c r="Y507" s="14">
        <v>2235095.4600000004</v>
      </c>
      <c r="Z507" s="17">
        <v>137828.66</v>
      </c>
      <c r="AA507" s="17"/>
      <c r="AB507" s="14">
        <v>9791.51</v>
      </c>
      <c r="AC507" s="15">
        <v>5257963</v>
      </c>
      <c r="AD507" s="15">
        <v>2214734</v>
      </c>
      <c r="AE507" s="15"/>
      <c r="AF507" s="15">
        <v>4678427.39</v>
      </c>
      <c r="AG507" s="15"/>
      <c r="AH507" s="15"/>
      <c r="AI507" s="18">
        <v>14533840.02</v>
      </c>
      <c r="AJ507" s="19">
        <v>20770300</v>
      </c>
      <c r="AK507" s="19">
        <v>1082500</v>
      </c>
      <c r="AL507" s="19">
        <v>15867800</v>
      </c>
      <c r="AM507" s="19">
        <v>7037800</v>
      </c>
      <c r="AN507" s="19">
        <v>161700</v>
      </c>
      <c r="AO507" s="19">
        <v>12873800</v>
      </c>
      <c r="AP507" s="6">
        <v>57793900</v>
      </c>
      <c r="AQ507" s="16">
        <v>448100</v>
      </c>
      <c r="AR507" s="16">
        <v>1148021.32</v>
      </c>
      <c r="AS507" s="16">
        <v>381242</v>
      </c>
      <c r="AT507" s="14">
        <v>1977363.32</v>
      </c>
      <c r="AU507" s="19">
        <v>8000</v>
      </c>
      <c r="AV507" s="19">
        <v>34500</v>
      </c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>
        <v>0</v>
      </c>
      <c r="BN507" s="19"/>
      <c r="BO507" s="19"/>
      <c r="BP507" s="19"/>
      <c r="BQ507" s="19"/>
      <c r="BR507" s="20">
        <f t="shared" si="8"/>
        <v>6655790.71</v>
      </c>
    </row>
    <row r="508" spans="1:70" ht="15.75" customHeight="1">
      <c r="A508" s="3" t="s">
        <v>1133</v>
      </c>
      <c r="B508" s="3" t="s">
        <v>1134</v>
      </c>
      <c r="C508" s="3" t="s">
        <v>1122</v>
      </c>
      <c r="D508" s="5">
        <v>148594400</v>
      </c>
      <c r="E508" s="5">
        <v>286496300</v>
      </c>
      <c r="F508" s="6">
        <v>435090700</v>
      </c>
      <c r="G508" s="7"/>
      <c r="H508" s="7">
        <v>435090700</v>
      </c>
      <c r="I508" s="8">
        <v>467097</v>
      </c>
      <c r="J508" s="6">
        <v>435557797</v>
      </c>
      <c r="K508" s="9">
        <v>2.9</v>
      </c>
      <c r="L508" s="10">
        <v>101.92</v>
      </c>
      <c r="M508" s="11"/>
      <c r="N508" s="12"/>
      <c r="O508" s="5">
        <v>6980952</v>
      </c>
      <c r="P508" s="13"/>
      <c r="Q508" s="6">
        <v>428576845</v>
      </c>
      <c r="R508" s="14">
        <v>2294672.94</v>
      </c>
      <c r="S508" s="14"/>
      <c r="T508" s="14"/>
      <c r="U508" s="15">
        <v>1136.09</v>
      </c>
      <c r="V508" s="15"/>
      <c r="W508" s="15">
        <v>2293536.85</v>
      </c>
      <c r="X508" s="16"/>
      <c r="Y508" s="14">
        <v>2293536.85</v>
      </c>
      <c r="Z508" s="17">
        <v>141432.05</v>
      </c>
      <c r="AA508" s="17"/>
      <c r="AB508" s="14">
        <v>10046.73</v>
      </c>
      <c r="AC508" s="15">
        <v>4774047</v>
      </c>
      <c r="AD508" s="15">
        <v>3629248</v>
      </c>
      <c r="AE508" s="15"/>
      <c r="AF508" s="15">
        <v>1780394</v>
      </c>
      <c r="AG508" s="15"/>
      <c r="AH508" s="15"/>
      <c r="AI508" s="18">
        <v>12628704.629999999</v>
      </c>
      <c r="AJ508" s="19">
        <v>4031700</v>
      </c>
      <c r="AK508" s="19"/>
      <c r="AL508" s="19">
        <v>20054600</v>
      </c>
      <c r="AM508" s="19">
        <v>1173200</v>
      </c>
      <c r="AN508" s="19">
        <v>8000</v>
      </c>
      <c r="AO508" s="19">
        <v>3446600</v>
      </c>
      <c r="AP508" s="6">
        <v>28714100</v>
      </c>
      <c r="AQ508" s="16">
        <v>543030</v>
      </c>
      <c r="AR508" s="16">
        <v>270057</v>
      </c>
      <c r="AS508" s="16">
        <v>120000</v>
      </c>
      <c r="AT508" s="14">
        <v>933087</v>
      </c>
      <c r="AU508" s="19">
        <v>3000</v>
      </c>
      <c r="AV508" s="19">
        <v>25000</v>
      </c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>
        <v>0</v>
      </c>
      <c r="BN508" s="19"/>
      <c r="BO508" s="19"/>
      <c r="BP508" s="19"/>
      <c r="BQ508" s="19"/>
      <c r="BR508" s="20">
        <f t="shared" si="8"/>
        <v>2713481</v>
      </c>
    </row>
    <row r="509" spans="1:70" ht="15.75" customHeight="1">
      <c r="A509" s="3" t="s">
        <v>1135</v>
      </c>
      <c r="B509" s="3" t="s">
        <v>1136</v>
      </c>
      <c r="C509" s="3" t="s">
        <v>1122</v>
      </c>
      <c r="D509" s="5">
        <v>142952700</v>
      </c>
      <c r="E509" s="5">
        <v>277439700</v>
      </c>
      <c r="F509" s="6">
        <v>420392400</v>
      </c>
      <c r="G509" s="7"/>
      <c r="H509" s="7">
        <v>420392400</v>
      </c>
      <c r="I509" s="8"/>
      <c r="J509" s="6">
        <v>420392400</v>
      </c>
      <c r="K509" s="9">
        <v>3.574</v>
      </c>
      <c r="L509" s="10">
        <v>90.69</v>
      </c>
      <c r="M509" s="11"/>
      <c r="N509" s="12"/>
      <c r="O509" s="5"/>
      <c r="P509" s="13">
        <v>43943151</v>
      </c>
      <c r="Q509" s="6">
        <v>464335551</v>
      </c>
      <c r="R509" s="14">
        <v>2486131.11</v>
      </c>
      <c r="S509" s="14"/>
      <c r="T509" s="14"/>
      <c r="U509" s="15">
        <v>3737.3</v>
      </c>
      <c r="V509" s="15"/>
      <c r="W509" s="15">
        <v>2482393.81</v>
      </c>
      <c r="X509" s="16"/>
      <c r="Y509" s="14">
        <v>2482393.81</v>
      </c>
      <c r="Z509" s="17">
        <v>153077.2</v>
      </c>
      <c r="AA509" s="17"/>
      <c r="AB509" s="14">
        <v>10872.29</v>
      </c>
      <c r="AC509" s="15">
        <v>9805748</v>
      </c>
      <c r="AD509" s="15"/>
      <c r="AE509" s="15"/>
      <c r="AF509" s="15">
        <v>2507189.15</v>
      </c>
      <c r="AG509" s="15">
        <v>63058.86</v>
      </c>
      <c r="AH509" s="15"/>
      <c r="AI509" s="18">
        <v>15022339.31</v>
      </c>
      <c r="AJ509" s="19">
        <v>5120600</v>
      </c>
      <c r="AK509" s="19">
        <v>428000</v>
      </c>
      <c r="AL509" s="19">
        <v>9098400</v>
      </c>
      <c r="AM509" s="19">
        <v>20937800</v>
      </c>
      <c r="AN509" s="19">
        <v>556100</v>
      </c>
      <c r="AO509" s="19">
        <v>6411300</v>
      </c>
      <c r="AP509" s="6">
        <v>42552200</v>
      </c>
      <c r="AQ509" s="16">
        <v>590000</v>
      </c>
      <c r="AR509" s="16">
        <v>359428.65</v>
      </c>
      <c r="AS509" s="16">
        <v>110550</v>
      </c>
      <c r="AT509" s="14">
        <v>1059978.65</v>
      </c>
      <c r="AU509" s="19">
        <v>3000</v>
      </c>
      <c r="AV509" s="19">
        <v>21250</v>
      </c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>
        <v>0</v>
      </c>
      <c r="BN509" s="19"/>
      <c r="BO509" s="19"/>
      <c r="BP509" s="19"/>
      <c r="BQ509" s="19"/>
      <c r="BR509" s="20">
        <f t="shared" si="8"/>
        <v>3567167.8</v>
      </c>
    </row>
    <row r="510" spans="1:70" ht="15.75" customHeight="1">
      <c r="A510" s="3" t="s">
        <v>1137</v>
      </c>
      <c r="B510" s="3" t="s">
        <v>1138</v>
      </c>
      <c r="C510" s="3" t="s">
        <v>1122</v>
      </c>
      <c r="D510" s="5">
        <v>70143600</v>
      </c>
      <c r="E510" s="5">
        <v>173852500</v>
      </c>
      <c r="F510" s="6">
        <v>243996100</v>
      </c>
      <c r="G510" s="7"/>
      <c r="H510" s="7">
        <v>243996100</v>
      </c>
      <c r="I510" s="8">
        <v>462711</v>
      </c>
      <c r="J510" s="6">
        <v>244458811</v>
      </c>
      <c r="K510" s="9">
        <v>3.977</v>
      </c>
      <c r="L510" s="10">
        <v>90.16</v>
      </c>
      <c r="M510" s="11"/>
      <c r="N510" s="12"/>
      <c r="O510" s="5"/>
      <c r="P510" s="13">
        <v>27730021</v>
      </c>
      <c r="Q510" s="6">
        <v>272188832</v>
      </c>
      <c r="R510" s="14">
        <v>1457345.06</v>
      </c>
      <c r="S510" s="14"/>
      <c r="T510" s="14"/>
      <c r="U510" s="15">
        <v>0</v>
      </c>
      <c r="V510" s="15">
        <v>1309.99</v>
      </c>
      <c r="W510" s="15">
        <v>1458655.05</v>
      </c>
      <c r="X510" s="16"/>
      <c r="Y510" s="14">
        <v>1458655.05</v>
      </c>
      <c r="Z510" s="17">
        <v>89950.77</v>
      </c>
      <c r="AA510" s="17"/>
      <c r="AB510" s="14">
        <v>6391.76</v>
      </c>
      <c r="AC510" s="15">
        <v>4306335</v>
      </c>
      <c r="AD510" s="15">
        <v>1598909</v>
      </c>
      <c r="AE510" s="15"/>
      <c r="AF510" s="15">
        <v>2252760.32</v>
      </c>
      <c r="AG510" s="15">
        <v>7320</v>
      </c>
      <c r="AH510" s="15"/>
      <c r="AI510" s="18">
        <v>9720321.9</v>
      </c>
      <c r="AJ510" s="19">
        <v>10956900</v>
      </c>
      <c r="AK510" s="19"/>
      <c r="AL510" s="19">
        <v>3788400</v>
      </c>
      <c r="AM510" s="19">
        <v>3608000</v>
      </c>
      <c r="AN510" s="19"/>
      <c r="AO510" s="19">
        <v>1804900</v>
      </c>
      <c r="AP510" s="6">
        <v>20158200</v>
      </c>
      <c r="AQ510" s="16">
        <v>465000</v>
      </c>
      <c r="AR510" s="16">
        <v>348894.68</v>
      </c>
      <c r="AS510" s="16">
        <v>132000</v>
      </c>
      <c r="AT510" s="14">
        <v>945894.6799999999</v>
      </c>
      <c r="AU510" s="19">
        <v>6750</v>
      </c>
      <c r="AV510" s="19">
        <v>22500</v>
      </c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>
        <v>0</v>
      </c>
      <c r="BN510" s="19"/>
      <c r="BO510" s="19"/>
      <c r="BP510" s="19"/>
      <c r="BQ510" s="19"/>
      <c r="BR510" s="20">
        <f t="shared" si="8"/>
        <v>3198655</v>
      </c>
    </row>
    <row r="511" spans="1:70" ht="15.75" customHeight="1">
      <c r="A511" s="3" t="s">
        <v>1139</v>
      </c>
      <c r="B511" s="3" t="s">
        <v>1140</v>
      </c>
      <c r="C511" s="3" t="s">
        <v>1122</v>
      </c>
      <c r="D511" s="5">
        <v>210076600</v>
      </c>
      <c r="E511" s="5">
        <v>393652400</v>
      </c>
      <c r="F511" s="6">
        <v>603729000</v>
      </c>
      <c r="G511" s="7"/>
      <c r="H511" s="7">
        <v>603729000</v>
      </c>
      <c r="I511" s="8"/>
      <c r="J511" s="6">
        <v>603729000</v>
      </c>
      <c r="K511" s="9">
        <v>2.843</v>
      </c>
      <c r="L511" s="10">
        <v>95.13</v>
      </c>
      <c r="M511" s="11"/>
      <c r="N511" s="12"/>
      <c r="O511" s="5"/>
      <c r="P511" s="13">
        <v>32638807</v>
      </c>
      <c r="Q511" s="6">
        <v>636367807</v>
      </c>
      <c r="R511" s="14">
        <v>3407220.91</v>
      </c>
      <c r="S511" s="14"/>
      <c r="T511" s="14"/>
      <c r="U511" s="15">
        <v>2389.06</v>
      </c>
      <c r="V511" s="15"/>
      <c r="W511" s="15">
        <v>3404831.85</v>
      </c>
      <c r="X511" s="16"/>
      <c r="Y511" s="14">
        <v>3404831.85</v>
      </c>
      <c r="Z511" s="17">
        <v>209959.8</v>
      </c>
      <c r="AA511" s="17"/>
      <c r="AB511" s="14">
        <v>14914.48</v>
      </c>
      <c r="AC511" s="15">
        <v>5262415</v>
      </c>
      <c r="AD511" s="15">
        <v>5345092</v>
      </c>
      <c r="AE511" s="15"/>
      <c r="AF511" s="15">
        <v>2921308</v>
      </c>
      <c r="AG511" s="15"/>
      <c r="AH511" s="15"/>
      <c r="AI511" s="18">
        <v>17158521.13</v>
      </c>
      <c r="AJ511" s="19">
        <v>32556900</v>
      </c>
      <c r="AK511" s="19"/>
      <c r="AL511" s="19">
        <v>31560500</v>
      </c>
      <c r="AM511" s="19">
        <v>12268100</v>
      </c>
      <c r="AN511" s="19">
        <v>109000</v>
      </c>
      <c r="AO511" s="19">
        <v>1975100</v>
      </c>
      <c r="AP511" s="6">
        <v>78469600</v>
      </c>
      <c r="AQ511" s="16">
        <v>568500</v>
      </c>
      <c r="AR511" s="16">
        <v>694437.84</v>
      </c>
      <c r="AS511" s="16">
        <v>175000</v>
      </c>
      <c r="AT511" s="14">
        <v>1437937.8399999999</v>
      </c>
      <c r="AU511" s="19">
        <v>8000</v>
      </c>
      <c r="AV511" s="19">
        <v>66000</v>
      </c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>
        <v>0</v>
      </c>
      <c r="BN511" s="19"/>
      <c r="BO511" s="19"/>
      <c r="BP511" s="19"/>
      <c r="BQ511" s="19"/>
      <c r="BR511" s="20">
        <f t="shared" si="8"/>
        <v>4359245.84</v>
      </c>
    </row>
    <row r="512" spans="1:70" ht="15.75" customHeight="1">
      <c r="A512" s="3" t="s">
        <v>1141</v>
      </c>
      <c r="B512" s="3" t="s">
        <v>1142</v>
      </c>
      <c r="C512" s="3" t="s">
        <v>1122</v>
      </c>
      <c r="D512" s="5">
        <v>391286700</v>
      </c>
      <c r="E512" s="5">
        <v>678015400</v>
      </c>
      <c r="F512" s="6">
        <v>1069302100</v>
      </c>
      <c r="G512" s="7"/>
      <c r="H512" s="7">
        <v>1069302100</v>
      </c>
      <c r="I512" s="8">
        <v>1987169</v>
      </c>
      <c r="J512" s="6">
        <v>1071289269</v>
      </c>
      <c r="K512" s="9">
        <v>2.749</v>
      </c>
      <c r="L512" s="10">
        <v>94.42</v>
      </c>
      <c r="M512" s="11"/>
      <c r="N512" s="12"/>
      <c r="O512" s="5"/>
      <c r="P512" s="13">
        <v>64907087</v>
      </c>
      <c r="Q512" s="6">
        <v>1136196356</v>
      </c>
      <c r="R512" s="14">
        <v>6083387.53</v>
      </c>
      <c r="S512" s="14"/>
      <c r="T512" s="14"/>
      <c r="U512" s="15">
        <v>4128.37</v>
      </c>
      <c r="V512" s="15"/>
      <c r="W512" s="15">
        <v>6079259.16</v>
      </c>
      <c r="X512" s="16"/>
      <c r="Y512" s="14">
        <v>6079259.16</v>
      </c>
      <c r="Z512" s="17">
        <v>374879.17</v>
      </c>
      <c r="AA512" s="17"/>
      <c r="AB512" s="14">
        <v>26629.65</v>
      </c>
      <c r="AC512" s="15">
        <v>10376114</v>
      </c>
      <c r="AD512" s="15">
        <v>5310642</v>
      </c>
      <c r="AE512" s="15"/>
      <c r="AF512" s="15">
        <v>7273870.47</v>
      </c>
      <c r="AG512" s="15"/>
      <c r="AH512" s="15"/>
      <c r="AI512" s="18">
        <v>29441394.45</v>
      </c>
      <c r="AJ512" s="19">
        <v>36198000</v>
      </c>
      <c r="AK512" s="19"/>
      <c r="AL512" s="19">
        <v>64513100</v>
      </c>
      <c r="AM512" s="19">
        <v>11083600</v>
      </c>
      <c r="AN512" s="19">
        <v>1779300</v>
      </c>
      <c r="AO512" s="19">
        <v>10619400</v>
      </c>
      <c r="AP512" s="6">
        <v>124193400</v>
      </c>
      <c r="AQ512" s="16">
        <v>835500</v>
      </c>
      <c r="AR512" s="16">
        <v>2186918.62</v>
      </c>
      <c r="AS512" s="16">
        <v>526000</v>
      </c>
      <c r="AT512" s="14">
        <v>3548418.62</v>
      </c>
      <c r="AU512" s="19">
        <v>8750</v>
      </c>
      <c r="AV512" s="19">
        <v>59750</v>
      </c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>
        <v>0</v>
      </c>
      <c r="BN512" s="19"/>
      <c r="BO512" s="19"/>
      <c r="BP512" s="19"/>
      <c r="BQ512" s="19"/>
      <c r="BR512" s="20">
        <f t="shared" si="8"/>
        <v>10822289.09</v>
      </c>
    </row>
    <row r="513" spans="1:70" ht="15.75" customHeight="1">
      <c r="A513" s="3" t="s">
        <v>1143</v>
      </c>
      <c r="B513" s="3" t="s">
        <v>1144</v>
      </c>
      <c r="C513" s="3" t="s">
        <v>1122</v>
      </c>
      <c r="D513" s="5">
        <v>616916500</v>
      </c>
      <c r="E513" s="5">
        <v>783008000</v>
      </c>
      <c r="F513" s="6">
        <v>1399924500</v>
      </c>
      <c r="G513" s="7"/>
      <c r="H513" s="7">
        <v>1399924500</v>
      </c>
      <c r="I513" s="8"/>
      <c r="J513" s="6">
        <v>1399924500</v>
      </c>
      <c r="K513" s="9">
        <v>3.311</v>
      </c>
      <c r="L513" s="10">
        <v>88.8</v>
      </c>
      <c r="M513" s="11"/>
      <c r="N513" s="12"/>
      <c r="O513" s="5"/>
      <c r="P513" s="13">
        <v>177316220</v>
      </c>
      <c r="Q513" s="6">
        <v>1577240720</v>
      </c>
      <c r="R513" s="14">
        <v>8444813.68</v>
      </c>
      <c r="S513" s="14"/>
      <c r="T513" s="14"/>
      <c r="U513" s="15">
        <v>4483.91</v>
      </c>
      <c r="V513" s="15"/>
      <c r="W513" s="15">
        <v>8440329.77</v>
      </c>
      <c r="X513" s="16"/>
      <c r="Y513" s="14">
        <v>8440329.77</v>
      </c>
      <c r="Z513" s="17">
        <v>520477.8</v>
      </c>
      <c r="AA513" s="17"/>
      <c r="AB513" s="14">
        <v>36976.28</v>
      </c>
      <c r="AC513" s="15">
        <v>24269342</v>
      </c>
      <c r="AD513" s="15"/>
      <c r="AE513" s="15"/>
      <c r="AF513" s="15">
        <v>13071700</v>
      </c>
      <c r="AG513" s="15">
        <v>10000</v>
      </c>
      <c r="AH513" s="15"/>
      <c r="AI513" s="18">
        <v>46348825.85</v>
      </c>
      <c r="AJ513" s="19">
        <v>34538200</v>
      </c>
      <c r="AK513" s="19">
        <v>288800</v>
      </c>
      <c r="AL513" s="19">
        <v>29885200</v>
      </c>
      <c r="AM513" s="19">
        <v>7162000</v>
      </c>
      <c r="AN513" s="19"/>
      <c r="AO513" s="19">
        <v>6053200</v>
      </c>
      <c r="AP513" s="6">
        <v>77927400</v>
      </c>
      <c r="AQ513" s="16">
        <v>1880122</v>
      </c>
      <c r="AR513" s="16">
        <v>1963399</v>
      </c>
      <c r="AS513" s="16">
        <v>850000</v>
      </c>
      <c r="AT513" s="14">
        <v>4693521</v>
      </c>
      <c r="AU513" s="19">
        <v>26250</v>
      </c>
      <c r="AV513" s="19">
        <v>121750</v>
      </c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>
        <v>0</v>
      </c>
      <c r="BN513" s="19"/>
      <c r="BO513" s="19"/>
      <c r="BP513" s="19"/>
      <c r="BQ513" s="19"/>
      <c r="BR513" s="20">
        <f t="shared" si="8"/>
        <v>17765221</v>
      </c>
    </row>
    <row r="514" spans="1:70" ht="15.75" customHeight="1">
      <c r="A514" s="3" t="s">
        <v>1145</v>
      </c>
      <c r="B514" s="3" t="s">
        <v>1146</v>
      </c>
      <c r="C514" s="3" t="s">
        <v>1122</v>
      </c>
      <c r="D514" s="5">
        <v>126148600</v>
      </c>
      <c r="E514" s="5">
        <v>202661400</v>
      </c>
      <c r="F514" s="6">
        <v>328810000</v>
      </c>
      <c r="G514" s="7"/>
      <c r="H514" s="7">
        <v>328810000</v>
      </c>
      <c r="I514" s="8">
        <v>618355</v>
      </c>
      <c r="J514" s="6">
        <v>329428355</v>
      </c>
      <c r="K514" s="9">
        <v>2.667</v>
      </c>
      <c r="L514" s="10">
        <v>98.1</v>
      </c>
      <c r="M514" s="11"/>
      <c r="N514" s="12"/>
      <c r="O514" s="5"/>
      <c r="P514" s="13">
        <v>8032101</v>
      </c>
      <c r="Q514" s="6">
        <v>337460456</v>
      </c>
      <c r="R514" s="14">
        <v>1806820.38</v>
      </c>
      <c r="S514" s="14"/>
      <c r="T514" s="14"/>
      <c r="U514" s="15">
        <v>167.86</v>
      </c>
      <c r="V514" s="15"/>
      <c r="W514" s="15">
        <v>1806652.5199999998</v>
      </c>
      <c r="X514" s="16"/>
      <c r="Y514" s="14">
        <v>1806652.5199999998</v>
      </c>
      <c r="Z514" s="17">
        <v>111409.05</v>
      </c>
      <c r="AA514" s="17"/>
      <c r="AB514" s="14">
        <v>7915.13</v>
      </c>
      <c r="AC514" s="15">
        <v>4182300</v>
      </c>
      <c r="AD514" s="15">
        <v>1735848</v>
      </c>
      <c r="AE514" s="15"/>
      <c r="AF514" s="15">
        <v>907357.35</v>
      </c>
      <c r="AG514" s="15">
        <v>32881</v>
      </c>
      <c r="AH514" s="15"/>
      <c r="AI514" s="18">
        <v>8784363.049999999</v>
      </c>
      <c r="AJ514" s="19">
        <v>3459200</v>
      </c>
      <c r="AK514" s="19"/>
      <c r="AL514" s="19">
        <v>12747900</v>
      </c>
      <c r="AM514" s="19">
        <v>5692300</v>
      </c>
      <c r="AN514" s="19">
        <v>6500</v>
      </c>
      <c r="AO514" s="19">
        <v>5046900</v>
      </c>
      <c r="AP514" s="6">
        <v>26952800</v>
      </c>
      <c r="AQ514" s="16">
        <v>385000</v>
      </c>
      <c r="AR514" s="16">
        <v>647157.41</v>
      </c>
      <c r="AS514" s="16">
        <v>250000</v>
      </c>
      <c r="AT514" s="14">
        <v>1282157.4100000001</v>
      </c>
      <c r="AU514" s="19">
        <v>2250</v>
      </c>
      <c r="AV514" s="19">
        <v>18250</v>
      </c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>
        <v>0</v>
      </c>
      <c r="BN514" s="19"/>
      <c r="BO514" s="19"/>
      <c r="BP514" s="19"/>
      <c r="BQ514" s="19"/>
      <c r="BR514" s="20">
        <f t="shared" si="8"/>
        <v>2189514.7600000002</v>
      </c>
    </row>
    <row r="515" spans="1:70" ht="15.75" customHeight="1">
      <c r="A515" s="3" t="s">
        <v>1147</v>
      </c>
      <c r="B515" s="3" t="s">
        <v>1148</v>
      </c>
      <c r="C515" s="3" t="s">
        <v>1122</v>
      </c>
      <c r="D515" s="5">
        <v>111102200</v>
      </c>
      <c r="E515" s="5">
        <v>244531200</v>
      </c>
      <c r="F515" s="6">
        <v>355633400</v>
      </c>
      <c r="G515" s="7"/>
      <c r="H515" s="7">
        <v>355633400</v>
      </c>
      <c r="I515" s="8"/>
      <c r="J515" s="6">
        <v>355633400</v>
      </c>
      <c r="K515" s="9">
        <v>2.623</v>
      </c>
      <c r="L515" s="10">
        <v>96.99</v>
      </c>
      <c r="M515" s="11"/>
      <c r="N515" s="12"/>
      <c r="O515" s="5"/>
      <c r="P515" s="13">
        <v>11506765</v>
      </c>
      <c r="Q515" s="6">
        <v>367140165</v>
      </c>
      <c r="R515" s="14">
        <v>1965730.56</v>
      </c>
      <c r="S515" s="14"/>
      <c r="T515" s="14"/>
      <c r="U515" s="15">
        <v>856.43</v>
      </c>
      <c r="V515" s="15"/>
      <c r="W515" s="15">
        <v>1964874.1300000001</v>
      </c>
      <c r="X515" s="16"/>
      <c r="Y515" s="14">
        <v>1964874.1300000001</v>
      </c>
      <c r="Z515" s="17">
        <v>121165.26</v>
      </c>
      <c r="AA515" s="17"/>
      <c r="AB515" s="14">
        <v>8608.91</v>
      </c>
      <c r="AC515" s="15">
        <v>5781736</v>
      </c>
      <c r="AD515" s="15"/>
      <c r="AE515" s="15"/>
      <c r="AF515" s="15">
        <v>1450137</v>
      </c>
      <c r="AG515" s="15"/>
      <c r="AH515" s="15"/>
      <c r="AI515" s="18">
        <v>9326521.3</v>
      </c>
      <c r="AJ515" s="19">
        <v>3486000</v>
      </c>
      <c r="AK515" s="19"/>
      <c r="AL515" s="19">
        <v>69741000</v>
      </c>
      <c r="AM515" s="19">
        <v>3991000</v>
      </c>
      <c r="AN515" s="19">
        <v>8600</v>
      </c>
      <c r="AO515" s="19">
        <v>5157000</v>
      </c>
      <c r="AP515" s="6">
        <v>82383600</v>
      </c>
      <c r="AQ515" s="16">
        <v>395000</v>
      </c>
      <c r="AR515" s="16">
        <v>488957.8</v>
      </c>
      <c r="AS515" s="16">
        <v>200000</v>
      </c>
      <c r="AT515" s="14">
        <v>1083957.8</v>
      </c>
      <c r="AU515" s="19">
        <v>9250</v>
      </c>
      <c r="AV515" s="19">
        <v>31250</v>
      </c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>
        <v>0</v>
      </c>
      <c r="BN515" s="19"/>
      <c r="BO515" s="19"/>
      <c r="BP515" s="19"/>
      <c r="BQ515" s="19"/>
      <c r="BR515" s="20">
        <f t="shared" si="8"/>
        <v>2534094.8</v>
      </c>
    </row>
    <row r="516" spans="1:70" ht="15.75" customHeight="1">
      <c r="A516" s="3" t="s">
        <v>1149</v>
      </c>
      <c r="B516" s="3" t="s">
        <v>1150</v>
      </c>
      <c r="C516" s="3" t="s">
        <v>1122</v>
      </c>
      <c r="D516" s="5">
        <v>212049900</v>
      </c>
      <c r="E516" s="5">
        <v>385790900</v>
      </c>
      <c r="F516" s="6">
        <v>597840800</v>
      </c>
      <c r="G516" s="7"/>
      <c r="H516" s="7">
        <v>597840800</v>
      </c>
      <c r="I516" s="8">
        <v>3149149</v>
      </c>
      <c r="J516" s="6">
        <v>600989949</v>
      </c>
      <c r="K516" s="9">
        <v>4.238</v>
      </c>
      <c r="L516" s="10">
        <v>97.07</v>
      </c>
      <c r="M516" s="11"/>
      <c r="N516" s="12"/>
      <c r="O516" s="5"/>
      <c r="P516" s="13">
        <v>24101830</v>
      </c>
      <c r="Q516" s="6">
        <v>625091779</v>
      </c>
      <c r="R516" s="14">
        <v>3346847.14</v>
      </c>
      <c r="S516" s="14"/>
      <c r="T516" s="14"/>
      <c r="U516" s="15">
        <v>3268.18</v>
      </c>
      <c r="V516" s="15"/>
      <c r="W516" s="15">
        <v>3343578.96</v>
      </c>
      <c r="X516" s="16"/>
      <c r="Y516" s="14">
        <v>3343578.96</v>
      </c>
      <c r="Z516" s="17">
        <v>206186.09</v>
      </c>
      <c r="AA516" s="17"/>
      <c r="AB516" s="14">
        <v>14651.05</v>
      </c>
      <c r="AC516" s="15">
        <v>13168336</v>
      </c>
      <c r="AD516" s="15"/>
      <c r="AE516" s="15"/>
      <c r="AF516" s="15">
        <v>8733000</v>
      </c>
      <c r="AG516" s="15"/>
      <c r="AH516" s="15"/>
      <c r="AI516" s="18">
        <v>25465752.1</v>
      </c>
      <c r="AJ516" s="19">
        <v>24873600</v>
      </c>
      <c r="AK516" s="19">
        <v>18369200</v>
      </c>
      <c r="AL516" s="19">
        <v>65685300</v>
      </c>
      <c r="AM516" s="19">
        <v>63238100</v>
      </c>
      <c r="AN516" s="19">
        <v>1296300</v>
      </c>
      <c r="AO516" s="19">
        <v>108310700</v>
      </c>
      <c r="AP516" s="6">
        <v>281773200</v>
      </c>
      <c r="AQ516" s="16">
        <v>897000</v>
      </c>
      <c r="AR516" s="16">
        <v>2546000</v>
      </c>
      <c r="AS516" s="16">
        <v>359000</v>
      </c>
      <c r="AT516" s="14">
        <v>3802000</v>
      </c>
      <c r="AU516" s="19">
        <v>8750</v>
      </c>
      <c r="AV516" s="19">
        <v>35250</v>
      </c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>
        <v>0</v>
      </c>
      <c r="BN516" s="19"/>
      <c r="BO516" s="19"/>
      <c r="BP516" s="19"/>
      <c r="BQ516" s="19"/>
      <c r="BR516" s="20">
        <f aca="true" t="shared" si="9" ref="BR516:BR568">AT516+AF516</f>
        <v>12535000</v>
      </c>
    </row>
    <row r="517" spans="1:70" ht="15.75" customHeight="1">
      <c r="A517" s="3" t="s">
        <v>1151</v>
      </c>
      <c r="B517" s="3" t="s">
        <v>1152</v>
      </c>
      <c r="C517" s="3" t="s">
        <v>1122</v>
      </c>
      <c r="D517" s="5">
        <v>54262600</v>
      </c>
      <c r="E517" s="5">
        <v>141969200</v>
      </c>
      <c r="F517" s="6">
        <v>196231800</v>
      </c>
      <c r="G517" s="7"/>
      <c r="H517" s="7">
        <v>196231800</v>
      </c>
      <c r="I517" s="8">
        <v>391667</v>
      </c>
      <c r="J517" s="6">
        <v>196623467</v>
      </c>
      <c r="K517" s="9">
        <v>3.536</v>
      </c>
      <c r="L517" s="10">
        <v>106.21</v>
      </c>
      <c r="M517" s="11"/>
      <c r="N517" s="12"/>
      <c r="O517" s="5">
        <v>9584650</v>
      </c>
      <c r="P517" s="13"/>
      <c r="Q517" s="6">
        <v>187038817</v>
      </c>
      <c r="R517" s="14">
        <v>1001437.47</v>
      </c>
      <c r="S517" s="14"/>
      <c r="T517" s="14"/>
      <c r="U517" s="15">
        <v>675.9</v>
      </c>
      <c r="V517" s="15"/>
      <c r="W517" s="15">
        <v>1000761.57</v>
      </c>
      <c r="X517" s="16"/>
      <c r="Y517" s="14">
        <v>1000761.57</v>
      </c>
      <c r="Z517" s="17">
        <v>61713.14</v>
      </c>
      <c r="AA517" s="17"/>
      <c r="AB517" s="14">
        <v>4383.48</v>
      </c>
      <c r="AC517" s="15">
        <v>2394692</v>
      </c>
      <c r="AD517" s="15">
        <v>1320485</v>
      </c>
      <c r="AE517" s="15"/>
      <c r="AF517" s="15">
        <v>2169494.22</v>
      </c>
      <c r="AG517" s="15"/>
      <c r="AH517" s="15"/>
      <c r="AI517" s="18">
        <v>6951529.41</v>
      </c>
      <c r="AJ517" s="19">
        <v>4566500</v>
      </c>
      <c r="AK517" s="19"/>
      <c r="AL517" s="19">
        <v>11120300</v>
      </c>
      <c r="AM517" s="19">
        <v>2324300</v>
      </c>
      <c r="AN517" s="19">
        <v>359600</v>
      </c>
      <c r="AO517" s="19">
        <v>3068800</v>
      </c>
      <c r="AP517" s="6">
        <v>21439500</v>
      </c>
      <c r="AQ517" s="16">
        <v>99845</v>
      </c>
      <c r="AR517" s="16">
        <v>272688.12</v>
      </c>
      <c r="AS517" s="16">
        <v>125000</v>
      </c>
      <c r="AT517" s="14">
        <v>497533.12</v>
      </c>
      <c r="AU517" s="19">
        <v>6500</v>
      </c>
      <c r="AV517" s="19">
        <v>22750</v>
      </c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>
        <v>0</v>
      </c>
      <c r="BN517" s="19"/>
      <c r="BO517" s="19"/>
      <c r="BP517" s="19"/>
      <c r="BQ517" s="19"/>
      <c r="BR517" s="20">
        <f t="shared" si="9"/>
        <v>2667027.3400000003</v>
      </c>
    </row>
    <row r="518" spans="1:70" ht="15.75" customHeight="1">
      <c r="A518" s="3" t="s">
        <v>1153</v>
      </c>
      <c r="B518" s="3" t="s">
        <v>1154</v>
      </c>
      <c r="C518" s="3" t="s">
        <v>1122</v>
      </c>
      <c r="D518" s="5">
        <v>84480900</v>
      </c>
      <c r="E518" s="5">
        <v>141898200</v>
      </c>
      <c r="F518" s="6">
        <v>226379100</v>
      </c>
      <c r="G518" s="7"/>
      <c r="H518" s="7">
        <v>226379100</v>
      </c>
      <c r="I518" s="8"/>
      <c r="J518" s="6">
        <v>226379100</v>
      </c>
      <c r="K518" s="9">
        <v>2.541</v>
      </c>
      <c r="L518" s="10">
        <v>92.86</v>
      </c>
      <c r="M518" s="11"/>
      <c r="N518" s="12"/>
      <c r="O518" s="5"/>
      <c r="P518" s="13">
        <v>18027664</v>
      </c>
      <c r="Q518" s="6">
        <v>244406764</v>
      </c>
      <c r="R518" s="14">
        <v>1308595.17</v>
      </c>
      <c r="S518" s="14"/>
      <c r="T518" s="14"/>
      <c r="U518" s="15">
        <v>1328.61</v>
      </c>
      <c r="V518" s="15"/>
      <c r="W518" s="15">
        <v>1307266.5599999998</v>
      </c>
      <c r="X518" s="16"/>
      <c r="Y518" s="14">
        <v>1307266.5599999998</v>
      </c>
      <c r="Z518" s="17">
        <v>80613.62</v>
      </c>
      <c r="AA518" s="17"/>
      <c r="AB518" s="14">
        <v>5726.16</v>
      </c>
      <c r="AC518" s="15"/>
      <c r="AD518" s="15">
        <v>3759409</v>
      </c>
      <c r="AE518" s="15"/>
      <c r="AF518" s="15">
        <v>598193</v>
      </c>
      <c r="AG518" s="15"/>
      <c r="AH518" s="15"/>
      <c r="AI518" s="18">
        <v>5751208.34</v>
      </c>
      <c r="AJ518" s="19">
        <v>17479700</v>
      </c>
      <c r="AK518" s="19"/>
      <c r="AL518" s="19">
        <v>156914800</v>
      </c>
      <c r="AM518" s="19">
        <v>2082300</v>
      </c>
      <c r="AN518" s="19">
        <v>315900</v>
      </c>
      <c r="AO518" s="19">
        <v>2351900</v>
      </c>
      <c r="AP518" s="6">
        <v>179144600</v>
      </c>
      <c r="AQ518" s="16">
        <v>279716</v>
      </c>
      <c r="AR518" s="16">
        <v>447610</v>
      </c>
      <c r="AS518" s="16">
        <v>90000</v>
      </c>
      <c r="AT518" s="14">
        <v>817326</v>
      </c>
      <c r="AU518" s="19">
        <v>5500</v>
      </c>
      <c r="AV518" s="19">
        <v>19250</v>
      </c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>
        <v>0</v>
      </c>
      <c r="BN518" s="19"/>
      <c r="BO518" s="19"/>
      <c r="BP518" s="19"/>
      <c r="BQ518" s="19"/>
      <c r="BR518" s="20">
        <f t="shared" si="9"/>
        <v>1415519</v>
      </c>
    </row>
    <row r="519" spans="1:70" ht="15.75" customHeight="1">
      <c r="A519" s="3" t="s">
        <v>1155</v>
      </c>
      <c r="B519" s="3" t="s">
        <v>1156</v>
      </c>
      <c r="C519" s="3" t="s">
        <v>1122</v>
      </c>
      <c r="D519" s="5">
        <v>1254412000</v>
      </c>
      <c r="E519" s="5">
        <v>1718500900</v>
      </c>
      <c r="F519" s="6">
        <v>2972912900</v>
      </c>
      <c r="G519" s="7"/>
      <c r="H519" s="7">
        <v>2972912900</v>
      </c>
      <c r="I519" s="8"/>
      <c r="J519" s="6">
        <v>2972912900</v>
      </c>
      <c r="K519" s="9">
        <v>3.202</v>
      </c>
      <c r="L519" s="10">
        <v>96.53</v>
      </c>
      <c r="M519" s="11"/>
      <c r="N519" s="12"/>
      <c r="O519" s="5"/>
      <c r="P519" s="13">
        <v>110859177</v>
      </c>
      <c r="Q519" s="6">
        <v>3083772077</v>
      </c>
      <c r="R519" s="14">
        <v>16511037.47</v>
      </c>
      <c r="S519" s="14"/>
      <c r="T519" s="14"/>
      <c r="U519" s="15">
        <v>30983.21</v>
      </c>
      <c r="V519" s="15"/>
      <c r="W519" s="15">
        <v>16480054.26</v>
      </c>
      <c r="X519" s="16"/>
      <c r="Y519" s="14">
        <v>16480054.26</v>
      </c>
      <c r="Z519" s="17">
        <v>0</v>
      </c>
      <c r="AA519" s="17"/>
      <c r="AB519" s="14">
        <v>72162.26</v>
      </c>
      <c r="AC519" s="15">
        <v>60260843</v>
      </c>
      <c r="AD519" s="15"/>
      <c r="AE519" s="15"/>
      <c r="AF519" s="15">
        <v>17008448</v>
      </c>
      <c r="AG519" s="15">
        <v>327020</v>
      </c>
      <c r="AH519" s="15">
        <v>1028937</v>
      </c>
      <c r="AI519" s="18">
        <v>95177464.52</v>
      </c>
      <c r="AJ519" s="19">
        <v>71342500</v>
      </c>
      <c r="AK519" s="19">
        <v>19235500</v>
      </c>
      <c r="AL519" s="19">
        <v>73824200</v>
      </c>
      <c r="AM519" s="19">
        <v>44169200</v>
      </c>
      <c r="AN519" s="19">
        <v>2065300</v>
      </c>
      <c r="AO519" s="19">
        <v>31975400</v>
      </c>
      <c r="AP519" s="6">
        <v>242612100</v>
      </c>
      <c r="AQ519" s="16">
        <v>3250000</v>
      </c>
      <c r="AR519" s="16">
        <v>3947630</v>
      </c>
      <c r="AS519" s="16">
        <v>1205000</v>
      </c>
      <c r="AT519" s="14">
        <v>8402630</v>
      </c>
      <c r="AU519" s="19">
        <v>10000</v>
      </c>
      <c r="AV519" s="19">
        <v>107000</v>
      </c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>
        <v>0</v>
      </c>
      <c r="BN519" s="19"/>
      <c r="BO519" s="19"/>
      <c r="BP519" s="19"/>
      <c r="BQ519" s="19"/>
      <c r="BR519" s="20">
        <f t="shared" si="9"/>
        <v>25411078</v>
      </c>
    </row>
    <row r="520" spans="1:70" ht="15.75" customHeight="1">
      <c r="A520" s="3" t="s">
        <v>1157</v>
      </c>
      <c r="B520" s="3" t="s">
        <v>1158</v>
      </c>
      <c r="C520" s="3" t="s">
        <v>1122</v>
      </c>
      <c r="D520" s="5">
        <v>113151500</v>
      </c>
      <c r="E520" s="5">
        <v>180425200</v>
      </c>
      <c r="F520" s="6">
        <v>293576700</v>
      </c>
      <c r="G520" s="7"/>
      <c r="H520" s="7">
        <v>293576700</v>
      </c>
      <c r="I520" s="8">
        <v>683</v>
      </c>
      <c r="J520" s="6">
        <v>293577383</v>
      </c>
      <c r="K520" s="9">
        <v>4.067</v>
      </c>
      <c r="L520" s="10">
        <v>92.17</v>
      </c>
      <c r="M520" s="11"/>
      <c r="N520" s="12"/>
      <c r="O520" s="5"/>
      <c r="P520" s="13">
        <v>26063537</v>
      </c>
      <c r="Q520" s="6">
        <v>319640920</v>
      </c>
      <c r="R520" s="14">
        <v>1711411.57</v>
      </c>
      <c r="S520" s="14"/>
      <c r="T520" s="14"/>
      <c r="U520" s="15">
        <v>708.98</v>
      </c>
      <c r="V520" s="15"/>
      <c r="W520" s="15">
        <v>1710702.59</v>
      </c>
      <c r="X520" s="16"/>
      <c r="Y520" s="14">
        <v>1710702.59</v>
      </c>
      <c r="Z520" s="17">
        <v>105491.64</v>
      </c>
      <c r="AA520" s="17"/>
      <c r="AB520" s="14">
        <v>7494.34</v>
      </c>
      <c r="AC520" s="15">
        <v>4389907</v>
      </c>
      <c r="AD520" s="15">
        <v>2373475</v>
      </c>
      <c r="AE520" s="15"/>
      <c r="AF520" s="15">
        <v>3350978.79</v>
      </c>
      <c r="AG520" s="15"/>
      <c r="AH520" s="15"/>
      <c r="AI520" s="18">
        <v>11938049.36</v>
      </c>
      <c r="AJ520" s="19">
        <v>26494400</v>
      </c>
      <c r="AK520" s="19"/>
      <c r="AL520" s="19">
        <v>8062400</v>
      </c>
      <c r="AM520" s="19">
        <v>3619200</v>
      </c>
      <c r="AN520" s="19"/>
      <c r="AO520" s="19">
        <v>3221600</v>
      </c>
      <c r="AP520" s="6">
        <v>41397600</v>
      </c>
      <c r="AQ520" s="16">
        <v>918500</v>
      </c>
      <c r="AR520" s="16">
        <v>419189.34</v>
      </c>
      <c r="AS520" s="16">
        <v>180000</v>
      </c>
      <c r="AT520" s="14">
        <v>1517689.34</v>
      </c>
      <c r="AU520" s="19">
        <v>4750</v>
      </c>
      <c r="AV520" s="19">
        <v>20750</v>
      </c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>
        <v>0</v>
      </c>
      <c r="BN520" s="19"/>
      <c r="BO520" s="19"/>
      <c r="BP520" s="19"/>
      <c r="BQ520" s="19"/>
      <c r="BR520" s="20">
        <f t="shared" si="9"/>
        <v>4868668.13</v>
      </c>
    </row>
    <row r="521" spans="1:70" ht="15.75" customHeight="1">
      <c r="A521" s="3" t="s">
        <v>1159</v>
      </c>
      <c r="B521" s="3" t="s">
        <v>1160</v>
      </c>
      <c r="C521" s="3" t="s">
        <v>1122</v>
      </c>
      <c r="D521" s="5">
        <v>146901100</v>
      </c>
      <c r="E521" s="5">
        <v>258349000</v>
      </c>
      <c r="F521" s="6">
        <v>405250100</v>
      </c>
      <c r="G521" s="7"/>
      <c r="H521" s="7">
        <v>405250100</v>
      </c>
      <c r="I521" s="8">
        <v>633577</v>
      </c>
      <c r="J521" s="6">
        <v>405883677</v>
      </c>
      <c r="K521" s="9">
        <v>3.039</v>
      </c>
      <c r="L521" s="10">
        <v>89.29</v>
      </c>
      <c r="M521" s="11"/>
      <c r="N521" s="12"/>
      <c r="O521" s="5"/>
      <c r="P521" s="13">
        <v>49396471</v>
      </c>
      <c r="Q521" s="6">
        <v>455280148</v>
      </c>
      <c r="R521" s="14">
        <v>2437646.95</v>
      </c>
      <c r="S521" s="14"/>
      <c r="T521" s="14"/>
      <c r="U521" s="15">
        <v>1170.4</v>
      </c>
      <c r="V521" s="15"/>
      <c r="W521" s="15">
        <v>2436476.5500000003</v>
      </c>
      <c r="X521" s="16"/>
      <c r="Y521" s="14">
        <v>2436476.5500000003</v>
      </c>
      <c r="Z521" s="17">
        <v>150246.97</v>
      </c>
      <c r="AA521" s="17"/>
      <c r="AB521" s="14">
        <v>10673.56</v>
      </c>
      <c r="AC521" s="15">
        <v>4125554</v>
      </c>
      <c r="AD521" s="15">
        <v>3568418</v>
      </c>
      <c r="AE521" s="15"/>
      <c r="AF521" s="15">
        <v>2027346.09</v>
      </c>
      <c r="AG521" s="15">
        <v>12157.5</v>
      </c>
      <c r="AH521" s="15"/>
      <c r="AI521" s="18">
        <v>12330872.67</v>
      </c>
      <c r="AJ521" s="19">
        <v>5280000</v>
      </c>
      <c r="AK521" s="19"/>
      <c r="AL521" s="19">
        <v>42230900</v>
      </c>
      <c r="AM521" s="19">
        <v>18936100</v>
      </c>
      <c r="AN521" s="19">
        <v>145000</v>
      </c>
      <c r="AO521" s="19">
        <v>2057600</v>
      </c>
      <c r="AP521" s="6">
        <v>68649600</v>
      </c>
      <c r="AQ521" s="16">
        <v>723000</v>
      </c>
      <c r="AR521" s="16">
        <v>602779.91</v>
      </c>
      <c r="AS521" s="16">
        <v>210000</v>
      </c>
      <c r="AT521" s="14">
        <v>1535779.9100000001</v>
      </c>
      <c r="AU521" s="19">
        <v>5500</v>
      </c>
      <c r="AV521" s="19">
        <v>32500</v>
      </c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>
        <v>0</v>
      </c>
      <c r="BN521" s="19"/>
      <c r="BO521" s="19"/>
      <c r="BP521" s="19"/>
      <c r="BQ521" s="19"/>
      <c r="BR521" s="20">
        <f t="shared" si="9"/>
        <v>3563126</v>
      </c>
    </row>
    <row r="522" spans="1:70" ht="15.75" customHeight="1">
      <c r="A522" s="3" t="s">
        <v>1161</v>
      </c>
      <c r="B522" s="3" t="s">
        <v>1162</v>
      </c>
      <c r="C522" s="3" t="s">
        <v>1122</v>
      </c>
      <c r="D522" s="5">
        <v>34090600</v>
      </c>
      <c r="E522" s="5">
        <v>91108200</v>
      </c>
      <c r="F522" s="6">
        <v>125198800</v>
      </c>
      <c r="G522" s="7"/>
      <c r="H522" s="7">
        <v>125198800</v>
      </c>
      <c r="I522" s="8"/>
      <c r="J522" s="6">
        <v>125198800</v>
      </c>
      <c r="K522" s="9">
        <v>3.19</v>
      </c>
      <c r="L522" s="10">
        <v>96.99</v>
      </c>
      <c r="M522" s="11"/>
      <c r="N522" s="12"/>
      <c r="O522" s="5"/>
      <c r="P522" s="13">
        <v>5081846</v>
      </c>
      <c r="Q522" s="6">
        <v>130280646</v>
      </c>
      <c r="R522" s="14">
        <v>697544.62</v>
      </c>
      <c r="S522" s="14"/>
      <c r="T522" s="14"/>
      <c r="U522" s="15">
        <v>0</v>
      </c>
      <c r="V522" s="15">
        <v>2121.68</v>
      </c>
      <c r="W522" s="15">
        <v>699666.3</v>
      </c>
      <c r="X522" s="16"/>
      <c r="Y522" s="14">
        <v>699666.3</v>
      </c>
      <c r="Z522" s="17">
        <v>43148.46</v>
      </c>
      <c r="AA522" s="17"/>
      <c r="AB522" s="14">
        <v>3064.18</v>
      </c>
      <c r="AC522" s="15"/>
      <c r="AD522" s="15">
        <v>2298264</v>
      </c>
      <c r="AE522" s="15"/>
      <c r="AF522" s="15">
        <v>948985</v>
      </c>
      <c r="AG522" s="15"/>
      <c r="AH522" s="15"/>
      <c r="AI522" s="18">
        <v>3993127.94</v>
      </c>
      <c r="AJ522" s="19">
        <v>3274000</v>
      </c>
      <c r="AK522" s="19">
        <v>2476900</v>
      </c>
      <c r="AL522" s="19">
        <v>7585600</v>
      </c>
      <c r="AM522" s="19">
        <v>5442800</v>
      </c>
      <c r="AN522" s="19"/>
      <c r="AO522" s="19">
        <v>1917300</v>
      </c>
      <c r="AP522" s="6">
        <v>20696600</v>
      </c>
      <c r="AQ522" s="16">
        <v>145000</v>
      </c>
      <c r="AR522" s="16">
        <v>263547.11</v>
      </c>
      <c r="AS522" s="16">
        <v>81000</v>
      </c>
      <c r="AT522" s="14">
        <v>489547.11</v>
      </c>
      <c r="AU522" s="19">
        <v>4250</v>
      </c>
      <c r="AV522" s="19">
        <v>8250</v>
      </c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>
        <v>0</v>
      </c>
      <c r="BN522" s="19"/>
      <c r="BO522" s="19"/>
      <c r="BP522" s="19"/>
      <c r="BQ522" s="19"/>
      <c r="BR522" s="20">
        <f t="shared" si="9"/>
        <v>1438532.1099999999</v>
      </c>
    </row>
    <row r="523" spans="1:70" ht="15.75" customHeight="1">
      <c r="A523" s="3" t="s">
        <v>1163</v>
      </c>
      <c r="B523" s="3" t="s">
        <v>1164</v>
      </c>
      <c r="C523" s="3" t="s">
        <v>1122</v>
      </c>
      <c r="D523" s="5">
        <v>1312349400</v>
      </c>
      <c r="E523" s="5">
        <v>1293170900</v>
      </c>
      <c r="F523" s="6">
        <v>2605520300</v>
      </c>
      <c r="G523" s="7"/>
      <c r="H523" s="7">
        <v>2605520300</v>
      </c>
      <c r="I523" s="8">
        <v>4813666</v>
      </c>
      <c r="J523" s="6">
        <v>2610333966</v>
      </c>
      <c r="K523" s="9">
        <v>2.621</v>
      </c>
      <c r="L523" s="10">
        <v>111.54</v>
      </c>
      <c r="M523" s="11"/>
      <c r="N523" s="12"/>
      <c r="O523" s="5">
        <v>265717731</v>
      </c>
      <c r="P523" s="13"/>
      <c r="Q523" s="6">
        <v>2344616235</v>
      </c>
      <c r="R523" s="14">
        <v>12553472.03</v>
      </c>
      <c r="S523" s="14"/>
      <c r="T523" s="14"/>
      <c r="U523" s="15">
        <v>70704.24</v>
      </c>
      <c r="V523" s="15"/>
      <c r="W523" s="15">
        <v>12482767.79</v>
      </c>
      <c r="X523" s="16"/>
      <c r="Y523" s="14">
        <v>12482767.79</v>
      </c>
      <c r="Z523" s="17">
        <v>769704.34</v>
      </c>
      <c r="AA523" s="17"/>
      <c r="AB523" s="14">
        <v>54694.54</v>
      </c>
      <c r="AC523" s="15">
        <v>38867870</v>
      </c>
      <c r="AD523" s="15"/>
      <c r="AE523" s="15"/>
      <c r="AF523" s="15">
        <v>16238352</v>
      </c>
      <c r="AG523" s="15"/>
      <c r="AH523" s="15"/>
      <c r="AI523" s="18">
        <v>68413388.67</v>
      </c>
      <c r="AJ523" s="19">
        <v>48629300</v>
      </c>
      <c r="AK523" s="19">
        <v>667300</v>
      </c>
      <c r="AL523" s="19">
        <v>135379100</v>
      </c>
      <c r="AM523" s="19">
        <v>16839700</v>
      </c>
      <c r="AN523" s="19">
        <v>527900</v>
      </c>
      <c r="AO523" s="19">
        <v>17533500</v>
      </c>
      <c r="AP523" s="6">
        <v>219576800</v>
      </c>
      <c r="AQ523" s="16">
        <v>600000</v>
      </c>
      <c r="AR523" s="16">
        <v>5911285</v>
      </c>
      <c r="AS523" s="16">
        <v>1775000</v>
      </c>
      <c r="AT523" s="14">
        <v>8286285</v>
      </c>
      <c r="AU523" s="19">
        <v>32000</v>
      </c>
      <c r="AV523" s="19">
        <v>140250</v>
      </c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>
        <v>0</v>
      </c>
      <c r="BN523" s="19"/>
      <c r="BO523" s="19"/>
      <c r="BP523" s="19"/>
      <c r="BQ523" s="19"/>
      <c r="BR523" s="20">
        <f t="shared" si="9"/>
        <v>24524637</v>
      </c>
    </row>
    <row r="524" spans="1:70" ht="15.75" customHeight="1">
      <c r="A524" s="3" t="s">
        <v>1165</v>
      </c>
      <c r="B524" s="3" t="s">
        <v>1166</v>
      </c>
      <c r="C524" s="3" t="s">
        <v>1122</v>
      </c>
      <c r="D524" s="5">
        <v>861050</v>
      </c>
      <c r="E524" s="5">
        <v>1744400</v>
      </c>
      <c r="F524" s="6">
        <v>2605450</v>
      </c>
      <c r="G524" s="7"/>
      <c r="H524" s="7">
        <v>2605450</v>
      </c>
      <c r="I524" s="8">
        <v>5859</v>
      </c>
      <c r="J524" s="6">
        <v>2611309</v>
      </c>
      <c r="K524" s="9">
        <v>1.503</v>
      </c>
      <c r="L524" s="10">
        <v>93.14</v>
      </c>
      <c r="M524" s="11"/>
      <c r="N524" s="12"/>
      <c r="O524" s="5"/>
      <c r="P524" s="13">
        <v>321314</v>
      </c>
      <c r="Q524" s="6">
        <v>2932623</v>
      </c>
      <c r="R524" s="14">
        <v>15701.76</v>
      </c>
      <c r="S524" s="14"/>
      <c r="T524" s="14"/>
      <c r="U524" s="15">
        <v>0</v>
      </c>
      <c r="V524" s="15"/>
      <c r="W524" s="15">
        <v>15701.76</v>
      </c>
      <c r="X524" s="16">
        <v>200</v>
      </c>
      <c r="Y524" s="14">
        <v>15901.76</v>
      </c>
      <c r="Z524" s="17">
        <v>968.27</v>
      </c>
      <c r="AA524" s="17"/>
      <c r="AB524" s="14">
        <v>68.79</v>
      </c>
      <c r="AC524" s="15"/>
      <c r="AD524" s="15">
        <v>22287</v>
      </c>
      <c r="AE524" s="15"/>
      <c r="AF524" s="15"/>
      <c r="AG524" s="15"/>
      <c r="AH524" s="15"/>
      <c r="AI524" s="18">
        <v>39225.82</v>
      </c>
      <c r="AJ524" s="19"/>
      <c r="AK524" s="19"/>
      <c r="AL524" s="19">
        <v>30493350</v>
      </c>
      <c r="AM524" s="19">
        <v>417000</v>
      </c>
      <c r="AN524" s="19"/>
      <c r="AO524" s="19"/>
      <c r="AP524" s="6">
        <v>30910350</v>
      </c>
      <c r="AQ524" s="16">
        <v>126359</v>
      </c>
      <c r="AR524" s="16">
        <v>37074</v>
      </c>
      <c r="AS524" s="16" t="s">
        <v>1469</v>
      </c>
      <c r="AT524" s="14">
        <v>163433</v>
      </c>
      <c r="AU524" s="19">
        <v>250</v>
      </c>
      <c r="AV524" s="19">
        <v>500</v>
      </c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>
        <v>0</v>
      </c>
      <c r="BN524" s="19"/>
      <c r="BO524" s="19"/>
      <c r="BP524" s="19"/>
      <c r="BQ524" s="19"/>
      <c r="BR524" s="20">
        <f t="shared" si="9"/>
        <v>163433</v>
      </c>
    </row>
    <row r="525" spans="1:70" ht="15.75" customHeight="1">
      <c r="A525" s="3" t="s">
        <v>1167</v>
      </c>
      <c r="B525" s="3" t="s">
        <v>1168</v>
      </c>
      <c r="C525" s="3" t="s">
        <v>1122</v>
      </c>
      <c r="D525" s="5">
        <v>353755552</v>
      </c>
      <c r="E525" s="5">
        <v>844420890</v>
      </c>
      <c r="F525" s="6">
        <v>1198176442</v>
      </c>
      <c r="G525" s="7"/>
      <c r="H525" s="7">
        <v>1198176442</v>
      </c>
      <c r="I525" s="8"/>
      <c r="J525" s="6">
        <v>1198176442</v>
      </c>
      <c r="K525" s="9">
        <v>2.615</v>
      </c>
      <c r="L525" s="10">
        <v>102.81</v>
      </c>
      <c r="M525" s="11"/>
      <c r="N525" s="12"/>
      <c r="O525" s="5">
        <v>29083236</v>
      </c>
      <c r="P525" s="13"/>
      <c r="Q525" s="6">
        <v>1169093206</v>
      </c>
      <c r="R525" s="14">
        <v>6259522.92</v>
      </c>
      <c r="S525" s="14"/>
      <c r="T525" s="14"/>
      <c r="U525" s="15">
        <v>2551.75</v>
      </c>
      <c r="V525" s="15"/>
      <c r="W525" s="15">
        <v>6256971.17</v>
      </c>
      <c r="X525" s="16"/>
      <c r="Y525" s="14">
        <v>6256971.17</v>
      </c>
      <c r="Z525" s="17">
        <v>385841.12</v>
      </c>
      <c r="AA525" s="17"/>
      <c r="AB525" s="14">
        <v>27415.02</v>
      </c>
      <c r="AC525" s="15"/>
      <c r="AD525" s="15">
        <v>21138820</v>
      </c>
      <c r="AE525" s="15"/>
      <c r="AF525" s="15">
        <v>3522643</v>
      </c>
      <c r="AG525" s="15"/>
      <c r="AH525" s="15"/>
      <c r="AI525" s="18">
        <v>31331690.31</v>
      </c>
      <c r="AJ525" s="19">
        <v>26408800</v>
      </c>
      <c r="AK525" s="19"/>
      <c r="AL525" s="19">
        <v>47262900</v>
      </c>
      <c r="AM525" s="19">
        <v>4427600</v>
      </c>
      <c r="AN525" s="19">
        <v>592300</v>
      </c>
      <c r="AO525" s="19">
        <v>11275700</v>
      </c>
      <c r="AP525" s="6">
        <v>89967300</v>
      </c>
      <c r="AQ525" s="16">
        <v>336850</v>
      </c>
      <c r="AR525" s="16">
        <v>1392344</v>
      </c>
      <c r="AS525" s="16">
        <v>805000</v>
      </c>
      <c r="AT525" s="14">
        <v>2534194</v>
      </c>
      <c r="AU525" s="19">
        <v>22750</v>
      </c>
      <c r="AV525" s="19">
        <v>88750</v>
      </c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>
        <v>0</v>
      </c>
      <c r="BN525" s="19"/>
      <c r="BO525" s="19"/>
      <c r="BP525" s="19"/>
      <c r="BQ525" s="19"/>
      <c r="BR525" s="20">
        <f t="shared" si="9"/>
        <v>6056837</v>
      </c>
    </row>
    <row r="526" spans="1:70" ht="15.75" customHeight="1">
      <c r="A526" s="3" t="s">
        <v>1169</v>
      </c>
      <c r="B526" s="3" t="s">
        <v>1170</v>
      </c>
      <c r="C526" s="3" t="s">
        <v>1171</v>
      </c>
      <c r="D526" s="5">
        <v>810941270</v>
      </c>
      <c r="E526" s="5">
        <v>1008014250</v>
      </c>
      <c r="F526" s="6">
        <v>1818955520</v>
      </c>
      <c r="G526" s="7"/>
      <c r="H526" s="7">
        <v>1818955520</v>
      </c>
      <c r="I526" s="8">
        <v>949329</v>
      </c>
      <c r="J526" s="6">
        <v>1819904849</v>
      </c>
      <c r="K526" s="9">
        <v>4.04</v>
      </c>
      <c r="L526" s="10">
        <v>54.21</v>
      </c>
      <c r="M526" s="11"/>
      <c r="N526" s="12"/>
      <c r="O526" s="8"/>
      <c r="P526" s="13">
        <v>1570577732</v>
      </c>
      <c r="Q526" s="6">
        <v>3390482581</v>
      </c>
      <c r="R526" s="14">
        <v>17812866.85</v>
      </c>
      <c r="S526" s="14"/>
      <c r="T526" s="14">
        <v>0</v>
      </c>
      <c r="U526" s="15">
        <v>81464.49</v>
      </c>
      <c r="V526" s="16">
        <v>0</v>
      </c>
      <c r="W526" s="14">
        <v>17731402.360000003</v>
      </c>
      <c r="X526" s="14">
        <v>0</v>
      </c>
      <c r="Y526" s="14">
        <v>17731402.360000003</v>
      </c>
      <c r="Z526" s="14"/>
      <c r="AA526" s="14"/>
      <c r="AB526" s="14">
        <v>508572.39</v>
      </c>
      <c r="AC526" s="14">
        <v>41382086</v>
      </c>
      <c r="AD526" s="14"/>
      <c r="AE526" s="15"/>
      <c r="AF526" s="15">
        <v>12777142</v>
      </c>
      <c r="AG526" s="15"/>
      <c r="AH526" s="15">
        <v>1114311</v>
      </c>
      <c r="AI526" s="18">
        <v>73513513.75</v>
      </c>
      <c r="AJ526" s="19">
        <v>40301700</v>
      </c>
      <c r="AK526" s="19">
        <v>4326500</v>
      </c>
      <c r="AL526" s="19">
        <v>79345300</v>
      </c>
      <c r="AM526" s="19">
        <v>6234700</v>
      </c>
      <c r="AN526" s="19">
        <v>5500</v>
      </c>
      <c r="AO526" s="19">
        <v>7536400</v>
      </c>
      <c r="AP526" s="6">
        <v>137750100</v>
      </c>
      <c r="AQ526" s="16">
        <v>750000</v>
      </c>
      <c r="AR526" s="16">
        <v>4051549.16</v>
      </c>
      <c r="AS526" s="16">
        <v>435000</v>
      </c>
      <c r="AT526" s="14">
        <v>5236549.16</v>
      </c>
      <c r="AU526" s="19">
        <v>4000</v>
      </c>
      <c r="AV526" s="19">
        <v>84000</v>
      </c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>
        <v>0</v>
      </c>
      <c r="BN526" s="19"/>
      <c r="BO526" s="19"/>
      <c r="BP526" s="19"/>
      <c r="BQ526" s="19"/>
      <c r="BR526" s="20">
        <f t="shared" si="9"/>
        <v>18013691.16</v>
      </c>
    </row>
    <row r="527" spans="1:70" ht="15.75" customHeight="1">
      <c r="A527" s="3" t="s">
        <v>1172</v>
      </c>
      <c r="B527" s="3" t="s">
        <v>1173</v>
      </c>
      <c r="C527" s="3" t="s">
        <v>1171</v>
      </c>
      <c r="D527" s="5">
        <v>267285800</v>
      </c>
      <c r="E527" s="5">
        <v>489461400</v>
      </c>
      <c r="F527" s="6">
        <v>756747200</v>
      </c>
      <c r="G527" s="7"/>
      <c r="H527" s="7">
        <v>756747200</v>
      </c>
      <c r="I527" s="8">
        <v>282304</v>
      </c>
      <c r="J527" s="6">
        <v>757029504</v>
      </c>
      <c r="K527" s="9">
        <v>8.415999999999999</v>
      </c>
      <c r="L527" s="10">
        <v>28.71</v>
      </c>
      <c r="M527" s="11"/>
      <c r="N527" s="12"/>
      <c r="O527" s="8"/>
      <c r="P527" s="13">
        <v>1902339511</v>
      </c>
      <c r="Q527" s="6">
        <v>2659369015</v>
      </c>
      <c r="R527" s="14">
        <v>13971753.290000001</v>
      </c>
      <c r="S527" s="14"/>
      <c r="T527" s="14">
        <v>0</v>
      </c>
      <c r="U527" s="15">
        <v>258256.22</v>
      </c>
      <c r="V527" s="16">
        <v>0</v>
      </c>
      <c r="W527" s="14">
        <v>13713497.07</v>
      </c>
      <c r="X527" s="14">
        <v>0</v>
      </c>
      <c r="Y527" s="14">
        <v>13713497.07</v>
      </c>
      <c r="Z527" s="14"/>
      <c r="AA527" s="14"/>
      <c r="AB527" s="14">
        <v>398905.35</v>
      </c>
      <c r="AC527" s="14">
        <v>31870398</v>
      </c>
      <c r="AD527" s="14"/>
      <c r="AE527" s="15"/>
      <c r="AF527" s="15">
        <v>16853439</v>
      </c>
      <c r="AG527" s="15"/>
      <c r="AH527" s="15">
        <v>872388</v>
      </c>
      <c r="AI527" s="18">
        <v>63708627.42</v>
      </c>
      <c r="AJ527" s="19">
        <v>21779000</v>
      </c>
      <c r="AK527" s="19">
        <v>0</v>
      </c>
      <c r="AL527" s="19">
        <v>45966500</v>
      </c>
      <c r="AM527" s="19">
        <v>16621000</v>
      </c>
      <c r="AN527" s="19">
        <v>5590100</v>
      </c>
      <c r="AO527" s="19">
        <v>2763200</v>
      </c>
      <c r="AP527" s="6">
        <v>92719800</v>
      </c>
      <c r="AQ527" s="16">
        <v>1100000</v>
      </c>
      <c r="AR527" s="16">
        <v>3260866.26</v>
      </c>
      <c r="AS527" s="16">
        <v>430000</v>
      </c>
      <c r="AT527" s="14">
        <v>4790866.26</v>
      </c>
      <c r="AU527" s="19">
        <v>28000</v>
      </c>
      <c r="AV527" s="19">
        <v>139500</v>
      </c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>
        <v>0</v>
      </c>
      <c r="BN527" s="19"/>
      <c r="BO527" s="19"/>
      <c r="BP527" s="19"/>
      <c r="BQ527" s="19"/>
      <c r="BR527" s="20">
        <f t="shared" si="9"/>
        <v>21644305.259999998</v>
      </c>
    </row>
    <row r="528" spans="1:70" ht="15.75" customHeight="1">
      <c r="A528" s="3" t="s">
        <v>1174</v>
      </c>
      <c r="B528" s="3" t="s">
        <v>1175</v>
      </c>
      <c r="C528" s="3" t="s">
        <v>1171</v>
      </c>
      <c r="D528" s="5">
        <v>734037100</v>
      </c>
      <c r="E528" s="5">
        <v>918444500</v>
      </c>
      <c r="F528" s="6">
        <v>1652481600</v>
      </c>
      <c r="G528" s="7"/>
      <c r="H528" s="7">
        <v>1652481600</v>
      </c>
      <c r="I528" s="8">
        <v>2540191</v>
      </c>
      <c r="J528" s="6">
        <v>1655021791</v>
      </c>
      <c r="K528" s="9">
        <v>6.182</v>
      </c>
      <c r="L528" s="10">
        <v>39.14</v>
      </c>
      <c r="M528" s="11"/>
      <c r="N528" s="12"/>
      <c r="O528" s="8"/>
      <c r="P528" s="13">
        <v>2585281121</v>
      </c>
      <c r="Q528" s="6">
        <v>4240302912</v>
      </c>
      <c r="R528" s="14">
        <v>22277640.240000002</v>
      </c>
      <c r="S528" s="14"/>
      <c r="T528" s="14">
        <v>0</v>
      </c>
      <c r="U528" s="15">
        <v>219500.06</v>
      </c>
      <c r="V528" s="16">
        <v>0</v>
      </c>
      <c r="W528" s="14">
        <v>22058140.180000003</v>
      </c>
      <c r="X528" s="14">
        <v>0</v>
      </c>
      <c r="Y528" s="14">
        <v>22058140.180000003</v>
      </c>
      <c r="Z528" s="14"/>
      <c r="AA528" s="14"/>
      <c r="AB528" s="14">
        <v>636045.44</v>
      </c>
      <c r="AC528" s="14">
        <v>55466136</v>
      </c>
      <c r="AD528" s="14"/>
      <c r="AE528" s="15"/>
      <c r="AF528" s="15">
        <v>22731187.79</v>
      </c>
      <c r="AG528" s="15"/>
      <c r="AH528" s="15">
        <v>1411371.47</v>
      </c>
      <c r="AI528" s="18">
        <v>102302880.88</v>
      </c>
      <c r="AJ528" s="19">
        <v>80470800</v>
      </c>
      <c r="AK528" s="19">
        <v>2809700</v>
      </c>
      <c r="AL528" s="19">
        <v>100340900</v>
      </c>
      <c r="AM528" s="19">
        <v>32534500</v>
      </c>
      <c r="AN528" s="19">
        <v>0</v>
      </c>
      <c r="AO528" s="19">
        <v>5271200</v>
      </c>
      <c r="AP528" s="6">
        <v>221427100</v>
      </c>
      <c r="AQ528" s="16">
        <v>3000000</v>
      </c>
      <c r="AR528" s="16">
        <v>9882558.46</v>
      </c>
      <c r="AS528" s="16">
        <v>845900</v>
      </c>
      <c r="AT528" s="14">
        <v>13728458.46</v>
      </c>
      <c r="AU528" s="19">
        <v>19000</v>
      </c>
      <c r="AV528" s="19">
        <v>152250</v>
      </c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>
        <v>0</v>
      </c>
      <c r="BN528" s="19"/>
      <c r="BO528" s="19"/>
      <c r="BP528" s="19"/>
      <c r="BQ528" s="19"/>
      <c r="BR528" s="20">
        <f t="shared" si="9"/>
        <v>36459646.25</v>
      </c>
    </row>
    <row r="529" spans="1:70" ht="15.75" customHeight="1">
      <c r="A529" s="3" t="s">
        <v>1176</v>
      </c>
      <c r="B529" s="3" t="s">
        <v>1177</v>
      </c>
      <c r="C529" s="3" t="s">
        <v>1171</v>
      </c>
      <c r="D529" s="5">
        <v>317329280</v>
      </c>
      <c r="E529" s="5">
        <v>589280720</v>
      </c>
      <c r="F529" s="6">
        <v>906610000</v>
      </c>
      <c r="G529" s="7">
        <v>5230000</v>
      </c>
      <c r="H529" s="7">
        <v>901380000</v>
      </c>
      <c r="I529" s="8">
        <v>2047964</v>
      </c>
      <c r="J529" s="6">
        <v>903427964</v>
      </c>
      <c r="K529" s="9">
        <v>27.747</v>
      </c>
      <c r="L529" s="10">
        <v>13.09</v>
      </c>
      <c r="M529" s="11"/>
      <c r="N529" s="12"/>
      <c r="O529" s="8"/>
      <c r="P529" s="13">
        <v>6061753011</v>
      </c>
      <c r="Q529" s="6">
        <v>6965180975</v>
      </c>
      <c r="R529" s="14">
        <v>36593564.01</v>
      </c>
      <c r="S529" s="14"/>
      <c r="T529" s="14">
        <v>0</v>
      </c>
      <c r="U529" s="15">
        <v>246448.93</v>
      </c>
      <c r="V529" s="16">
        <v>0</v>
      </c>
      <c r="W529" s="14">
        <v>36347115.08</v>
      </c>
      <c r="X529" s="14">
        <v>0</v>
      </c>
      <c r="Y529" s="14">
        <v>36347115.08</v>
      </c>
      <c r="Z529" s="14"/>
      <c r="AA529" s="14"/>
      <c r="AB529" s="14">
        <v>1044777.15</v>
      </c>
      <c r="AC529" s="14">
        <v>59813124</v>
      </c>
      <c r="AD529" s="14"/>
      <c r="AE529" s="15"/>
      <c r="AF529" s="15">
        <v>151137209.28</v>
      </c>
      <c r="AG529" s="15"/>
      <c r="AH529" s="15">
        <v>2331826.4</v>
      </c>
      <c r="AI529" s="18">
        <v>250674051.91</v>
      </c>
      <c r="AJ529" s="19">
        <v>98144600</v>
      </c>
      <c r="AK529" s="19">
        <v>6325200</v>
      </c>
      <c r="AL529" s="19">
        <v>144339400</v>
      </c>
      <c r="AM529" s="19">
        <v>61536200</v>
      </c>
      <c r="AN529" s="19">
        <v>2418000</v>
      </c>
      <c r="AO529" s="19">
        <v>585091800</v>
      </c>
      <c r="AP529" s="6">
        <v>897855200</v>
      </c>
      <c r="AQ529" s="16">
        <v>33000000</v>
      </c>
      <c r="AR529" s="16">
        <v>4000000</v>
      </c>
      <c r="AS529" s="16">
        <v>63615254.26</v>
      </c>
      <c r="AT529" s="14">
        <v>100615254.25999999</v>
      </c>
      <c r="AU529" s="19">
        <v>118500</v>
      </c>
      <c r="AV529" s="19">
        <v>138000</v>
      </c>
      <c r="AW529" s="19"/>
      <c r="AX529" s="19"/>
      <c r="AY529" s="19"/>
      <c r="AZ529" s="19"/>
      <c r="BA529" s="19"/>
      <c r="BB529" s="19">
        <v>4696100</v>
      </c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>
        <v>4696100</v>
      </c>
      <c r="BN529" s="19"/>
      <c r="BO529" s="19"/>
      <c r="BP529" s="19"/>
      <c r="BQ529" s="19"/>
      <c r="BR529" s="20">
        <f t="shared" si="9"/>
        <v>251752463.54</v>
      </c>
    </row>
    <row r="530" spans="1:70" ht="15.75" customHeight="1">
      <c r="A530" s="3" t="s">
        <v>1178</v>
      </c>
      <c r="B530" s="3" t="s">
        <v>1179</v>
      </c>
      <c r="C530" s="3" t="s">
        <v>1171</v>
      </c>
      <c r="D530" s="5">
        <v>86590900</v>
      </c>
      <c r="E530" s="5">
        <v>142459300</v>
      </c>
      <c r="F530" s="6">
        <v>229050200</v>
      </c>
      <c r="G530" s="7"/>
      <c r="H530" s="7">
        <v>229050200</v>
      </c>
      <c r="I530" s="8">
        <v>89117</v>
      </c>
      <c r="J530" s="6">
        <v>229139317</v>
      </c>
      <c r="K530" s="9">
        <v>14.241999999999999</v>
      </c>
      <c r="L530" s="10">
        <v>19.46</v>
      </c>
      <c r="M530" s="11"/>
      <c r="N530" s="12"/>
      <c r="O530" s="8"/>
      <c r="P530" s="13">
        <v>949435074</v>
      </c>
      <c r="Q530" s="6">
        <v>1178574391</v>
      </c>
      <c r="R530" s="14">
        <v>6191976.550000001</v>
      </c>
      <c r="S530" s="14"/>
      <c r="T530" s="14">
        <v>0</v>
      </c>
      <c r="U530" s="15">
        <v>27765.06</v>
      </c>
      <c r="V530" s="16">
        <v>0</v>
      </c>
      <c r="W530" s="14">
        <v>6164211.490000001</v>
      </c>
      <c r="X530" s="14">
        <v>0</v>
      </c>
      <c r="Y530" s="14">
        <v>6164211.490000001</v>
      </c>
      <c r="Z530" s="14"/>
      <c r="AA530" s="14"/>
      <c r="AB530" s="14">
        <v>176786.16</v>
      </c>
      <c r="AC530" s="14">
        <v>0</v>
      </c>
      <c r="AD530" s="14">
        <v>19743815</v>
      </c>
      <c r="AE530" s="15"/>
      <c r="AF530" s="15">
        <v>6143966.02</v>
      </c>
      <c r="AG530" s="15">
        <v>12000</v>
      </c>
      <c r="AH530" s="15">
        <v>392563.78</v>
      </c>
      <c r="AI530" s="18">
        <v>32633342.450000003</v>
      </c>
      <c r="AJ530" s="19">
        <v>0</v>
      </c>
      <c r="AK530" s="19">
        <v>0</v>
      </c>
      <c r="AL530" s="19">
        <v>3186900</v>
      </c>
      <c r="AM530" s="19">
        <v>2503900</v>
      </c>
      <c r="AN530" s="19">
        <v>0</v>
      </c>
      <c r="AO530" s="19">
        <v>3819900</v>
      </c>
      <c r="AP530" s="6">
        <v>9510700</v>
      </c>
      <c r="AQ530" s="16">
        <v>703836.95</v>
      </c>
      <c r="AR530" s="16">
        <v>2859924.65</v>
      </c>
      <c r="AS530" s="16">
        <v>114000</v>
      </c>
      <c r="AT530" s="14">
        <v>3677761.5999999996</v>
      </c>
      <c r="AU530" s="19">
        <v>4500</v>
      </c>
      <c r="AV530" s="19">
        <v>49750</v>
      </c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>
        <v>0</v>
      </c>
      <c r="BN530" s="19"/>
      <c r="BO530" s="19"/>
      <c r="BP530" s="19"/>
      <c r="BQ530" s="19"/>
      <c r="BR530" s="20">
        <f t="shared" si="9"/>
        <v>9821727.62</v>
      </c>
    </row>
    <row r="531" spans="1:70" ht="15.75" customHeight="1">
      <c r="A531" s="3" t="s">
        <v>1180</v>
      </c>
      <c r="B531" s="3" t="s">
        <v>1181</v>
      </c>
      <c r="C531" s="3" t="s">
        <v>1171</v>
      </c>
      <c r="D531" s="5">
        <v>69476600</v>
      </c>
      <c r="E531" s="5">
        <v>117194700</v>
      </c>
      <c r="F531" s="6">
        <v>186671300</v>
      </c>
      <c r="G531" s="7"/>
      <c r="H531" s="7">
        <v>186671300</v>
      </c>
      <c r="I531" s="8">
        <v>130257</v>
      </c>
      <c r="J531" s="6">
        <v>186801557</v>
      </c>
      <c r="K531" s="9">
        <v>9.665</v>
      </c>
      <c r="L531" s="10">
        <v>28.02</v>
      </c>
      <c r="M531" s="11"/>
      <c r="N531" s="12"/>
      <c r="O531" s="8"/>
      <c r="P531" s="13">
        <v>487878249</v>
      </c>
      <c r="Q531" s="6">
        <v>674679806</v>
      </c>
      <c r="R531" s="14">
        <v>3544622.69</v>
      </c>
      <c r="S531" s="14"/>
      <c r="T531" s="14">
        <v>0</v>
      </c>
      <c r="U531" s="15">
        <v>1423.39</v>
      </c>
      <c r="V531" s="16">
        <v>0</v>
      </c>
      <c r="W531" s="14">
        <v>3543199.3</v>
      </c>
      <c r="X531" s="14">
        <v>0</v>
      </c>
      <c r="Y531" s="14">
        <v>3543199.3</v>
      </c>
      <c r="Z531" s="14"/>
      <c r="AA531" s="14"/>
      <c r="AB531" s="14">
        <v>101201.97</v>
      </c>
      <c r="AC531" s="14">
        <v>8103554</v>
      </c>
      <c r="AD531" s="14"/>
      <c r="AE531" s="15"/>
      <c r="AF531" s="15">
        <v>6083497.37</v>
      </c>
      <c r="AG531" s="15"/>
      <c r="AH531" s="15">
        <v>222033</v>
      </c>
      <c r="AI531" s="18">
        <v>18053485.64</v>
      </c>
      <c r="AJ531" s="19">
        <v>2318900</v>
      </c>
      <c r="AK531" s="19">
        <v>0</v>
      </c>
      <c r="AL531" s="19">
        <v>4989100</v>
      </c>
      <c r="AM531" s="19">
        <v>2280800</v>
      </c>
      <c r="AN531" s="19">
        <v>0</v>
      </c>
      <c r="AO531" s="19">
        <v>1917000</v>
      </c>
      <c r="AP531" s="6">
        <v>11505800</v>
      </c>
      <c r="AQ531" s="16">
        <v>358000</v>
      </c>
      <c r="AR531" s="16">
        <v>957784.53</v>
      </c>
      <c r="AS531" s="16">
        <v>375000</v>
      </c>
      <c r="AT531" s="14">
        <v>1690784.53</v>
      </c>
      <c r="AU531" s="19">
        <v>11000</v>
      </c>
      <c r="AV531" s="19">
        <v>30000</v>
      </c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>
        <v>0</v>
      </c>
      <c r="BN531" s="19"/>
      <c r="BO531" s="19"/>
      <c r="BP531" s="19"/>
      <c r="BQ531" s="19"/>
      <c r="BR531" s="20">
        <f t="shared" si="9"/>
        <v>7774281.9</v>
      </c>
    </row>
    <row r="532" spans="1:70" ht="15.75" customHeight="1">
      <c r="A532" s="3" t="s">
        <v>1182</v>
      </c>
      <c r="B532" s="3" t="s">
        <v>1183</v>
      </c>
      <c r="C532" s="3" t="s">
        <v>1171</v>
      </c>
      <c r="D532" s="5">
        <v>391578410</v>
      </c>
      <c r="E532" s="5">
        <v>497894272</v>
      </c>
      <c r="F532" s="6">
        <v>889472682</v>
      </c>
      <c r="G532" s="7"/>
      <c r="H532" s="7">
        <v>889472682</v>
      </c>
      <c r="I532" s="8">
        <v>1004390</v>
      </c>
      <c r="J532" s="6">
        <v>890477072</v>
      </c>
      <c r="K532" s="9">
        <v>7.566000000000001</v>
      </c>
      <c r="L532" s="10">
        <v>53.17</v>
      </c>
      <c r="M532" s="11"/>
      <c r="N532" s="12"/>
      <c r="O532" s="8"/>
      <c r="P532" s="13">
        <v>807100714</v>
      </c>
      <c r="Q532" s="6">
        <v>1697577786</v>
      </c>
      <c r="R532" s="14">
        <v>8918708.860000001</v>
      </c>
      <c r="S532" s="14"/>
      <c r="T532" s="14">
        <v>0</v>
      </c>
      <c r="U532" s="15">
        <v>19027.82</v>
      </c>
      <c r="V532" s="16">
        <v>0</v>
      </c>
      <c r="W532" s="14">
        <v>8899681.040000001</v>
      </c>
      <c r="X532" s="14">
        <v>0</v>
      </c>
      <c r="Y532" s="14">
        <v>8899681.040000001</v>
      </c>
      <c r="Z532" s="14"/>
      <c r="AA532" s="14"/>
      <c r="AB532" s="14">
        <v>254636.67</v>
      </c>
      <c r="AC532" s="14">
        <v>29927936</v>
      </c>
      <c r="AD532" s="14"/>
      <c r="AE532" s="15"/>
      <c r="AF532" s="15">
        <v>27726355.67</v>
      </c>
      <c r="AG532" s="15"/>
      <c r="AH532" s="15">
        <v>557165.87</v>
      </c>
      <c r="AI532" s="18">
        <v>67365775.25</v>
      </c>
      <c r="AJ532" s="19">
        <v>42205800</v>
      </c>
      <c r="AK532" s="19">
        <v>1074900</v>
      </c>
      <c r="AL532" s="19">
        <v>21705900</v>
      </c>
      <c r="AM532" s="19">
        <v>19172100</v>
      </c>
      <c r="AN532" s="19">
        <v>13225900</v>
      </c>
      <c r="AO532" s="19">
        <v>17356212</v>
      </c>
      <c r="AP532" s="6">
        <v>114740812</v>
      </c>
      <c r="AQ532" s="16">
        <v>3858553</v>
      </c>
      <c r="AR532" s="16">
        <v>8524750.1</v>
      </c>
      <c r="AS532" s="16">
        <v>2794947.18</v>
      </c>
      <c r="AT532" s="14">
        <v>15178250.28</v>
      </c>
      <c r="AU532" s="19">
        <v>42250</v>
      </c>
      <c r="AV532" s="19">
        <v>74500</v>
      </c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>
        <v>0</v>
      </c>
      <c r="BN532" s="19"/>
      <c r="BO532" s="19"/>
      <c r="BP532" s="19"/>
      <c r="BQ532" s="19"/>
      <c r="BR532" s="20">
        <f t="shared" si="9"/>
        <v>42904605.95</v>
      </c>
    </row>
    <row r="533" spans="1:70" ht="15.75" customHeight="1">
      <c r="A533" s="3" t="s">
        <v>1184</v>
      </c>
      <c r="B533" s="3" t="s">
        <v>1185</v>
      </c>
      <c r="C533" s="3" t="s">
        <v>1171</v>
      </c>
      <c r="D533" s="5">
        <v>306121200</v>
      </c>
      <c r="E533" s="5">
        <v>511797700</v>
      </c>
      <c r="F533" s="6">
        <v>817918900</v>
      </c>
      <c r="G533" s="7"/>
      <c r="H533" s="7">
        <v>817918900</v>
      </c>
      <c r="I533" s="8">
        <v>658767</v>
      </c>
      <c r="J533" s="6">
        <v>818577667</v>
      </c>
      <c r="K533" s="9">
        <v>4.8740000000000006</v>
      </c>
      <c r="L533" s="10">
        <v>58.85</v>
      </c>
      <c r="M533" s="11"/>
      <c r="N533" s="12"/>
      <c r="O533" s="8"/>
      <c r="P533" s="13">
        <v>587873299</v>
      </c>
      <c r="Q533" s="6">
        <v>1406450966</v>
      </c>
      <c r="R533" s="14">
        <v>7389191.11</v>
      </c>
      <c r="S533" s="14"/>
      <c r="T533" s="14">
        <v>0</v>
      </c>
      <c r="U533" s="15">
        <v>7658.31</v>
      </c>
      <c r="V533" s="16">
        <v>0</v>
      </c>
      <c r="W533" s="14">
        <v>7381532.800000001</v>
      </c>
      <c r="X533" s="14">
        <v>0</v>
      </c>
      <c r="Y533" s="14">
        <v>7381532.800000001</v>
      </c>
      <c r="Z533" s="14"/>
      <c r="AA533" s="14"/>
      <c r="AB533" s="14">
        <v>210967.64</v>
      </c>
      <c r="AC533" s="14">
        <v>20573725</v>
      </c>
      <c r="AD533" s="14"/>
      <c r="AE533" s="15"/>
      <c r="AF533" s="15">
        <v>11258786.12</v>
      </c>
      <c r="AG533" s="15"/>
      <c r="AH533" s="15">
        <v>464338</v>
      </c>
      <c r="AI533" s="18">
        <v>39889349.56</v>
      </c>
      <c r="AJ533" s="19">
        <v>17860200</v>
      </c>
      <c r="AK533" s="19">
        <v>2883600</v>
      </c>
      <c r="AL533" s="19">
        <v>40639700</v>
      </c>
      <c r="AM533" s="19">
        <v>6575400</v>
      </c>
      <c r="AN533" s="19">
        <v>10221900</v>
      </c>
      <c r="AO533" s="19">
        <v>1722500</v>
      </c>
      <c r="AP533" s="6">
        <v>79903300</v>
      </c>
      <c r="AQ533" s="16">
        <v>1581766.06</v>
      </c>
      <c r="AR533" s="16">
        <v>2304536.75</v>
      </c>
      <c r="AS533" s="16">
        <v>250000</v>
      </c>
      <c r="AT533" s="14">
        <v>4136302.81</v>
      </c>
      <c r="AU533" s="19">
        <v>16500</v>
      </c>
      <c r="AV533" s="19">
        <v>56750</v>
      </c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>
        <v>0</v>
      </c>
      <c r="BN533" s="19"/>
      <c r="BO533" s="19"/>
      <c r="BP533" s="19"/>
      <c r="BQ533" s="19"/>
      <c r="BR533" s="20">
        <f t="shared" si="9"/>
        <v>15395088.93</v>
      </c>
    </row>
    <row r="534" spans="1:70" ht="15.75" customHeight="1">
      <c r="A534" s="3" t="s">
        <v>1186</v>
      </c>
      <c r="B534" s="3" t="s">
        <v>1187</v>
      </c>
      <c r="C534" s="3" t="s">
        <v>1171</v>
      </c>
      <c r="D534" s="5">
        <v>1086261100</v>
      </c>
      <c r="E534" s="5">
        <v>1631786700</v>
      </c>
      <c r="F534" s="6">
        <v>2718047800</v>
      </c>
      <c r="G534" s="7">
        <v>566900</v>
      </c>
      <c r="H534" s="7">
        <v>2717480900</v>
      </c>
      <c r="I534" s="8">
        <v>3943779</v>
      </c>
      <c r="J534" s="6">
        <v>2721424679</v>
      </c>
      <c r="K534" s="9">
        <v>6.738</v>
      </c>
      <c r="L534" s="10">
        <v>49.85</v>
      </c>
      <c r="M534" s="11"/>
      <c r="N534" s="12"/>
      <c r="O534" s="8"/>
      <c r="P534" s="13">
        <v>2815051894</v>
      </c>
      <c r="Q534" s="6">
        <v>5536476573</v>
      </c>
      <c r="R534" s="14">
        <v>29087458.11</v>
      </c>
      <c r="S534" s="14"/>
      <c r="T534" s="14">
        <v>0</v>
      </c>
      <c r="U534" s="15">
        <v>121839.76</v>
      </c>
      <c r="V534" s="16">
        <v>0</v>
      </c>
      <c r="W534" s="14">
        <v>28965618.349999998</v>
      </c>
      <c r="X534" s="14">
        <v>0</v>
      </c>
      <c r="Y534" s="14">
        <v>28965618.349999998</v>
      </c>
      <c r="Z534" s="14"/>
      <c r="AA534" s="14"/>
      <c r="AB534" s="14">
        <v>830471.49</v>
      </c>
      <c r="AC534" s="14">
        <v>91091460</v>
      </c>
      <c r="AD534" s="14"/>
      <c r="AE534" s="15"/>
      <c r="AF534" s="15">
        <v>60672114.53</v>
      </c>
      <c r="AG534" s="15"/>
      <c r="AH534" s="15">
        <v>1808521.57</v>
      </c>
      <c r="AI534" s="18">
        <v>183368185.94</v>
      </c>
      <c r="AJ534" s="19">
        <v>48403800</v>
      </c>
      <c r="AK534" s="19">
        <v>4937800</v>
      </c>
      <c r="AL534" s="19">
        <v>242581700</v>
      </c>
      <c r="AM534" s="19">
        <v>22512900</v>
      </c>
      <c r="AN534" s="19">
        <v>52489000</v>
      </c>
      <c r="AO534" s="19">
        <v>54207900</v>
      </c>
      <c r="AP534" s="6">
        <v>425133100</v>
      </c>
      <c r="AQ534" s="16">
        <v>9200000</v>
      </c>
      <c r="AR534" s="16">
        <v>35502279.48</v>
      </c>
      <c r="AS534" s="16">
        <v>2155100</v>
      </c>
      <c r="AT534" s="14">
        <v>46857379.48</v>
      </c>
      <c r="AU534" s="19">
        <v>72000</v>
      </c>
      <c r="AV534" s="19">
        <v>169000</v>
      </c>
      <c r="AW534" s="19"/>
      <c r="AX534" s="19">
        <v>130500</v>
      </c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>
        <v>130500</v>
      </c>
      <c r="BN534" s="19"/>
      <c r="BO534" s="19"/>
      <c r="BP534" s="19"/>
      <c r="BQ534" s="19"/>
      <c r="BR534" s="20">
        <f t="shared" si="9"/>
        <v>107529494.00999999</v>
      </c>
    </row>
    <row r="535" spans="1:70" ht="15.75" customHeight="1">
      <c r="A535" s="3" t="s">
        <v>1188</v>
      </c>
      <c r="B535" s="3" t="s">
        <v>1189</v>
      </c>
      <c r="C535" s="3" t="s">
        <v>1171</v>
      </c>
      <c r="D535" s="5">
        <v>188285200</v>
      </c>
      <c r="E535" s="5">
        <v>289476700</v>
      </c>
      <c r="F535" s="6">
        <v>477761900</v>
      </c>
      <c r="G535" s="7"/>
      <c r="H535" s="7">
        <v>477761900</v>
      </c>
      <c r="I535" s="8">
        <v>418462</v>
      </c>
      <c r="J535" s="6">
        <v>478180362</v>
      </c>
      <c r="K535" s="9">
        <v>7.473000000000001</v>
      </c>
      <c r="L535" s="10">
        <v>26.91</v>
      </c>
      <c r="M535" s="11"/>
      <c r="N535" s="12"/>
      <c r="O535" s="8"/>
      <c r="P535" s="13">
        <v>1310360410</v>
      </c>
      <c r="Q535" s="6">
        <v>1788540772</v>
      </c>
      <c r="R535" s="14">
        <v>9396608.84</v>
      </c>
      <c r="S535" s="14"/>
      <c r="T535" s="14">
        <v>0</v>
      </c>
      <c r="U535" s="15">
        <v>52808.78</v>
      </c>
      <c r="V535" s="16">
        <v>0</v>
      </c>
      <c r="W535" s="14">
        <v>9343800.06</v>
      </c>
      <c r="X535" s="14">
        <v>0</v>
      </c>
      <c r="Y535" s="14">
        <v>9343800.06</v>
      </c>
      <c r="Z535" s="14"/>
      <c r="AA535" s="14"/>
      <c r="AB535" s="14">
        <v>268281.12</v>
      </c>
      <c r="AC535" s="14">
        <v>16814585</v>
      </c>
      <c r="AD535" s="14"/>
      <c r="AE535" s="15"/>
      <c r="AF535" s="15">
        <v>8715292.95</v>
      </c>
      <c r="AG535" s="15"/>
      <c r="AH535" s="15">
        <v>592241</v>
      </c>
      <c r="AI535" s="18">
        <v>35734200.129999995</v>
      </c>
      <c r="AJ535" s="19">
        <v>7847700</v>
      </c>
      <c r="AK535" s="19">
        <v>0</v>
      </c>
      <c r="AL535" s="19">
        <v>111635600</v>
      </c>
      <c r="AM535" s="19">
        <v>15918200</v>
      </c>
      <c r="AN535" s="19">
        <v>0</v>
      </c>
      <c r="AO535" s="19">
        <v>643700</v>
      </c>
      <c r="AP535" s="6">
        <v>136045200</v>
      </c>
      <c r="AQ535" s="16">
        <v>1435000</v>
      </c>
      <c r="AR535" s="16">
        <v>1724377.09</v>
      </c>
      <c r="AS535" s="16">
        <v>206750</v>
      </c>
      <c r="AT535" s="14">
        <v>3366127.09</v>
      </c>
      <c r="AU535" s="19">
        <v>1750</v>
      </c>
      <c r="AV535" s="19">
        <v>51750</v>
      </c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>
        <v>0</v>
      </c>
      <c r="BN535" s="19"/>
      <c r="BO535" s="19"/>
      <c r="BP535" s="19"/>
      <c r="BQ535" s="19"/>
      <c r="BR535" s="20">
        <f t="shared" si="9"/>
        <v>12081420.04</v>
      </c>
    </row>
    <row r="536" spans="1:70" ht="15.75" customHeight="1">
      <c r="A536" s="3" t="s">
        <v>1190</v>
      </c>
      <c r="B536" s="3" t="s">
        <v>1191</v>
      </c>
      <c r="C536" s="3" t="s">
        <v>1171</v>
      </c>
      <c r="D536" s="5">
        <v>563952600</v>
      </c>
      <c r="E536" s="5">
        <v>786574692</v>
      </c>
      <c r="F536" s="6">
        <v>1350527292</v>
      </c>
      <c r="G536" s="7"/>
      <c r="H536" s="7">
        <v>1350527292</v>
      </c>
      <c r="I536" s="8">
        <v>2311203</v>
      </c>
      <c r="J536" s="6">
        <v>1352838495</v>
      </c>
      <c r="K536" s="9">
        <v>4.765000000000001</v>
      </c>
      <c r="L536" s="10">
        <v>51.29</v>
      </c>
      <c r="M536" s="11"/>
      <c r="N536" s="12"/>
      <c r="O536" s="8"/>
      <c r="P536" s="13">
        <v>1291423764</v>
      </c>
      <c r="Q536" s="6">
        <v>2644262259</v>
      </c>
      <c r="R536" s="14">
        <v>13892385.64</v>
      </c>
      <c r="S536" s="14"/>
      <c r="T536" s="14">
        <v>0</v>
      </c>
      <c r="U536" s="15">
        <v>66065.27</v>
      </c>
      <c r="V536" s="16">
        <v>0</v>
      </c>
      <c r="W536" s="14">
        <v>13826320.370000001</v>
      </c>
      <c r="X536" s="14">
        <v>0</v>
      </c>
      <c r="Y536" s="14">
        <v>13826320.370000001</v>
      </c>
      <c r="Z536" s="14"/>
      <c r="AA536" s="14"/>
      <c r="AB536" s="14">
        <v>396639.34</v>
      </c>
      <c r="AC536" s="14">
        <v>36452412</v>
      </c>
      <c r="AD536" s="14"/>
      <c r="AE536" s="15"/>
      <c r="AF536" s="15">
        <v>12851194.63</v>
      </c>
      <c r="AG536" s="15">
        <v>81170</v>
      </c>
      <c r="AH536" s="15">
        <v>853727</v>
      </c>
      <c r="AI536" s="18">
        <v>64461463.34</v>
      </c>
      <c r="AJ536" s="19">
        <v>34886800</v>
      </c>
      <c r="AK536" s="19">
        <v>5735900</v>
      </c>
      <c r="AL536" s="19">
        <v>39586300</v>
      </c>
      <c r="AM536" s="19">
        <v>21212700</v>
      </c>
      <c r="AN536" s="19">
        <v>125100</v>
      </c>
      <c r="AO536" s="19">
        <v>2729300</v>
      </c>
      <c r="AP536" s="6">
        <v>104276100</v>
      </c>
      <c r="AQ536" s="16">
        <v>3525000</v>
      </c>
      <c r="AR536" s="16">
        <v>3204031.15</v>
      </c>
      <c r="AS536" s="16">
        <v>250000</v>
      </c>
      <c r="AT536" s="14">
        <v>6979031.15</v>
      </c>
      <c r="AU536" s="19">
        <v>9250</v>
      </c>
      <c r="AV536" s="19">
        <v>62750</v>
      </c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>
        <v>0</v>
      </c>
      <c r="BN536" s="19"/>
      <c r="BO536" s="19"/>
      <c r="BP536" s="19"/>
      <c r="BQ536" s="19"/>
      <c r="BR536" s="20">
        <f t="shared" si="9"/>
        <v>19830225.78</v>
      </c>
    </row>
    <row r="537" spans="1:70" ht="15.75" customHeight="1">
      <c r="A537" s="3" t="s">
        <v>1192</v>
      </c>
      <c r="B537" s="3" t="s">
        <v>1193</v>
      </c>
      <c r="C537" s="3" t="s">
        <v>1171</v>
      </c>
      <c r="D537" s="5">
        <v>493835000</v>
      </c>
      <c r="E537" s="5">
        <v>715445956</v>
      </c>
      <c r="F537" s="6">
        <v>1209280956</v>
      </c>
      <c r="G537" s="7"/>
      <c r="H537" s="7">
        <v>1209280956</v>
      </c>
      <c r="I537" s="8">
        <v>4905207</v>
      </c>
      <c r="J537" s="6">
        <v>1214186163</v>
      </c>
      <c r="K537" s="9">
        <v>7.986000000000001</v>
      </c>
      <c r="L537" s="10">
        <v>43.44</v>
      </c>
      <c r="M537" s="11"/>
      <c r="N537" s="12"/>
      <c r="O537" s="8"/>
      <c r="P537" s="13">
        <v>1598437497</v>
      </c>
      <c r="Q537" s="6">
        <v>2812623660</v>
      </c>
      <c r="R537" s="14">
        <v>14776920.26</v>
      </c>
      <c r="S537" s="14"/>
      <c r="T537" s="14">
        <v>0</v>
      </c>
      <c r="U537" s="15">
        <v>92205.08</v>
      </c>
      <c r="V537" s="16">
        <v>0</v>
      </c>
      <c r="W537" s="14">
        <v>14684715.18</v>
      </c>
      <c r="X537" s="14">
        <v>0</v>
      </c>
      <c r="Y537" s="14">
        <v>14684715.18</v>
      </c>
      <c r="Z537" s="14"/>
      <c r="AA537" s="14"/>
      <c r="AB537" s="14">
        <v>421893.55</v>
      </c>
      <c r="AC537" s="14">
        <v>25153129</v>
      </c>
      <c r="AD537" s="14"/>
      <c r="AE537" s="15"/>
      <c r="AF537" s="15">
        <v>55520325.72</v>
      </c>
      <c r="AG537" s="15">
        <v>242837</v>
      </c>
      <c r="AH537" s="15">
        <v>931288.05</v>
      </c>
      <c r="AI537" s="18">
        <v>96954188.5</v>
      </c>
      <c r="AJ537" s="19">
        <v>70907600</v>
      </c>
      <c r="AK537" s="19">
        <v>9204500</v>
      </c>
      <c r="AL537" s="19">
        <v>24991700</v>
      </c>
      <c r="AM537" s="19">
        <v>55555000</v>
      </c>
      <c r="AN537" s="19">
        <v>1784100</v>
      </c>
      <c r="AO537" s="19">
        <v>98869200</v>
      </c>
      <c r="AP537" s="6">
        <v>261312100</v>
      </c>
      <c r="AQ537" s="16">
        <v>6423030</v>
      </c>
      <c r="AR537" s="16">
        <v>18351678.8</v>
      </c>
      <c r="AS537" s="16">
        <v>2200000</v>
      </c>
      <c r="AT537" s="14">
        <v>26974708.8</v>
      </c>
      <c r="AU537" s="19">
        <v>84000</v>
      </c>
      <c r="AV537" s="19">
        <v>108500</v>
      </c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>
        <v>0</v>
      </c>
      <c r="BN537" s="19"/>
      <c r="BO537" s="19"/>
      <c r="BP537" s="19"/>
      <c r="BQ537" s="19"/>
      <c r="BR537" s="20">
        <f t="shared" si="9"/>
        <v>82495034.52</v>
      </c>
    </row>
    <row r="538" spans="1:70" ht="15.75" customHeight="1">
      <c r="A538" s="3" t="s">
        <v>1194</v>
      </c>
      <c r="B538" s="3" t="s">
        <v>1195</v>
      </c>
      <c r="C538" s="3" t="s">
        <v>1171</v>
      </c>
      <c r="D538" s="5">
        <v>519573250</v>
      </c>
      <c r="E538" s="5">
        <v>931390450</v>
      </c>
      <c r="F538" s="6">
        <v>1450963700</v>
      </c>
      <c r="G538" s="7"/>
      <c r="H538" s="7">
        <v>1450963700</v>
      </c>
      <c r="I538" s="8">
        <v>57</v>
      </c>
      <c r="J538" s="6">
        <v>1450963757</v>
      </c>
      <c r="K538" s="9">
        <v>6.5280000000000005</v>
      </c>
      <c r="L538" s="10">
        <v>57.56</v>
      </c>
      <c r="M538" s="11"/>
      <c r="N538" s="12"/>
      <c r="O538" s="8"/>
      <c r="P538" s="13">
        <v>1092259498</v>
      </c>
      <c r="Q538" s="6">
        <v>2543223255</v>
      </c>
      <c r="R538" s="14">
        <v>13361548.43</v>
      </c>
      <c r="S538" s="14"/>
      <c r="T538" s="14">
        <v>0</v>
      </c>
      <c r="U538" s="15">
        <v>38322.24</v>
      </c>
      <c r="V538" s="16">
        <v>0</v>
      </c>
      <c r="W538" s="14">
        <v>13323226.19</v>
      </c>
      <c r="X538" s="14">
        <v>0</v>
      </c>
      <c r="Y538" s="14">
        <v>13323226.19</v>
      </c>
      <c r="Z538" s="14"/>
      <c r="AA538" s="14"/>
      <c r="AB538" s="14">
        <v>381483.49</v>
      </c>
      <c r="AC538" s="14">
        <v>43569355</v>
      </c>
      <c r="AD538" s="14"/>
      <c r="AE538" s="15"/>
      <c r="AF538" s="15">
        <v>36598472</v>
      </c>
      <c r="AG538" s="15"/>
      <c r="AH538" s="15">
        <v>843149</v>
      </c>
      <c r="AI538" s="18">
        <v>94715685.68</v>
      </c>
      <c r="AJ538" s="19">
        <v>33244700</v>
      </c>
      <c r="AK538" s="19">
        <v>0</v>
      </c>
      <c r="AL538" s="19">
        <v>91042900</v>
      </c>
      <c r="AM538" s="19">
        <v>26903200</v>
      </c>
      <c r="AN538" s="19">
        <v>3315600</v>
      </c>
      <c r="AO538" s="19">
        <v>219273400</v>
      </c>
      <c r="AP538" s="6">
        <v>373779800</v>
      </c>
      <c r="AQ538" s="16">
        <v>2200000</v>
      </c>
      <c r="AR538" s="16">
        <v>13541346</v>
      </c>
      <c r="AS538" s="16">
        <v>1000000</v>
      </c>
      <c r="AT538" s="14">
        <v>16741346</v>
      </c>
      <c r="AU538" s="19">
        <v>45750</v>
      </c>
      <c r="AV538" s="19">
        <v>140500</v>
      </c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>
        <v>0</v>
      </c>
      <c r="BN538" s="19"/>
      <c r="BO538" s="19"/>
      <c r="BP538" s="19"/>
      <c r="BQ538" s="19"/>
      <c r="BR538" s="20">
        <f t="shared" si="9"/>
        <v>53339818</v>
      </c>
    </row>
    <row r="539" spans="1:70" ht="15.75" customHeight="1">
      <c r="A539" s="3" t="s">
        <v>1196</v>
      </c>
      <c r="B539" s="3" t="s">
        <v>1197</v>
      </c>
      <c r="C539" s="3" t="s">
        <v>1171</v>
      </c>
      <c r="D539" s="5">
        <v>369754100</v>
      </c>
      <c r="E539" s="5">
        <v>398825281</v>
      </c>
      <c r="F539" s="6">
        <v>768579381</v>
      </c>
      <c r="G539" s="7"/>
      <c r="H539" s="7">
        <v>768579381</v>
      </c>
      <c r="I539" s="8">
        <v>2762084</v>
      </c>
      <c r="J539" s="6">
        <v>771341465</v>
      </c>
      <c r="K539" s="9">
        <v>8.26</v>
      </c>
      <c r="L539" s="10">
        <v>56.88</v>
      </c>
      <c r="M539" s="11">
        <v>0</v>
      </c>
      <c r="N539" s="12">
        <v>0</v>
      </c>
      <c r="O539" s="8">
        <v>0</v>
      </c>
      <c r="P539" s="13">
        <v>587296874</v>
      </c>
      <c r="Q539" s="6">
        <v>1358638339</v>
      </c>
      <c r="R539" s="14">
        <v>7137993.86</v>
      </c>
      <c r="S539" s="14">
        <v>0</v>
      </c>
      <c r="T539" s="14">
        <v>0</v>
      </c>
      <c r="U539" s="15">
        <v>73381.89</v>
      </c>
      <c r="V539" s="16">
        <v>0</v>
      </c>
      <c r="W539" s="14">
        <v>7064611.970000001</v>
      </c>
      <c r="X539" s="14">
        <v>0</v>
      </c>
      <c r="Y539" s="14">
        <v>7064611.970000001</v>
      </c>
      <c r="Z539" s="14">
        <v>0</v>
      </c>
      <c r="AA539" s="14">
        <v>0</v>
      </c>
      <c r="AB539" s="14">
        <v>203795.75</v>
      </c>
      <c r="AC539" s="14">
        <v>23967345</v>
      </c>
      <c r="AD539" s="14">
        <v>0</v>
      </c>
      <c r="AE539" s="15">
        <v>0</v>
      </c>
      <c r="AF539" s="15">
        <v>32018618</v>
      </c>
      <c r="AG539" s="15">
        <v>0</v>
      </c>
      <c r="AH539" s="15">
        <v>452537.51</v>
      </c>
      <c r="AI539" s="18">
        <v>63706908.23</v>
      </c>
      <c r="AJ539" s="19">
        <v>26559000</v>
      </c>
      <c r="AK539" s="19">
        <v>19111800</v>
      </c>
      <c r="AL539" s="19">
        <v>71089300</v>
      </c>
      <c r="AM539" s="19">
        <v>22859400</v>
      </c>
      <c r="AN539" s="19">
        <v>0</v>
      </c>
      <c r="AO539" s="19">
        <v>13644300</v>
      </c>
      <c r="AP539" s="6">
        <v>153263800</v>
      </c>
      <c r="AQ539" s="16">
        <v>1850000</v>
      </c>
      <c r="AR539" s="16">
        <v>5862863.58</v>
      </c>
      <c r="AS539" s="16">
        <v>1900000</v>
      </c>
      <c r="AT539" s="14">
        <v>9612863.58</v>
      </c>
      <c r="AU539" s="19">
        <v>30250</v>
      </c>
      <c r="AV539" s="19">
        <v>67000</v>
      </c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>
        <v>0</v>
      </c>
      <c r="BN539" s="19"/>
      <c r="BO539" s="19"/>
      <c r="BP539" s="19"/>
      <c r="BQ539" s="19"/>
      <c r="BR539" s="20">
        <f t="shared" si="9"/>
        <v>41631481.58</v>
      </c>
    </row>
    <row r="540" spans="1:70" ht="15.75" customHeight="1">
      <c r="A540" s="3" t="s">
        <v>1198</v>
      </c>
      <c r="B540" s="3" t="s">
        <v>1199</v>
      </c>
      <c r="C540" s="3" t="s">
        <v>1171</v>
      </c>
      <c r="D540" s="5">
        <v>452055300</v>
      </c>
      <c r="E540" s="5">
        <v>598095800</v>
      </c>
      <c r="F540" s="6">
        <v>1050151100</v>
      </c>
      <c r="G540" s="7"/>
      <c r="H540" s="7">
        <v>1050151100</v>
      </c>
      <c r="I540" s="8">
        <v>652679</v>
      </c>
      <c r="J540" s="6">
        <v>1050803779</v>
      </c>
      <c r="K540" s="9">
        <v>3.9339999999999997</v>
      </c>
      <c r="L540" s="10">
        <v>95.65</v>
      </c>
      <c r="M540" s="11"/>
      <c r="N540" s="12"/>
      <c r="O540" s="8"/>
      <c r="P540" s="13">
        <v>50779193</v>
      </c>
      <c r="Q540" s="6">
        <v>1101582972</v>
      </c>
      <c r="R540" s="14">
        <v>5787480.2</v>
      </c>
      <c r="S540" s="14"/>
      <c r="T540" s="14">
        <v>0</v>
      </c>
      <c r="U540" s="15">
        <v>18299.21</v>
      </c>
      <c r="V540" s="16">
        <v>0</v>
      </c>
      <c r="W540" s="14">
        <v>5769180.99</v>
      </c>
      <c r="X540" s="14">
        <v>0</v>
      </c>
      <c r="Y540" s="14">
        <v>5769180.99</v>
      </c>
      <c r="Z540" s="14"/>
      <c r="AA540" s="14"/>
      <c r="AB540" s="14">
        <v>165237.45</v>
      </c>
      <c r="AC540" s="14">
        <v>21992706</v>
      </c>
      <c r="AD540" s="14"/>
      <c r="AE540" s="15"/>
      <c r="AF540" s="15">
        <v>13034370.97</v>
      </c>
      <c r="AG540" s="15"/>
      <c r="AH540" s="15">
        <v>367362.73</v>
      </c>
      <c r="AI540" s="18">
        <v>41328858.14</v>
      </c>
      <c r="AJ540" s="19">
        <v>42493100</v>
      </c>
      <c r="AK540" s="19">
        <v>0</v>
      </c>
      <c r="AL540" s="19">
        <v>17768000</v>
      </c>
      <c r="AM540" s="19">
        <v>6816300</v>
      </c>
      <c r="AN540" s="19">
        <v>0</v>
      </c>
      <c r="AO540" s="19">
        <v>2988000</v>
      </c>
      <c r="AP540" s="6">
        <v>70065400</v>
      </c>
      <c r="AQ540" s="16">
        <v>1550000</v>
      </c>
      <c r="AR540" s="16">
        <v>2193236.34</v>
      </c>
      <c r="AS540" s="16">
        <v>460000</v>
      </c>
      <c r="AT540" s="14">
        <v>4203236.34</v>
      </c>
      <c r="AU540" s="19">
        <v>12250</v>
      </c>
      <c r="AV540" s="19">
        <v>53750</v>
      </c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>
        <v>0</v>
      </c>
      <c r="BN540" s="19"/>
      <c r="BO540" s="19"/>
      <c r="BP540" s="19"/>
      <c r="BQ540" s="19"/>
      <c r="BR540" s="20">
        <f t="shared" si="9"/>
        <v>17237607.310000002</v>
      </c>
    </row>
    <row r="541" spans="1:70" ht="15.75" customHeight="1">
      <c r="A541" s="3" t="s">
        <v>1200</v>
      </c>
      <c r="B541" s="3" t="s">
        <v>1201</v>
      </c>
      <c r="C541" s="3" t="s">
        <v>1171</v>
      </c>
      <c r="D541" s="5">
        <v>313693400</v>
      </c>
      <c r="E541" s="5">
        <v>677138200</v>
      </c>
      <c r="F541" s="6">
        <v>990831600</v>
      </c>
      <c r="G541" s="7"/>
      <c r="H541" s="7">
        <v>990831600</v>
      </c>
      <c r="I541" s="8">
        <v>804616</v>
      </c>
      <c r="J541" s="6">
        <v>991636216</v>
      </c>
      <c r="K541" s="9">
        <v>10.699</v>
      </c>
      <c r="L541" s="10">
        <v>24.29</v>
      </c>
      <c r="M541" s="11"/>
      <c r="N541" s="12"/>
      <c r="O541" s="8"/>
      <c r="P541" s="13">
        <v>3093516501</v>
      </c>
      <c r="Q541" s="6">
        <v>4085152717</v>
      </c>
      <c r="R541" s="14">
        <v>21462514.46</v>
      </c>
      <c r="S541" s="14"/>
      <c r="T541" s="14">
        <v>0</v>
      </c>
      <c r="U541" s="15">
        <v>87236.45</v>
      </c>
      <c r="V541" s="16">
        <v>0</v>
      </c>
      <c r="W541" s="14">
        <v>21375278.01</v>
      </c>
      <c r="X541" s="14">
        <v>0</v>
      </c>
      <c r="Y541" s="14">
        <v>21375278.01</v>
      </c>
      <c r="Z541" s="14"/>
      <c r="AA541" s="14"/>
      <c r="AB541" s="14">
        <v>612772.91</v>
      </c>
      <c r="AC541" s="14">
        <v>0</v>
      </c>
      <c r="AD541" s="14">
        <v>67607167</v>
      </c>
      <c r="AE541" s="15"/>
      <c r="AF541" s="15">
        <v>14935957.98</v>
      </c>
      <c r="AG541" s="15">
        <v>198327.24</v>
      </c>
      <c r="AH541" s="15">
        <v>1358986</v>
      </c>
      <c r="AI541" s="18">
        <v>106088489.14</v>
      </c>
      <c r="AJ541" s="19">
        <v>40839900</v>
      </c>
      <c r="AK541" s="19">
        <v>25375000</v>
      </c>
      <c r="AL541" s="19">
        <v>116376700</v>
      </c>
      <c r="AM541" s="19">
        <v>13782600</v>
      </c>
      <c r="AN541" s="19">
        <v>4139500</v>
      </c>
      <c r="AO541" s="19">
        <v>19696610</v>
      </c>
      <c r="AP541" s="6">
        <v>220210310</v>
      </c>
      <c r="AQ541" s="16">
        <v>3400000</v>
      </c>
      <c r="AR541" s="16">
        <v>4814065.54</v>
      </c>
      <c r="AS541" s="16">
        <v>900000</v>
      </c>
      <c r="AT541" s="14">
        <v>9114065.54</v>
      </c>
      <c r="AU541" s="19">
        <v>18750</v>
      </c>
      <c r="AV541" s="19">
        <v>125250</v>
      </c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>
        <v>0</v>
      </c>
      <c r="BN541" s="19"/>
      <c r="BO541" s="19"/>
      <c r="BP541" s="19"/>
      <c r="BQ541" s="19"/>
      <c r="BR541" s="20">
        <f t="shared" si="9"/>
        <v>24050023.52</v>
      </c>
    </row>
    <row r="542" spans="1:70" ht="15.75" customHeight="1">
      <c r="A542" s="3" t="s">
        <v>1202</v>
      </c>
      <c r="B542" s="3" t="s">
        <v>378</v>
      </c>
      <c r="C542" s="3" t="s">
        <v>1171</v>
      </c>
      <c r="D542" s="5">
        <v>423342200</v>
      </c>
      <c r="E542" s="5">
        <v>684308200</v>
      </c>
      <c r="F542" s="6">
        <v>1107650400</v>
      </c>
      <c r="G542" s="7"/>
      <c r="H542" s="7">
        <v>1107650400</v>
      </c>
      <c r="I542" s="8">
        <v>1194132</v>
      </c>
      <c r="J542" s="6">
        <v>1108844532</v>
      </c>
      <c r="K542" s="9">
        <v>6.905</v>
      </c>
      <c r="L542" s="10">
        <v>44.91</v>
      </c>
      <c r="M542" s="11"/>
      <c r="N542" s="12"/>
      <c r="O542" s="8"/>
      <c r="P542" s="13">
        <v>1373136642</v>
      </c>
      <c r="Q542" s="6">
        <v>2481981174</v>
      </c>
      <c r="R542" s="14">
        <v>13039795.700000001</v>
      </c>
      <c r="S542" s="14"/>
      <c r="T542" s="14">
        <v>0</v>
      </c>
      <c r="U542" s="15">
        <v>145500.03</v>
      </c>
      <c r="V542" s="16">
        <v>0</v>
      </c>
      <c r="W542" s="14">
        <v>12894295.670000002</v>
      </c>
      <c r="X542" s="14">
        <v>0</v>
      </c>
      <c r="Y542" s="14">
        <v>12894295.670000002</v>
      </c>
      <c r="Z542" s="14"/>
      <c r="AA542" s="14"/>
      <c r="AB542" s="14">
        <v>372297.18</v>
      </c>
      <c r="AC542" s="14">
        <v>39073463</v>
      </c>
      <c r="AD542" s="14"/>
      <c r="AE542" s="15"/>
      <c r="AF542" s="15">
        <v>23393635.24</v>
      </c>
      <c r="AG542" s="15"/>
      <c r="AH542" s="15">
        <v>825166.59</v>
      </c>
      <c r="AI542" s="18">
        <v>76558857.68</v>
      </c>
      <c r="AJ542" s="19">
        <v>26835400</v>
      </c>
      <c r="AK542" s="19">
        <v>0</v>
      </c>
      <c r="AL542" s="19">
        <v>79478600</v>
      </c>
      <c r="AM542" s="19">
        <v>21318600</v>
      </c>
      <c r="AN542" s="19">
        <v>1833900</v>
      </c>
      <c r="AO542" s="19">
        <v>6054300</v>
      </c>
      <c r="AP542" s="6">
        <v>135520800</v>
      </c>
      <c r="AQ542" s="16">
        <v>3450000</v>
      </c>
      <c r="AR542" s="16">
        <v>3564808.54</v>
      </c>
      <c r="AS542" s="16">
        <v>497000</v>
      </c>
      <c r="AT542" s="14">
        <v>7511808.54</v>
      </c>
      <c r="AU542" s="19">
        <v>10250</v>
      </c>
      <c r="AV542" s="19">
        <v>69500</v>
      </c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>
        <v>0</v>
      </c>
      <c r="BN542" s="19"/>
      <c r="BO542" s="19"/>
      <c r="BP542" s="19"/>
      <c r="BQ542" s="19"/>
      <c r="BR542" s="20">
        <f t="shared" si="9"/>
        <v>30905443.779999997</v>
      </c>
    </row>
    <row r="543" spans="1:70" ht="15.75" customHeight="1">
      <c r="A543" s="3" t="s">
        <v>1203</v>
      </c>
      <c r="B543" s="3" t="s">
        <v>1204</v>
      </c>
      <c r="C543" s="3" t="s">
        <v>1171</v>
      </c>
      <c r="D543" s="5">
        <v>1383315400</v>
      </c>
      <c r="E543" s="5">
        <v>1722412876</v>
      </c>
      <c r="F543" s="6">
        <v>3105728276</v>
      </c>
      <c r="G543" s="7"/>
      <c r="H543" s="7">
        <v>3105728276</v>
      </c>
      <c r="I543" s="8">
        <v>2517120</v>
      </c>
      <c r="J543" s="6">
        <v>3108245396</v>
      </c>
      <c r="K543" s="9">
        <v>4.365</v>
      </c>
      <c r="L543" s="10">
        <v>42.32</v>
      </c>
      <c r="M543" s="11"/>
      <c r="N543" s="12"/>
      <c r="O543" s="8"/>
      <c r="P543" s="13">
        <v>4256029079</v>
      </c>
      <c r="Q543" s="6">
        <v>7364274475</v>
      </c>
      <c r="R543" s="14">
        <v>38690315.48</v>
      </c>
      <c r="S543" s="14"/>
      <c r="T543" s="14">
        <v>0</v>
      </c>
      <c r="U543" s="15">
        <v>141470.7</v>
      </c>
      <c r="V543" s="16">
        <v>0</v>
      </c>
      <c r="W543" s="14">
        <v>38548844.779999994</v>
      </c>
      <c r="X543" s="14">
        <v>0</v>
      </c>
      <c r="Y543" s="14">
        <v>38548844.779999994</v>
      </c>
      <c r="Z543" s="14"/>
      <c r="AA543" s="14"/>
      <c r="AB543" s="14">
        <v>1104641.17</v>
      </c>
      <c r="AC543" s="14">
        <v>63061441</v>
      </c>
      <c r="AD543" s="14"/>
      <c r="AE543" s="15">
        <v>4287129</v>
      </c>
      <c r="AF543" s="15">
        <v>26214106</v>
      </c>
      <c r="AG543" s="15"/>
      <c r="AH543" s="15">
        <v>2450334</v>
      </c>
      <c r="AI543" s="18">
        <v>135666495.95</v>
      </c>
      <c r="AJ543" s="19">
        <v>54432000</v>
      </c>
      <c r="AK543" s="19">
        <v>47672700</v>
      </c>
      <c r="AL543" s="19">
        <v>159669500</v>
      </c>
      <c r="AM543" s="19">
        <v>188593100</v>
      </c>
      <c r="AN543" s="19">
        <v>4650200</v>
      </c>
      <c r="AO543" s="19">
        <v>8760400</v>
      </c>
      <c r="AP543" s="6">
        <v>463777900</v>
      </c>
      <c r="AQ543" s="16">
        <v>7100000</v>
      </c>
      <c r="AR543" s="16">
        <v>9455328</v>
      </c>
      <c r="AS543" s="16">
        <v>500000</v>
      </c>
      <c r="AT543" s="14">
        <v>17055328</v>
      </c>
      <c r="AU543" s="19">
        <v>7750</v>
      </c>
      <c r="AV543" s="19">
        <v>63500</v>
      </c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>
        <v>0</v>
      </c>
      <c r="BN543" s="19"/>
      <c r="BO543" s="19"/>
      <c r="BP543" s="19"/>
      <c r="BQ543" s="19"/>
      <c r="BR543" s="20">
        <f t="shared" si="9"/>
        <v>43269434</v>
      </c>
    </row>
    <row r="544" spans="1:70" ht="15.75" customHeight="1">
      <c r="A544" s="3" t="s">
        <v>1205</v>
      </c>
      <c r="B544" s="3" t="s">
        <v>691</v>
      </c>
      <c r="C544" s="3" t="s">
        <v>1171</v>
      </c>
      <c r="D544" s="5">
        <v>424130500</v>
      </c>
      <c r="E544" s="5">
        <v>604656000</v>
      </c>
      <c r="F544" s="6">
        <v>1028786500</v>
      </c>
      <c r="G544" s="7">
        <v>199500</v>
      </c>
      <c r="H544" s="7">
        <v>1028587000</v>
      </c>
      <c r="I544" s="8">
        <v>1482416</v>
      </c>
      <c r="J544" s="6">
        <v>1030069416</v>
      </c>
      <c r="K544" s="9">
        <v>19.110000000000003</v>
      </c>
      <c r="L544" s="10">
        <v>16.52</v>
      </c>
      <c r="M544" s="11"/>
      <c r="N544" s="12"/>
      <c r="O544" s="8"/>
      <c r="P544" s="13">
        <v>5241968523</v>
      </c>
      <c r="Q544" s="6">
        <v>6272037939</v>
      </c>
      <c r="R544" s="14">
        <v>32951939.439999998</v>
      </c>
      <c r="S544" s="14"/>
      <c r="T544" s="14">
        <v>0</v>
      </c>
      <c r="U544" s="15">
        <v>36470.29</v>
      </c>
      <c r="V544" s="16">
        <v>0</v>
      </c>
      <c r="W544" s="14">
        <v>32915469.15</v>
      </c>
      <c r="X544" s="14">
        <v>0</v>
      </c>
      <c r="Y544" s="14">
        <v>32915469.15</v>
      </c>
      <c r="Z544" s="14"/>
      <c r="AA544" s="14"/>
      <c r="AB544" s="14">
        <v>940805.69</v>
      </c>
      <c r="AC544" s="14">
        <v>90508938</v>
      </c>
      <c r="AD544" s="14"/>
      <c r="AE544" s="15"/>
      <c r="AF544" s="15">
        <v>70401981.51</v>
      </c>
      <c r="AG544" s="15"/>
      <c r="AH544" s="15">
        <v>2079014.68</v>
      </c>
      <c r="AI544" s="18">
        <v>196846209.03000003</v>
      </c>
      <c r="AJ544" s="19">
        <v>27407300</v>
      </c>
      <c r="AK544" s="19">
        <v>55763800</v>
      </c>
      <c r="AL544" s="19">
        <v>63867900</v>
      </c>
      <c r="AM544" s="19">
        <v>22023400</v>
      </c>
      <c r="AN544" s="19">
        <v>11055800</v>
      </c>
      <c r="AO544" s="19">
        <v>7711900</v>
      </c>
      <c r="AP544" s="6">
        <v>187830100</v>
      </c>
      <c r="AQ544" s="16">
        <v>5025000</v>
      </c>
      <c r="AR544" s="16">
        <v>14689865.46</v>
      </c>
      <c r="AS544" s="16">
        <v>2674000</v>
      </c>
      <c r="AT544" s="14">
        <v>22388865.46</v>
      </c>
      <c r="AU544" s="19">
        <v>88250</v>
      </c>
      <c r="AV544" s="19">
        <v>245750</v>
      </c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>
        <v>199500</v>
      </c>
      <c r="BM544" s="19">
        <v>199500</v>
      </c>
      <c r="BN544" s="19"/>
      <c r="BO544" s="19"/>
      <c r="BP544" s="19"/>
      <c r="BQ544" s="19"/>
      <c r="BR544" s="20">
        <f t="shared" si="9"/>
        <v>92790846.97</v>
      </c>
    </row>
    <row r="545" spans="1:70" ht="15.75" customHeight="1">
      <c r="A545" s="3" t="s">
        <v>1206</v>
      </c>
      <c r="B545" s="3" t="s">
        <v>1207</v>
      </c>
      <c r="C545" s="3" t="s">
        <v>1171</v>
      </c>
      <c r="D545" s="5">
        <v>772301000</v>
      </c>
      <c r="E545" s="5">
        <v>1082975500</v>
      </c>
      <c r="F545" s="6">
        <v>1855276500</v>
      </c>
      <c r="G545" s="7"/>
      <c r="H545" s="7">
        <v>1855276500</v>
      </c>
      <c r="I545" s="8">
        <v>1584072</v>
      </c>
      <c r="J545" s="6">
        <v>1856860572</v>
      </c>
      <c r="K545" s="9">
        <v>9.245999999999999</v>
      </c>
      <c r="L545" s="10">
        <v>24.19</v>
      </c>
      <c r="M545" s="11"/>
      <c r="N545" s="12"/>
      <c r="O545" s="8"/>
      <c r="P545" s="13">
        <v>5829564124</v>
      </c>
      <c r="Q545" s="6">
        <v>7686424696</v>
      </c>
      <c r="R545" s="14">
        <v>40382823.54</v>
      </c>
      <c r="S545" s="14"/>
      <c r="T545" s="14">
        <v>0</v>
      </c>
      <c r="U545" s="15">
        <v>250162.81</v>
      </c>
      <c r="V545" s="16">
        <v>0</v>
      </c>
      <c r="W545" s="14">
        <v>40132660.73</v>
      </c>
      <c r="X545" s="14">
        <v>0</v>
      </c>
      <c r="Y545" s="14">
        <v>40132660.73</v>
      </c>
      <c r="Z545" s="14"/>
      <c r="AA545" s="14"/>
      <c r="AB545" s="14">
        <v>1152963.7</v>
      </c>
      <c r="AC545" s="14">
        <v>100170477</v>
      </c>
      <c r="AD545" s="14"/>
      <c r="AE545" s="15"/>
      <c r="AF545" s="15">
        <v>27662381.77</v>
      </c>
      <c r="AG545" s="15"/>
      <c r="AH545" s="15">
        <v>2548401</v>
      </c>
      <c r="AI545" s="18">
        <v>171666884.20000002</v>
      </c>
      <c r="AJ545" s="19">
        <v>35560400</v>
      </c>
      <c r="AK545" s="19">
        <v>2826700</v>
      </c>
      <c r="AL545" s="19">
        <v>37853400</v>
      </c>
      <c r="AM545" s="19">
        <v>26693100</v>
      </c>
      <c r="AN545" s="19">
        <v>4136300</v>
      </c>
      <c r="AO545" s="19">
        <v>18140500</v>
      </c>
      <c r="AP545" s="6">
        <v>125210400</v>
      </c>
      <c r="AQ545" s="16">
        <v>2174344</v>
      </c>
      <c r="AR545" s="16">
        <v>11615261.23</v>
      </c>
      <c r="AS545" s="16">
        <v>1378000</v>
      </c>
      <c r="AT545" s="14">
        <v>15167605.23</v>
      </c>
      <c r="AU545" s="19">
        <v>18000</v>
      </c>
      <c r="AV545" s="19">
        <v>129250</v>
      </c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>
        <v>0</v>
      </c>
      <c r="BN545" s="19"/>
      <c r="BO545" s="19"/>
      <c r="BP545" s="19"/>
      <c r="BQ545" s="19"/>
      <c r="BR545" s="20">
        <f t="shared" si="9"/>
        <v>42829987</v>
      </c>
    </row>
    <row r="546" spans="1:70" ht="15.75" customHeight="1">
      <c r="A546" s="3" t="s">
        <v>1208</v>
      </c>
      <c r="B546" s="3" t="s">
        <v>1209</v>
      </c>
      <c r="C546" s="3" t="s">
        <v>1171</v>
      </c>
      <c r="D546" s="5">
        <v>220200</v>
      </c>
      <c r="E546" s="5">
        <v>1162000</v>
      </c>
      <c r="F546" s="6">
        <v>1382200</v>
      </c>
      <c r="G546" s="7"/>
      <c r="H546" s="7">
        <v>1382200</v>
      </c>
      <c r="I546" s="8">
        <v>5580</v>
      </c>
      <c r="J546" s="6">
        <v>1387780</v>
      </c>
      <c r="K546" s="9">
        <v>229.192</v>
      </c>
      <c r="L546" s="10">
        <v>8.36</v>
      </c>
      <c r="M546" s="11"/>
      <c r="N546" s="12"/>
      <c r="O546" s="8"/>
      <c r="P546" s="13">
        <v>15175934</v>
      </c>
      <c r="Q546" s="6">
        <v>16563714</v>
      </c>
      <c r="R546" s="14">
        <v>87022.19</v>
      </c>
      <c r="S546" s="14"/>
      <c r="T546" s="14">
        <v>0</v>
      </c>
      <c r="U546" s="15">
        <v>0</v>
      </c>
      <c r="V546" s="16">
        <v>0</v>
      </c>
      <c r="W546" s="14">
        <v>87022.19</v>
      </c>
      <c r="X546" s="14">
        <v>0</v>
      </c>
      <c r="Y546" s="14">
        <v>87022.19</v>
      </c>
      <c r="Z546" s="14"/>
      <c r="AA546" s="14"/>
      <c r="AB546" s="14">
        <v>2484.56</v>
      </c>
      <c r="AC546" s="14">
        <v>1620371</v>
      </c>
      <c r="AD546" s="14"/>
      <c r="AE546" s="15"/>
      <c r="AF546" s="15">
        <v>1470796</v>
      </c>
      <c r="AG546" s="15"/>
      <c r="AH546" s="15">
        <v>0</v>
      </c>
      <c r="AI546" s="18">
        <v>3180673.75</v>
      </c>
      <c r="AJ546" s="19">
        <v>373600</v>
      </c>
      <c r="AK546" s="19">
        <v>0</v>
      </c>
      <c r="AL546" s="19">
        <v>227800</v>
      </c>
      <c r="AM546" s="19">
        <v>0</v>
      </c>
      <c r="AN546" s="19">
        <v>0</v>
      </c>
      <c r="AO546" s="19">
        <v>0</v>
      </c>
      <c r="AP546" s="6">
        <v>601400</v>
      </c>
      <c r="AQ546" s="16">
        <v>107627</v>
      </c>
      <c r="AR546" s="16">
        <v>241157.27</v>
      </c>
      <c r="AS546" s="16">
        <v>0</v>
      </c>
      <c r="AT546" s="14">
        <v>348784.27</v>
      </c>
      <c r="AU546" s="19">
        <v>14500</v>
      </c>
      <c r="AV546" s="19">
        <v>16750</v>
      </c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>
        <v>0</v>
      </c>
      <c r="BN546" s="19"/>
      <c r="BO546" s="19"/>
      <c r="BP546" s="19"/>
      <c r="BQ546" s="19"/>
      <c r="BR546" s="20">
        <f t="shared" si="9"/>
        <v>1819580.27</v>
      </c>
    </row>
    <row r="547" spans="1:70" ht="15.75" customHeight="1">
      <c r="A547" s="3" t="s">
        <v>1210</v>
      </c>
      <c r="B547" s="3" t="s">
        <v>1211</v>
      </c>
      <c r="C547" s="3" t="s">
        <v>1212</v>
      </c>
      <c r="D547" s="5">
        <v>175441400</v>
      </c>
      <c r="E547" s="5">
        <v>381915800</v>
      </c>
      <c r="F547" s="6">
        <v>557357200</v>
      </c>
      <c r="G547" s="7">
        <v>0</v>
      </c>
      <c r="H547" s="7">
        <v>557357200</v>
      </c>
      <c r="I547" s="8">
        <v>0</v>
      </c>
      <c r="J547" s="6">
        <v>557357200</v>
      </c>
      <c r="K547" s="9">
        <v>2.936</v>
      </c>
      <c r="L547" s="10">
        <v>90.88</v>
      </c>
      <c r="M547" s="11">
        <v>0</v>
      </c>
      <c r="N547" s="12">
        <v>0</v>
      </c>
      <c r="O547" s="8"/>
      <c r="P547" s="13">
        <v>57418190</v>
      </c>
      <c r="Q547" s="6">
        <v>614775390</v>
      </c>
      <c r="R547" s="14">
        <v>4121919.97</v>
      </c>
      <c r="S547" s="14">
        <v>0</v>
      </c>
      <c r="T547" s="14">
        <v>0</v>
      </c>
      <c r="U547" s="15">
        <v>1994.03</v>
      </c>
      <c r="V547" s="15">
        <v>0</v>
      </c>
      <c r="W547" s="15">
        <v>4119925.94</v>
      </c>
      <c r="X547" s="14">
        <v>0</v>
      </c>
      <c r="Y547" s="14">
        <v>4119925.94</v>
      </c>
      <c r="Z547" s="14">
        <v>322711.96</v>
      </c>
      <c r="AA547" s="14">
        <v>0</v>
      </c>
      <c r="AB547" s="14">
        <v>245910.16</v>
      </c>
      <c r="AC547" s="14">
        <v>9275627</v>
      </c>
      <c r="AD547" s="14">
        <v>0</v>
      </c>
      <c r="AE547" s="15">
        <v>0</v>
      </c>
      <c r="AF547" s="15">
        <v>2288020</v>
      </c>
      <c r="AG547" s="15">
        <v>111471</v>
      </c>
      <c r="AH547" s="15">
        <v>0</v>
      </c>
      <c r="AI547" s="18">
        <v>16363666.06</v>
      </c>
      <c r="AJ547" s="19">
        <v>13365811</v>
      </c>
      <c r="AK547" s="19">
        <v>1507189</v>
      </c>
      <c r="AL547" s="19">
        <v>28241498</v>
      </c>
      <c r="AM547" s="19">
        <v>0</v>
      </c>
      <c r="AN547" s="19">
        <v>25100</v>
      </c>
      <c r="AO547" s="19">
        <v>11851010</v>
      </c>
      <c r="AP547" s="6">
        <v>54990608</v>
      </c>
      <c r="AQ547" s="16">
        <v>350000</v>
      </c>
      <c r="AR547" s="16">
        <v>860851.93</v>
      </c>
      <c r="AS547" s="16">
        <v>145000</v>
      </c>
      <c r="AT547" s="14">
        <v>1355851.93</v>
      </c>
      <c r="AU547" s="19">
        <v>4000</v>
      </c>
      <c r="AV547" s="19">
        <v>34750</v>
      </c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20">
        <f t="shared" si="9"/>
        <v>3643871.9299999997</v>
      </c>
    </row>
    <row r="548" spans="1:70" ht="15.75" customHeight="1">
      <c r="A548" s="3" t="s">
        <v>1213</v>
      </c>
      <c r="B548" s="3" t="s">
        <v>1214</v>
      </c>
      <c r="C548" s="3" t="s">
        <v>1212</v>
      </c>
      <c r="D548" s="5">
        <v>71701308</v>
      </c>
      <c r="E548" s="5">
        <v>134729500</v>
      </c>
      <c r="F548" s="6">
        <v>206430808</v>
      </c>
      <c r="G548" s="7">
        <v>0</v>
      </c>
      <c r="H548" s="7">
        <v>206430808</v>
      </c>
      <c r="I548" s="8">
        <v>231733</v>
      </c>
      <c r="J548" s="6">
        <v>206662541</v>
      </c>
      <c r="K548" s="9">
        <v>3.19</v>
      </c>
      <c r="L548" s="10">
        <v>99.98</v>
      </c>
      <c r="M548" s="11">
        <v>0</v>
      </c>
      <c r="N548" s="12">
        <v>0</v>
      </c>
      <c r="O548" s="8"/>
      <c r="P548" s="13">
        <v>1081032</v>
      </c>
      <c r="Q548" s="6">
        <v>207743573</v>
      </c>
      <c r="R548" s="14">
        <v>1392870.3</v>
      </c>
      <c r="S548" s="14">
        <v>0</v>
      </c>
      <c r="T548" s="14">
        <v>0</v>
      </c>
      <c r="U548" s="15">
        <v>73.13</v>
      </c>
      <c r="V548" s="15">
        <v>0</v>
      </c>
      <c r="W548" s="15">
        <v>1392797.17</v>
      </c>
      <c r="X548" s="14">
        <v>0</v>
      </c>
      <c r="Y548" s="14">
        <v>1392797.17</v>
      </c>
      <c r="Z548" s="14">
        <v>0</v>
      </c>
      <c r="AA548" s="14">
        <v>0</v>
      </c>
      <c r="AB548" s="14">
        <v>83097.43</v>
      </c>
      <c r="AC548" s="14">
        <v>3261165</v>
      </c>
      <c r="AD548" s="14">
        <v>0</v>
      </c>
      <c r="AE548" s="15">
        <v>0</v>
      </c>
      <c r="AF548" s="15">
        <v>1699390.25</v>
      </c>
      <c r="AG548" s="15">
        <v>84550.76</v>
      </c>
      <c r="AH548" s="15">
        <v>70552.95</v>
      </c>
      <c r="AI548" s="18">
        <v>6591553.56</v>
      </c>
      <c r="AJ548" s="19">
        <v>1260200</v>
      </c>
      <c r="AK548" s="19">
        <v>0</v>
      </c>
      <c r="AL548" s="19">
        <v>13366600</v>
      </c>
      <c r="AM548" s="19">
        <v>4094400</v>
      </c>
      <c r="AN548" s="19">
        <v>1059700</v>
      </c>
      <c r="AO548" s="19">
        <v>1822900</v>
      </c>
      <c r="AP548" s="6">
        <v>21603800</v>
      </c>
      <c r="AQ548" s="16">
        <v>548350</v>
      </c>
      <c r="AR548" s="16">
        <v>273744.09</v>
      </c>
      <c r="AS548" s="16">
        <v>140000</v>
      </c>
      <c r="AT548" s="14">
        <v>962094.09</v>
      </c>
      <c r="AU548" s="19">
        <v>8250</v>
      </c>
      <c r="AV548" s="19">
        <v>26500</v>
      </c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20">
        <f t="shared" si="9"/>
        <v>2661484.34</v>
      </c>
    </row>
    <row r="549" spans="1:70" ht="15.75" customHeight="1">
      <c r="A549" s="3" t="s">
        <v>1215</v>
      </c>
      <c r="B549" s="3" t="s">
        <v>1216</v>
      </c>
      <c r="C549" s="3" t="s">
        <v>1212</v>
      </c>
      <c r="D549" s="5">
        <v>38557350</v>
      </c>
      <c r="E549" s="5">
        <v>88437922</v>
      </c>
      <c r="F549" s="6">
        <v>126995272</v>
      </c>
      <c r="G549" s="7">
        <v>0</v>
      </c>
      <c r="H549" s="7">
        <v>126995272</v>
      </c>
      <c r="I549" s="8">
        <v>524752</v>
      </c>
      <c r="J549" s="6">
        <v>127520024</v>
      </c>
      <c r="K549" s="9">
        <v>5.633</v>
      </c>
      <c r="L549" s="10">
        <v>70.25</v>
      </c>
      <c r="M549" s="11">
        <v>0</v>
      </c>
      <c r="N549" s="12">
        <v>0</v>
      </c>
      <c r="O549" s="8"/>
      <c r="P549" s="13">
        <v>56260119</v>
      </c>
      <c r="Q549" s="6">
        <v>183780143</v>
      </c>
      <c r="R549" s="14">
        <v>1232201.31</v>
      </c>
      <c r="S549" s="14">
        <v>0</v>
      </c>
      <c r="T549" s="14">
        <v>0</v>
      </c>
      <c r="U549" s="15">
        <v>66103.43</v>
      </c>
      <c r="V549" s="15">
        <v>0</v>
      </c>
      <c r="W549" s="15">
        <v>1166097.88</v>
      </c>
      <c r="X549" s="14">
        <v>0</v>
      </c>
      <c r="Y549" s="14">
        <v>1166097.88</v>
      </c>
      <c r="Z549" s="14">
        <v>96471.09</v>
      </c>
      <c r="AA549" s="14">
        <v>0</v>
      </c>
      <c r="AB549" s="14">
        <v>73512.06</v>
      </c>
      <c r="AC549" s="14">
        <v>3753370</v>
      </c>
      <c r="AD549" s="14">
        <v>0</v>
      </c>
      <c r="AE549" s="15">
        <v>0</v>
      </c>
      <c r="AF549" s="15">
        <v>2092565.77</v>
      </c>
      <c r="AG549" s="15">
        <v>0</v>
      </c>
      <c r="AH549" s="15">
        <v>0</v>
      </c>
      <c r="AI549" s="18">
        <v>7182016.8</v>
      </c>
      <c r="AJ549" s="19">
        <v>13751700</v>
      </c>
      <c r="AK549" s="19">
        <v>167400</v>
      </c>
      <c r="AL549" s="19">
        <v>16851800</v>
      </c>
      <c r="AM549" s="19">
        <v>5290700</v>
      </c>
      <c r="AN549" s="19">
        <v>401900</v>
      </c>
      <c r="AO549" s="19">
        <v>1641100</v>
      </c>
      <c r="AP549" s="6">
        <v>38104600</v>
      </c>
      <c r="AQ549" s="16">
        <v>171000</v>
      </c>
      <c r="AR549" s="16">
        <v>758947.36</v>
      </c>
      <c r="AS549" s="16">
        <v>145000</v>
      </c>
      <c r="AT549" s="14">
        <v>1074947.36</v>
      </c>
      <c r="AU549" s="19">
        <v>2500</v>
      </c>
      <c r="AV549" s="19">
        <v>20000</v>
      </c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20">
        <f t="shared" si="9"/>
        <v>3167513.13</v>
      </c>
    </row>
    <row r="550" spans="1:70" ht="15.75" customHeight="1">
      <c r="A550" s="3" t="s">
        <v>1217</v>
      </c>
      <c r="B550" s="3" t="s">
        <v>1218</v>
      </c>
      <c r="C550" s="3" t="s">
        <v>1212</v>
      </c>
      <c r="D550" s="5">
        <v>243461300</v>
      </c>
      <c r="E550" s="5">
        <v>467942400</v>
      </c>
      <c r="F550" s="6">
        <v>711403700</v>
      </c>
      <c r="G550" s="7">
        <v>0</v>
      </c>
      <c r="H550" s="7">
        <v>711403700</v>
      </c>
      <c r="I550" s="8">
        <v>2288944</v>
      </c>
      <c r="J550" s="6">
        <v>713692644</v>
      </c>
      <c r="K550" s="9">
        <v>2.308</v>
      </c>
      <c r="L550" s="10">
        <v>100.81</v>
      </c>
      <c r="M550" s="11">
        <v>0</v>
      </c>
      <c r="N550" s="12">
        <v>0</v>
      </c>
      <c r="O550" s="8">
        <v>4329993</v>
      </c>
      <c r="P550" s="13"/>
      <c r="Q550" s="6">
        <v>709362651</v>
      </c>
      <c r="R550" s="14">
        <v>4756104.63</v>
      </c>
      <c r="S550" s="14">
        <v>0</v>
      </c>
      <c r="T550" s="14">
        <v>0</v>
      </c>
      <c r="U550" s="15">
        <v>2052.75</v>
      </c>
      <c r="V550" s="15">
        <v>0</v>
      </c>
      <c r="W550" s="15">
        <v>4754051.88</v>
      </c>
      <c r="X550" s="14">
        <v>0</v>
      </c>
      <c r="Y550" s="14">
        <v>4754051.88</v>
      </c>
      <c r="Z550" s="14">
        <v>372363.32</v>
      </c>
      <c r="AA550" s="14">
        <v>0</v>
      </c>
      <c r="AB550" s="14">
        <v>283745.06</v>
      </c>
      <c r="AC550" s="14">
        <v>5491759</v>
      </c>
      <c r="AD550" s="14">
        <v>5423201</v>
      </c>
      <c r="AE550" s="15">
        <v>0</v>
      </c>
      <c r="AF550" s="15">
        <v>0</v>
      </c>
      <c r="AG550" s="15">
        <v>142738</v>
      </c>
      <c r="AH550" s="15">
        <v>0</v>
      </c>
      <c r="AI550" s="18">
        <v>16467858.26</v>
      </c>
      <c r="AJ550" s="19">
        <v>25057309</v>
      </c>
      <c r="AK550" s="19">
        <v>32149500</v>
      </c>
      <c r="AL550" s="19">
        <v>18017029</v>
      </c>
      <c r="AM550" s="19">
        <v>12228130</v>
      </c>
      <c r="AN550" s="19">
        <v>490600</v>
      </c>
      <c r="AO550" s="19">
        <v>7048365</v>
      </c>
      <c r="AP550" s="6">
        <v>94990933</v>
      </c>
      <c r="AQ550" s="16">
        <v>729989.54</v>
      </c>
      <c r="AR550" s="16">
        <v>3008890</v>
      </c>
      <c r="AS550" s="16">
        <v>226000</v>
      </c>
      <c r="AT550" s="14">
        <v>3964879.54</v>
      </c>
      <c r="AU550" s="19">
        <v>6000</v>
      </c>
      <c r="AV550" s="19">
        <v>41250</v>
      </c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20">
        <f t="shared" si="9"/>
        <v>3964879.54</v>
      </c>
    </row>
    <row r="551" spans="1:70" ht="15.75" customHeight="1">
      <c r="A551" s="3" t="s">
        <v>1219</v>
      </c>
      <c r="B551" s="3" t="s">
        <v>580</v>
      </c>
      <c r="C551" s="3" t="s">
        <v>1212</v>
      </c>
      <c r="D551" s="5">
        <v>126467795</v>
      </c>
      <c r="E551" s="5">
        <v>287240600</v>
      </c>
      <c r="F551" s="6">
        <v>413708395</v>
      </c>
      <c r="G551" s="7">
        <v>0</v>
      </c>
      <c r="H551" s="7">
        <v>413708395</v>
      </c>
      <c r="I551" s="8">
        <v>434313</v>
      </c>
      <c r="J551" s="6">
        <v>414142708</v>
      </c>
      <c r="K551" s="9">
        <v>3.018</v>
      </c>
      <c r="L551" s="10">
        <v>101.42</v>
      </c>
      <c r="M551" s="11">
        <v>0</v>
      </c>
      <c r="N551" s="12">
        <v>0</v>
      </c>
      <c r="O551" s="8">
        <v>3638667</v>
      </c>
      <c r="P551" s="13"/>
      <c r="Q551" s="6">
        <v>410504041</v>
      </c>
      <c r="R551" s="14">
        <v>2752330.09</v>
      </c>
      <c r="S551" s="14">
        <v>0</v>
      </c>
      <c r="T551" s="14">
        <v>0</v>
      </c>
      <c r="U551" s="15">
        <v>4453.12</v>
      </c>
      <c r="V551" s="15">
        <v>0</v>
      </c>
      <c r="W551" s="15">
        <v>2747876.97</v>
      </c>
      <c r="X551" s="14">
        <v>0</v>
      </c>
      <c r="Y551" s="14">
        <v>2747876.97</v>
      </c>
      <c r="Z551" s="14">
        <v>215484.49</v>
      </c>
      <c r="AA551" s="14">
        <v>0</v>
      </c>
      <c r="AB551" s="14">
        <v>164201.62</v>
      </c>
      <c r="AC551" s="14">
        <v>3911025</v>
      </c>
      <c r="AD551" s="14">
        <v>4322787</v>
      </c>
      <c r="AE551" s="15">
        <v>0</v>
      </c>
      <c r="AF551" s="15">
        <v>1010759</v>
      </c>
      <c r="AG551" s="15">
        <v>124243</v>
      </c>
      <c r="AH551" s="15">
        <v>0</v>
      </c>
      <c r="AI551" s="18">
        <v>12496377.08</v>
      </c>
      <c r="AJ551" s="19">
        <v>17674800</v>
      </c>
      <c r="AK551" s="19">
        <v>711800</v>
      </c>
      <c r="AL551" s="19">
        <v>11331920</v>
      </c>
      <c r="AM551" s="19">
        <v>4082200</v>
      </c>
      <c r="AN551" s="19">
        <v>282900</v>
      </c>
      <c r="AO551" s="19">
        <v>5378700</v>
      </c>
      <c r="AP551" s="6">
        <v>39462320</v>
      </c>
      <c r="AQ551" s="16">
        <v>591650</v>
      </c>
      <c r="AR551" s="16">
        <v>351391</v>
      </c>
      <c r="AS551" s="16">
        <v>180000</v>
      </c>
      <c r="AT551" s="14">
        <v>1123041</v>
      </c>
      <c r="AU551" s="19">
        <v>4750</v>
      </c>
      <c r="AV551" s="19">
        <v>20250</v>
      </c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20">
        <f t="shared" si="9"/>
        <v>2133800</v>
      </c>
    </row>
    <row r="552" spans="1:70" ht="15.75" customHeight="1">
      <c r="A552" s="3" t="s">
        <v>1220</v>
      </c>
      <c r="B552" s="3" t="s">
        <v>1221</v>
      </c>
      <c r="C552" s="3" t="s">
        <v>1212</v>
      </c>
      <c r="D552" s="5">
        <v>85675800</v>
      </c>
      <c r="E552" s="5">
        <v>205028078</v>
      </c>
      <c r="F552" s="6">
        <v>290703878</v>
      </c>
      <c r="G552" s="7">
        <v>0</v>
      </c>
      <c r="H552" s="7">
        <v>290703878</v>
      </c>
      <c r="I552" s="8">
        <v>481245</v>
      </c>
      <c r="J552" s="6">
        <v>291185123</v>
      </c>
      <c r="K552" s="9">
        <v>2.415</v>
      </c>
      <c r="L552" s="10">
        <v>105.08</v>
      </c>
      <c r="M552" s="11">
        <v>0</v>
      </c>
      <c r="N552" s="12">
        <v>0</v>
      </c>
      <c r="O552" s="8">
        <v>12757574</v>
      </c>
      <c r="P552" s="13"/>
      <c r="Q552" s="6">
        <v>278427549</v>
      </c>
      <c r="R552" s="14">
        <v>1866789.23</v>
      </c>
      <c r="S552" s="14">
        <v>0</v>
      </c>
      <c r="T552" s="14">
        <v>0</v>
      </c>
      <c r="U552" s="15">
        <v>3610.03</v>
      </c>
      <c r="V552" s="15">
        <v>0</v>
      </c>
      <c r="W552" s="15">
        <v>1863179.2</v>
      </c>
      <c r="X552" s="14">
        <v>0</v>
      </c>
      <c r="Y552" s="14">
        <v>1863179.2</v>
      </c>
      <c r="Z552" s="14">
        <v>146154.03</v>
      </c>
      <c r="AA552" s="14">
        <v>0</v>
      </c>
      <c r="AB552" s="14">
        <v>111371.02</v>
      </c>
      <c r="AC552" s="14">
        <v>2020499</v>
      </c>
      <c r="AD552" s="14">
        <v>2161747</v>
      </c>
      <c r="AE552" s="15">
        <v>0</v>
      </c>
      <c r="AF552" s="15">
        <v>670903</v>
      </c>
      <c r="AG552" s="15">
        <v>58237</v>
      </c>
      <c r="AH552" s="15">
        <v>0</v>
      </c>
      <c r="AI552" s="18">
        <v>7032090.25</v>
      </c>
      <c r="AJ552" s="19">
        <v>1230100</v>
      </c>
      <c r="AK552" s="19">
        <v>888700</v>
      </c>
      <c r="AL552" s="19">
        <v>14681920</v>
      </c>
      <c r="AM552" s="19">
        <v>4514620</v>
      </c>
      <c r="AN552" s="19">
        <v>325600</v>
      </c>
      <c r="AO552" s="19">
        <v>11333100</v>
      </c>
      <c r="AP552" s="6">
        <v>32974040</v>
      </c>
      <c r="AQ552" s="16">
        <v>317419</v>
      </c>
      <c r="AR552" s="16">
        <v>341925</v>
      </c>
      <c r="AS552" s="16">
        <v>130000</v>
      </c>
      <c r="AT552" s="14">
        <v>789344</v>
      </c>
      <c r="AU552" s="19">
        <v>3750</v>
      </c>
      <c r="AV552" s="19">
        <v>14500</v>
      </c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20">
        <f t="shared" si="9"/>
        <v>1460247</v>
      </c>
    </row>
    <row r="553" spans="1:70" ht="15.75" customHeight="1">
      <c r="A553" s="3" t="s">
        <v>1222</v>
      </c>
      <c r="B553" s="3" t="s">
        <v>509</v>
      </c>
      <c r="C553" s="3" t="s">
        <v>1212</v>
      </c>
      <c r="D553" s="5">
        <v>125084700</v>
      </c>
      <c r="E553" s="5">
        <v>473044090</v>
      </c>
      <c r="F553" s="6">
        <v>598128790</v>
      </c>
      <c r="G553" s="7">
        <v>0</v>
      </c>
      <c r="H553" s="7">
        <v>598128790</v>
      </c>
      <c r="I553" s="8">
        <v>742357</v>
      </c>
      <c r="J553" s="6">
        <v>598871147</v>
      </c>
      <c r="K553" s="9">
        <v>3.216</v>
      </c>
      <c r="L553" s="10">
        <v>88.02</v>
      </c>
      <c r="M553" s="11">
        <v>0</v>
      </c>
      <c r="N553" s="12">
        <v>0</v>
      </c>
      <c r="O553" s="8"/>
      <c r="P553" s="13">
        <v>82479380</v>
      </c>
      <c r="Q553" s="6">
        <v>681350527</v>
      </c>
      <c r="R553" s="14">
        <v>4568290.12</v>
      </c>
      <c r="S553" s="14">
        <v>0</v>
      </c>
      <c r="T553" s="14">
        <v>0</v>
      </c>
      <c r="U553" s="15">
        <v>956.14</v>
      </c>
      <c r="V553" s="15">
        <v>0</v>
      </c>
      <c r="W553" s="15">
        <v>4567333.98</v>
      </c>
      <c r="X553" s="14">
        <v>0</v>
      </c>
      <c r="Y553" s="14">
        <v>4567333.98</v>
      </c>
      <c r="Z553" s="14">
        <v>357659.02</v>
      </c>
      <c r="AA553" s="14">
        <v>0</v>
      </c>
      <c r="AB553" s="14">
        <v>272540.21</v>
      </c>
      <c r="AC553" s="14">
        <v>10982349</v>
      </c>
      <c r="AD553" s="14">
        <v>0</v>
      </c>
      <c r="AE553" s="15">
        <v>0</v>
      </c>
      <c r="AF553" s="15">
        <v>2838066.71</v>
      </c>
      <c r="AG553" s="15">
        <v>239548.45</v>
      </c>
      <c r="AH553" s="15">
        <v>0</v>
      </c>
      <c r="AI553" s="18">
        <v>19257497.37</v>
      </c>
      <c r="AJ553" s="19">
        <v>1146100</v>
      </c>
      <c r="AK553" s="19">
        <v>0</v>
      </c>
      <c r="AL553" s="19">
        <v>6858760</v>
      </c>
      <c r="AM553" s="19">
        <v>3367100</v>
      </c>
      <c r="AN553" s="19">
        <v>956800</v>
      </c>
      <c r="AO553" s="19">
        <v>2211900</v>
      </c>
      <c r="AP553" s="6">
        <v>14540660</v>
      </c>
      <c r="AQ553" s="16">
        <v>975000</v>
      </c>
      <c r="AR553" s="16">
        <v>432171.35</v>
      </c>
      <c r="AS553" s="16">
        <v>260000</v>
      </c>
      <c r="AT553" s="14">
        <v>1667171.35</v>
      </c>
      <c r="AU553" s="19">
        <v>4750</v>
      </c>
      <c r="AV553" s="19">
        <v>25750</v>
      </c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20">
        <f t="shared" si="9"/>
        <v>4505238.0600000005</v>
      </c>
    </row>
    <row r="554" spans="1:70" ht="15.75" customHeight="1">
      <c r="A554" s="3" t="s">
        <v>1223</v>
      </c>
      <c r="B554" s="3" t="s">
        <v>1224</v>
      </c>
      <c r="C554" s="3" t="s">
        <v>1212</v>
      </c>
      <c r="D554" s="5">
        <v>391352500</v>
      </c>
      <c r="E554" s="5">
        <v>639721560</v>
      </c>
      <c r="F554" s="6">
        <v>1031074060</v>
      </c>
      <c r="G554" s="7">
        <v>15200</v>
      </c>
      <c r="H554" s="7">
        <v>1031058860</v>
      </c>
      <c r="I554" s="8">
        <v>100</v>
      </c>
      <c r="J554" s="6">
        <v>1031058960</v>
      </c>
      <c r="K554" s="9">
        <v>2.965</v>
      </c>
      <c r="L554" s="10">
        <v>105.84</v>
      </c>
      <c r="M554" s="11">
        <v>0</v>
      </c>
      <c r="N554" s="12">
        <v>0</v>
      </c>
      <c r="O554" s="8">
        <v>49906329</v>
      </c>
      <c r="P554" s="13"/>
      <c r="Q554" s="6">
        <v>981152631</v>
      </c>
      <c r="R554" s="14">
        <v>6578390.56</v>
      </c>
      <c r="S554" s="14">
        <v>0</v>
      </c>
      <c r="T554" s="14">
        <v>0</v>
      </c>
      <c r="U554" s="15">
        <v>77190.48</v>
      </c>
      <c r="V554" s="15">
        <v>0</v>
      </c>
      <c r="W554" s="15">
        <v>6501200.08</v>
      </c>
      <c r="X554" s="14">
        <v>0</v>
      </c>
      <c r="Y554" s="14">
        <v>6501200.08</v>
      </c>
      <c r="Z554" s="14">
        <v>0</v>
      </c>
      <c r="AA554" s="14">
        <v>0</v>
      </c>
      <c r="AB554" s="14">
        <v>392461.05</v>
      </c>
      <c r="AC554" s="14">
        <v>16968616</v>
      </c>
      <c r="AD554" s="14">
        <v>0</v>
      </c>
      <c r="AE554" s="15">
        <v>0</v>
      </c>
      <c r="AF554" s="15">
        <v>6361632</v>
      </c>
      <c r="AG554" s="15">
        <v>0</v>
      </c>
      <c r="AH554" s="15">
        <v>336851</v>
      </c>
      <c r="AI554" s="18">
        <v>30560760.13</v>
      </c>
      <c r="AJ554" s="19">
        <v>24917400</v>
      </c>
      <c r="AK554" s="19">
        <v>42703200</v>
      </c>
      <c r="AL554" s="19">
        <v>17597900</v>
      </c>
      <c r="AM554" s="19">
        <v>44581100</v>
      </c>
      <c r="AN554" s="19">
        <v>195000</v>
      </c>
      <c r="AO554" s="19">
        <v>25170000</v>
      </c>
      <c r="AP554" s="6">
        <v>155164600</v>
      </c>
      <c r="AQ554" s="16">
        <v>1912600</v>
      </c>
      <c r="AR554" s="16">
        <v>1649860.35</v>
      </c>
      <c r="AS554" s="16">
        <v>300000</v>
      </c>
      <c r="AT554" s="14">
        <v>3862460.35</v>
      </c>
      <c r="AU554" s="19">
        <v>15750</v>
      </c>
      <c r="AV554" s="19">
        <v>50000</v>
      </c>
      <c r="AW554" s="19"/>
      <c r="AX554" s="19">
        <v>15200</v>
      </c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>
        <v>15200</v>
      </c>
      <c r="BN554" s="19"/>
      <c r="BO554" s="19"/>
      <c r="BP554" s="19"/>
      <c r="BQ554" s="19"/>
      <c r="BR554" s="20">
        <f t="shared" si="9"/>
        <v>10224092.35</v>
      </c>
    </row>
    <row r="555" spans="1:70" ht="15.75" customHeight="1">
      <c r="A555" s="3" t="s">
        <v>1225</v>
      </c>
      <c r="B555" s="3" t="s">
        <v>1226</v>
      </c>
      <c r="C555" s="3" t="s">
        <v>1212</v>
      </c>
      <c r="D555" s="5">
        <v>44844950</v>
      </c>
      <c r="E555" s="5">
        <v>112007450</v>
      </c>
      <c r="F555" s="6">
        <v>156852400</v>
      </c>
      <c r="G555" s="7">
        <v>0</v>
      </c>
      <c r="H555" s="7">
        <v>156852400</v>
      </c>
      <c r="I555" s="8">
        <v>542111</v>
      </c>
      <c r="J555" s="6">
        <v>157394511</v>
      </c>
      <c r="K555" s="9">
        <v>3.19</v>
      </c>
      <c r="L555" s="10">
        <v>85.39</v>
      </c>
      <c r="M555" s="11">
        <v>0</v>
      </c>
      <c r="N555" s="12">
        <v>0</v>
      </c>
      <c r="O555" s="8"/>
      <c r="P555" s="13">
        <v>27184296</v>
      </c>
      <c r="Q555" s="6">
        <v>184578807</v>
      </c>
      <c r="R555" s="14">
        <v>1237556.16</v>
      </c>
      <c r="S555" s="14">
        <v>0</v>
      </c>
      <c r="T555" s="14">
        <v>0</v>
      </c>
      <c r="U555" s="15">
        <v>696.19</v>
      </c>
      <c r="V555" s="15">
        <v>0</v>
      </c>
      <c r="W555" s="15">
        <v>1236859.97</v>
      </c>
      <c r="X555" s="14">
        <v>0</v>
      </c>
      <c r="Y555" s="14">
        <v>1236859.97</v>
      </c>
      <c r="Z555" s="14">
        <v>96890.33</v>
      </c>
      <c r="AA555" s="14">
        <v>0</v>
      </c>
      <c r="AB555" s="14">
        <v>73831.52</v>
      </c>
      <c r="AC555" s="14">
        <v>1158241</v>
      </c>
      <c r="AD555" s="14">
        <v>1711018</v>
      </c>
      <c r="AE555" s="15">
        <v>0</v>
      </c>
      <c r="AF555" s="15">
        <v>726943</v>
      </c>
      <c r="AG555" s="15">
        <v>15739</v>
      </c>
      <c r="AH555" s="15">
        <v>0</v>
      </c>
      <c r="AI555" s="18">
        <v>5019522.82</v>
      </c>
      <c r="AJ555" s="19">
        <v>0</v>
      </c>
      <c r="AK555" s="19">
        <v>0</v>
      </c>
      <c r="AL555" s="19">
        <v>57278800</v>
      </c>
      <c r="AM555" s="19">
        <v>295100</v>
      </c>
      <c r="AN555" s="19">
        <v>79600</v>
      </c>
      <c r="AO555" s="19">
        <v>13478200</v>
      </c>
      <c r="AP555" s="6">
        <v>71131700</v>
      </c>
      <c r="AQ555" s="16">
        <v>148346</v>
      </c>
      <c r="AR555" s="16">
        <v>265815</v>
      </c>
      <c r="AS555" s="16">
        <v>96000</v>
      </c>
      <c r="AT555" s="14">
        <v>510161</v>
      </c>
      <c r="AU555" s="19">
        <v>2250</v>
      </c>
      <c r="AV555" s="19">
        <v>11000</v>
      </c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20">
        <f t="shared" si="9"/>
        <v>1237104</v>
      </c>
    </row>
    <row r="556" spans="1:70" ht="15.75" customHeight="1">
      <c r="A556" s="3" t="s">
        <v>1227</v>
      </c>
      <c r="B556" s="3" t="s">
        <v>1228</v>
      </c>
      <c r="C556" s="3" t="s">
        <v>1212</v>
      </c>
      <c r="D556" s="5">
        <v>87865100</v>
      </c>
      <c r="E556" s="5">
        <v>389416700</v>
      </c>
      <c r="F556" s="6">
        <v>477281800</v>
      </c>
      <c r="G556" s="7">
        <v>0</v>
      </c>
      <c r="H556" s="7">
        <v>477281800</v>
      </c>
      <c r="I556" s="8">
        <v>334505</v>
      </c>
      <c r="J556" s="6">
        <v>477616305</v>
      </c>
      <c r="K556" s="9">
        <v>2.476</v>
      </c>
      <c r="L556" s="10">
        <v>89.38</v>
      </c>
      <c r="M556" s="11">
        <v>0</v>
      </c>
      <c r="N556" s="12">
        <v>0</v>
      </c>
      <c r="O556" s="8"/>
      <c r="P556" s="13">
        <v>59418220</v>
      </c>
      <c r="Q556" s="6">
        <v>537034525</v>
      </c>
      <c r="R556" s="14">
        <v>3600686.31</v>
      </c>
      <c r="S556" s="14">
        <v>0</v>
      </c>
      <c r="T556" s="14">
        <v>0</v>
      </c>
      <c r="U556" s="15">
        <v>29690.95</v>
      </c>
      <c r="V556" s="15">
        <v>0</v>
      </c>
      <c r="W556" s="15">
        <v>3570995.36</v>
      </c>
      <c r="X556" s="14">
        <v>0</v>
      </c>
      <c r="Y556" s="14">
        <v>3570995.36</v>
      </c>
      <c r="Z556" s="14">
        <v>281903.71</v>
      </c>
      <c r="AA556" s="14">
        <v>0</v>
      </c>
      <c r="AB556" s="14">
        <v>214813.81</v>
      </c>
      <c r="AC556" s="14">
        <v>6193605</v>
      </c>
      <c r="AD556" s="14">
        <v>0</v>
      </c>
      <c r="AE556" s="15">
        <v>0</v>
      </c>
      <c r="AF556" s="15">
        <v>1321015</v>
      </c>
      <c r="AG556" s="15">
        <v>238808</v>
      </c>
      <c r="AH556" s="15">
        <v>0</v>
      </c>
      <c r="AI556" s="18">
        <v>11821140.88</v>
      </c>
      <c r="AJ556" s="19">
        <v>5202900</v>
      </c>
      <c r="AK556" s="19">
        <v>0</v>
      </c>
      <c r="AL556" s="19">
        <v>22469700</v>
      </c>
      <c r="AM556" s="19">
        <v>3871100</v>
      </c>
      <c r="AN556" s="19">
        <v>198500</v>
      </c>
      <c r="AO556" s="19">
        <v>4072000</v>
      </c>
      <c r="AP556" s="6">
        <v>35814200</v>
      </c>
      <c r="AQ556" s="16">
        <v>779000</v>
      </c>
      <c r="AR556" s="16">
        <v>521593</v>
      </c>
      <c r="AS556" s="16">
        <v>150000</v>
      </c>
      <c r="AT556" s="14">
        <v>1450593</v>
      </c>
      <c r="AU556" s="19">
        <v>5750</v>
      </c>
      <c r="AV556" s="19">
        <v>22500</v>
      </c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20">
        <f t="shared" si="9"/>
        <v>2771608</v>
      </c>
    </row>
    <row r="557" spans="1:70" ht="15.75" customHeight="1">
      <c r="A557" s="3" t="s">
        <v>1229</v>
      </c>
      <c r="B557" s="3" t="s">
        <v>1230</v>
      </c>
      <c r="C557" s="3" t="s">
        <v>1212</v>
      </c>
      <c r="D557" s="5">
        <v>107946500</v>
      </c>
      <c r="E557" s="5">
        <v>142225500</v>
      </c>
      <c r="F557" s="6">
        <v>250172000</v>
      </c>
      <c r="G557" s="7">
        <v>0</v>
      </c>
      <c r="H557" s="7">
        <v>250172000</v>
      </c>
      <c r="I557" s="8">
        <v>1118125</v>
      </c>
      <c r="J557" s="6">
        <v>251290125</v>
      </c>
      <c r="K557" s="9">
        <v>2.541</v>
      </c>
      <c r="L557" s="10">
        <v>113.59</v>
      </c>
      <c r="M557" s="11">
        <v>0</v>
      </c>
      <c r="N557" s="12">
        <v>0</v>
      </c>
      <c r="O557" s="8">
        <v>29218924</v>
      </c>
      <c r="P557" s="13"/>
      <c r="Q557" s="6">
        <v>222071201</v>
      </c>
      <c r="R557" s="14">
        <v>1488933.57</v>
      </c>
      <c r="S557" s="14">
        <v>0</v>
      </c>
      <c r="T557" s="14">
        <v>0</v>
      </c>
      <c r="U557" s="15">
        <v>4473.36</v>
      </c>
      <c r="V557" s="15">
        <v>0</v>
      </c>
      <c r="W557" s="15">
        <v>1484460.21</v>
      </c>
      <c r="X557" s="14">
        <v>0</v>
      </c>
      <c r="Y557" s="14">
        <v>1484460.21</v>
      </c>
      <c r="Z557" s="14">
        <v>116571.08</v>
      </c>
      <c r="AA557" s="14">
        <v>0</v>
      </c>
      <c r="AB557" s="14">
        <v>88828.48</v>
      </c>
      <c r="AC557" s="14">
        <v>3801160</v>
      </c>
      <c r="AD557" s="14">
        <v>0</v>
      </c>
      <c r="AE557" s="15">
        <v>0</v>
      </c>
      <c r="AF557" s="15">
        <v>842226</v>
      </c>
      <c r="AG557" s="15">
        <v>50258</v>
      </c>
      <c r="AH557" s="15">
        <v>0</v>
      </c>
      <c r="AI557" s="18">
        <v>6383503.77</v>
      </c>
      <c r="AJ557" s="19">
        <v>3096900</v>
      </c>
      <c r="AK557" s="19">
        <v>223800</v>
      </c>
      <c r="AL557" s="19">
        <v>20880543</v>
      </c>
      <c r="AM557" s="19">
        <v>2702533</v>
      </c>
      <c r="AN557" s="19">
        <v>507300</v>
      </c>
      <c r="AO557" s="19">
        <v>3097100</v>
      </c>
      <c r="AP557" s="6">
        <v>30508176</v>
      </c>
      <c r="AQ557" s="16">
        <v>145000</v>
      </c>
      <c r="AR557" s="16">
        <v>489872</v>
      </c>
      <c r="AS557" s="16">
        <v>25000</v>
      </c>
      <c r="AT557" s="14">
        <v>659872</v>
      </c>
      <c r="AU557" s="19">
        <v>1250</v>
      </c>
      <c r="AV557" s="19">
        <v>15500</v>
      </c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20">
        <f t="shared" si="9"/>
        <v>1502098</v>
      </c>
    </row>
    <row r="558" spans="1:70" ht="15.75" customHeight="1">
      <c r="A558" s="3" t="s">
        <v>1231</v>
      </c>
      <c r="B558" s="3" t="s">
        <v>1232</v>
      </c>
      <c r="C558" s="3" t="s">
        <v>1212</v>
      </c>
      <c r="D558" s="5">
        <v>148912000</v>
      </c>
      <c r="E558" s="5">
        <v>353525000</v>
      </c>
      <c r="F558" s="6">
        <v>502437000</v>
      </c>
      <c r="G558" s="7">
        <v>0</v>
      </c>
      <c r="H558" s="7">
        <v>502437000</v>
      </c>
      <c r="I558" s="8">
        <v>0</v>
      </c>
      <c r="J558" s="6">
        <v>502437000</v>
      </c>
      <c r="K558" s="9">
        <v>3.324</v>
      </c>
      <c r="L558" s="10">
        <v>87.62</v>
      </c>
      <c r="M558" s="11">
        <v>0</v>
      </c>
      <c r="N558" s="12">
        <v>0</v>
      </c>
      <c r="O558" s="8"/>
      <c r="P558" s="13">
        <v>72004127</v>
      </c>
      <c r="Q558" s="6">
        <v>574441127</v>
      </c>
      <c r="R558" s="14">
        <v>3851488.51</v>
      </c>
      <c r="S558" s="14">
        <v>0</v>
      </c>
      <c r="T558" s="14">
        <v>0</v>
      </c>
      <c r="U558" s="15">
        <v>2844.74</v>
      </c>
      <c r="V558" s="15">
        <v>0</v>
      </c>
      <c r="W558" s="15">
        <v>3848643.77</v>
      </c>
      <c r="X558" s="14">
        <v>0</v>
      </c>
      <c r="Y558" s="14">
        <v>3848643.77</v>
      </c>
      <c r="Z558" s="14">
        <v>301539.43</v>
      </c>
      <c r="AA558" s="14">
        <v>0</v>
      </c>
      <c r="AB558" s="14">
        <v>229776.45</v>
      </c>
      <c r="AC558" s="14">
        <v>0</v>
      </c>
      <c r="AD558" s="14">
        <v>9533608</v>
      </c>
      <c r="AE558" s="15">
        <v>0</v>
      </c>
      <c r="AF558" s="15">
        <v>2783869</v>
      </c>
      <c r="AG558" s="15">
        <v>0</v>
      </c>
      <c r="AH558" s="15">
        <v>0</v>
      </c>
      <c r="AI558" s="18">
        <v>16697436.65</v>
      </c>
      <c r="AJ558" s="19">
        <v>10083300</v>
      </c>
      <c r="AK558" s="19">
        <v>100700</v>
      </c>
      <c r="AL558" s="19">
        <v>8953900</v>
      </c>
      <c r="AM558" s="19">
        <v>8128300</v>
      </c>
      <c r="AN558" s="19">
        <v>692400</v>
      </c>
      <c r="AO558" s="19">
        <v>5978700</v>
      </c>
      <c r="AP558" s="6">
        <v>33937300</v>
      </c>
      <c r="AQ558" s="16">
        <v>710000</v>
      </c>
      <c r="AR558" s="16">
        <v>569436.77</v>
      </c>
      <c r="AS558" s="16">
        <v>205000</v>
      </c>
      <c r="AT558" s="14">
        <v>1484436.77</v>
      </c>
      <c r="AU558" s="19">
        <v>9750</v>
      </c>
      <c r="AV558" s="19">
        <v>31500</v>
      </c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20">
        <f t="shared" si="9"/>
        <v>4268305.77</v>
      </c>
    </row>
    <row r="559" spans="1:70" ht="15.75" customHeight="1">
      <c r="A559" s="3" t="s">
        <v>1233</v>
      </c>
      <c r="B559" s="3" t="s">
        <v>1234</v>
      </c>
      <c r="C559" s="3" t="s">
        <v>1212</v>
      </c>
      <c r="D559" s="5">
        <v>74101840</v>
      </c>
      <c r="E559" s="5">
        <v>183675200</v>
      </c>
      <c r="F559" s="6">
        <v>257777040</v>
      </c>
      <c r="G559" s="7">
        <v>0</v>
      </c>
      <c r="H559" s="7">
        <v>257777040</v>
      </c>
      <c r="I559" s="8">
        <v>853567</v>
      </c>
      <c r="J559" s="6">
        <v>258630607</v>
      </c>
      <c r="K559" s="9">
        <v>3.415</v>
      </c>
      <c r="L559" s="10">
        <v>83.16</v>
      </c>
      <c r="M559" s="11">
        <v>0</v>
      </c>
      <c r="N559" s="12">
        <v>0</v>
      </c>
      <c r="O559" s="8"/>
      <c r="P559" s="13">
        <v>53448019</v>
      </c>
      <c r="Q559" s="6">
        <v>312078626</v>
      </c>
      <c r="R559" s="14">
        <v>2092411.54</v>
      </c>
      <c r="S559" s="14">
        <v>0</v>
      </c>
      <c r="T559" s="14">
        <v>0</v>
      </c>
      <c r="U559" s="15">
        <v>14514.11</v>
      </c>
      <c r="V559" s="15">
        <v>0</v>
      </c>
      <c r="W559" s="15">
        <v>2077897.43</v>
      </c>
      <c r="X559" s="14">
        <v>0</v>
      </c>
      <c r="Y559" s="14">
        <v>2077897.43</v>
      </c>
      <c r="Z559" s="14">
        <v>163818.37</v>
      </c>
      <c r="AA559" s="14">
        <v>0</v>
      </c>
      <c r="AB559" s="14">
        <v>124831.45</v>
      </c>
      <c r="AC559" s="14">
        <v>2793225</v>
      </c>
      <c r="AD559" s="14">
        <v>2591424</v>
      </c>
      <c r="AE559" s="15">
        <v>0</v>
      </c>
      <c r="AF559" s="15">
        <v>1028930.49</v>
      </c>
      <c r="AG559" s="15">
        <v>51726</v>
      </c>
      <c r="AH559" s="15">
        <v>0</v>
      </c>
      <c r="AI559" s="18">
        <v>8831852.74</v>
      </c>
      <c r="AJ559" s="19">
        <v>2132600</v>
      </c>
      <c r="AK559" s="19">
        <v>0</v>
      </c>
      <c r="AL559" s="19">
        <v>18298700</v>
      </c>
      <c r="AM559" s="19">
        <v>3342200</v>
      </c>
      <c r="AN559" s="19">
        <v>274500</v>
      </c>
      <c r="AO559" s="19">
        <v>3102900</v>
      </c>
      <c r="AP559" s="6">
        <v>27150900</v>
      </c>
      <c r="AQ559" s="16">
        <v>385000</v>
      </c>
      <c r="AR559" s="16">
        <v>626102</v>
      </c>
      <c r="AS559" s="16">
        <v>319000</v>
      </c>
      <c r="AT559" s="14">
        <v>1330102</v>
      </c>
      <c r="AU559" s="19">
        <v>2750</v>
      </c>
      <c r="AV559" s="19">
        <v>16000</v>
      </c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20">
        <f t="shared" si="9"/>
        <v>2359032.49</v>
      </c>
    </row>
    <row r="560" spans="1:70" ht="15.75" customHeight="1">
      <c r="A560" s="3" t="s">
        <v>1235</v>
      </c>
      <c r="B560" s="3" t="s">
        <v>1236</v>
      </c>
      <c r="C560" s="3" t="s">
        <v>1212</v>
      </c>
      <c r="D560" s="5">
        <v>91784900</v>
      </c>
      <c r="E560" s="5">
        <v>175528700</v>
      </c>
      <c r="F560" s="6">
        <v>267313600</v>
      </c>
      <c r="G560" s="7">
        <v>0</v>
      </c>
      <c r="H560" s="7">
        <v>267313600</v>
      </c>
      <c r="I560" s="8">
        <v>0</v>
      </c>
      <c r="J560" s="6">
        <v>267313600</v>
      </c>
      <c r="K560" s="9">
        <v>2.953</v>
      </c>
      <c r="L560" s="10">
        <v>97.6</v>
      </c>
      <c r="M560" s="11">
        <v>0</v>
      </c>
      <c r="N560" s="12">
        <v>0</v>
      </c>
      <c r="O560" s="8"/>
      <c r="P560" s="13">
        <v>6995910</v>
      </c>
      <c r="Q560" s="6">
        <v>274309510</v>
      </c>
      <c r="R560" s="14">
        <v>1839178.77</v>
      </c>
      <c r="S560" s="14">
        <v>0</v>
      </c>
      <c r="T560" s="14">
        <v>0</v>
      </c>
      <c r="U560" s="15">
        <v>1051.3</v>
      </c>
      <c r="V560" s="15">
        <v>0</v>
      </c>
      <c r="W560" s="15">
        <v>1838127.47</v>
      </c>
      <c r="X560" s="14">
        <v>0</v>
      </c>
      <c r="Y560" s="14">
        <v>1838127.47</v>
      </c>
      <c r="Z560" s="14">
        <v>143992.36</v>
      </c>
      <c r="AA560" s="14">
        <v>0</v>
      </c>
      <c r="AB560" s="14">
        <v>109723.8</v>
      </c>
      <c r="AC560" s="14">
        <v>0</v>
      </c>
      <c r="AD560" s="14">
        <v>4894546</v>
      </c>
      <c r="AE560" s="15">
        <v>0</v>
      </c>
      <c r="AF560" s="15">
        <v>851973</v>
      </c>
      <c r="AG560" s="15">
        <v>53463</v>
      </c>
      <c r="AH560" s="15">
        <v>0</v>
      </c>
      <c r="AI560" s="18">
        <v>7891825.63</v>
      </c>
      <c r="AJ560" s="19">
        <v>3975700</v>
      </c>
      <c r="AK560" s="19">
        <v>161500</v>
      </c>
      <c r="AL560" s="19">
        <v>16246100</v>
      </c>
      <c r="AM560" s="19">
        <v>224000</v>
      </c>
      <c r="AN560" s="19">
        <v>164100</v>
      </c>
      <c r="AO560" s="19">
        <v>1205600</v>
      </c>
      <c r="AP560" s="6">
        <v>21977000</v>
      </c>
      <c r="AQ560" s="16">
        <v>595000</v>
      </c>
      <c r="AR560" s="16">
        <v>569785.27</v>
      </c>
      <c r="AS560" s="16">
        <v>175000</v>
      </c>
      <c r="AT560" s="14">
        <v>1339785.27</v>
      </c>
      <c r="AU560" s="19">
        <v>4750</v>
      </c>
      <c r="AV560" s="19">
        <v>15000</v>
      </c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20">
        <f t="shared" si="9"/>
        <v>2191758.27</v>
      </c>
    </row>
    <row r="561" spans="1:70" ht="15.75" customHeight="1">
      <c r="A561" s="3" t="s">
        <v>1237</v>
      </c>
      <c r="B561" s="3" t="s">
        <v>1238</v>
      </c>
      <c r="C561" s="3" t="s">
        <v>1212</v>
      </c>
      <c r="D561" s="5">
        <v>312024158</v>
      </c>
      <c r="E561" s="5">
        <v>557979886</v>
      </c>
      <c r="F561" s="6">
        <v>870004044</v>
      </c>
      <c r="G561" s="7">
        <v>0</v>
      </c>
      <c r="H561" s="7">
        <v>870004044</v>
      </c>
      <c r="I561" s="8">
        <v>940641</v>
      </c>
      <c r="J561" s="6">
        <v>870944685</v>
      </c>
      <c r="K561" s="9">
        <v>2.952</v>
      </c>
      <c r="L561" s="10">
        <v>99.83</v>
      </c>
      <c r="M561" s="11">
        <v>0</v>
      </c>
      <c r="N561" s="12">
        <v>0</v>
      </c>
      <c r="O561" s="8"/>
      <c r="P561" s="13">
        <v>3962081</v>
      </c>
      <c r="Q561" s="6">
        <v>874906766</v>
      </c>
      <c r="R561" s="14">
        <v>5866037.79</v>
      </c>
      <c r="S561" s="14">
        <v>0</v>
      </c>
      <c r="T561" s="14">
        <v>0</v>
      </c>
      <c r="U561" s="15">
        <v>17627.88</v>
      </c>
      <c r="V561" s="15">
        <v>0</v>
      </c>
      <c r="W561" s="15">
        <v>5848409.91</v>
      </c>
      <c r="X561" s="14">
        <v>0</v>
      </c>
      <c r="Y561" s="14">
        <v>5848409.91</v>
      </c>
      <c r="Z561" s="14">
        <v>459261.83</v>
      </c>
      <c r="AA561" s="14">
        <v>0</v>
      </c>
      <c r="AB561" s="14">
        <v>349962.71</v>
      </c>
      <c r="AC561" s="14">
        <v>14059305</v>
      </c>
      <c r="AD561" s="14">
        <v>0</v>
      </c>
      <c r="AE561" s="15">
        <v>0</v>
      </c>
      <c r="AF561" s="15">
        <v>4727675.35</v>
      </c>
      <c r="AG561" s="15">
        <v>261283</v>
      </c>
      <c r="AH561" s="15">
        <v>0</v>
      </c>
      <c r="AI561" s="18">
        <v>25705897.8</v>
      </c>
      <c r="AJ561" s="19">
        <v>13383600</v>
      </c>
      <c r="AK561" s="19">
        <v>0</v>
      </c>
      <c r="AL561" s="19">
        <v>20830491</v>
      </c>
      <c r="AM561" s="19">
        <v>6353300</v>
      </c>
      <c r="AN561" s="19">
        <v>0</v>
      </c>
      <c r="AO561" s="19">
        <v>95773400</v>
      </c>
      <c r="AP561" s="6">
        <v>136340791</v>
      </c>
      <c r="AQ561" s="16">
        <v>300000</v>
      </c>
      <c r="AR561" s="16">
        <v>2313999.03</v>
      </c>
      <c r="AS561" s="16">
        <v>725000</v>
      </c>
      <c r="AT561" s="14">
        <v>3338999.03</v>
      </c>
      <c r="AU561" s="19">
        <v>16000</v>
      </c>
      <c r="AV561" s="19">
        <v>69250</v>
      </c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20">
        <f t="shared" si="9"/>
        <v>8066674.379999999</v>
      </c>
    </row>
    <row r="562" spans="1:70" ht="15.75" customHeight="1">
      <c r="A562" s="3" t="s">
        <v>1239</v>
      </c>
      <c r="B562" s="3" t="s">
        <v>346</v>
      </c>
      <c r="C562" s="3" t="s">
        <v>1212</v>
      </c>
      <c r="D562" s="5">
        <v>241437765</v>
      </c>
      <c r="E562" s="5">
        <v>433358300</v>
      </c>
      <c r="F562" s="6">
        <v>674796065</v>
      </c>
      <c r="G562" s="7">
        <v>0</v>
      </c>
      <c r="H562" s="7">
        <v>674796065</v>
      </c>
      <c r="I562" s="8">
        <v>804295</v>
      </c>
      <c r="J562" s="6">
        <v>675600360</v>
      </c>
      <c r="K562" s="9">
        <v>3.294</v>
      </c>
      <c r="L562" s="10">
        <v>94.14</v>
      </c>
      <c r="M562" s="11">
        <v>0</v>
      </c>
      <c r="N562" s="12">
        <v>0</v>
      </c>
      <c r="O562" s="8"/>
      <c r="P562" s="13">
        <v>43589743</v>
      </c>
      <c r="Q562" s="6">
        <v>719190103</v>
      </c>
      <c r="R562" s="14">
        <v>4821995.31</v>
      </c>
      <c r="S562" s="14">
        <v>0</v>
      </c>
      <c r="T562" s="14">
        <v>0</v>
      </c>
      <c r="U562" s="15">
        <v>1131.57</v>
      </c>
      <c r="V562" s="15">
        <v>0</v>
      </c>
      <c r="W562" s="15">
        <v>4820863.74</v>
      </c>
      <c r="X562" s="14">
        <v>0</v>
      </c>
      <c r="Y562" s="14">
        <v>4820863.74</v>
      </c>
      <c r="Z562" s="14">
        <v>377522.02</v>
      </c>
      <c r="AA562" s="14">
        <v>0</v>
      </c>
      <c r="AB562" s="14">
        <v>287676.04</v>
      </c>
      <c r="AC562" s="14">
        <v>5714474</v>
      </c>
      <c r="AD562" s="14">
        <v>6830105</v>
      </c>
      <c r="AE562" s="15">
        <v>0</v>
      </c>
      <c r="AF562" s="15">
        <v>4082028</v>
      </c>
      <c r="AG562" s="15">
        <v>135120.07</v>
      </c>
      <c r="AH562" s="15">
        <v>0</v>
      </c>
      <c r="AI562" s="18">
        <v>22247788.87</v>
      </c>
      <c r="AJ562" s="19">
        <v>5167800</v>
      </c>
      <c r="AK562" s="19">
        <v>0</v>
      </c>
      <c r="AL562" s="19">
        <v>53839500</v>
      </c>
      <c r="AM562" s="19">
        <v>4820900</v>
      </c>
      <c r="AN562" s="19">
        <v>620700</v>
      </c>
      <c r="AO562" s="19">
        <v>3999500</v>
      </c>
      <c r="AP562" s="6">
        <v>68448400</v>
      </c>
      <c r="AQ562" s="16">
        <v>340000</v>
      </c>
      <c r="AR562" s="16">
        <v>1676859.29</v>
      </c>
      <c r="AS562" s="16">
        <v>490000</v>
      </c>
      <c r="AT562" s="14">
        <v>2506859.29</v>
      </c>
      <c r="AU562" s="19">
        <v>10750</v>
      </c>
      <c r="AV562" s="19">
        <v>39750</v>
      </c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20">
        <f t="shared" si="9"/>
        <v>6588887.29</v>
      </c>
    </row>
    <row r="563" spans="1:70" ht="15.75" customHeight="1">
      <c r="A563" s="3" t="s">
        <v>1240</v>
      </c>
      <c r="B563" s="3" t="s">
        <v>1241</v>
      </c>
      <c r="C563" s="3" t="s">
        <v>1212</v>
      </c>
      <c r="D563" s="5">
        <v>47882100</v>
      </c>
      <c r="E563" s="5">
        <v>111289500</v>
      </c>
      <c r="F563" s="6">
        <v>159171600</v>
      </c>
      <c r="G563" s="7">
        <v>0</v>
      </c>
      <c r="H563" s="7">
        <v>159171600</v>
      </c>
      <c r="I563" s="8">
        <v>0</v>
      </c>
      <c r="J563" s="6">
        <v>159171600</v>
      </c>
      <c r="K563" s="9">
        <v>3.927</v>
      </c>
      <c r="L563" s="10">
        <v>95.16</v>
      </c>
      <c r="M563" s="11">
        <v>0</v>
      </c>
      <c r="N563" s="12">
        <v>0</v>
      </c>
      <c r="O563" s="8"/>
      <c r="P563" s="13">
        <v>9121470</v>
      </c>
      <c r="Q563" s="6">
        <v>168293070</v>
      </c>
      <c r="R563" s="14">
        <v>1128364.24</v>
      </c>
      <c r="S563" s="14">
        <v>0</v>
      </c>
      <c r="T563" s="14">
        <v>0</v>
      </c>
      <c r="U563" s="15">
        <v>3241.03</v>
      </c>
      <c r="V563" s="15">
        <v>0</v>
      </c>
      <c r="W563" s="15">
        <v>1125123.21</v>
      </c>
      <c r="X563" s="16">
        <v>0</v>
      </c>
      <c r="Y563" s="14">
        <v>1125123.21</v>
      </c>
      <c r="Z563" s="17">
        <v>88341.51</v>
      </c>
      <c r="AA563" s="17">
        <v>0</v>
      </c>
      <c r="AB563" s="14">
        <v>67317.23</v>
      </c>
      <c r="AC563" s="15">
        <v>4070455</v>
      </c>
      <c r="AD563" s="15">
        <v>0</v>
      </c>
      <c r="AE563" s="15">
        <v>0</v>
      </c>
      <c r="AF563" s="15">
        <v>898223</v>
      </c>
      <c r="AG563" s="15">
        <v>0</v>
      </c>
      <c r="AH563" s="15">
        <v>0</v>
      </c>
      <c r="AI563" s="18">
        <v>6249459.95</v>
      </c>
      <c r="AJ563" s="19">
        <v>9400200</v>
      </c>
      <c r="AK563" s="19">
        <v>542900</v>
      </c>
      <c r="AL563" s="19">
        <v>24049750</v>
      </c>
      <c r="AM563" s="19">
        <v>3474618</v>
      </c>
      <c r="AN563" s="19">
        <v>167300</v>
      </c>
      <c r="AO563" s="19">
        <v>3596167</v>
      </c>
      <c r="AP563" s="6">
        <v>41230935</v>
      </c>
      <c r="AQ563" s="16">
        <v>138000</v>
      </c>
      <c r="AR563" s="16">
        <v>1252099</v>
      </c>
      <c r="AS563" s="16">
        <v>165000</v>
      </c>
      <c r="AT563" s="14">
        <v>1555099</v>
      </c>
      <c r="AU563" s="19">
        <v>5750</v>
      </c>
      <c r="AV563" s="19">
        <v>15500</v>
      </c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20">
        <f t="shared" si="9"/>
        <v>2453322</v>
      </c>
    </row>
    <row r="564" spans="1:70" ht="15.75" customHeight="1">
      <c r="A564" s="3" t="s">
        <v>1242</v>
      </c>
      <c r="B564" s="3" t="s">
        <v>1243</v>
      </c>
      <c r="C564" s="3" t="s">
        <v>1212</v>
      </c>
      <c r="D564" s="5">
        <v>195604825</v>
      </c>
      <c r="E564" s="5">
        <v>524141200</v>
      </c>
      <c r="F564" s="6">
        <v>719746025</v>
      </c>
      <c r="G564" s="7">
        <v>10605000</v>
      </c>
      <c r="H564" s="7">
        <v>709141025</v>
      </c>
      <c r="I564" s="8">
        <v>2529843</v>
      </c>
      <c r="J564" s="6">
        <v>711670868</v>
      </c>
      <c r="K564" s="9">
        <v>3.963</v>
      </c>
      <c r="L564" s="10">
        <v>97.07</v>
      </c>
      <c r="M564" s="11">
        <v>0</v>
      </c>
      <c r="N564" s="12">
        <v>0</v>
      </c>
      <c r="O564" s="8"/>
      <c r="P564" s="13">
        <v>34748847</v>
      </c>
      <c r="Q564" s="6">
        <v>746419715</v>
      </c>
      <c r="R564" s="14">
        <v>5004563.26</v>
      </c>
      <c r="S564" s="14">
        <v>0</v>
      </c>
      <c r="T564" s="14">
        <v>0</v>
      </c>
      <c r="U564" s="15">
        <v>21818.19</v>
      </c>
      <c r="V564" s="15">
        <v>0</v>
      </c>
      <c r="W564" s="15">
        <v>4982745.07</v>
      </c>
      <c r="X564" s="16">
        <v>0</v>
      </c>
      <c r="Y564" s="14">
        <v>4982745.07</v>
      </c>
      <c r="Z564" s="17">
        <v>0</v>
      </c>
      <c r="AA564" s="17">
        <v>0</v>
      </c>
      <c r="AB564" s="14">
        <v>298567.89</v>
      </c>
      <c r="AC564" s="15">
        <v>11828763</v>
      </c>
      <c r="AD564" s="15">
        <v>0</v>
      </c>
      <c r="AE564" s="15">
        <v>0</v>
      </c>
      <c r="AF564" s="15">
        <v>10845260.82</v>
      </c>
      <c r="AG564" s="15">
        <v>0</v>
      </c>
      <c r="AH564" s="15">
        <v>244063.83</v>
      </c>
      <c r="AI564" s="18">
        <v>28199400.61</v>
      </c>
      <c r="AJ564" s="19">
        <v>54869500</v>
      </c>
      <c r="AK564" s="19">
        <v>15059700</v>
      </c>
      <c r="AL564" s="19">
        <v>78839100</v>
      </c>
      <c r="AM564" s="19">
        <v>66580600</v>
      </c>
      <c r="AN564" s="19">
        <v>910300</v>
      </c>
      <c r="AO564" s="19">
        <v>7308600</v>
      </c>
      <c r="AP564" s="6">
        <v>223567800</v>
      </c>
      <c r="AQ564" s="16">
        <v>1150000</v>
      </c>
      <c r="AR564" s="16">
        <v>4714803.5</v>
      </c>
      <c r="AS564" s="16">
        <v>950000</v>
      </c>
      <c r="AT564" s="14">
        <v>6814803.5</v>
      </c>
      <c r="AU564" s="19">
        <v>34500</v>
      </c>
      <c r="AV564" s="19">
        <v>92000</v>
      </c>
      <c r="AW564" s="19">
        <v>10605000</v>
      </c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>
        <v>10605000</v>
      </c>
      <c r="BN564" s="19"/>
      <c r="BO564" s="19"/>
      <c r="BP564" s="19"/>
      <c r="BQ564" s="19"/>
      <c r="BR564" s="20">
        <f t="shared" si="9"/>
        <v>17660064.32</v>
      </c>
    </row>
    <row r="565" spans="1:70" ht="15.75" customHeight="1">
      <c r="A565" s="3" t="s">
        <v>1244</v>
      </c>
      <c r="B565" s="3" t="s">
        <v>1245</v>
      </c>
      <c r="C565" s="3" t="s">
        <v>1212</v>
      </c>
      <c r="D565" s="5">
        <v>129391885</v>
      </c>
      <c r="E565" s="5">
        <v>216754620</v>
      </c>
      <c r="F565" s="6">
        <v>346146505</v>
      </c>
      <c r="G565" s="7">
        <v>0</v>
      </c>
      <c r="H565" s="7">
        <v>346146505</v>
      </c>
      <c r="I565" s="8">
        <v>605678</v>
      </c>
      <c r="J565" s="6">
        <v>346752183</v>
      </c>
      <c r="K565" s="9">
        <v>3.762</v>
      </c>
      <c r="L565" s="10">
        <v>99.32</v>
      </c>
      <c r="M565" s="11">
        <v>0</v>
      </c>
      <c r="N565" s="12">
        <v>0</v>
      </c>
      <c r="O565" s="8"/>
      <c r="P565" s="13">
        <v>3866709</v>
      </c>
      <c r="Q565" s="6">
        <v>350618892</v>
      </c>
      <c r="R565" s="14">
        <v>2350814.68</v>
      </c>
      <c r="S565" s="14">
        <v>0</v>
      </c>
      <c r="T565" s="14">
        <v>0</v>
      </c>
      <c r="U565" s="15">
        <v>621.35</v>
      </c>
      <c r="V565" s="15">
        <v>0</v>
      </c>
      <c r="W565" s="15">
        <v>2350193.33</v>
      </c>
      <c r="X565" s="16">
        <v>0</v>
      </c>
      <c r="Y565" s="14">
        <v>2350193.33</v>
      </c>
      <c r="Z565" s="17">
        <v>184049.18</v>
      </c>
      <c r="AA565" s="17">
        <v>0</v>
      </c>
      <c r="AB565" s="14">
        <v>140247.56</v>
      </c>
      <c r="AC565" s="15">
        <v>6129164</v>
      </c>
      <c r="AD565" s="15">
        <v>0</v>
      </c>
      <c r="AE565" s="15">
        <v>0</v>
      </c>
      <c r="AF565" s="15">
        <v>4065619</v>
      </c>
      <c r="AG565" s="15">
        <v>173770</v>
      </c>
      <c r="AH565" s="15">
        <v>0</v>
      </c>
      <c r="AI565" s="18">
        <v>13043043.07</v>
      </c>
      <c r="AJ565" s="19">
        <v>10439400</v>
      </c>
      <c r="AK565" s="19">
        <v>1270000</v>
      </c>
      <c r="AL565" s="19">
        <v>10634200</v>
      </c>
      <c r="AM565" s="19">
        <v>3532500</v>
      </c>
      <c r="AN565" s="19">
        <v>80000</v>
      </c>
      <c r="AO565" s="19">
        <v>2928400</v>
      </c>
      <c r="AP565" s="6">
        <v>28884500</v>
      </c>
      <c r="AQ565" s="16">
        <v>650000</v>
      </c>
      <c r="AR565" s="16">
        <v>596697.02</v>
      </c>
      <c r="AS565" s="16">
        <v>195062</v>
      </c>
      <c r="AT565" s="14">
        <v>1441759.02</v>
      </c>
      <c r="AU565" s="19">
        <v>12500</v>
      </c>
      <c r="AV565" s="19">
        <v>40250</v>
      </c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20">
        <f t="shared" si="9"/>
        <v>5507378.02</v>
      </c>
    </row>
    <row r="566" spans="1:70" ht="15.75" customHeight="1">
      <c r="A566" s="3" t="s">
        <v>1246</v>
      </c>
      <c r="B566" s="3" t="s">
        <v>1247</v>
      </c>
      <c r="C566" s="3" t="s">
        <v>1212</v>
      </c>
      <c r="D566" s="5">
        <v>103965700</v>
      </c>
      <c r="E566" s="5">
        <v>262576000</v>
      </c>
      <c r="F566" s="6">
        <v>366541700</v>
      </c>
      <c r="G566" s="7">
        <v>98300</v>
      </c>
      <c r="H566" s="7">
        <v>366443400</v>
      </c>
      <c r="I566" s="8">
        <v>1876471</v>
      </c>
      <c r="J566" s="6">
        <v>368319871</v>
      </c>
      <c r="K566" s="9">
        <v>4.974</v>
      </c>
      <c r="L566" s="10">
        <v>80.91</v>
      </c>
      <c r="M566" s="11">
        <v>0</v>
      </c>
      <c r="N566" s="12">
        <v>0</v>
      </c>
      <c r="O566" s="8"/>
      <c r="P566" s="13">
        <v>89475742</v>
      </c>
      <c r="Q566" s="6">
        <v>457795613</v>
      </c>
      <c r="R566" s="14">
        <v>3069408.62</v>
      </c>
      <c r="S566" s="14">
        <v>0</v>
      </c>
      <c r="T566" s="14">
        <v>0</v>
      </c>
      <c r="U566" s="15">
        <v>1841.27</v>
      </c>
      <c r="V566" s="15">
        <v>0</v>
      </c>
      <c r="W566" s="15">
        <v>3067567.35</v>
      </c>
      <c r="X566" s="16">
        <v>0</v>
      </c>
      <c r="Y566" s="14">
        <v>3067567.35</v>
      </c>
      <c r="Z566" s="17">
        <v>0</v>
      </c>
      <c r="AA566" s="17">
        <v>0</v>
      </c>
      <c r="AB566" s="14">
        <v>183118.25</v>
      </c>
      <c r="AC566" s="15">
        <v>4969414</v>
      </c>
      <c r="AD566" s="15">
        <v>4606303</v>
      </c>
      <c r="AE566" s="15">
        <v>0</v>
      </c>
      <c r="AF566" s="15">
        <v>5265539.87</v>
      </c>
      <c r="AG566" s="15">
        <v>73664</v>
      </c>
      <c r="AH566" s="15">
        <v>151634.88</v>
      </c>
      <c r="AI566" s="18">
        <v>18317241.35</v>
      </c>
      <c r="AJ566" s="19">
        <v>11390225</v>
      </c>
      <c r="AK566" s="19">
        <v>1684300</v>
      </c>
      <c r="AL566" s="19">
        <v>7450700</v>
      </c>
      <c r="AM566" s="19">
        <v>9099200</v>
      </c>
      <c r="AN566" s="19">
        <v>331300</v>
      </c>
      <c r="AO566" s="19">
        <v>3465500</v>
      </c>
      <c r="AP566" s="6">
        <v>33421225</v>
      </c>
      <c r="AQ566" s="16">
        <v>912500</v>
      </c>
      <c r="AR566" s="16">
        <v>1262685.49</v>
      </c>
      <c r="AS566" s="16">
        <v>400000</v>
      </c>
      <c r="AT566" s="14">
        <v>2575185.49</v>
      </c>
      <c r="AU566" s="19">
        <v>7500</v>
      </c>
      <c r="AV566" s="19">
        <v>30000</v>
      </c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>
        <v>98300</v>
      </c>
      <c r="BM566" s="19">
        <v>98300</v>
      </c>
      <c r="BN566" s="19"/>
      <c r="BO566" s="19"/>
      <c r="BP566" s="19"/>
      <c r="BQ566" s="19"/>
      <c r="BR566" s="20">
        <f t="shared" si="9"/>
        <v>7840725.36</v>
      </c>
    </row>
    <row r="567" spans="1:70" ht="15.75" customHeight="1">
      <c r="A567" s="3" t="s">
        <v>1248</v>
      </c>
      <c r="B567" s="3" t="s">
        <v>302</v>
      </c>
      <c r="C567" s="3" t="s">
        <v>1212</v>
      </c>
      <c r="D567" s="5">
        <v>207855568</v>
      </c>
      <c r="E567" s="5">
        <v>472228908</v>
      </c>
      <c r="F567" s="6">
        <v>680084476</v>
      </c>
      <c r="G567" s="7">
        <v>0</v>
      </c>
      <c r="H567" s="7">
        <v>680084476</v>
      </c>
      <c r="I567" s="8">
        <v>951010</v>
      </c>
      <c r="J567" s="6">
        <v>681035486</v>
      </c>
      <c r="K567" s="9">
        <v>3.488</v>
      </c>
      <c r="L567" s="10">
        <v>97.43</v>
      </c>
      <c r="M567" s="11">
        <v>0</v>
      </c>
      <c r="N567" s="12">
        <v>0</v>
      </c>
      <c r="O567" s="8"/>
      <c r="P567" s="13">
        <v>19845532</v>
      </c>
      <c r="Q567" s="6">
        <v>700881018</v>
      </c>
      <c r="R567" s="14">
        <v>4699237.33</v>
      </c>
      <c r="S567" s="14">
        <v>0</v>
      </c>
      <c r="T567" s="14">
        <v>0</v>
      </c>
      <c r="U567" s="15">
        <v>25391.87</v>
      </c>
      <c r="V567" s="15">
        <v>0</v>
      </c>
      <c r="W567" s="15">
        <v>4673845.46</v>
      </c>
      <c r="X567" s="16">
        <v>0</v>
      </c>
      <c r="Y567" s="14">
        <v>4673845.46</v>
      </c>
      <c r="Z567" s="17">
        <v>367911.09</v>
      </c>
      <c r="AA567" s="17">
        <v>0</v>
      </c>
      <c r="AB567" s="14">
        <v>280352.41</v>
      </c>
      <c r="AC567" s="15">
        <v>6079320</v>
      </c>
      <c r="AD567" s="15">
        <v>7836169</v>
      </c>
      <c r="AE567" s="15">
        <v>0</v>
      </c>
      <c r="AF567" s="15">
        <v>4375166.36</v>
      </c>
      <c r="AG567" s="15">
        <v>136207.1</v>
      </c>
      <c r="AH567" s="15">
        <v>0</v>
      </c>
      <c r="AI567" s="18">
        <v>23748971.42</v>
      </c>
      <c r="AJ567" s="19">
        <v>28690148</v>
      </c>
      <c r="AK567" s="19">
        <v>0</v>
      </c>
      <c r="AL567" s="19">
        <v>12239200</v>
      </c>
      <c r="AM567" s="19">
        <v>12630800</v>
      </c>
      <c r="AN567" s="19">
        <v>238600</v>
      </c>
      <c r="AO567" s="19">
        <v>5790000</v>
      </c>
      <c r="AP567" s="6">
        <v>59588748</v>
      </c>
      <c r="AQ567" s="16">
        <v>900000</v>
      </c>
      <c r="AR567" s="16">
        <v>4325763.8</v>
      </c>
      <c r="AS567" s="16">
        <v>600000</v>
      </c>
      <c r="AT567" s="14">
        <v>5825763.8</v>
      </c>
      <c r="AU567" s="19">
        <v>4500</v>
      </c>
      <c r="AV567" s="19">
        <v>47750</v>
      </c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20">
        <f t="shared" si="9"/>
        <v>10200930.16</v>
      </c>
    </row>
    <row r="568" spans="1:70" ht="15.75" customHeight="1">
      <c r="A568" s="3" t="s">
        <v>1249</v>
      </c>
      <c r="B568" s="3" t="s">
        <v>1250</v>
      </c>
      <c r="C568" s="3" t="s">
        <v>1212</v>
      </c>
      <c r="D568" s="5">
        <v>217118098</v>
      </c>
      <c r="E568" s="5">
        <v>343850800</v>
      </c>
      <c r="F568" s="6">
        <v>560968898</v>
      </c>
      <c r="G568" s="7">
        <v>0</v>
      </c>
      <c r="H568" s="7">
        <v>560968898</v>
      </c>
      <c r="I568" s="8">
        <v>0</v>
      </c>
      <c r="J568" s="6">
        <v>560968898</v>
      </c>
      <c r="K568" s="9">
        <v>2.139</v>
      </c>
      <c r="L568" s="10">
        <v>100.71</v>
      </c>
      <c r="M568" s="11">
        <v>0</v>
      </c>
      <c r="N568" s="12">
        <v>0</v>
      </c>
      <c r="O568" s="8">
        <v>907116</v>
      </c>
      <c r="P568" s="13"/>
      <c r="Q568" s="6">
        <v>560061782</v>
      </c>
      <c r="R568" s="14">
        <v>3755078.8</v>
      </c>
      <c r="S568" s="14">
        <v>0</v>
      </c>
      <c r="T568" s="14">
        <v>0</v>
      </c>
      <c r="U568" s="15">
        <v>4917.18</v>
      </c>
      <c r="V568" s="15">
        <v>0</v>
      </c>
      <c r="W568" s="15">
        <v>3750161.62</v>
      </c>
      <c r="X568" s="16">
        <v>0</v>
      </c>
      <c r="Y568" s="14">
        <v>3750161.62</v>
      </c>
      <c r="Z568" s="17">
        <v>293991.18</v>
      </c>
      <c r="AA568" s="17">
        <v>0</v>
      </c>
      <c r="AB568" s="14">
        <v>224024.69</v>
      </c>
      <c r="AC568" s="15">
        <v>7343122</v>
      </c>
      <c r="AD568" s="15">
        <v>0</v>
      </c>
      <c r="AE568" s="15">
        <v>0</v>
      </c>
      <c r="AF568" s="15">
        <v>274095.01</v>
      </c>
      <c r="AG568" s="15">
        <v>112193.78</v>
      </c>
      <c r="AH568" s="15">
        <v>0</v>
      </c>
      <c r="AI568" s="18">
        <v>11997588.28</v>
      </c>
      <c r="AJ568" s="19">
        <v>2897600</v>
      </c>
      <c r="AK568" s="19">
        <v>0</v>
      </c>
      <c r="AL568" s="19">
        <v>45308293</v>
      </c>
      <c r="AM568" s="19">
        <v>5251500</v>
      </c>
      <c r="AN568" s="19">
        <v>90200</v>
      </c>
      <c r="AO568" s="19">
        <v>5204100</v>
      </c>
      <c r="AP568" s="6">
        <v>58751693</v>
      </c>
      <c r="AQ568" s="16">
        <v>525000</v>
      </c>
      <c r="AR568" s="16">
        <v>889721.76</v>
      </c>
      <c r="AS568" s="16">
        <v>520000</v>
      </c>
      <c r="AT568" s="14">
        <v>1934721.76</v>
      </c>
      <c r="AU568" s="19">
        <v>7750</v>
      </c>
      <c r="AV568" s="19">
        <v>69000</v>
      </c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20">
        <f t="shared" si="9"/>
        <v>2208816.77</v>
      </c>
    </row>
    <row r="569" spans="1:149" s="24" customFormat="1" ht="15.75" customHeight="1">
      <c r="A569" s="21"/>
      <c r="B569" s="21"/>
      <c r="C569" s="22" t="s">
        <v>1251</v>
      </c>
      <c r="D569" s="23">
        <f aca="true" t="shared" si="10" ref="D569:J569">SUM(D4:D568)</f>
        <v>446512913963</v>
      </c>
      <c r="E569" s="23">
        <f t="shared" si="10"/>
        <v>571424233192</v>
      </c>
      <c r="F569" s="23">
        <f t="shared" si="10"/>
        <v>1017937147155</v>
      </c>
      <c r="G569" s="23">
        <f t="shared" si="10"/>
        <v>643920437</v>
      </c>
      <c r="H569" s="23">
        <f t="shared" si="10"/>
        <v>1017293226718</v>
      </c>
      <c r="I569" s="23">
        <f t="shared" si="10"/>
        <v>1179338465</v>
      </c>
      <c r="J569" s="23">
        <f t="shared" si="10"/>
        <v>1018472565183</v>
      </c>
      <c r="K569" s="46">
        <f>AI569/J569*100</f>
        <v>2.8310971073980875</v>
      </c>
      <c r="L569" s="23"/>
      <c r="M569" s="23">
        <f aca="true" t="shared" si="11" ref="M569:AR569">SUM(M4:M568)</f>
        <v>1372041</v>
      </c>
      <c r="N569" s="23">
        <f t="shared" si="11"/>
        <v>0</v>
      </c>
      <c r="O569" s="23">
        <f t="shared" si="11"/>
        <v>4513196623</v>
      </c>
      <c r="P569" s="23">
        <f t="shared" si="11"/>
        <v>202181002806</v>
      </c>
      <c r="Q569" s="23">
        <f t="shared" si="11"/>
        <v>1216138999325</v>
      </c>
      <c r="R569" s="23">
        <f t="shared" si="11"/>
        <v>4895390033.910001</v>
      </c>
      <c r="S569" s="23">
        <f t="shared" si="11"/>
        <v>0</v>
      </c>
      <c r="T569" s="23">
        <f t="shared" si="11"/>
        <v>0</v>
      </c>
      <c r="U569" s="23">
        <f t="shared" si="11"/>
        <v>37339494.44300003</v>
      </c>
      <c r="V569" s="23">
        <f t="shared" si="11"/>
        <v>621976.41</v>
      </c>
      <c r="W569" s="23">
        <f t="shared" si="11"/>
        <v>4858672515.817001</v>
      </c>
      <c r="X569" s="23">
        <f t="shared" si="11"/>
        <v>601068</v>
      </c>
      <c r="Y569" s="23">
        <f t="shared" si="11"/>
        <v>4858071847.797001</v>
      </c>
      <c r="Z569" s="23">
        <f t="shared" si="11"/>
        <v>139510386.54000005</v>
      </c>
      <c r="AA569" s="23">
        <f t="shared" si="11"/>
        <v>22037349.999999993</v>
      </c>
      <c r="AB569" s="23">
        <f t="shared" si="11"/>
        <v>204733624.21299973</v>
      </c>
      <c r="AC569" s="23">
        <f t="shared" si="11"/>
        <v>12314374300</v>
      </c>
      <c r="AD569" s="23">
        <f t="shared" si="11"/>
        <v>2780581834.84</v>
      </c>
      <c r="AE569" s="23">
        <f t="shared" si="11"/>
        <v>48292488.35</v>
      </c>
      <c r="AF569" s="23">
        <f t="shared" si="11"/>
        <v>8112755063.780003</v>
      </c>
      <c r="AG569" s="23">
        <f t="shared" si="11"/>
        <v>97826650.68999995</v>
      </c>
      <c r="AH569" s="23">
        <f t="shared" si="11"/>
        <v>255764786.32999992</v>
      </c>
      <c r="AI569" s="23">
        <f t="shared" si="11"/>
        <v>28833947332.539013</v>
      </c>
      <c r="AJ569" s="23">
        <f t="shared" si="11"/>
        <v>27937316974</v>
      </c>
      <c r="AK569" s="23">
        <f t="shared" si="11"/>
        <v>10846519531</v>
      </c>
      <c r="AL569" s="23">
        <f t="shared" si="11"/>
        <v>63949267402</v>
      </c>
      <c r="AM569" s="23">
        <f t="shared" si="11"/>
        <v>19345271021</v>
      </c>
      <c r="AN569" s="23">
        <f t="shared" si="11"/>
        <v>1991298955</v>
      </c>
      <c r="AO569" s="23">
        <f t="shared" si="11"/>
        <v>33905303995</v>
      </c>
      <c r="AP569" s="23">
        <f t="shared" si="11"/>
        <v>157974977878</v>
      </c>
      <c r="AQ569" s="23">
        <f t="shared" si="11"/>
        <v>1137453914.25</v>
      </c>
      <c r="AR569" s="23">
        <f t="shared" si="11"/>
        <v>3809972453.030002</v>
      </c>
      <c r="AS569" s="23">
        <f aca="true" t="shared" si="12" ref="AS569:BR569">SUM(AS4:AS568)</f>
        <v>649211825.46</v>
      </c>
      <c r="AT569" s="23">
        <f t="shared" si="12"/>
        <v>5596638192.740003</v>
      </c>
      <c r="AU569" s="23">
        <f t="shared" si="12"/>
        <v>12108312</v>
      </c>
      <c r="AV569" s="23">
        <f t="shared" si="12"/>
        <v>45185301</v>
      </c>
      <c r="AW569" s="23">
        <f t="shared" si="12"/>
        <v>26195700</v>
      </c>
      <c r="AX569" s="23">
        <f t="shared" si="12"/>
        <v>162557890</v>
      </c>
      <c r="AY569" s="23">
        <f t="shared" si="12"/>
        <v>43788400</v>
      </c>
      <c r="AZ569" s="23">
        <f t="shared" si="12"/>
        <v>7181917</v>
      </c>
      <c r="BA569" s="23">
        <f t="shared" si="12"/>
        <v>25489850</v>
      </c>
      <c r="BB569" s="23">
        <f t="shared" si="12"/>
        <v>52009970</v>
      </c>
      <c r="BC569" s="23">
        <f t="shared" si="12"/>
        <v>104900</v>
      </c>
      <c r="BD569" s="23">
        <f t="shared" si="12"/>
        <v>0</v>
      </c>
      <c r="BE569" s="23">
        <f t="shared" si="12"/>
        <v>6911700</v>
      </c>
      <c r="BF569" s="23">
        <f t="shared" si="12"/>
        <v>23469165</v>
      </c>
      <c r="BG569" s="23">
        <f t="shared" si="12"/>
        <v>166331145</v>
      </c>
      <c r="BH569" s="23">
        <f t="shared" si="12"/>
        <v>14098300</v>
      </c>
      <c r="BI569" s="23">
        <f t="shared" si="12"/>
        <v>25537600</v>
      </c>
      <c r="BJ569" s="23">
        <f t="shared" si="12"/>
        <v>17480400</v>
      </c>
      <c r="BK569" s="23">
        <f t="shared" si="12"/>
        <v>22945700</v>
      </c>
      <c r="BL569" s="23">
        <f t="shared" si="12"/>
        <v>48847500</v>
      </c>
      <c r="BM569" s="23">
        <f t="shared" si="12"/>
        <v>642950137</v>
      </c>
      <c r="BN569" s="23">
        <f t="shared" si="12"/>
        <v>0</v>
      </c>
      <c r="BO569" s="23">
        <f t="shared" si="12"/>
        <v>5591458</v>
      </c>
      <c r="BP569" s="23">
        <f t="shared" si="12"/>
        <v>0</v>
      </c>
      <c r="BQ569" s="23">
        <f t="shared" si="12"/>
        <v>0</v>
      </c>
      <c r="BR569" s="23">
        <f t="shared" si="12"/>
        <v>13709393256.520012</v>
      </c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</row>
    <row r="570" spans="1:70" ht="16.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54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0"/>
    </row>
    <row r="571" spans="1:70" ht="16.5">
      <c r="A571" s="25"/>
      <c r="B571" s="25"/>
      <c r="C571" s="3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</row>
    <row r="572" spans="1:70" ht="16.5">
      <c r="A572" s="25"/>
      <c r="B572" s="25"/>
      <c r="C572" s="3" t="s">
        <v>126</v>
      </c>
      <c r="D572" s="27">
        <f aca="true" t="shared" si="13" ref="D572:J581">SUMIF($C$4:$C$568,$C572,D$4:D$568)</f>
        <v>13889277598</v>
      </c>
      <c r="E572" s="27">
        <f t="shared" si="13"/>
        <v>16718722884</v>
      </c>
      <c r="F572" s="27">
        <f t="shared" si="13"/>
        <v>30608000482</v>
      </c>
      <c r="G572" s="27">
        <f t="shared" si="13"/>
        <v>9226100</v>
      </c>
      <c r="H572" s="27">
        <f t="shared" si="13"/>
        <v>30598774382</v>
      </c>
      <c r="I572" s="27">
        <f t="shared" si="13"/>
        <v>17876879</v>
      </c>
      <c r="J572" s="27">
        <f t="shared" si="13"/>
        <v>30616651261</v>
      </c>
      <c r="K572" s="27"/>
      <c r="L572" s="27"/>
      <c r="M572" s="27">
        <f aca="true" t="shared" si="14" ref="M572:U581">SUMIF($C$4:$C$568,$C572,M$4:M$568)</f>
        <v>0</v>
      </c>
      <c r="N572" s="27">
        <f t="shared" si="14"/>
        <v>0</v>
      </c>
      <c r="O572" s="27">
        <f t="shared" si="14"/>
        <v>246594123</v>
      </c>
      <c r="P572" s="27">
        <f t="shared" si="14"/>
        <v>1115484558</v>
      </c>
      <c r="Q572" s="27">
        <f t="shared" si="14"/>
        <v>31485541696</v>
      </c>
      <c r="R572" s="27">
        <f t="shared" si="14"/>
        <v>157575141.88</v>
      </c>
      <c r="S572" s="27">
        <f t="shared" si="14"/>
        <v>0</v>
      </c>
      <c r="T572" s="27">
        <f t="shared" si="14"/>
        <v>0</v>
      </c>
      <c r="U572" s="27">
        <f t="shared" si="14"/>
        <v>9243500.120000007</v>
      </c>
      <c r="V572" s="27">
        <f aca="true" t="shared" si="15" ref="V572:AE581">SUMIF($C$4:$C$568,$C572,V$4:V$568)</f>
        <v>0</v>
      </c>
      <c r="W572" s="27">
        <f t="shared" si="15"/>
        <v>148331641.76</v>
      </c>
      <c r="X572" s="27">
        <f t="shared" si="15"/>
        <v>0</v>
      </c>
      <c r="Y572" s="27">
        <f t="shared" si="15"/>
        <v>148331641.74</v>
      </c>
      <c r="Z572" s="27">
        <f t="shared" si="15"/>
        <v>7476824.999999998</v>
      </c>
      <c r="AA572" s="27">
        <f t="shared" si="15"/>
        <v>6145877.999999999</v>
      </c>
      <c r="AB572" s="27">
        <f t="shared" si="15"/>
        <v>393569.27</v>
      </c>
      <c r="AC572" s="27">
        <f t="shared" si="15"/>
        <v>310127928</v>
      </c>
      <c r="AD572" s="27">
        <f t="shared" si="15"/>
        <v>70049002</v>
      </c>
      <c r="AE572" s="27">
        <f t="shared" si="15"/>
        <v>4476993</v>
      </c>
      <c r="AF572" s="27">
        <f aca="true" t="shared" si="16" ref="AF572:AO581">SUMIF($C$4:$C$568,$C572,AF$4:AF$568)</f>
        <v>268928748.21999997</v>
      </c>
      <c r="AG572" s="27">
        <f t="shared" si="16"/>
        <v>853301.13</v>
      </c>
      <c r="AH572" s="27">
        <f t="shared" si="16"/>
        <v>3241475.73</v>
      </c>
      <c r="AI572" s="27">
        <f t="shared" si="16"/>
        <v>820025362.0900002</v>
      </c>
      <c r="AJ572" s="27">
        <f t="shared" si="16"/>
        <v>1268387667</v>
      </c>
      <c r="AK572" s="27">
        <f t="shared" si="16"/>
        <v>84781300</v>
      </c>
      <c r="AL572" s="27">
        <f t="shared" si="16"/>
        <v>3942714901</v>
      </c>
      <c r="AM572" s="27">
        <f t="shared" si="16"/>
        <v>626583905</v>
      </c>
      <c r="AN572" s="27">
        <f t="shared" si="16"/>
        <v>29886300</v>
      </c>
      <c r="AO572" s="27">
        <f t="shared" si="16"/>
        <v>5721475175</v>
      </c>
      <c r="AP572" s="27">
        <f aca="true" t="shared" si="17" ref="AP572:AY581">SUMIF($C$4:$C$568,$C572,AP$4:AP$568)</f>
        <v>11673829248</v>
      </c>
      <c r="AQ572" s="27">
        <f t="shared" si="17"/>
        <v>25706354</v>
      </c>
      <c r="AR572" s="27">
        <f t="shared" si="17"/>
        <v>232400607.21000004</v>
      </c>
      <c r="AS572" s="27">
        <f t="shared" si="17"/>
        <v>6965838.63</v>
      </c>
      <c r="AT572" s="27">
        <f t="shared" si="17"/>
        <v>265072799.84000003</v>
      </c>
      <c r="AU572" s="27">
        <f t="shared" si="17"/>
        <v>500875</v>
      </c>
      <c r="AV572" s="27">
        <f t="shared" si="17"/>
        <v>1614001</v>
      </c>
      <c r="AW572" s="27">
        <f t="shared" si="17"/>
        <v>0</v>
      </c>
      <c r="AX572" s="27">
        <f t="shared" si="17"/>
        <v>2249800</v>
      </c>
      <c r="AY572" s="27">
        <f t="shared" si="17"/>
        <v>0</v>
      </c>
      <c r="AZ572" s="27">
        <f aca="true" t="shared" si="18" ref="AZ572:BI581">SUMIF($C$4:$C$568,$C572,AZ$4:AZ$568)</f>
        <v>0</v>
      </c>
      <c r="BA572" s="27">
        <f t="shared" si="18"/>
        <v>15300</v>
      </c>
      <c r="BB572" s="27">
        <f t="shared" si="18"/>
        <v>0</v>
      </c>
      <c r="BC572" s="27">
        <f t="shared" si="18"/>
        <v>104900</v>
      </c>
      <c r="BD572" s="27">
        <f t="shared" si="18"/>
        <v>0</v>
      </c>
      <c r="BE572" s="27">
        <f t="shared" si="18"/>
        <v>0</v>
      </c>
      <c r="BF572" s="27">
        <f t="shared" si="18"/>
        <v>0</v>
      </c>
      <c r="BG572" s="27">
        <f t="shared" si="18"/>
        <v>318800</v>
      </c>
      <c r="BH572" s="27">
        <f t="shared" si="18"/>
        <v>35000</v>
      </c>
      <c r="BI572" s="27">
        <f t="shared" si="18"/>
        <v>5287100</v>
      </c>
      <c r="BJ572" s="27">
        <f aca="true" t="shared" si="19" ref="BJ572:BR581">SUMIF($C$4:$C$568,$C572,BJ$4:BJ$568)</f>
        <v>0</v>
      </c>
      <c r="BK572" s="27">
        <f t="shared" si="19"/>
        <v>0</v>
      </c>
      <c r="BL572" s="27">
        <f t="shared" si="19"/>
        <v>1215200</v>
      </c>
      <c r="BM572" s="27">
        <f t="shared" si="19"/>
        <v>9226100</v>
      </c>
      <c r="BN572" s="27">
        <f t="shared" si="19"/>
        <v>0</v>
      </c>
      <c r="BO572" s="27">
        <f t="shared" si="19"/>
        <v>105500</v>
      </c>
      <c r="BP572" s="27">
        <f t="shared" si="19"/>
        <v>0</v>
      </c>
      <c r="BQ572" s="27">
        <f t="shared" si="19"/>
        <v>0</v>
      </c>
      <c r="BR572" s="27">
        <f t="shared" si="19"/>
        <v>534001548.06000006</v>
      </c>
    </row>
    <row r="573" spans="1:70" ht="16.5">
      <c r="A573" s="25"/>
      <c r="B573" s="25"/>
      <c r="C573" s="3" t="s">
        <v>173</v>
      </c>
      <c r="D573" s="27">
        <f t="shared" si="13"/>
        <v>77577802832</v>
      </c>
      <c r="E573" s="27">
        <f t="shared" si="13"/>
        <v>79190477789</v>
      </c>
      <c r="F573" s="27">
        <f t="shared" si="13"/>
        <v>156768280621</v>
      </c>
      <c r="G573" s="27">
        <f t="shared" si="13"/>
        <v>75665100</v>
      </c>
      <c r="H573" s="27">
        <f t="shared" si="13"/>
        <v>156692615521</v>
      </c>
      <c r="I573" s="27">
        <f t="shared" si="13"/>
        <v>90385516</v>
      </c>
      <c r="J573" s="27">
        <f t="shared" si="13"/>
        <v>156783001037</v>
      </c>
      <c r="K573" s="27"/>
      <c r="L573" s="27"/>
      <c r="M573" s="27">
        <f t="shared" si="14"/>
        <v>0</v>
      </c>
      <c r="N573" s="27">
        <f t="shared" si="14"/>
        <v>0</v>
      </c>
      <c r="O573" s="27">
        <f t="shared" si="14"/>
        <v>236494192</v>
      </c>
      <c r="P573" s="27">
        <f t="shared" si="14"/>
        <v>15484329382</v>
      </c>
      <c r="Q573" s="27">
        <f t="shared" si="14"/>
        <v>172030836227</v>
      </c>
      <c r="R573" s="27">
        <f t="shared" si="14"/>
        <v>415752286.87</v>
      </c>
      <c r="S573" s="27">
        <f t="shared" si="14"/>
        <v>0</v>
      </c>
      <c r="T573" s="27">
        <f t="shared" si="14"/>
        <v>0</v>
      </c>
      <c r="U573" s="27">
        <f t="shared" si="14"/>
        <v>4067917.029999999</v>
      </c>
      <c r="V573" s="27">
        <f t="shared" si="15"/>
        <v>5276.16</v>
      </c>
      <c r="W573" s="27">
        <f t="shared" si="15"/>
        <v>411689646.00000006</v>
      </c>
      <c r="X573" s="27">
        <f t="shared" si="15"/>
        <v>0</v>
      </c>
      <c r="Y573" s="27">
        <f t="shared" si="15"/>
        <v>411689646.00000006</v>
      </c>
      <c r="Z573" s="27">
        <f t="shared" si="15"/>
        <v>0</v>
      </c>
      <c r="AA573" s="27">
        <f t="shared" si="15"/>
        <v>0</v>
      </c>
      <c r="AB573" s="27">
        <f t="shared" si="15"/>
        <v>17203083.62</v>
      </c>
      <c r="AC573" s="27">
        <f t="shared" si="15"/>
        <v>1942563352</v>
      </c>
      <c r="AD573" s="27">
        <f t="shared" si="15"/>
        <v>270060984</v>
      </c>
      <c r="AE573" s="27">
        <f t="shared" si="15"/>
        <v>0</v>
      </c>
      <c r="AF573" s="27">
        <f t="shared" si="16"/>
        <v>1147915431</v>
      </c>
      <c r="AG573" s="27">
        <f t="shared" si="16"/>
        <v>4470551.029999999</v>
      </c>
      <c r="AH573" s="27">
        <f t="shared" si="16"/>
        <v>51411544.67000001</v>
      </c>
      <c r="AI573" s="27">
        <f t="shared" si="16"/>
        <v>3845314592.3199997</v>
      </c>
      <c r="AJ573" s="27">
        <f t="shared" si="16"/>
        <v>3180499900</v>
      </c>
      <c r="AK573" s="27">
        <f t="shared" si="16"/>
        <v>803645000</v>
      </c>
      <c r="AL573" s="27">
        <f t="shared" si="16"/>
        <v>9975706100</v>
      </c>
      <c r="AM573" s="27">
        <f t="shared" si="16"/>
        <v>1793306700</v>
      </c>
      <c r="AN573" s="27">
        <f t="shared" si="16"/>
        <v>747787600</v>
      </c>
      <c r="AO573" s="27">
        <f t="shared" si="16"/>
        <v>3171840500</v>
      </c>
      <c r="AP573" s="27">
        <f t="shared" si="17"/>
        <v>19672785800</v>
      </c>
      <c r="AQ573" s="27">
        <f t="shared" si="17"/>
        <v>114957370.09</v>
      </c>
      <c r="AR573" s="27">
        <f t="shared" si="17"/>
        <v>273789600.93000007</v>
      </c>
      <c r="AS573" s="27">
        <f t="shared" si="17"/>
        <v>30894346.5</v>
      </c>
      <c r="AT573" s="27">
        <f t="shared" si="17"/>
        <v>419641317.52</v>
      </c>
      <c r="AU573" s="27">
        <f t="shared" si="17"/>
        <v>867500</v>
      </c>
      <c r="AV573" s="27">
        <f t="shared" si="17"/>
        <v>4314375</v>
      </c>
      <c r="AW573" s="27">
        <f t="shared" si="17"/>
        <v>0</v>
      </c>
      <c r="AX573" s="27">
        <f t="shared" si="17"/>
        <v>3781300</v>
      </c>
      <c r="AY573" s="27">
        <f t="shared" si="17"/>
        <v>0</v>
      </c>
      <c r="AZ573" s="27">
        <f t="shared" si="18"/>
        <v>0</v>
      </c>
      <c r="BA573" s="27">
        <f t="shared" si="18"/>
        <v>0</v>
      </c>
      <c r="BB573" s="27">
        <f t="shared" si="18"/>
        <v>0</v>
      </c>
      <c r="BC573" s="27">
        <f t="shared" si="18"/>
        <v>0</v>
      </c>
      <c r="BD573" s="27">
        <f t="shared" si="18"/>
        <v>0</v>
      </c>
      <c r="BE573" s="27">
        <f t="shared" si="18"/>
        <v>0</v>
      </c>
      <c r="BF573" s="27">
        <f t="shared" si="18"/>
        <v>0</v>
      </c>
      <c r="BG573" s="27">
        <f t="shared" si="18"/>
        <v>70900800</v>
      </c>
      <c r="BH573" s="27">
        <f t="shared" si="18"/>
        <v>0</v>
      </c>
      <c r="BI573" s="27">
        <f t="shared" si="18"/>
        <v>0</v>
      </c>
      <c r="BJ573" s="27">
        <f t="shared" si="19"/>
        <v>0</v>
      </c>
      <c r="BK573" s="27">
        <f t="shared" si="19"/>
        <v>0</v>
      </c>
      <c r="BL573" s="27">
        <f t="shared" si="19"/>
        <v>983000</v>
      </c>
      <c r="BM573" s="27">
        <f t="shared" si="19"/>
        <v>75665100</v>
      </c>
      <c r="BN573" s="27">
        <f t="shared" si="19"/>
        <v>0</v>
      </c>
      <c r="BO573" s="27">
        <f t="shared" si="19"/>
        <v>174654</v>
      </c>
      <c r="BP573" s="27">
        <f t="shared" si="19"/>
        <v>0</v>
      </c>
      <c r="BQ573" s="27">
        <f t="shared" si="19"/>
        <v>0</v>
      </c>
      <c r="BR573" s="27">
        <f t="shared" si="19"/>
        <v>1567556748.52</v>
      </c>
    </row>
    <row r="574" spans="3:70" ht="16.5">
      <c r="C574" s="3" t="s">
        <v>312</v>
      </c>
      <c r="D574" s="27">
        <f t="shared" si="13"/>
        <v>13871677418</v>
      </c>
      <c r="E574" s="27">
        <f t="shared" si="13"/>
        <v>30125028738</v>
      </c>
      <c r="F574" s="27">
        <f t="shared" si="13"/>
        <v>43996706156</v>
      </c>
      <c r="G574" s="27">
        <f t="shared" si="13"/>
        <v>57692985</v>
      </c>
      <c r="H574" s="27">
        <f t="shared" si="13"/>
        <v>43939013171</v>
      </c>
      <c r="I574" s="27">
        <f t="shared" si="13"/>
        <v>56075911</v>
      </c>
      <c r="J574" s="27">
        <f t="shared" si="13"/>
        <v>43995089082</v>
      </c>
      <c r="K574" s="27"/>
      <c r="L574" s="27"/>
      <c r="M574" s="27">
        <f t="shared" si="14"/>
        <v>0</v>
      </c>
      <c r="N574" s="27">
        <f t="shared" si="14"/>
        <v>0</v>
      </c>
      <c r="O574" s="27">
        <f t="shared" si="14"/>
        <v>295212796</v>
      </c>
      <c r="P574" s="27">
        <f t="shared" si="14"/>
        <v>2920002041</v>
      </c>
      <c r="Q574" s="27">
        <f t="shared" si="14"/>
        <v>46619878327</v>
      </c>
      <c r="R574" s="27">
        <f t="shared" si="14"/>
        <v>156267945.85000002</v>
      </c>
      <c r="S574" s="27">
        <f t="shared" si="14"/>
        <v>0</v>
      </c>
      <c r="T574" s="27">
        <f t="shared" si="14"/>
        <v>0</v>
      </c>
      <c r="U574" s="27">
        <f t="shared" si="14"/>
        <v>798251.2129999999</v>
      </c>
      <c r="V574" s="27">
        <f t="shared" si="15"/>
        <v>305.36</v>
      </c>
      <c r="W574" s="27">
        <f t="shared" si="15"/>
        <v>155469999.99699998</v>
      </c>
      <c r="X574" s="27">
        <f t="shared" si="15"/>
        <v>0</v>
      </c>
      <c r="Y574" s="27">
        <f t="shared" si="15"/>
        <v>155469999.99699998</v>
      </c>
      <c r="Z574" s="27">
        <f t="shared" si="15"/>
        <v>10460000.000000002</v>
      </c>
      <c r="AA574" s="27">
        <f t="shared" si="15"/>
        <v>0</v>
      </c>
      <c r="AB574" s="27">
        <f t="shared" si="15"/>
        <v>18563658.36</v>
      </c>
      <c r="AC574" s="27">
        <f t="shared" si="15"/>
        <v>610596575</v>
      </c>
      <c r="AD574" s="27">
        <f t="shared" si="15"/>
        <v>191732233</v>
      </c>
      <c r="AE574" s="27">
        <f t="shared" si="15"/>
        <v>0</v>
      </c>
      <c r="AF574" s="27">
        <f t="shared" si="16"/>
        <v>252434104.46000004</v>
      </c>
      <c r="AG574" s="27">
        <f t="shared" si="16"/>
        <v>9993696.31</v>
      </c>
      <c r="AH574" s="27">
        <f t="shared" si="16"/>
        <v>4211141.97</v>
      </c>
      <c r="AI574" s="27">
        <f t="shared" si="16"/>
        <v>1253461409.097</v>
      </c>
      <c r="AJ574" s="27">
        <f t="shared" si="16"/>
        <v>1518524410</v>
      </c>
      <c r="AK574" s="27">
        <f t="shared" si="16"/>
        <v>107890700</v>
      </c>
      <c r="AL574" s="27">
        <f t="shared" si="16"/>
        <v>3085589974</v>
      </c>
      <c r="AM574" s="27">
        <f t="shared" si="16"/>
        <v>1100132880</v>
      </c>
      <c r="AN574" s="27">
        <f t="shared" si="16"/>
        <v>29688505</v>
      </c>
      <c r="AO574" s="27">
        <f t="shared" si="16"/>
        <v>1069729114</v>
      </c>
      <c r="AP574" s="27">
        <f t="shared" si="17"/>
        <v>6911555583</v>
      </c>
      <c r="AQ574" s="27">
        <f t="shared" si="17"/>
        <v>48969052</v>
      </c>
      <c r="AR574" s="27">
        <f t="shared" si="17"/>
        <v>109592096.75999998</v>
      </c>
      <c r="AS574" s="27">
        <f t="shared" si="17"/>
        <v>14351775.84</v>
      </c>
      <c r="AT574" s="27">
        <f t="shared" si="17"/>
        <v>172912924.6</v>
      </c>
      <c r="AU574" s="27">
        <f t="shared" si="17"/>
        <v>686875</v>
      </c>
      <c r="AV574" s="27">
        <f t="shared" si="17"/>
        <v>3529750</v>
      </c>
      <c r="AW574" s="27">
        <f t="shared" si="17"/>
        <v>0</v>
      </c>
      <c r="AX574" s="27">
        <f t="shared" si="17"/>
        <v>31808200</v>
      </c>
      <c r="AY574" s="27">
        <f t="shared" si="17"/>
        <v>2500</v>
      </c>
      <c r="AZ574" s="27">
        <f t="shared" si="18"/>
        <v>0</v>
      </c>
      <c r="BA574" s="27">
        <f t="shared" si="18"/>
        <v>0</v>
      </c>
      <c r="BB574" s="27">
        <f t="shared" si="18"/>
        <v>100300</v>
      </c>
      <c r="BC574" s="27">
        <f t="shared" si="18"/>
        <v>0</v>
      </c>
      <c r="BD574" s="27">
        <f t="shared" si="18"/>
        <v>0</v>
      </c>
      <c r="BE574" s="27">
        <f t="shared" si="18"/>
        <v>0</v>
      </c>
      <c r="BF574" s="27">
        <f t="shared" si="18"/>
        <v>1709170</v>
      </c>
      <c r="BG574" s="27">
        <f t="shared" si="18"/>
        <v>22765315</v>
      </c>
      <c r="BH574" s="27">
        <f t="shared" si="18"/>
        <v>0</v>
      </c>
      <c r="BI574" s="27">
        <f t="shared" si="18"/>
        <v>0</v>
      </c>
      <c r="BJ574" s="27">
        <f t="shared" si="19"/>
        <v>1307500</v>
      </c>
      <c r="BK574" s="27">
        <f t="shared" si="19"/>
        <v>0</v>
      </c>
      <c r="BL574" s="27">
        <f t="shared" si="19"/>
        <v>0</v>
      </c>
      <c r="BM574" s="27">
        <f t="shared" si="19"/>
        <v>57692985</v>
      </c>
      <c r="BN574" s="27">
        <f t="shared" si="19"/>
        <v>0</v>
      </c>
      <c r="BO574" s="27">
        <f t="shared" si="19"/>
        <v>79512</v>
      </c>
      <c r="BP574" s="27">
        <f t="shared" si="19"/>
        <v>0</v>
      </c>
      <c r="BQ574" s="27">
        <f t="shared" si="19"/>
        <v>0</v>
      </c>
      <c r="BR574" s="27">
        <f t="shared" si="19"/>
        <v>425347029.0599998</v>
      </c>
    </row>
    <row r="575" spans="3:70" ht="16.5">
      <c r="C575" s="3" t="s">
        <v>392</v>
      </c>
      <c r="D575" s="27">
        <f t="shared" si="13"/>
        <v>11405723349</v>
      </c>
      <c r="E575" s="27">
        <f t="shared" si="13"/>
        <v>24974507609</v>
      </c>
      <c r="F575" s="27">
        <f t="shared" si="13"/>
        <v>36380230958</v>
      </c>
      <c r="G575" s="27">
        <f t="shared" si="13"/>
        <v>101051400</v>
      </c>
      <c r="H575" s="27">
        <f t="shared" si="13"/>
        <v>36279179558</v>
      </c>
      <c r="I575" s="27">
        <f t="shared" si="13"/>
        <v>92926630</v>
      </c>
      <c r="J575" s="27">
        <f t="shared" si="13"/>
        <v>36372106188</v>
      </c>
      <c r="K575" s="27"/>
      <c r="L575" s="27"/>
      <c r="M575" s="27">
        <f t="shared" si="14"/>
        <v>0</v>
      </c>
      <c r="N575" s="27">
        <f t="shared" si="14"/>
        <v>0</v>
      </c>
      <c r="O575" s="27">
        <f t="shared" si="14"/>
        <v>210593411</v>
      </c>
      <c r="P575" s="27">
        <f t="shared" si="14"/>
        <v>1602047870</v>
      </c>
      <c r="Q575" s="27">
        <f t="shared" si="14"/>
        <v>37763560647</v>
      </c>
      <c r="R575" s="27">
        <f t="shared" si="14"/>
        <v>309372885.0000001</v>
      </c>
      <c r="S575" s="27">
        <f t="shared" si="14"/>
        <v>0</v>
      </c>
      <c r="T575" s="27">
        <f t="shared" si="14"/>
        <v>0</v>
      </c>
      <c r="U575" s="27">
        <f t="shared" si="14"/>
        <v>746674</v>
      </c>
      <c r="V575" s="27">
        <f t="shared" si="15"/>
        <v>4789</v>
      </c>
      <c r="W575" s="27">
        <f t="shared" si="15"/>
        <v>308631000.0000001</v>
      </c>
      <c r="X575" s="27">
        <f t="shared" si="15"/>
        <v>0</v>
      </c>
      <c r="Y575" s="27">
        <f t="shared" si="15"/>
        <v>308631000.0000001</v>
      </c>
      <c r="Z575" s="27">
        <f t="shared" si="15"/>
        <v>9860934.000000002</v>
      </c>
      <c r="AA575" s="27">
        <f t="shared" si="15"/>
        <v>0</v>
      </c>
      <c r="AB575" s="27">
        <f t="shared" si="15"/>
        <v>7552712.130000001</v>
      </c>
      <c r="AC575" s="27">
        <f t="shared" si="15"/>
        <v>607981974</v>
      </c>
      <c r="AD575" s="27">
        <f t="shared" si="15"/>
        <v>67349039</v>
      </c>
      <c r="AE575" s="27">
        <f t="shared" si="15"/>
        <v>0</v>
      </c>
      <c r="AF575" s="27">
        <f t="shared" si="16"/>
        <v>319409809.77</v>
      </c>
      <c r="AG575" s="27">
        <f t="shared" si="16"/>
        <v>2895770.2399999998</v>
      </c>
      <c r="AH575" s="27">
        <f t="shared" si="16"/>
        <v>6115312.460000001</v>
      </c>
      <c r="AI575" s="27">
        <f t="shared" si="16"/>
        <v>1329796551.6000001</v>
      </c>
      <c r="AJ575" s="27">
        <f t="shared" si="16"/>
        <v>2083540580</v>
      </c>
      <c r="AK575" s="27">
        <f t="shared" si="16"/>
        <v>114815200</v>
      </c>
      <c r="AL575" s="27">
        <f t="shared" si="16"/>
        <v>2217728193</v>
      </c>
      <c r="AM575" s="27">
        <f t="shared" si="16"/>
        <v>1525080090</v>
      </c>
      <c r="AN575" s="27">
        <f t="shared" si="16"/>
        <v>90849150</v>
      </c>
      <c r="AO575" s="27">
        <f t="shared" si="16"/>
        <v>1517949950</v>
      </c>
      <c r="AP575" s="27">
        <f t="shared" si="17"/>
        <v>7549963163</v>
      </c>
      <c r="AQ575" s="27">
        <f t="shared" si="17"/>
        <v>56600403.56999999</v>
      </c>
      <c r="AR575" s="27">
        <f t="shared" si="17"/>
        <v>260788942.83999997</v>
      </c>
      <c r="AS575" s="27">
        <f t="shared" si="17"/>
        <v>14917291.04</v>
      </c>
      <c r="AT575" s="27">
        <f t="shared" si="17"/>
        <v>332306637.4499999</v>
      </c>
      <c r="AU575" s="27">
        <f t="shared" si="17"/>
        <v>1237125</v>
      </c>
      <c r="AV575" s="27">
        <f t="shared" si="17"/>
        <v>2771750</v>
      </c>
      <c r="AW575" s="27">
        <f t="shared" si="17"/>
        <v>0</v>
      </c>
      <c r="AX575" s="27">
        <f t="shared" si="17"/>
        <v>4655000</v>
      </c>
      <c r="AY575" s="27">
        <f t="shared" si="17"/>
        <v>43785900</v>
      </c>
      <c r="AZ575" s="27">
        <f t="shared" si="18"/>
        <v>0</v>
      </c>
      <c r="BA575" s="27">
        <f t="shared" si="18"/>
        <v>822600</v>
      </c>
      <c r="BB575" s="27">
        <f t="shared" si="18"/>
        <v>3338000</v>
      </c>
      <c r="BC575" s="27">
        <f t="shared" si="18"/>
        <v>0</v>
      </c>
      <c r="BD575" s="27">
        <f t="shared" si="18"/>
        <v>0</v>
      </c>
      <c r="BE575" s="27">
        <f t="shared" si="18"/>
        <v>0</v>
      </c>
      <c r="BF575" s="27">
        <f t="shared" si="18"/>
        <v>1613500</v>
      </c>
      <c r="BG575" s="27">
        <f t="shared" si="18"/>
        <v>33938800</v>
      </c>
      <c r="BH575" s="27">
        <f t="shared" si="18"/>
        <v>0</v>
      </c>
      <c r="BI575" s="27">
        <f t="shared" si="18"/>
        <v>0</v>
      </c>
      <c r="BJ575" s="27">
        <f t="shared" si="19"/>
        <v>0</v>
      </c>
      <c r="BK575" s="27">
        <f t="shared" si="19"/>
        <v>0</v>
      </c>
      <c r="BL575" s="27">
        <f t="shared" si="19"/>
        <v>12897600</v>
      </c>
      <c r="BM575" s="27">
        <f t="shared" si="19"/>
        <v>101051400</v>
      </c>
      <c r="BN575" s="27">
        <f t="shared" si="19"/>
        <v>0</v>
      </c>
      <c r="BO575" s="27">
        <f t="shared" si="19"/>
        <v>343066</v>
      </c>
      <c r="BP575" s="27">
        <f t="shared" si="19"/>
        <v>0</v>
      </c>
      <c r="BQ575" s="27">
        <f t="shared" si="19"/>
        <v>0</v>
      </c>
      <c r="BR575" s="27">
        <f t="shared" si="19"/>
        <v>651716447.22</v>
      </c>
    </row>
    <row r="576" spans="3:70" ht="16.5">
      <c r="C576" s="3" t="s">
        <v>466</v>
      </c>
      <c r="D576" s="27">
        <f t="shared" si="13"/>
        <v>30566165800</v>
      </c>
      <c r="E576" s="27">
        <f t="shared" si="13"/>
        <v>16995284000</v>
      </c>
      <c r="F576" s="27">
        <f t="shared" si="13"/>
        <v>47561449800</v>
      </c>
      <c r="G576" s="27">
        <f t="shared" si="13"/>
        <v>1401100</v>
      </c>
      <c r="H576" s="27">
        <f t="shared" si="13"/>
        <v>47560048700</v>
      </c>
      <c r="I576" s="27">
        <f t="shared" si="13"/>
        <v>23719837</v>
      </c>
      <c r="J576" s="27">
        <f t="shared" si="13"/>
        <v>47583768537</v>
      </c>
      <c r="K576" s="27"/>
      <c r="L576" s="27"/>
      <c r="M576" s="27">
        <f t="shared" si="14"/>
        <v>0</v>
      </c>
      <c r="N576" s="27">
        <f t="shared" si="14"/>
        <v>0</v>
      </c>
      <c r="O576" s="27">
        <f t="shared" si="14"/>
        <v>385593545</v>
      </c>
      <c r="P576" s="27">
        <f t="shared" si="14"/>
        <v>1819089366</v>
      </c>
      <c r="Q576" s="27">
        <f t="shared" si="14"/>
        <v>49017264358</v>
      </c>
      <c r="R576" s="27">
        <f t="shared" si="14"/>
        <v>107165861.33</v>
      </c>
      <c r="S576" s="27">
        <f t="shared" si="14"/>
        <v>0</v>
      </c>
      <c r="T576" s="27">
        <f t="shared" si="14"/>
        <v>0</v>
      </c>
      <c r="U576" s="27">
        <f t="shared" si="14"/>
        <v>123770.1</v>
      </c>
      <c r="V576" s="27">
        <f t="shared" si="15"/>
        <v>0</v>
      </c>
      <c r="W576" s="27">
        <f t="shared" si="15"/>
        <v>107042091.17</v>
      </c>
      <c r="X576" s="27">
        <f t="shared" si="15"/>
        <v>0</v>
      </c>
      <c r="Y576" s="27">
        <f t="shared" si="15"/>
        <v>107042091.17</v>
      </c>
      <c r="Z576" s="27">
        <f t="shared" si="15"/>
        <v>9465319.570000002</v>
      </c>
      <c r="AA576" s="27">
        <f t="shared" si="15"/>
        <v>0</v>
      </c>
      <c r="AB576" s="27">
        <f t="shared" si="15"/>
        <v>4901726.44</v>
      </c>
      <c r="AC576" s="27">
        <f t="shared" si="15"/>
        <v>141915502</v>
      </c>
      <c r="AD576" s="27">
        <f t="shared" si="15"/>
        <v>21393064</v>
      </c>
      <c r="AE576" s="27">
        <f t="shared" si="15"/>
        <v>0</v>
      </c>
      <c r="AF576" s="27">
        <f t="shared" si="16"/>
        <v>203408315.77</v>
      </c>
      <c r="AG576" s="27">
        <f t="shared" si="16"/>
        <v>0</v>
      </c>
      <c r="AH576" s="27">
        <f t="shared" si="16"/>
        <v>6698703</v>
      </c>
      <c r="AI576" s="27">
        <f t="shared" si="16"/>
        <v>494824721.95</v>
      </c>
      <c r="AJ576" s="27">
        <f t="shared" si="16"/>
        <v>382821900</v>
      </c>
      <c r="AK576" s="27">
        <f t="shared" si="16"/>
        <v>44930600</v>
      </c>
      <c r="AL576" s="27">
        <f t="shared" si="16"/>
        <v>1767785400</v>
      </c>
      <c r="AM576" s="27">
        <f t="shared" si="16"/>
        <v>466989900</v>
      </c>
      <c r="AN576" s="27">
        <f t="shared" si="16"/>
        <v>5202700</v>
      </c>
      <c r="AO576" s="27">
        <f t="shared" si="16"/>
        <v>481059500</v>
      </c>
      <c r="AP576" s="27">
        <f t="shared" si="17"/>
        <v>3148790000</v>
      </c>
      <c r="AQ576" s="27">
        <f t="shared" si="17"/>
        <v>29090727.21</v>
      </c>
      <c r="AR576" s="27">
        <f t="shared" si="17"/>
        <v>79999431.64</v>
      </c>
      <c r="AS576" s="27">
        <f t="shared" si="17"/>
        <v>4145284.21</v>
      </c>
      <c r="AT576" s="27">
        <f t="shared" si="17"/>
        <v>113235443.05999999</v>
      </c>
      <c r="AU576" s="27">
        <f t="shared" si="17"/>
        <v>214325</v>
      </c>
      <c r="AV576" s="27">
        <f t="shared" si="17"/>
        <v>996400</v>
      </c>
      <c r="AW576" s="27">
        <f t="shared" si="17"/>
        <v>0</v>
      </c>
      <c r="AX576" s="27">
        <f t="shared" si="17"/>
        <v>0</v>
      </c>
      <c r="AY576" s="27">
        <f t="shared" si="17"/>
        <v>0</v>
      </c>
      <c r="AZ576" s="27">
        <f t="shared" si="18"/>
        <v>0</v>
      </c>
      <c r="BA576" s="27">
        <f t="shared" si="18"/>
        <v>0</v>
      </c>
      <c r="BB576" s="27">
        <f t="shared" si="18"/>
        <v>0</v>
      </c>
      <c r="BC576" s="27">
        <f t="shared" si="18"/>
        <v>0</v>
      </c>
      <c r="BD576" s="27">
        <f t="shared" si="18"/>
        <v>0</v>
      </c>
      <c r="BE576" s="27">
        <f t="shared" si="18"/>
        <v>0</v>
      </c>
      <c r="BF576" s="27">
        <f t="shared" si="18"/>
        <v>0</v>
      </c>
      <c r="BG576" s="27">
        <f t="shared" si="18"/>
        <v>1401100</v>
      </c>
      <c r="BH576" s="27">
        <f t="shared" si="18"/>
        <v>0</v>
      </c>
      <c r="BI576" s="27">
        <f t="shared" si="18"/>
        <v>0</v>
      </c>
      <c r="BJ576" s="27">
        <f t="shared" si="19"/>
        <v>0</v>
      </c>
      <c r="BK576" s="27">
        <f t="shared" si="19"/>
        <v>0</v>
      </c>
      <c r="BL576" s="27">
        <f t="shared" si="19"/>
        <v>0</v>
      </c>
      <c r="BM576" s="27">
        <f t="shared" si="19"/>
        <v>1401100</v>
      </c>
      <c r="BN576" s="27">
        <f t="shared" si="19"/>
        <v>0</v>
      </c>
      <c r="BO576" s="27">
        <f t="shared" si="19"/>
        <v>7656</v>
      </c>
      <c r="BP576" s="27">
        <f t="shared" si="19"/>
        <v>0</v>
      </c>
      <c r="BQ576" s="27">
        <f t="shared" si="19"/>
        <v>0</v>
      </c>
      <c r="BR576" s="27">
        <f t="shared" si="19"/>
        <v>316643758.83</v>
      </c>
    </row>
    <row r="577" spans="3:70" ht="16.5">
      <c r="C577" s="3" t="s">
        <v>499</v>
      </c>
      <c r="D577" s="27">
        <f t="shared" si="13"/>
        <v>2151610800</v>
      </c>
      <c r="E577" s="27">
        <f t="shared" si="13"/>
        <v>6300662900</v>
      </c>
      <c r="F577" s="27">
        <f t="shared" si="13"/>
        <v>8452273700</v>
      </c>
      <c r="G577" s="27">
        <f t="shared" si="13"/>
        <v>16558100</v>
      </c>
      <c r="H577" s="27">
        <f t="shared" si="13"/>
        <v>8435715600</v>
      </c>
      <c r="I577" s="27">
        <f t="shared" si="13"/>
        <v>14576525</v>
      </c>
      <c r="J577" s="27">
        <f t="shared" si="13"/>
        <v>8450292125</v>
      </c>
      <c r="K577" s="27"/>
      <c r="L577" s="27"/>
      <c r="M577" s="27">
        <f t="shared" si="14"/>
        <v>0</v>
      </c>
      <c r="N577" s="27">
        <f t="shared" si="14"/>
        <v>0</v>
      </c>
      <c r="O577" s="27">
        <f t="shared" si="14"/>
        <v>135632889</v>
      </c>
      <c r="P577" s="27">
        <f t="shared" si="14"/>
        <v>422830353</v>
      </c>
      <c r="Q577" s="27">
        <f t="shared" si="14"/>
        <v>8737489589</v>
      </c>
      <c r="R577" s="27">
        <f t="shared" si="14"/>
        <v>95842090.61000001</v>
      </c>
      <c r="S577" s="27">
        <f t="shared" si="14"/>
        <v>0</v>
      </c>
      <c r="T577" s="27">
        <f t="shared" si="14"/>
        <v>0</v>
      </c>
      <c r="U577" s="27">
        <f t="shared" si="14"/>
        <v>1082090.6099999999</v>
      </c>
      <c r="V577" s="27">
        <f t="shared" si="15"/>
        <v>0</v>
      </c>
      <c r="W577" s="27">
        <f t="shared" si="15"/>
        <v>94760000</v>
      </c>
      <c r="X577" s="27">
        <f t="shared" si="15"/>
        <v>0</v>
      </c>
      <c r="Y577" s="27">
        <f t="shared" si="15"/>
        <v>94760000</v>
      </c>
      <c r="Z577" s="27">
        <f t="shared" si="15"/>
        <v>0</v>
      </c>
      <c r="AA577" s="27">
        <f t="shared" si="15"/>
        <v>2416972</v>
      </c>
      <c r="AB577" s="27">
        <f t="shared" si="15"/>
        <v>873748.96</v>
      </c>
      <c r="AC577" s="27">
        <f t="shared" si="15"/>
        <v>64730148</v>
      </c>
      <c r="AD577" s="27">
        <f t="shared" si="15"/>
        <v>9170704</v>
      </c>
      <c r="AE577" s="27">
        <f t="shared" si="15"/>
        <v>0</v>
      </c>
      <c r="AF577" s="27">
        <f t="shared" si="16"/>
        <v>73036203.16999999</v>
      </c>
      <c r="AG577" s="27">
        <f t="shared" si="16"/>
        <v>0</v>
      </c>
      <c r="AH577" s="27">
        <f t="shared" si="16"/>
        <v>1525919.13</v>
      </c>
      <c r="AI577" s="27">
        <f t="shared" si="16"/>
        <v>246513695.26</v>
      </c>
      <c r="AJ577" s="27">
        <f t="shared" si="16"/>
        <v>442814600</v>
      </c>
      <c r="AK577" s="27">
        <f t="shared" si="16"/>
        <v>38159800</v>
      </c>
      <c r="AL577" s="27">
        <f t="shared" si="16"/>
        <v>1208927500</v>
      </c>
      <c r="AM577" s="27">
        <f t="shared" si="16"/>
        <v>277392900</v>
      </c>
      <c r="AN577" s="27">
        <f t="shared" si="16"/>
        <v>7033400</v>
      </c>
      <c r="AO577" s="27">
        <f t="shared" si="16"/>
        <v>433639500</v>
      </c>
      <c r="AP577" s="27">
        <f t="shared" si="17"/>
        <v>2407967700</v>
      </c>
      <c r="AQ577" s="27">
        <f t="shared" si="17"/>
        <v>14161671.63</v>
      </c>
      <c r="AR577" s="27">
        <f t="shared" si="17"/>
        <v>52902255.6</v>
      </c>
      <c r="AS577" s="27">
        <f t="shared" si="17"/>
        <v>4529800</v>
      </c>
      <c r="AT577" s="27">
        <f t="shared" si="17"/>
        <v>71593727.23</v>
      </c>
      <c r="AU577" s="27">
        <f t="shared" si="17"/>
        <v>504250</v>
      </c>
      <c r="AV577" s="27">
        <f t="shared" si="17"/>
        <v>818250</v>
      </c>
      <c r="AW577" s="27">
        <f t="shared" si="17"/>
        <v>2497300</v>
      </c>
      <c r="AX577" s="27">
        <f t="shared" si="17"/>
        <v>530000</v>
      </c>
      <c r="AY577" s="27">
        <f t="shared" si="17"/>
        <v>0</v>
      </c>
      <c r="AZ577" s="27">
        <f t="shared" si="18"/>
        <v>0</v>
      </c>
      <c r="BA577" s="27">
        <f t="shared" si="18"/>
        <v>0</v>
      </c>
      <c r="BB577" s="27">
        <f t="shared" si="18"/>
        <v>2564300</v>
      </c>
      <c r="BC577" s="27">
        <f t="shared" si="18"/>
        <v>0</v>
      </c>
      <c r="BD577" s="27">
        <f t="shared" si="18"/>
        <v>0</v>
      </c>
      <c r="BE577" s="27">
        <f t="shared" si="18"/>
        <v>0</v>
      </c>
      <c r="BF577" s="27">
        <f t="shared" si="18"/>
        <v>7500</v>
      </c>
      <c r="BG577" s="27">
        <f t="shared" si="18"/>
        <v>1298000</v>
      </c>
      <c r="BH577" s="27">
        <f t="shared" si="18"/>
        <v>0</v>
      </c>
      <c r="BI577" s="27">
        <f t="shared" si="18"/>
        <v>0</v>
      </c>
      <c r="BJ577" s="27">
        <f t="shared" si="19"/>
        <v>0</v>
      </c>
      <c r="BK577" s="27">
        <f t="shared" si="19"/>
        <v>0</v>
      </c>
      <c r="BL577" s="27">
        <f t="shared" si="19"/>
        <v>9661000</v>
      </c>
      <c r="BM577" s="27">
        <f t="shared" si="19"/>
        <v>16558100</v>
      </c>
      <c r="BN577" s="27">
        <f t="shared" si="19"/>
        <v>0</v>
      </c>
      <c r="BO577" s="27">
        <f t="shared" si="19"/>
        <v>22634</v>
      </c>
      <c r="BP577" s="27">
        <f t="shared" si="19"/>
        <v>0</v>
      </c>
      <c r="BQ577" s="27">
        <f t="shared" si="19"/>
        <v>0</v>
      </c>
      <c r="BR577" s="27">
        <f t="shared" si="19"/>
        <v>144629930.39999998</v>
      </c>
    </row>
    <row r="578" spans="3:70" ht="16.5">
      <c r="C578" s="3" t="s">
        <v>528</v>
      </c>
      <c r="D578" s="27">
        <f t="shared" si="13"/>
        <v>34136313773</v>
      </c>
      <c r="E578" s="27">
        <f t="shared" si="13"/>
        <v>44094262292</v>
      </c>
      <c r="F578" s="27">
        <f t="shared" si="13"/>
        <v>78230576065</v>
      </c>
      <c r="G578" s="27">
        <f t="shared" si="13"/>
        <v>68037100</v>
      </c>
      <c r="H578" s="27">
        <f t="shared" si="13"/>
        <v>78162538965</v>
      </c>
      <c r="I578" s="27">
        <f t="shared" si="13"/>
        <v>172100677</v>
      </c>
      <c r="J578" s="27">
        <f t="shared" si="13"/>
        <v>78334639642</v>
      </c>
      <c r="K578" s="27"/>
      <c r="L578" s="27"/>
      <c r="M578" s="27">
        <f t="shared" si="14"/>
        <v>0</v>
      </c>
      <c r="N578" s="27">
        <f t="shared" si="14"/>
        <v>0</v>
      </c>
      <c r="O578" s="27">
        <f t="shared" si="14"/>
        <v>245523611</v>
      </c>
      <c r="P578" s="27">
        <f t="shared" si="14"/>
        <v>7625380756</v>
      </c>
      <c r="Q578" s="27">
        <f t="shared" si="14"/>
        <v>85714496787</v>
      </c>
      <c r="R578" s="27">
        <f t="shared" si="14"/>
        <v>432237301.53</v>
      </c>
      <c r="S578" s="27">
        <f t="shared" si="14"/>
        <v>0</v>
      </c>
      <c r="T578" s="27">
        <f t="shared" si="14"/>
        <v>0</v>
      </c>
      <c r="U578" s="27">
        <f t="shared" si="14"/>
        <v>4819301.120000001</v>
      </c>
      <c r="V578" s="27">
        <f t="shared" si="15"/>
        <v>0</v>
      </c>
      <c r="W578" s="27">
        <f t="shared" si="15"/>
        <v>427418000.41</v>
      </c>
      <c r="X578" s="27">
        <f t="shared" si="15"/>
        <v>600868</v>
      </c>
      <c r="Y578" s="27">
        <f t="shared" si="15"/>
        <v>426817132.41</v>
      </c>
      <c r="Z578" s="27">
        <f t="shared" si="15"/>
        <v>0</v>
      </c>
      <c r="AA578" s="27">
        <f t="shared" si="15"/>
        <v>0</v>
      </c>
      <c r="AB578" s="27">
        <f t="shared" si="15"/>
        <v>12857177.490000002</v>
      </c>
      <c r="AC578" s="27">
        <f t="shared" si="15"/>
        <v>921144553</v>
      </c>
      <c r="AD578" s="27">
        <f t="shared" si="15"/>
        <v>198743314</v>
      </c>
      <c r="AE578" s="27">
        <f t="shared" si="15"/>
        <v>16379629.3</v>
      </c>
      <c r="AF578" s="27">
        <f t="shared" si="16"/>
        <v>892523065.08</v>
      </c>
      <c r="AG578" s="27">
        <f t="shared" si="16"/>
        <v>6220360.1899999995</v>
      </c>
      <c r="AH578" s="27">
        <f t="shared" si="16"/>
        <v>27426177.05</v>
      </c>
      <c r="AI578" s="27">
        <f t="shared" si="16"/>
        <v>2502111408.5220003</v>
      </c>
      <c r="AJ578" s="27">
        <f t="shared" si="16"/>
        <v>4391838420</v>
      </c>
      <c r="AK578" s="27">
        <f t="shared" si="16"/>
        <v>1420126746</v>
      </c>
      <c r="AL578" s="27">
        <f t="shared" si="16"/>
        <v>8455219805</v>
      </c>
      <c r="AM578" s="27">
        <f t="shared" si="16"/>
        <v>2852707995</v>
      </c>
      <c r="AN578" s="27">
        <f t="shared" si="16"/>
        <v>202542800</v>
      </c>
      <c r="AO578" s="27">
        <f t="shared" si="16"/>
        <v>3316905321</v>
      </c>
      <c r="AP578" s="27">
        <f t="shared" si="17"/>
        <v>20639341087</v>
      </c>
      <c r="AQ578" s="27">
        <f t="shared" si="17"/>
        <v>48181214.28</v>
      </c>
      <c r="AR578" s="27">
        <f t="shared" si="17"/>
        <v>661724525.82</v>
      </c>
      <c r="AS578" s="27">
        <f t="shared" si="17"/>
        <v>32397256.369999997</v>
      </c>
      <c r="AT578" s="27">
        <f t="shared" si="17"/>
        <v>742302996.47</v>
      </c>
      <c r="AU578" s="27">
        <f t="shared" si="17"/>
        <v>413750</v>
      </c>
      <c r="AV578" s="27">
        <f t="shared" si="17"/>
        <v>1760000</v>
      </c>
      <c r="AW578" s="27">
        <f t="shared" si="17"/>
        <v>248000</v>
      </c>
      <c r="AX578" s="27">
        <f t="shared" si="17"/>
        <v>2217200</v>
      </c>
      <c r="AY578" s="27">
        <f t="shared" si="17"/>
        <v>0</v>
      </c>
      <c r="AZ578" s="27">
        <f t="shared" si="18"/>
        <v>0</v>
      </c>
      <c r="BA578" s="27">
        <f t="shared" si="18"/>
        <v>5394300</v>
      </c>
      <c r="BB578" s="27">
        <f t="shared" si="18"/>
        <v>32274800</v>
      </c>
      <c r="BC578" s="27">
        <f t="shared" si="18"/>
        <v>0</v>
      </c>
      <c r="BD578" s="27">
        <f t="shared" si="18"/>
        <v>0</v>
      </c>
      <c r="BE578" s="27">
        <f t="shared" si="18"/>
        <v>0</v>
      </c>
      <c r="BF578" s="27">
        <f t="shared" si="18"/>
        <v>2243400</v>
      </c>
      <c r="BG578" s="27">
        <f t="shared" si="18"/>
        <v>5691500</v>
      </c>
      <c r="BH578" s="27">
        <f t="shared" si="18"/>
        <v>366700</v>
      </c>
      <c r="BI578" s="27">
        <f t="shared" si="18"/>
        <v>3552600</v>
      </c>
      <c r="BJ578" s="27">
        <f t="shared" si="19"/>
        <v>12813300</v>
      </c>
      <c r="BK578" s="27">
        <f t="shared" si="19"/>
        <v>0</v>
      </c>
      <c r="BL578" s="27">
        <f t="shared" si="19"/>
        <v>3235300</v>
      </c>
      <c r="BM578" s="27">
        <f t="shared" si="19"/>
        <v>68037100</v>
      </c>
      <c r="BN578" s="27">
        <f t="shared" si="19"/>
        <v>0</v>
      </c>
      <c r="BO578" s="27">
        <f t="shared" si="19"/>
        <v>2972021</v>
      </c>
      <c r="BP578" s="27">
        <f t="shared" si="19"/>
        <v>0</v>
      </c>
      <c r="BQ578" s="27">
        <f t="shared" si="19"/>
        <v>0</v>
      </c>
      <c r="BR578" s="27">
        <f t="shared" si="19"/>
        <v>1634826061.55</v>
      </c>
    </row>
    <row r="579" spans="3:70" ht="16.5">
      <c r="C579" s="3" t="s">
        <v>572</v>
      </c>
      <c r="D579" s="27">
        <f t="shared" si="13"/>
        <v>6890087800</v>
      </c>
      <c r="E579" s="27">
        <f t="shared" si="13"/>
        <v>18207926200</v>
      </c>
      <c r="F579" s="27">
        <f t="shared" si="13"/>
        <v>25098014000</v>
      </c>
      <c r="G579" s="27">
        <f t="shared" si="13"/>
        <v>13356670</v>
      </c>
      <c r="H579" s="27">
        <f t="shared" si="13"/>
        <v>25084657330</v>
      </c>
      <c r="I579" s="27">
        <f t="shared" si="13"/>
        <v>105087485</v>
      </c>
      <c r="J579" s="27">
        <f t="shared" si="13"/>
        <v>25189744815</v>
      </c>
      <c r="K579" s="27"/>
      <c r="L579" s="27"/>
      <c r="M579" s="27">
        <f t="shared" si="14"/>
        <v>0</v>
      </c>
      <c r="N579" s="27">
        <f t="shared" si="14"/>
        <v>0</v>
      </c>
      <c r="O579" s="27">
        <f t="shared" si="14"/>
        <v>50354277</v>
      </c>
      <c r="P579" s="27">
        <f t="shared" si="14"/>
        <v>941871364</v>
      </c>
      <c r="Q579" s="27">
        <f t="shared" si="14"/>
        <v>26081261902</v>
      </c>
      <c r="R579" s="27">
        <f t="shared" si="14"/>
        <v>165528817.7</v>
      </c>
      <c r="S579" s="27">
        <f t="shared" si="14"/>
        <v>0</v>
      </c>
      <c r="T579" s="27">
        <f t="shared" si="14"/>
        <v>0</v>
      </c>
      <c r="U579" s="27">
        <f t="shared" si="14"/>
        <v>835973.2899999999</v>
      </c>
      <c r="V579" s="27">
        <f t="shared" si="15"/>
        <v>194533.59</v>
      </c>
      <c r="W579" s="27">
        <f t="shared" si="15"/>
        <v>164887378</v>
      </c>
      <c r="X579" s="27">
        <f t="shared" si="15"/>
        <v>0</v>
      </c>
      <c r="Y579" s="27">
        <f t="shared" si="15"/>
        <v>164887378</v>
      </c>
      <c r="Z579" s="27">
        <f t="shared" si="15"/>
        <v>4993216.000000001</v>
      </c>
      <c r="AA579" s="27">
        <f t="shared" si="15"/>
        <v>0</v>
      </c>
      <c r="AB579" s="27">
        <f t="shared" si="15"/>
        <v>10432504.999999998</v>
      </c>
      <c r="AC579" s="27">
        <f t="shared" si="15"/>
        <v>390382205</v>
      </c>
      <c r="AD579" s="27">
        <f t="shared" si="15"/>
        <v>71274068</v>
      </c>
      <c r="AE579" s="27">
        <f t="shared" si="15"/>
        <v>0</v>
      </c>
      <c r="AF579" s="27">
        <f t="shared" si="16"/>
        <v>192857984.04000002</v>
      </c>
      <c r="AG579" s="27">
        <f t="shared" si="16"/>
        <v>2815359.55</v>
      </c>
      <c r="AH579" s="27">
        <f t="shared" si="16"/>
        <v>5179375.5600000005</v>
      </c>
      <c r="AI579" s="27">
        <f t="shared" si="16"/>
        <v>842822091.1499999</v>
      </c>
      <c r="AJ579" s="27">
        <f t="shared" si="16"/>
        <v>1104717800</v>
      </c>
      <c r="AK579" s="27">
        <f t="shared" si="16"/>
        <v>261092400</v>
      </c>
      <c r="AL579" s="27">
        <f t="shared" si="16"/>
        <v>890636000</v>
      </c>
      <c r="AM579" s="27">
        <f t="shared" si="16"/>
        <v>535765800</v>
      </c>
      <c r="AN579" s="27">
        <f t="shared" si="16"/>
        <v>19963900</v>
      </c>
      <c r="AO579" s="27">
        <f t="shared" si="16"/>
        <v>755576700</v>
      </c>
      <c r="AP579" s="27">
        <f t="shared" si="17"/>
        <v>3567752600</v>
      </c>
      <c r="AQ579" s="27">
        <f t="shared" si="17"/>
        <v>27551129.209999997</v>
      </c>
      <c r="AR579" s="27">
        <f t="shared" si="17"/>
        <v>76918772.17</v>
      </c>
      <c r="AS579" s="27">
        <f t="shared" si="17"/>
        <v>11950847</v>
      </c>
      <c r="AT579" s="27">
        <f t="shared" si="17"/>
        <v>116420748.38</v>
      </c>
      <c r="AU579" s="27">
        <f t="shared" si="17"/>
        <v>620750</v>
      </c>
      <c r="AV579" s="27">
        <f t="shared" si="17"/>
        <v>2167625</v>
      </c>
      <c r="AW579" s="27">
        <f t="shared" si="17"/>
        <v>2311700</v>
      </c>
      <c r="AX579" s="27">
        <f t="shared" si="17"/>
        <v>8648940</v>
      </c>
      <c r="AY579" s="27">
        <f t="shared" si="17"/>
        <v>0</v>
      </c>
      <c r="AZ579" s="27">
        <f t="shared" si="18"/>
        <v>0</v>
      </c>
      <c r="BA579" s="27">
        <f t="shared" si="18"/>
        <v>0</v>
      </c>
      <c r="BB579" s="27">
        <f t="shared" si="18"/>
        <v>0</v>
      </c>
      <c r="BC579" s="27">
        <f t="shared" si="18"/>
        <v>0</v>
      </c>
      <c r="BD579" s="27">
        <f t="shared" si="18"/>
        <v>0</v>
      </c>
      <c r="BE579" s="27">
        <f t="shared" si="18"/>
        <v>0</v>
      </c>
      <c r="BF579" s="27">
        <f t="shared" si="18"/>
        <v>0</v>
      </c>
      <c r="BG579" s="27">
        <f t="shared" si="18"/>
        <v>2263430</v>
      </c>
      <c r="BH579" s="27">
        <f t="shared" si="18"/>
        <v>0</v>
      </c>
      <c r="BI579" s="27">
        <f t="shared" si="18"/>
        <v>0</v>
      </c>
      <c r="BJ579" s="27">
        <f t="shared" si="19"/>
        <v>0</v>
      </c>
      <c r="BK579" s="27">
        <f t="shared" si="19"/>
        <v>0</v>
      </c>
      <c r="BL579" s="27">
        <f t="shared" si="19"/>
        <v>132600</v>
      </c>
      <c r="BM579" s="27">
        <f t="shared" si="19"/>
        <v>13356670</v>
      </c>
      <c r="BN579" s="27">
        <f t="shared" si="19"/>
        <v>0</v>
      </c>
      <c r="BO579" s="27">
        <f t="shared" si="19"/>
        <v>104025</v>
      </c>
      <c r="BP579" s="27">
        <f t="shared" si="19"/>
        <v>0</v>
      </c>
      <c r="BQ579" s="27">
        <f t="shared" si="19"/>
        <v>0</v>
      </c>
      <c r="BR579" s="27">
        <f t="shared" si="19"/>
        <v>309278732.42</v>
      </c>
    </row>
    <row r="580" spans="3:70" ht="16.5">
      <c r="C580" s="3" t="s">
        <v>619</v>
      </c>
      <c r="D580" s="27">
        <f t="shared" si="13"/>
        <v>11624736347</v>
      </c>
      <c r="E580" s="27">
        <f t="shared" si="13"/>
        <v>19616075756</v>
      </c>
      <c r="F580" s="27">
        <f t="shared" si="13"/>
        <v>31240812103</v>
      </c>
      <c r="G580" s="27">
        <f t="shared" si="13"/>
        <v>82414320</v>
      </c>
      <c r="H580" s="27">
        <f t="shared" si="13"/>
        <v>31158397783</v>
      </c>
      <c r="I580" s="27">
        <f t="shared" si="13"/>
        <v>43023905</v>
      </c>
      <c r="J580" s="27">
        <f t="shared" si="13"/>
        <v>31201421688</v>
      </c>
      <c r="K580" s="27"/>
      <c r="L580" s="27"/>
      <c r="M580" s="27">
        <f t="shared" si="14"/>
        <v>0</v>
      </c>
      <c r="N580" s="27">
        <f t="shared" si="14"/>
        <v>0</v>
      </c>
      <c r="O580" s="27">
        <f t="shared" si="14"/>
        <v>8375829</v>
      </c>
      <c r="P580" s="27">
        <f t="shared" si="14"/>
        <v>42118655283</v>
      </c>
      <c r="Q580" s="27">
        <f t="shared" si="14"/>
        <v>73311701142</v>
      </c>
      <c r="R580" s="27">
        <f t="shared" si="14"/>
        <v>354096619.78</v>
      </c>
      <c r="S580" s="27">
        <f t="shared" si="14"/>
        <v>0</v>
      </c>
      <c r="T580" s="27">
        <f t="shared" si="14"/>
        <v>0</v>
      </c>
      <c r="U580" s="27">
        <f t="shared" si="14"/>
        <v>3715331.9099999997</v>
      </c>
      <c r="V580" s="27">
        <f t="shared" si="15"/>
        <v>162465.24</v>
      </c>
      <c r="W580" s="27">
        <f t="shared" si="15"/>
        <v>350543753.11</v>
      </c>
      <c r="X580" s="27">
        <f t="shared" si="15"/>
        <v>0</v>
      </c>
      <c r="Y580" s="27">
        <f t="shared" si="15"/>
        <v>350543753.11</v>
      </c>
      <c r="Z580" s="27">
        <f t="shared" si="15"/>
        <v>0</v>
      </c>
      <c r="AA580" s="27">
        <f t="shared" si="15"/>
        <v>0</v>
      </c>
      <c r="AB580" s="27">
        <f t="shared" si="15"/>
        <v>7331170.11</v>
      </c>
      <c r="AC580" s="27">
        <f t="shared" si="15"/>
        <v>435649630</v>
      </c>
      <c r="AD580" s="27">
        <f t="shared" si="15"/>
        <v>0</v>
      </c>
      <c r="AE580" s="27">
        <f t="shared" si="15"/>
        <v>16050081.81</v>
      </c>
      <c r="AF580" s="27">
        <f t="shared" si="16"/>
        <v>665719229.75</v>
      </c>
      <c r="AG580" s="27">
        <f t="shared" si="16"/>
        <v>3170874.01</v>
      </c>
      <c r="AH580" s="27">
        <f t="shared" si="16"/>
        <v>23439397.12</v>
      </c>
      <c r="AI580" s="27">
        <f t="shared" si="16"/>
        <v>1501904135.9099998</v>
      </c>
      <c r="AJ580" s="27">
        <f t="shared" si="16"/>
        <v>895914300</v>
      </c>
      <c r="AK580" s="27">
        <f t="shared" si="16"/>
        <v>621332200</v>
      </c>
      <c r="AL580" s="27">
        <f t="shared" si="16"/>
        <v>2986258480</v>
      </c>
      <c r="AM580" s="27">
        <f t="shared" si="16"/>
        <v>627057990</v>
      </c>
      <c r="AN580" s="27">
        <f t="shared" si="16"/>
        <v>67642500</v>
      </c>
      <c r="AO580" s="27">
        <f t="shared" si="16"/>
        <v>6072306026</v>
      </c>
      <c r="AP580" s="27">
        <f t="shared" si="17"/>
        <v>11270511496</v>
      </c>
      <c r="AQ580" s="27">
        <f t="shared" si="17"/>
        <v>88865539.36</v>
      </c>
      <c r="AR580" s="27">
        <f t="shared" si="17"/>
        <v>564087080.8</v>
      </c>
      <c r="AS580" s="27">
        <f t="shared" si="17"/>
        <v>75025383.58</v>
      </c>
      <c r="AT580" s="27">
        <f t="shared" si="17"/>
        <v>727978003.7399999</v>
      </c>
      <c r="AU580" s="27">
        <f t="shared" si="17"/>
        <v>477750</v>
      </c>
      <c r="AV580" s="27">
        <f t="shared" si="17"/>
        <v>864000</v>
      </c>
      <c r="AW580" s="27">
        <f t="shared" si="17"/>
        <v>0</v>
      </c>
      <c r="AX580" s="27">
        <f t="shared" si="17"/>
        <v>4552200</v>
      </c>
      <c r="AY580" s="27">
        <f t="shared" si="17"/>
        <v>0</v>
      </c>
      <c r="AZ580" s="27">
        <f t="shared" si="18"/>
        <v>2500000</v>
      </c>
      <c r="BA580" s="27">
        <f t="shared" si="18"/>
        <v>0</v>
      </c>
      <c r="BB580" s="27">
        <f t="shared" si="18"/>
        <v>0</v>
      </c>
      <c r="BC580" s="27">
        <f t="shared" si="18"/>
        <v>0</v>
      </c>
      <c r="BD580" s="27">
        <f t="shared" si="18"/>
        <v>0</v>
      </c>
      <c r="BE580" s="27">
        <f t="shared" si="18"/>
        <v>6911700</v>
      </c>
      <c r="BF580" s="27">
        <f t="shared" si="18"/>
        <v>6689520</v>
      </c>
      <c r="BG580" s="27">
        <f t="shared" si="18"/>
        <v>20981300</v>
      </c>
      <c r="BH580" s="27">
        <f t="shared" si="18"/>
        <v>908100</v>
      </c>
      <c r="BI580" s="27">
        <f t="shared" si="18"/>
        <v>16150300</v>
      </c>
      <c r="BJ580" s="27">
        <f t="shared" si="19"/>
        <v>775500</v>
      </c>
      <c r="BK580" s="27">
        <f t="shared" si="19"/>
        <v>22945700</v>
      </c>
      <c r="BL580" s="27">
        <f t="shared" si="19"/>
        <v>0</v>
      </c>
      <c r="BM580" s="27">
        <f t="shared" si="19"/>
        <v>82414320</v>
      </c>
      <c r="BN580" s="27">
        <f t="shared" si="19"/>
        <v>0</v>
      </c>
      <c r="BO580" s="27">
        <f t="shared" si="19"/>
        <v>0</v>
      </c>
      <c r="BP580" s="27">
        <f t="shared" si="19"/>
        <v>0</v>
      </c>
      <c r="BQ580" s="27">
        <f t="shared" si="19"/>
        <v>0</v>
      </c>
      <c r="BR580" s="27">
        <f t="shared" si="19"/>
        <v>1393697233.49</v>
      </c>
    </row>
    <row r="581" spans="3:70" ht="16.5">
      <c r="C581" s="3" t="s">
        <v>644</v>
      </c>
      <c r="D581" s="27">
        <f t="shared" si="13"/>
        <v>7510664203</v>
      </c>
      <c r="E581" s="27">
        <f t="shared" si="13"/>
        <v>12119197330</v>
      </c>
      <c r="F581" s="27">
        <f t="shared" si="13"/>
        <v>19629861533</v>
      </c>
      <c r="G581" s="27">
        <f t="shared" si="13"/>
        <v>8198300</v>
      </c>
      <c r="H581" s="27">
        <f t="shared" si="13"/>
        <v>19621663233</v>
      </c>
      <c r="I581" s="27">
        <f t="shared" si="13"/>
        <v>8823326</v>
      </c>
      <c r="J581" s="27">
        <f t="shared" si="13"/>
        <v>19630486559</v>
      </c>
      <c r="K581" s="27"/>
      <c r="L581" s="27"/>
      <c r="M581" s="27">
        <f t="shared" si="14"/>
        <v>0</v>
      </c>
      <c r="N581" s="27">
        <f t="shared" si="14"/>
        <v>0</v>
      </c>
      <c r="O581" s="27">
        <f t="shared" si="14"/>
        <v>23495144</v>
      </c>
      <c r="P581" s="27">
        <f t="shared" si="14"/>
        <v>1887506315</v>
      </c>
      <c r="Q581" s="27">
        <f t="shared" si="14"/>
        <v>21494497730</v>
      </c>
      <c r="R581" s="27">
        <f t="shared" si="14"/>
        <v>66416755.60000001</v>
      </c>
      <c r="S581" s="27">
        <f t="shared" si="14"/>
        <v>0</v>
      </c>
      <c r="T581" s="27">
        <f t="shared" si="14"/>
        <v>0</v>
      </c>
      <c r="U581" s="27">
        <f t="shared" si="14"/>
        <v>62583.02999999999</v>
      </c>
      <c r="V581" s="27">
        <f t="shared" si="15"/>
        <v>6951.98</v>
      </c>
      <c r="W581" s="27">
        <f t="shared" si="15"/>
        <v>66361124.54999999</v>
      </c>
      <c r="X581" s="27">
        <f t="shared" si="15"/>
        <v>0</v>
      </c>
      <c r="Y581" s="27">
        <f t="shared" si="15"/>
        <v>66361124.54999999</v>
      </c>
      <c r="Z581" s="27">
        <f t="shared" si="15"/>
        <v>6222193.970000001</v>
      </c>
      <c r="AA581" s="27">
        <f t="shared" si="15"/>
        <v>0</v>
      </c>
      <c r="AB581" s="27">
        <f t="shared" si="15"/>
        <v>6461315.88</v>
      </c>
      <c r="AC581" s="27">
        <f t="shared" si="15"/>
        <v>217118197</v>
      </c>
      <c r="AD581" s="27">
        <f t="shared" si="15"/>
        <v>134370749</v>
      </c>
      <c r="AE581" s="27">
        <f t="shared" si="15"/>
        <v>0</v>
      </c>
      <c r="AF581" s="27">
        <f t="shared" si="16"/>
        <v>76402921.08</v>
      </c>
      <c r="AG581" s="27">
        <f t="shared" si="16"/>
        <v>4427955.130000001</v>
      </c>
      <c r="AH581" s="27">
        <f t="shared" si="16"/>
        <v>449338.49</v>
      </c>
      <c r="AI581" s="27">
        <f t="shared" si="16"/>
        <v>511813795.09999996</v>
      </c>
      <c r="AJ581" s="27">
        <f t="shared" si="16"/>
        <v>398147568</v>
      </c>
      <c r="AK581" s="27">
        <f t="shared" si="16"/>
        <v>3099000</v>
      </c>
      <c r="AL581" s="27">
        <f t="shared" si="16"/>
        <v>988312999</v>
      </c>
      <c r="AM581" s="27">
        <f t="shared" si="16"/>
        <v>245856814</v>
      </c>
      <c r="AN581" s="27">
        <f t="shared" si="16"/>
        <v>13078500</v>
      </c>
      <c r="AO581" s="27">
        <f t="shared" si="16"/>
        <v>224008583</v>
      </c>
      <c r="AP581" s="27">
        <f t="shared" si="17"/>
        <v>1872503464</v>
      </c>
      <c r="AQ581" s="27">
        <f t="shared" si="17"/>
        <v>14720526.21</v>
      </c>
      <c r="AR581" s="27">
        <f t="shared" si="17"/>
        <v>35701269.24</v>
      </c>
      <c r="AS581" s="27">
        <f t="shared" si="17"/>
        <v>5834278.07</v>
      </c>
      <c r="AT581" s="27">
        <f t="shared" si="17"/>
        <v>56256073.519999996</v>
      </c>
      <c r="AU581" s="27">
        <f t="shared" si="17"/>
        <v>97500</v>
      </c>
      <c r="AV581" s="27">
        <f t="shared" si="17"/>
        <v>764150</v>
      </c>
      <c r="AW581" s="27">
        <f t="shared" si="17"/>
        <v>0</v>
      </c>
      <c r="AX581" s="27">
        <f t="shared" si="17"/>
        <v>291800</v>
      </c>
      <c r="AY581" s="27">
        <f t="shared" si="17"/>
        <v>0</v>
      </c>
      <c r="AZ581" s="27">
        <f t="shared" si="18"/>
        <v>0</v>
      </c>
      <c r="BA581" s="27">
        <f t="shared" si="18"/>
        <v>0</v>
      </c>
      <c r="BB581" s="27">
        <f t="shared" si="18"/>
        <v>0</v>
      </c>
      <c r="BC581" s="27">
        <f t="shared" si="18"/>
        <v>0</v>
      </c>
      <c r="BD581" s="27">
        <f t="shared" si="18"/>
        <v>0</v>
      </c>
      <c r="BE581" s="27">
        <f t="shared" si="18"/>
        <v>0</v>
      </c>
      <c r="BF581" s="27">
        <f t="shared" si="18"/>
        <v>80700</v>
      </c>
      <c r="BG581" s="27">
        <f t="shared" si="18"/>
        <v>0</v>
      </c>
      <c r="BH581" s="27">
        <f t="shared" si="18"/>
        <v>0</v>
      </c>
      <c r="BI581" s="27">
        <f t="shared" si="18"/>
        <v>0</v>
      </c>
      <c r="BJ581" s="27">
        <f t="shared" si="19"/>
        <v>0</v>
      </c>
      <c r="BK581" s="27">
        <f t="shared" si="19"/>
        <v>0</v>
      </c>
      <c r="BL581" s="27">
        <f t="shared" si="19"/>
        <v>7825800</v>
      </c>
      <c r="BM581" s="27">
        <f t="shared" si="19"/>
        <v>8198300</v>
      </c>
      <c r="BN581" s="27">
        <f t="shared" si="19"/>
        <v>0</v>
      </c>
      <c r="BO581" s="27">
        <f t="shared" si="19"/>
        <v>0</v>
      </c>
      <c r="BP581" s="27">
        <f t="shared" si="19"/>
        <v>0</v>
      </c>
      <c r="BQ581" s="27">
        <f t="shared" si="19"/>
        <v>0</v>
      </c>
      <c r="BR581" s="27">
        <f t="shared" si="19"/>
        <v>132658994.6</v>
      </c>
    </row>
    <row r="582" spans="3:70" ht="16.5">
      <c r="C582" s="3" t="s">
        <v>696</v>
      </c>
      <c r="D582" s="27">
        <f aca="true" t="shared" si="20" ref="D582:J592">SUMIF($C$4:$C$568,$C582,D$4:D$568)</f>
        <v>15466527225</v>
      </c>
      <c r="E582" s="27">
        <f t="shared" si="20"/>
        <v>25300730384</v>
      </c>
      <c r="F582" s="27">
        <f t="shared" si="20"/>
        <v>40767257609</v>
      </c>
      <c r="G582" s="27">
        <f t="shared" si="20"/>
        <v>56037770</v>
      </c>
      <c r="H582" s="27">
        <f t="shared" si="20"/>
        <v>40711219839</v>
      </c>
      <c r="I582" s="27">
        <f t="shared" si="20"/>
        <v>99604619</v>
      </c>
      <c r="J582" s="27">
        <f t="shared" si="20"/>
        <v>40810824458</v>
      </c>
      <c r="K582" s="27"/>
      <c r="L582" s="27"/>
      <c r="M582" s="27">
        <f aca="true" t="shared" si="21" ref="M582:U592">SUMIF($C$4:$C$568,$C582,M$4:M$568)</f>
        <v>1372041</v>
      </c>
      <c r="N582" s="27">
        <f t="shared" si="21"/>
        <v>0</v>
      </c>
      <c r="O582" s="27">
        <f t="shared" si="21"/>
        <v>0</v>
      </c>
      <c r="P582" s="27">
        <f t="shared" si="21"/>
        <v>3672297802</v>
      </c>
      <c r="Q582" s="27">
        <f t="shared" si="21"/>
        <v>44481750219</v>
      </c>
      <c r="R582" s="27">
        <f t="shared" si="21"/>
        <v>262507825.31</v>
      </c>
      <c r="S582" s="27">
        <f t="shared" si="21"/>
        <v>0</v>
      </c>
      <c r="T582" s="27">
        <f t="shared" si="21"/>
        <v>0</v>
      </c>
      <c r="U582" s="27">
        <f t="shared" si="21"/>
        <v>358462.54</v>
      </c>
      <c r="V582" s="27">
        <f aca="true" t="shared" si="22" ref="V582:AE592">SUMIF($C$4:$C$568,$C582,V$4:V$568)</f>
        <v>121553.23</v>
      </c>
      <c r="W582" s="27">
        <f t="shared" si="22"/>
        <v>262270916</v>
      </c>
      <c r="X582" s="27">
        <f t="shared" si="22"/>
        <v>0</v>
      </c>
      <c r="Y582" s="27">
        <f t="shared" si="22"/>
        <v>262270916</v>
      </c>
      <c r="Z582" s="27">
        <f t="shared" si="22"/>
        <v>14143964</v>
      </c>
      <c r="AA582" s="27">
        <f t="shared" si="22"/>
        <v>0</v>
      </c>
      <c r="AB582" s="27">
        <f t="shared" si="22"/>
        <v>11110975</v>
      </c>
      <c r="AC582" s="27">
        <f t="shared" si="22"/>
        <v>379409865</v>
      </c>
      <c r="AD582" s="27">
        <f t="shared" si="22"/>
        <v>232800571</v>
      </c>
      <c r="AE582" s="27">
        <f t="shared" si="22"/>
        <v>926329.24</v>
      </c>
      <c r="AF582" s="27">
        <f aca="true" t="shared" si="23" ref="AF582:AO592">SUMIF($C$4:$C$568,$C582,AF$4:AF$568)</f>
        <v>299786913.68</v>
      </c>
      <c r="AG582" s="27">
        <f t="shared" si="23"/>
        <v>6639618.18</v>
      </c>
      <c r="AH582" s="27">
        <f t="shared" si="23"/>
        <v>6534908.92</v>
      </c>
      <c r="AI582" s="27">
        <f t="shared" si="23"/>
        <v>1213624061.02</v>
      </c>
      <c r="AJ582" s="27">
        <f t="shared" si="23"/>
        <v>1156954951</v>
      </c>
      <c r="AK582" s="27">
        <f t="shared" si="23"/>
        <v>2541461054</v>
      </c>
      <c r="AL582" s="27">
        <f t="shared" si="23"/>
        <v>3367659968</v>
      </c>
      <c r="AM582" s="27">
        <f t="shared" si="23"/>
        <v>1040096171</v>
      </c>
      <c r="AN582" s="27">
        <f t="shared" si="23"/>
        <v>41241300</v>
      </c>
      <c r="AO582" s="27">
        <f t="shared" si="23"/>
        <v>970897400</v>
      </c>
      <c r="AP582" s="27">
        <f aca="true" t="shared" si="24" ref="AP582:AY592">SUMIF($C$4:$C$568,$C582,AP$4:AP$568)</f>
        <v>9118310844</v>
      </c>
      <c r="AQ582" s="27">
        <f t="shared" si="24"/>
        <v>44480567.93</v>
      </c>
      <c r="AR582" s="27">
        <f t="shared" si="24"/>
        <v>220485367.29999995</v>
      </c>
      <c r="AS582" s="27">
        <f t="shared" si="24"/>
        <v>6281004</v>
      </c>
      <c r="AT582" s="27">
        <f t="shared" si="24"/>
        <v>271246939.23</v>
      </c>
      <c r="AU582" s="27">
        <f t="shared" si="24"/>
        <v>418250</v>
      </c>
      <c r="AV582" s="27">
        <f t="shared" si="24"/>
        <v>1680750</v>
      </c>
      <c r="AW582" s="27">
        <f t="shared" si="24"/>
        <v>0</v>
      </c>
      <c r="AX582" s="27">
        <f t="shared" si="24"/>
        <v>27003150</v>
      </c>
      <c r="AY582" s="27">
        <f t="shared" si="24"/>
        <v>0</v>
      </c>
      <c r="AZ582" s="27">
        <f aca="true" t="shared" si="25" ref="AZ582:BI592">SUMIF($C$4:$C$568,$C582,AZ$4:AZ$568)</f>
        <v>0</v>
      </c>
      <c r="BA582" s="27">
        <f t="shared" si="25"/>
        <v>15661550</v>
      </c>
      <c r="BB582" s="27">
        <f t="shared" si="25"/>
        <v>9036470</v>
      </c>
      <c r="BC582" s="27">
        <f t="shared" si="25"/>
        <v>0</v>
      </c>
      <c r="BD582" s="27">
        <f t="shared" si="25"/>
        <v>0</v>
      </c>
      <c r="BE582" s="27">
        <f t="shared" si="25"/>
        <v>0</v>
      </c>
      <c r="BF582" s="27">
        <f t="shared" si="25"/>
        <v>131500</v>
      </c>
      <c r="BG582" s="27">
        <f t="shared" si="25"/>
        <v>430900</v>
      </c>
      <c r="BH582" s="27">
        <f t="shared" si="25"/>
        <v>0</v>
      </c>
      <c r="BI582" s="27">
        <f t="shared" si="25"/>
        <v>0</v>
      </c>
      <c r="BJ582" s="27">
        <f aca="true" t="shared" si="26" ref="BJ582:BR592">SUMIF($C$4:$C$568,$C582,BJ$4:BJ$568)</f>
        <v>2584100</v>
      </c>
      <c r="BK582" s="27">
        <f t="shared" si="26"/>
        <v>0</v>
      </c>
      <c r="BL582" s="27">
        <f t="shared" si="26"/>
        <v>1190100</v>
      </c>
      <c r="BM582" s="27">
        <f t="shared" si="26"/>
        <v>56037770</v>
      </c>
      <c r="BN582" s="27">
        <f t="shared" si="26"/>
        <v>0</v>
      </c>
      <c r="BO582" s="27">
        <f t="shared" si="26"/>
        <v>41637</v>
      </c>
      <c r="BP582" s="27">
        <f t="shared" si="26"/>
        <v>0</v>
      </c>
      <c r="BQ582" s="27">
        <f t="shared" si="26"/>
        <v>0</v>
      </c>
      <c r="BR582" s="27">
        <f t="shared" si="26"/>
        <v>571033852.91</v>
      </c>
    </row>
    <row r="583" spans="3:70" ht="16.5">
      <c r="C583" s="3" t="s">
        <v>718</v>
      </c>
      <c r="D583" s="27">
        <f t="shared" si="20"/>
        <v>22388651558</v>
      </c>
      <c r="E583" s="27">
        <f t="shared" si="20"/>
        <v>37219937931</v>
      </c>
      <c r="F583" s="27">
        <f t="shared" si="20"/>
        <v>59608589489</v>
      </c>
      <c r="G583" s="27">
        <f t="shared" si="20"/>
        <v>83810292</v>
      </c>
      <c r="H583" s="27">
        <f t="shared" si="20"/>
        <v>59524779197</v>
      </c>
      <c r="I583" s="27">
        <f t="shared" si="20"/>
        <v>88342633</v>
      </c>
      <c r="J583" s="27">
        <f t="shared" si="20"/>
        <v>59613121830</v>
      </c>
      <c r="K583" s="27"/>
      <c r="L583" s="27"/>
      <c r="M583" s="27">
        <f t="shared" si="21"/>
        <v>0</v>
      </c>
      <c r="N583" s="27">
        <f t="shared" si="21"/>
        <v>0</v>
      </c>
      <c r="O583" s="27">
        <f t="shared" si="21"/>
        <v>665847205</v>
      </c>
      <c r="P583" s="27">
        <f t="shared" si="21"/>
        <v>44620501505</v>
      </c>
      <c r="Q583" s="27">
        <f t="shared" si="21"/>
        <v>103567776130</v>
      </c>
      <c r="R583" s="27">
        <f t="shared" si="21"/>
        <v>382147831.7200001</v>
      </c>
      <c r="S583" s="27">
        <f t="shared" si="21"/>
        <v>0</v>
      </c>
      <c r="T583" s="27">
        <f t="shared" si="21"/>
        <v>0</v>
      </c>
      <c r="U583" s="27">
        <f t="shared" si="21"/>
        <v>1761499.7899999998</v>
      </c>
      <c r="V583" s="27">
        <f t="shared" si="22"/>
        <v>43727.07</v>
      </c>
      <c r="W583" s="27">
        <f t="shared" si="22"/>
        <v>380430059</v>
      </c>
      <c r="X583" s="27">
        <f t="shared" si="22"/>
        <v>0</v>
      </c>
      <c r="Y583" s="27">
        <f t="shared" si="22"/>
        <v>380430059</v>
      </c>
      <c r="Z583" s="27">
        <f t="shared" si="22"/>
        <v>0</v>
      </c>
      <c r="AA583" s="27">
        <f t="shared" si="22"/>
        <v>0</v>
      </c>
      <c r="AB583" s="27">
        <f t="shared" si="22"/>
        <v>30924944.810000002</v>
      </c>
      <c r="AC583" s="27">
        <f t="shared" si="22"/>
        <v>1458127249</v>
      </c>
      <c r="AD583" s="27">
        <f t="shared" si="22"/>
        <v>732177.5</v>
      </c>
      <c r="AE583" s="27">
        <f t="shared" si="22"/>
        <v>0</v>
      </c>
      <c r="AF583" s="27">
        <f t="shared" si="23"/>
        <v>656473974.2599999</v>
      </c>
      <c r="AG583" s="27">
        <f t="shared" si="23"/>
        <v>5686406.43</v>
      </c>
      <c r="AH583" s="27">
        <f t="shared" si="23"/>
        <v>34048275.74</v>
      </c>
      <c r="AI583" s="27">
        <f t="shared" si="23"/>
        <v>2566423086.74</v>
      </c>
      <c r="AJ583" s="27">
        <f t="shared" si="23"/>
        <v>2076331822</v>
      </c>
      <c r="AK583" s="27">
        <f t="shared" si="23"/>
        <v>2119838900</v>
      </c>
      <c r="AL583" s="27">
        <f t="shared" si="23"/>
        <v>2597726990</v>
      </c>
      <c r="AM583" s="27">
        <f t="shared" si="23"/>
        <v>1915538973</v>
      </c>
      <c r="AN583" s="27">
        <f t="shared" si="23"/>
        <v>140883800</v>
      </c>
      <c r="AO583" s="27">
        <f t="shared" si="23"/>
        <v>2838486008</v>
      </c>
      <c r="AP583" s="27">
        <f t="shared" si="24"/>
        <v>11688806493</v>
      </c>
      <c r="AQ583" s="27">
        <f t="shared" si="24"/>
        <v>80266865.64</v>
      </c>
      <c r="AR583" s="27">
        <f t="shared" si="24"/>
        <v>313183321.42</v>
      </c>
      <c r="AS583" s="27">
        <f t="shared" si="24"/>
        <v>13069075.91</v>
      </c>
      <c r="AT583" s="27">
        <f t="shared" si="24"/>
        <v>406519262.96999997</v>
      </c>
      <c r="AU583" s="27">
        <f t="shared" si="24"/>
        <v>1032000</v>
      </c>
      <c r="AV583" s="27">
        <f t="shared" si="24"/>
        <v>3808500</v>
      </c>
      <c r="AW583" s="27">
        <f t="shared" si="24"/>
        <v>9785100</v>
      </c>
      <c r="AX583" s="27">
        <f t="shared" si="24"/>
        <v>57808700</v>
      </c>
      <c r="AY583" s="27">
        <f t="shared" si="24"/>
        <v>0</v>
      </c>
      <c r="AZ583" s="27">
        <f t="shared" si="25"/>
        <v>2428217</v>
      </c>
      <c r="BA583" s="27">
        <f t="shared" si="25"/>
        <v>3546600</v>
      </c>
      <c r="BB583" s="27">
        <f t="shared" si="25"/>
        <v>0</v>
      </c>
      <c r="BC583" s="27">
        <f t="shared" si="25"/>
        <v>0</v>
      </c>
      <c r="BD583" s="27">
        <f t="shared" si="25"/>
        <v>0</v>
      </c>
      <c r="BE583" s="27">
        <f t="shared" si="25"/>
        <v>0</v>
      </c>
      <c r="BF583" s="27">
        <f t="shared" si="25"/>
        <v>524775</v>
      </c>
      <c r="BG583" s="27">
        <f t="shared" si="25"/>
        <v>793900</v>
      </c>
      <c r="BH583" s="27">
        <f t="shared" si="25"/>
        <v>0</v>
      </c>
      <c r="BI583" s="27">
        <f t="shared" si="25"/>
        <v>0</v>
      </c>
      <c r="BJ583" s="27">
        <f t="shared" si="26"/>
        <v>0</v>
      </c>
      <c r="BK583" s="27">
        <f t="shared" si="26"/>
        <v>0</v>
      </c>
      <c r="BL583" s="27">
        <f t="shared" si="26"/>
        <v>8923000</v>
      </c>
      <c r="BM583" s="27">
        <f t="shared" si="26"/>
        <v>83810292</v>
      </c>
      <c r="BN583" s="27">
        <f t="shared" si="26"/>
        <v>0</v>
      </c>
      <c r="BO583" s="27">
        <f t="shared" si="26"/>
        <v>0</v>
      </c>
      <c r="BP583" s="27">
        <f t="shared" si="26"/>
        <v>0</v>
      </c>
      <c r="BQ583" s="27">
        <f t="shared" si="26"/>
        <v>0</v>
      </c>
      <c r="BR583" s="27">
        <f t="shared" si="26"/>
        <v>1062993237.23</v>
      </c>
    </row>
    <row r="584" spans="3:70" ht="16.5">
      <c r="C584" s="3" t="s">
        <v>768</v>
      </c>
      <c r="D584" s="27">
        <f t="shared" si="20"/>
        <v>56255879600</v>
      </c>
      <c r="E584" s="27">
        <f t="shared" si="20"/>
        <v>59752202335</v>
      </c>
      <c r="F584" s="27">
        <f t="shared" si="20"/>
        <v>116008081935</v>
      </c>
      <c r="G584" s="27">
        <f t="shared" si="20"/>
        <v>28431300</v>
      </c>
      <c r="H584" s="27">
        <f t="shared" si="20"/>
        <v>115979650635</v>
      </c>
      <c r="I584" s="27">
        <f t="shared" si="20"/>
        <v>76234454</v>
      </c>
      <c r="J584" s="27">
        <f t="shared" si="20"/>
        <v>116055885089</v>
      </c>
      <c r="K584" s="27"/>
      <c r="L584" s="27"/>
      <c r="M584" s="27">
        <f t="shared" si="21"/>
        <v>0</v>
      </c>
      <c r="N584" s="27">
        <f t="shared" si="21"/>
        <v>0</v>
      </c>
      <c r="O584" s="27">
        <f t="shared" si="21"/>
        <v>552961209</v>
      </c>
      <c r="P584" s="27">
        <f t="shared" si="21"/>
        <v>2961237344</v>
      </c>
      <c r="Q584" s="27">
        <f t="shared" si="21"/>
        <v>118464161224</v>
      </c>
      <c r="R584" s="27">
        <f t="shared" si="21"/>
        <v>303067398.93999994</v>
      </c>
      <c r="S584" s="27">
        <f t="shared" si="21"/>
        <v>0</v>
      </c>
      <c r="T584" s="27">
        <f t="shared" si="21"/>
        <v>0</v>
      </c>
      <c r="U584" s="27">
        <f t="shared" si="21"/>
        <v>592398.9400000002</v>
      </c>
      <c r="V584" s="27">
        <f t="shared" si="22"/>
        <v>0</v>
      </c>
      <c r="W584" s="27">
        <f t="shared" si="22"/>
        <v>302475000</v>
      </c>
      <c r="X584" s="27">
        <f t="shared" si="22"/>
        <v>0</v>
      </c>
      <c r="Y584" s="27">
        <f t="shared" si="22"/>
        <v>302475000</v>
      </c>
      <c r="Z584" s="27">
        <f t="shared" si="22"/>
        <v>14849999.999999998</v>
      </c>
      <c r="AA584" s="27">
        <f t="shared" si="22"/>
        <v>2294999.999999999</v>
      </c>
      <c r="AB584" s="27">
        <f t="shared" si="22"/>
        <v>17769624.183</v>
      </c>
      <c r="AC584" s="27">
        <f t="shared" si="22"/>
        <v>985781167</v>
      </c>
      <c r="AD584" s="27">
        <f t="shared" si="22"/>
        <v>365953297.34000003</v>
      </c>
      <c r="AE584" s="27">
        <f t="shared" si="22"/>
        <v>0</v>
      </c>
      <c r="AF584" s="27">
        <f t="shared" si="23"/>
        <v>551871776.3900001</v>
      </c>
      <c r="AG584" s="27">
        <f t="shared" si="23"/>
        <v>12558155.55</v>
      </c>
      <c r="AH584" s="27">
        <f t="shared" si="23"/>
        <v>11723956.240000002</v>
      </c>
      <c r="AI584" s="27">
        <f t="shared" si="23"/>
        <v>2265277976.7000003</v>
      </c>
      <c r="AJ584" s="27">
        <f t="shared" si="23"/>
        <v>2124416200</v>
      </c>
      <c r="AK584" s="27">
        <f t="shared" si="23"/>
        <v>453881400</v>
      </c>
      <c r="AL584" s="27">
        <f t="shared" si="23"/>
        <v>5743156900</v>
      </c>
      <c r="AM584" s="27">
        <f t="shared" si="23"/>
        <v>1423758500</v>
      </c>
      <c r="AN584" s="27">
        <f t="shared" si="23"/>
        <v>173142800</v>
      </c>
      <c r="AO584" s="27">
        <f t="shared" si="23"/>
        <v>2543459200</v>
      </c>
      <c r="AP584" s="27">
        <f t="shared" si="24"/>
        <v>12461815000</v>
      </c>
      <c r="AQ584" s="27">
        <f t="shared" si="24"/>
        <v>85713473.64</v>
      </c>
      <c r="AR584" s="27">
        <f t="shared" si="24"/>
        <v>215074202.40999997</v>
      </c>
      <c r="AS584" s="27">
        <f t="shared" si="24"/>
        <v>23771769.119999997</v>
      </c>
      <c r="AT584" s="27">
        <f t="shared" si="24"/>
        <v>324559445.1699999</v>
      </c>
      <c r="AU584" s="27">
        <f t="shared" si="24"/>
        <v>585800</v>
      </c>
      <c r="AV584" s="27">
        <f t="shared" si="24"/>
        <v>3485000</v>
      </c>
      <c r="AW584" s="27">
        <f t="shared" si="24"/>
        <v>0</v>
      </c>
      <c r="AX584" s="27">
        <f t="shared" si="24"/>
        <v>2225900</v>
      </c>
      <c r="AY584" s="27">
        <f t="shared" si="24"/>
        <v>0</v>
      </c>
      <c r="AZ584" s="27">
        <f t="shared" si="25"/>
        <v>2102400</v>
      </c>
      <c r="BA584" s="27">
        <f t="shared" si="25"/>
        <v>0</v>
      </c>
      <c r="BB584" s="27">
        <f t="shared" si="25"/>
        <v>0</v>
      </c>
      <c r="BC584" s="27">
        <f t="shared" si="25"/>
        <v>0</v>
      </c>
      <c r="BD584" s="27">
        <f t="shared" si="25"/>
        <v>0</v>
      </c>
      <c r="BE584" s="27">
        <f t="shared" si="25"/>
        <v>0</v>
      </c>
      <c r="BF584" s="27">
        <f t="shared" si="25"/>
        <v>3272500</v>
      </c>
      <c r="BG584" s="27">
        <f t="shared" si="25"/>
        <v>5152600</v>
      </c>
      <c r="BH584" s="27">
        <f t="shared" si="25"/>
        <v>12788500</v>
      </c>
      <c r="BI584" s="27">
        <f t="shared" si="25"/>
        <v>547600</v>
      </c>
      <c r="BJ584" s="27">
        <f t="shared" si="26"/>
        <v>0</v>
      </c>
      <c r="BK584" s="27">
        <f t="shared" si="26"/>
        <v>0</v>
      </c>
      <c r="BL584" s="27">
        <f t="shared" si="26"/>
        <v>2341800</v>
      </c>
      <c r="BM584" s="27">
        <f t="shared" si="26"/>
        <v>28431300</v>
      </c>
      <c r="BN584" s="27">
        <f t="shared" si="26"/>
        <v>0</v>
      </c>
      <c r="BO584" s="27">
        <f t="shared" si="26"/>
        <v>1190630</v>
      </c>
      <c r="BP584" s="27">
        <f t="shared" si="26"/>
        <v>0</v>
      </c>
      <c r="BQ584" s="27">
        <f t="shared" si="26"/>
        <v>0</v>
      </c>
      <c r="BR584" s="27">
        <f t="shared" si="26"/>
        <v>876431221.56</v>
      </c>
    </row>
    <row r="585" spans="3:70" ht="16.5">
      <c r="C585" s="3" t="s">
        <v>874</v>
      </c>
      <c r="D585" s="27">
        <f t="shared" si="20"/>
        <v>38004819075</v>
      </c>
      <c r="E585" s="27">
        <f t="shared" si="20"/>
        <v>46368168675</v>
      </c>
      <c r="F585" s="27">
        <f t="shared" si="20"/>
        <v>84372987750</v>
      </c>
      <c r="G585" s="27">
        <f t="shared" si="20"/>
        <v>12645500</v>
      </c>
      <c r="H585" s="27">
        <f t="shared" si="20"/>
        <v>84360342250</v>
      </c>
      <c r="I585" s="27">
        <f t="shared" si="20"/>
        <v>35471441</v>
      </c>
      <c r="J585" s="27">
        <f t="shared" si="20"/>
        <v>84395813691</v>
      </c>
      <c r="K585" s="27"/>
      <c r="L585" s="27"/>
      <c r="M585" s="27">
        <f t="shared" si="21"/>
        <v>0</v>
      </c>
      <c r="N585" s="27">
        <f t="shared" si="21"/>
        <v>0</v>
      </c>
      <c r="O585" s="27">
        <f t="shared" si="21"/>
        <v>185323173</v>
      </c>
      <c r="P585" s="27">
        <f t="shared" si="21"/>
        <v>9016678953</v>
      </c>
      <c r="Q585" s="27">
        <f t="shared" si="21"/>
        <v>93227169471</v>
      </c>
      <c r="R585" s="27">
        <f t="shared" si="21"/>
        <v>234135336.56000006</v>
      </c>
      <c r="S585" s="27">
        <f t="shared" si="21"/>
        <v>0</v>
      </c>
      <c r="T585" s="27">
        <f t="shared" si="21"/>
        <v>0</v>
      </c>
      <c r="U585" s="27">
        <f t="shared" si="21"/>
        <v>1087989.96</v>
      </c>
      <c r="V585" s="27">
        <f t="shared" si="22"/>
        <v>78943.10999999999</v>
      </c>
      <c r="W585" s="27">
        <f t="shared" si="22"/>
        <v>233126289.71</v>
      </c>
      <c r="X585" s="27">
        <f t="shared" si="22"/>
        <v>0</v>
      </c>
      <c r="Y585" s="27">
        <f t="shared" si="22"/>
        <v>233126289.71</v>
      </c>
      <c r="Z585" s="27">
        <f t="shared" si="22"/>
        <v>0</v>
      </c>
      <c r="AA585" s="27">
        <f t="shared" si="22"/>
        <v>0</v>
      </c>
      <c r="AB585" s="27">
        <f t="shared" si="22"/>
        <v>8157377.329999999</v>
      </c>
      <c r="AC585" s="27">
        <f t="shared" si="22"/>
        <v>967043888</v>
      </c>
      <c r="AD585" s="27">
        <f t="shared" si="22"/>
        <v>299230392</v>
      </c>
      <c r="AE585" s="27">
        <f t="shared" si="22"/>
        <v>0</v>
      </c>
      <c r="AF585" s="27">
        <f t="shared" si="23"/>
        <v>467641346.5799999</v>
      </c>
      <c r="AG585" s="27">
        <f t="shared" si="23"/>
        <v>11154476.790000001</v>
      </c>
      <c r="AH585" s="27">
        <f t="shared" si="23"/>
        <v>26042069.110000003</v>
      </c>
      <c r="AI585" s="27">
        <f t="shared" si="23"/>
        <v>2012395839.52</v>
      </c>
      <c r="AJ585" s="27">
        <f t="shared" si="23"/>
        <v>1645320200</v>
      </c>
      <c r="AK585" s="27">
        <f t="shared" si="23"/>
        <v>593791900</v>
      </c>
      <c r="AL585" s="27">
        <f t="shared" si="23"/>
        <v>3570118450</v>
      </c>
      <c r="AM585" s="27">
        <f t="shared" si="23"/>
        <v>1108165600</v>
      </c>
      <c r="AN585" s="27">
        <f t="shared" si="23"/>
        <v>75391200</v>
      </c>
      <c r="AO585" s="27">
        <f t="shared" si="23"/>
        <v>683455200</v>
      </c>
      <c r="AP585" s="27">
        <f t="shared" si="24"/>
        <v>7676242550</v>
      </c>
      <c r="AQ585" s="27">
        <f t="shared" si="24"/>
        <v>156284623.51999998</v>
      </c>
      <c r="AR585" s="27">
        <f t="shared" si="24"/>
        <v>16896594</v>
      </c>
      <c r="AS585" s="27">
        <f t="shared" si="24"/>
        <v>253012994.95999998</v>
      </c>
      <c r="AT585" s="27">
        <f t="shared" si="24"/>
        <v>426194212.48</v>
      </c>
      <c r="AU585" s="27">
        <f t="shared" si="24"/>
        <v>429000</v>
      </c>
      <c r="AV585" s="27">
        <f t="shared" si="24"/>
        <v>2574500</v>
      </c>
      <c r="AW585" s="27">
        <f t="shared" si="24"/>
        <v>198400</v>
      </c>
      <c r="AX585" s="27">
        <f t="shared" si="24"/>
        <v>12295800</v>
      </c>
      <c r="AY585" s="27">
        <f t="shared" si="24"/>
        <v>0</v>
      </c>
      <c r="AZ585" s="27">
        <f t="shared" si="25"/>
        <v>151300</v>
      </c>
      <c r="BA585" s="27">
        <f t="shared" si="25"/>
        <v>0</v>
      </c>
      <c r="BB585" s="27">
        <f t="shared" si="25"/>
        <v>0</v>
      </c>
      <c r="BC585" s="27">
        <f t="shared" si="25"/>
        <v>0</v>
      </c>
      <c r="BD585" s="27">
        <f t="shared" si="25"/>
        <v>0</v>
      </c>
      <c r="BE585" s="27">
        <f t="shared" si="25"/>
        <v>0</v>
      </c>
      <c r="BF585" s="27">
        <f t="shared" si="25"/>
        <v>0</v>
      </c>
      <c r="BG585" s="27">
        <f t="shared" si="25"/>
        <v>0</v>
      </c>
      <c r="BH585" s="27">
        <f t="shared" si="25"/>
        <v>0</v>
      </c>
      <c r="BI585" s="27">
        <f t="shared" si="25"/>
        <v>0</v>
      </c>
      <c r="BJ585" s="27">
        <f t="shared" si="26"/>
        <v>0</v>
      </c>
      <c r="BK585" s="27">
        <f t="shared" si="26"/>
        <v>0</v>
      </c>
      <c r="BL585" s="27">
        <f t="shared" si="26"/>
        <v>0</v>
      </c>
      <c r="BM585" s="27">
        <f t="shared" si="26"/>
        <v>12645500</v>
      </c>
      <c r="BN585" s="27">
        <f t="shared" si="26"/>
        <v>0</v>
      </c>
      <c r="BO585" s="27">
        <f t="shared" si="26"/>
        <v>451887</v>
      </c>
      <c r="BP585" s="27">
        <f t="shared" si="26"/>
        <v>0</v>
      </c>
      <c r="BQ585" s="27">
        <f t="shared" si="26"/>
        <v>0</v>
      </c>
      <c r="BR585" s="27">
        <f t="shared" si="26"/>
        <v>893835559.0600001</v>
      </c>
    </row>
    <row r="586" spans="3:70" ht="16.5">
      <c r="C586" s="3" t="s">
        <v>951</v>
      </c>
      <c r="D586" s="27">
        <f t="shared" si="20"/>
        <v>46673771270</v>
      </c>
      <c r="E586" s="27">
        <f t="shared" si="20"/>
        <v>45055617117</v>
      </c>
      <c r="F586" s="27">
        <f t="shared" si="20"/>
        <v>91729388387</v>
      </c>
      <c r="G586" s="27">
        <f t="shared" si="20"/>
        <v>1197200</v>
      </c>
      <c r="H586" s="27">
        <f t="shared" si="20"/>
        <v>91728191187</v>
      </c>
      <c r="I586" s="27">
        <f t="shared" si="20"/>
        <v>60915773</v>
      </c>
      <c r="J586" s="27">
        <f t="shared" si="20"/>
        <v>91789106960</v>
      </c>
      <c r="K586" s="27"/>
      <c r="L586" s="27"/>
      <c r="M586" s="27">
        <f t="shared" si="21"/>
        <v>0</v>
      </c>
      <c r="N586" s="27">
        <f t="shared" si="21"/>
        <v>0</v>
      </c>
      <c r="O586" s="27">
        <f t="shared" si="21"/>
        <v>370944965</v>
      </c>
      <c r="P586" s="27">
        <f t="shared" si="21"/>
        <v>5981888595</v>
      </c>
      <c r="Q586" s="27">
        <f t="shared" si="21"/>
        <v>97400050590</v>
      </c>
      <c r="R586" s="27">
        <f t="shared" si="21"/>
        <v>343106122.37999994</v>
      </c>
      <c r="S586" s="27">
        <f t="shared" si="21"/>
        <v>0</v>
      </c>
      <c r="T586" s="27">
        <f t="shared" si="21"/>
        <v>0</v>
      </c>
      <c r="U586" s="27">
        <f t="shared" si="21"/>
        <v>1013387.3800000005</v>
      </c>
      <c r="V586" s="27">
        <f t="shared" si="22"/>
        <v>0</v>
      </c>
      <c r="W586" s="27">
        <f t="shared" si="22"/>
        <v>342092735.0000001</v>
      </c>
      <c r="X586" s="27">
        <f t="shared" si="22"/>
        <v>0</v>
      </c>
      <c r="Y586" s="27">
        <f t="shared" si="22"/>
        <v>342092735.0000001</v>
      </c>
      <c r="Z586" s="27">
        <f t="shared" si="22"/>
        <v>36070110.000000015</v>
      </c>
      <c r="AA586" s="27">
        <f t="shared" si="22"/>
        <v>11179499.999999998</v>
      </c>
      <c r="AB586" s="27">
        <f t="shared" si="22"/>
        <v>11658884.999999998</v>
      </c>
      <c r="AC586" s="27">
        <f t="shared" si="22"/>
        <v>582848854</v>
      </c>
      <c r="AD586" s="27">
        <f t="shared" si="22"/>
        <v>254042375</v>
      </c>
      <c r="AE586" s="27">
        <f t="shared" si="22"/>
        <v>6172326</v>
      </c>
      <c r="AF586" s="27">
        <f t="shared" si="23"/>
        <v>497988378.15000004</v>
      </c>
      <c r="AG586" s="27">
        <f t="shared" si="23"/>
        <v>6821833.100000001</v>
      </c>
      <c r="AH586" s="27">
        <f t="shared" si="23"/>
        <v>680322.64</v>
      </c>
      <c r="AI586" s="27">
        <f t="shared" si="23"/>
        <v>1749555318.8900003</v>
      </c>
      <c r="AJ586" s="27">
        <f t="shared" si="23"/>
        <v>1465610900</v>
      </c>
      <c r="AK586" s="27">
        <f t="shared" si="23"/>
        <v>834749051</v>
      </c>
      <c r="AL586" s="27">
        <f t="shared" si="23"/>
        <v>5349247287</v>
      </c>
      <c r="AM586" s="27">
        <f t="shared" si="23"/>
        <v>1052341610</v>
      </c>
      <c r="AN586" s="27">
        <f t="shared" si="23"/>
        <v>42150200</v>
      </c>
      <c r="AO586" s="27">
        <f t="shared" si="23"/>
        <v>944143145</v>
      </c>
      <c r="AP586" s="27">
        <f t="shared" si="24"/>
        <v>9688242193</v>
      </c>
      <c r="AQ586" s="27">
        <f t="shared" si="24"/>
        <v>87804862.92999999</v>
      </c>
      <c r="AR586" s="27">
        <f t="shared" si="24"/>
        <v>145351009.19</v>
      </c>
      <c r="AS586" s="27">
        <f t="shared" si="24"/>
        <v>21953842.37</v>
      </c>
      <c r="AT586" s="27">
        <f t="shared" si="24"/>
        <v>255109714.49</v>
      </c>
      <c r="AU586" s="27">
        <f t="shared" si="24"/>
        <v>2006750</v>
      </c>
      <c r="AV586" s="27">
        <f t="shared" si="24"/>
        <v>6424000</v>
      </c>
      <c r="AW586" s="27">
        <f t="shared" si="24"/>
        <v>48600</v>
      </c>
      <c r="AX586" s="27">
        <f t="shared" si="24"/>
        <v>1066000</v>
      </c>
      <c r="AY586" s="27">
        <f t="shared" si="24"/>
        <v>0</v>
      </c>
      <c r="AZ586" s="27">
        <f t="shared" si="25"/>
        <v>0</v>
      </c>
      <c r="BA586" s="27">
        <f t="shared" si="25"/>
        <v>49500</v>
      </c>
      <c r="BB586" s="27">
        <f t="shared" si="25"/>
        <v>0</v>
      </c>
      <c r="BC586" s="27">
        <f t="shared" si="25"/>
        <v>0</v>
      </c>
      <c r="BD586" s="27">
        <f t="shared" si="25"/>
        <v>0</v>
      </c>
      <c r="BE586" s="27">
        <f t="shared" si="25"/>
        <v>0</v>
      </c>
      <c r="BF586" s="27">
        <f t="shared" si="25"/>
        <v>0</v>
      </c>
      <c r="BG586" s="27">
        <f t="shared" si="25"/>
        <v>33100</v>
      </c>
      <c r="BH586" s="27">
        <f t="shared" si="25"/>
        <v>0</v>
      </c>
      <c r="BI586" s="27">
        <f t="shared" si="25"/>
        <v>0</v>
      </c>
      <c r="BJ586" s="27">
        <f t="shared" si="26"/>
        <v>0</v>
      </c>
      <c r="BK586" s="27">
        <f t="shared" si="26"/>
        <v>0</v>
      </c>
      <c r="BL586" s="27">
        <f t="shared" si="26"/>
        <v>0</v>
      </c>
      <c r="BM586" s="27">
        <f t="shared" si="26"/>
        <v>1197200</v>
      </c>
      <c r="BN586" s="27">
        <f t="shared" si="26"/>
        <v>0</v>
      </c>
      <c r="BO586" s="27">
        <f t="shared" si="26"/>
        <v>8355</v>
      </c>
      <c r="BP586" s="27">
        <f t="shared" si="26"/>
        <v>0</v>
      </c>
      <c r="BQ586" s="27">
        <f t="shared" si="26"/>
        <v>0</v>
      </c>
      <c r="BR586" s="27">
        <f t="shared" si="26"/>
        <v>753098092.64</v>
      </c>
    </row>
    <row r="587" spans="3:70" ht="16.5">
      <c r="C587" s="3" t="s">
        <v>1017</v>
      </c>
      <c r="D587" s="27">
        <f t="shared" si="20"/>
        <v>14057013000</v>
      </c>
      <c r="E587" s="27">
        <f t="shared" si="20"/>
        <v>20471381500</v>
      </c>
      <c r="F587" s="27">
        <f t="shared" si="20"/>
        <v>34528394500</v>
      </c>
      <c r="G587" s="27">
        <f t="shared" si="20"/>
        <v>6326400</v>
      </c>
      <c r="H587" s="27">
        <f t="shared" si="20"/>
        <v>34522068100</v>
      </c>
      <c r="I587" s="27">
        <f t="shared" si="20"/>
        <v>43627615</v>
      </c>
      <c r="J587" s="27">
        <f t="shared" si="20"/>
        <v>34565695715</v>
      </c>
      <c r="K587" s="27"/>
      <c r="L587" s="27"/>
      <c r="M587" s="27">
        <f t="shared" si="21"/>
        <v>0</v>
      </c>
      <c r="N587" s="27">
        <f t="shared" si="21"/>
        <v>0</v>
      </c>
      <c r="O587" s="27">
        <f t="shared" si="21"/>
        <v>145347571</v>
      </c>
      <c r="P587" s="27">
        <f t="shared" si="21"/>
        <v>12788533991</v>
      </c>
      <c r="Q587" s="27">
        <f t="shared" si="21"/>
        <v>47208882135</v>
      </c>
      <c r="R587" s="27">
        <f t="shared" si="21"/>
        <v>344890948.34000003</v>
      </c>
      <c r="S587" s="27">
        <f t="shared" si="21"/>
        <v>0</v>
      </c>
      <c r="T587" s="27">
        <f t="shared" si="21"/>
        <v>0</v>
      </c>
      <c r="U587" s="27">
        <f t="shared" si="21"/>
        <v>3704725.86</v>
      </c>
      <c r="V587" s="27">
        <f t="shared" si="22"/>
        <v>0</v>
      </c>
      <c r="W587" s="27">
        <f t="shared" si="22"/>
        <v>341186222.4800001</v>
      </c>
      <c r="X587" s="27">
        <f t="shared" si="22"/>
        <v>0</v>
      </c>
      <c r="Y587" s="27">
        <f t="shared" si="22"/>
        <v>341186222.4800001</v>
      </c>
      <c r="Z587" s="27">
        <f t="shared" si="22"/>
        <v>0</v>
      </c>
      <c r="AA587" s="27">
        <f t="shared" si="22"/>
        <v>0</v>
      </c>
      <c r="AB587" s="27">
        <f t="shared" si="22"/>
        <v>4720888.21</v>
      </c>
      <c r="AC587" s="27">
        <f t="shared" si="22"/>
        <v>573407125</v>
      </c>
      <c r="AD587" s="27">
        <f t="shared" si="22"/>
        <v>55333717</v>
      </c>
      <c r="AE587" s="27">
        <f t="shared" si="22"/>
        <v>0</v>
      </c>
      <c r="AF587" s="27">
        <f t="shared" si="23"/>
        <v>482681221.45000005</v>
      </c>
      <c r="AG587" s="27">
        <f t="shared" si="23"/>
        <v>1945929</v>
      </c>
      <c r="AH587" s="27">
        <f t="shared" si="23"/>
        <v>15046115.53</v>
      </c>
      <c r="AI587" s="27">
        <f t="shared" si="23"/>
        <v>1474321218.67</v>
      </c>
      <c r="AJ587" s="27">
        <f t="shared" si="23"/>
        <v>1260116200</v>
      </c>
      <c r="AK587" s="27">
        <f t="shared" si="23"/>
        <v>293898700</v>
      </c>
      <c r="AL587" s="27">
        <f t="shared" si="23"/>
        <v>2805792400</v>
      </c>
      <c r="AM587" s="27">
        <f t="shared" si="23"/>
        <v>968115400</v>
      </c>
      <c r="AN587" s="27">
        <f t="shared" si="23"/>
        <v>133747800</v>
      </c>
      <c r="AO587" s="27">
        <f t="shared" si="23"/>
        <v>568762300</v>
      </c>
      <c r="AP587" s="27">
        <f t="shared" si="24"/>
        <v>6030432800</v>
      </c>
      <c r="AQ587" s="27">
        <f t="shared" si="24"/>
        <v>36045621</v>
      </c>
      <c r="AR587" s="27">
        <f t="shared" si="24"/>
        <v>196459073.31</v>
      </c>
      <c r="AS587" s="27">
        <f t="shared" si="24"/>
        <v>18126064.3</v>
      </c>
      <c r="AT587" s="27">
        <f t="shared" si="24"/>
        <v>250630758.61</v>
      </c>
      <c r="AU587" s="27">
        <f t="shared" si="24"/>
        <v>539000</v>
      </c>
      <c r="AV587" s="27">
        <f t="shared" si="24"/>
        <v>1818000</v>
      </c>
      <c r="AW587" s="27">
        <f t="shared" si="24"/>
        <v>0</v>
      </c>
      <c r="AX587" s="27">
        <f t="shared" si="24"/>
        <v>1052100</v>
      </c>
      <c r="AY587" s="27">
        <f t="shared" si="24"/>
        <v>0</v>
      </c>
      <c r="AZ587" s="27">
        <f t="shared" si="25"/>
        <v>0</v>
      </c>
      <c r="BA587" s="27">
        <f t="shared" si="25"/>
        <v>0</v>
      </c>
      <c r="BB587" s="27">
        <f t="shared" si="25"/>
        <v>0</v>
      </c>
      <c r="BC587" s="27">
        <f t="shared" si="25"/>
        <v>0</v>
      </c>
      <c r="BD587" s="27">
        <f t="shared" si="25"/>
        <v>0</v>
      </c>
      <c r="BE587" s="27">
        <f t="shared" si="25"/>
        <v>0</v>
      </c>
      <c r="BF587" s="27">
        <f t="shared" si="25"/>
        <v>5274300</v>
      </c>
      <c r="BG587" s="27">
        <f t="shared" si="25"/>
        <v>0</v>
      </c>
      <c r="BH587" s="27">
        <f t="shared" si="25"/>
        <v>0</v>
      </c>
      <c r="BI587" s="27">
        <f t="shared" si="25"/>
        <v>0</v>
      </c>
      <c r="BJ587" s="27">
        <f t="shared" si="26"/>
        <v>0</v>
      </c>
      <c r="BK587" s="27">
        <f t="shared" si="26"/>
        <v>0</v>
      </c>
      <c r="BL587" s="27">
        <f t="shared" si="26"/>
        <v>0</v>
      </c>
      <c r="BM587" s="27">
        <f t="shared" si="26"/>
        <v>6326400</v>
      </c>
      <c r="BN587" s="27">
        <f t="shared" si="26"/>
        <v>0</v>
      </c>
      <c r="BO587" s="27">
        <f t="shared" si="26"/>
        <v>37768</v>
      </c>
      <c r="BP587" s="27">
        <f t="shared" si="26"/>
        <v>0</v>
      </c>
      <c r="BQ587" s="27">
        <f t="shared" si="26"/>
        <v>0</v>
      </c>
      <c r="BR587" s="27">
        <f t="shared" si="26"/>
        <v>733311980.0600001</v>
      </c>
    </row>
    <row r="588" spans="3:70" ht="16.5">
      <c r="C588" s="3" t="s">
        <v>1050</v>
      </c>
      <c r="D588" s="27">
        <f t="shared" si="20"/>
        <v>1530926030</v>
      </c>
      <c r="E588" s="27">
        <f t="shared" si="20"/>
        <v>3506270000</v>
      </c>
      <c r="F588" s="27">
        <f t="shared" si="20"/>
        <v>5037196030</v>
      </c>
      <c r="G588" s="27">
        <f t="shared" si="20"/>
        <v>0</v>
      </c>
      <c r="H588" s="27">
        <f t="shared" si="20"/>
        <v>5037196030</v>
      </c>
      <c r="I588" s="27">
        <f t="shared" si="20"/>
        <v>9997184</v>
      </c>
      <c r="J588" s="27">
        <f t="shared" si="20"/>
        <v>5047193214</v>
      </c>
      <c r="K588" s="27"/>
      <c r="L588" s="27"/>
      <c r="M588" s="27">
        <f t="shared" si="21"/>
        <v>0</v>
      </c>
      <c r="N588" s="27">
        <f t="shared" si="21"/>
        <v>0</v>
      </c>
      <c r="O588" s="27">
        <f t="shared" si="21"/>
        <v>262756510</v>
      </c>
      <c r="P588" s="27">
        <f t="shared" si="21"/>
        <v>150420052</v>
      </c>
      <c r="Q588" s="27">
        <f t="shared" si="21"/>
        <v>4934856756</v>
      </c>
      <c r="R588" s="27">
        <f t="shared" si="21"/>
        <v>56313994.86999999</v>
      </c>
      <c r="S588" s="27">
        <f t="shared" si="21"/>
        <v>0</v>
      </c>
      <c r="T588" s="27">
        <f t="shared" si="21"/>
        <v>0</v>
      </c>
      <c r="U588" s="27">
        <f t="shared" si="21"/>
        <v>595483.2</v>
      </c>
      <c r="V588" s="27">
        <f t="shared" si="22"/>
        <v>0</v>
      </c>
      <c r="W588" s="27">
        <f t="shared" si="22"/>
        <v>55718511.669999994</v>
      </c>
      <c r="X588" s="27">
        <f t="shared" si="22"/>
        <v>0</v>
      </c>
      <c r="Y588" s="27">
        <f t="shared" si="22"/>
        <v>55718511.669999994</v>
      </c>
      <c r="Z588" s="27">
        <f t="shared" si="22"/>
        <v>0</v>
      </c>
      <c r="AA588" s="27">
        <f t="shared" si="22"/>
        <v>0</v>
      </c>
      <c r="AB588" s="27">
        <f t="shared" si="22"/>
        <v>986971.3500000001</v>
      </c>
      <c r="AC588" s="27">
        <f t="shared" si="22"/>
        <v>54970972</v>
      </c>
      <c r="AD588" s="27">
        <f t="shared" si="22"/>
        <v>24198984</v>
      </c>
      <c r="AE588" s="27">
        <f t="shared" si="22"/>
        <v>0</v>
      </c>
      <c r="AF588" s="27">
        <f t="shared" si="23"/>
        <v>27618310.950000003</v>
      </c>
      <c r="AG588" s="27">
        <f t="shared" si="23"/>
        <v>382199.56</v>
      </c>
      <c r="AH588" s="27">
        <f t="shared" si="23"/>
        <v>49865.8</v>
      </c>
      <c r="AI588" s="27">
        <f t="shared" si="23"/>
        <v>163925815.32999998</v>
      </c>
      <c r="AJ588" s="27">
        <f t="shared" si="23"/>
        <v>200362100</v>
      </c>
      <c r="AK588" s="27">
        <f t="shared" si="23"/>
        <v>14039700</v>
      </c>
      <c r="AL588" s="27">
        <f t="shared" si="23"/>
        <v>303469500</v>
      </c>
      <c r="AM588" s="27">
        <f t="shared" si="23"/>
        <v>159631700</v>
      </c>
      <c r="AN588" s="27">
        <f t="shared" si="23"/>
        <v>3891400</v>
      </c>
      <c r="AO588" s="27">
        <f t="shared" si="23"/>
        <v>198837700</v>
      </c>
      <c r="AP588" s="27">
        <f t="shared" si="24"/>
        <v>880232100</v>
      </c>
      <c r="AQ588" s="27">
        <f t="shared" si="24"/>
        <v>7208681.62</v>
      </c>
      <c r="AR588" s="27">
        <f t="shared" si="24"/>
        <v>35264095.550000004</v>
      </c>
      <c r="AS588" s="27">
        <f t="shared" si="24"/>
        <v>4339267.45</v>
      </c>
      <c r="AT588" s="27">
        <f t="shared" si="24"/>
        <v>46812044.62</v>
      </c>
      <c r="AU588" s="27">
        <f t="shared" si="24"/>
        <v>169750</v>
      </c>
      <c r="AV588" s="27">
        <f t="shared" si="24"/>
        <v>562000</v>
      </c>
      <c r="AW588" s="27">
        <f t="shared" si="24"/>
        <v>0</v>
      </c>
      <c r="AX588" s="27">
        <f t="shared" si="24"/>
        <v>0</v>
      </c>
      <c r="AY588" s="27">
        <f t="shared" si="24"/>
        <v>0</v>
      </c>
      <c r="AZ588" s="27">
        <f t="shared" si="25"/>
        <v>0</v>
      </c>
      <c r="BA588" s="27">
        <f t="shared" si="25"/>
        <v>0</v>
      </c>
      <c r="BB588" s="27">
        <f t="shared" si="25"/>
        <v>0</v>
      </c>
      <c r="BC588" s="27">
        <f t="shared" si="25"/>
        <v>0</v>
      </c>
      <c r="BD588" s="27">
        <f t="shared" si="25"/>
        <v>0</v>
      </c>
      <c r="BE588" s="27">
        <f t="shared" si="25"/>
        <v>0</v>
      </c>
      <c r="BF588" s="27">
        <f t="shared" si="25"/>
        <v>0</v>
      </c>
      <c r="BG588" s="27">
        <f t="shared" si="25"/>
        <v>0</v>
      </c>
      <c r="BH588" s="27">
        <f t="shared" si="25"/>
        <v>0</v>
      </c>
      <c r="BI588" s="27">
        <f t="shared" si="25"/>
        <v>0</v>
      </c>
      <c r="BJ588" s="27">
        <f t="shared" si="26"/>
        <v>0</v>
      </c>
      <c r="BK588" s="27">
        <f t="shared" si="26"/>
        <v>0</v>
      </c>
      <c r="BL588" s="27">
        <f t="shared" si="26"/>
        <v>0</v>
      </c>
      <c r="BM588" s="27">
        <f t="shared" si="26"/>
        <v>0</v>
      </c>
      <c r="BN588" s="27">
        <f t="shared" si="26"/>
        <v>0</v>
      </c>
      <c r="BO588" s="27">
        <f t="shared" si="26"/>
        <v>52113</v>
      </c>
      <c r="BP588" s="27">
        <f t="shared" si="26"/>
        <v>0</v>
      </c>
      <c r="BQ588" s="27">
        <f t="shared" si="26"/>
        <v>0</v>
      </c>
      <c r="BR588" s="27">
        <f t="shared" si="26"/>
        <v>74430355.57000001</v>
      </c>
    </row>
    <row r="589" spans="3:70" ht="16.5">
      <c r="C589" s="3" t="s">
        <v>1081</v>
      </c>
      <c r="D589" s="27">
        <f t="shared" si="20"/>
        <v>22692504981</v>
      </c>
      <c r="E589" s="27">
        <f t="shared" si="20"/>
        <v>34251233251</v>
      </c>
      <c r="F589" s="27">
        <f t="shared" si="20"/>
        <v>56943738232</v>
      </c>
      <c r="G589" s="27">
        <f t="shared" si="20"/>
        <v>5155900</v>
      </c>
      <c r="H589" s="27">
        <f t="shared" si="20"/>
        <v>56938582332</v>
      </c>
      <c r="I589" s="27">
        <f t="shared" si="20"/>
        <v>79832109</v>
      </c>
      <c r="J589" s="27">
        <f t="shared" si="20"/>
        <v>57018414441</v>
      </c>
      <c r="K589" s="27"/>
      <c r="L589" s="27"/>
      <c r="M589" s="27">
        <f t="shared" si="21"/>
        <v>0</v>
      </c>
      <c r="N589" s="27">
        <f t="shared" si="21"/>
        <v>0</v>
      </c>
      <c r="O589" s="27">
        <f t="shared" si="21"/>
        <v>78209196</v>
      </c>
      <c r="P589" s="27">
        <f t="shared" si="21"/>
        <v>2135527626</v>
      </c>
      <c r="Q589" s="27">
        <f t="shared" si="21"/>
        <v>59075732871</v>
      </c>
      <c r="R589" s="27">
        <f t="shared" si="21"/>
        <v>189821426.94000003</v>
      </c>
      <c r="S589" s="27">
        <f t="shared" si="21"/>
        <v>0</v>
      </c>
      <c r="T589" s="27">
        <f t="shared" si="21"/>
        <v>0</v>
      </c>
      <c r="U589" s="27">
        <f t="shared" si="21"/>
        <v>314300.9400000001</v>
      </c>
      <c r="V589" s="27">
        <f t="shared" si="22"/>
        <v>0</v>
      </c>
      <c r="W589" s="27">
        <f t="shared" si="22"/>
        <v>189507126</v>
      </c>
      <c r="X589" s="27">
        <f t="shared" si="22"/>
        <v>0</v>
      </c>
      <c r="Y589" s="27">
        <f t="shared" si="22"/>
        <v>189507126</v>
      </c>
      <c r="Z589" s="27">
        <f t="shared" si="22"/>
        <v>17036929</v>
      </c>
      <c r="AA589" s="27">
        <f t="shared" si="22"/>
        <v>0</v>
      </c>
      <c r="AB589" s="27">
        <f t="shared" si="22"/>
        <v>17952720</v>
      </c>
      <c r="AC589" s="27">
        <f t="shared" si="22"/>
        <v>531142921</v>
      </c>
      <c r="AD589" s="27">
        <f t="shared" si="22"/>
        <v>289115797</v>
      </c>
      <c r="AE589" s="27">
        <f t="shared" si="22"/>
        <v>0</v>
      </c>
      <c r="AF589" s="27">
        <f t="shared" si="23"/>
        <v>229651185.23000002</v>
      </c>
      <c r="AG589" s="27">
        <f t="shared" si="23"/>
        <v>14517589.429999998</v>
      </c>
      <c r="AH589" s="27">
        <f t="shared" si="23"/>
        <v>7632120.859999999</v>
      </c>
      <c r="AI589" s="27">
        <f t="shared" si="23"/>
        <v>1296555388.5200002</v>
      </c>
      <c r="AJ589" s="27">
        <f t="shared" si="23"/>
        <v>919383763</v>
      </c>
      <c r="AK589" s="27">
        <f t="shared" si="23"/>
        <v>166217191</v>
      </c>
      <c r="AL589" s="27">
        <f t="shared" si="23"/>
        <v>1713111375</v>
      </c>
      <c r="AM589" s="27">
        <f t="shared" si="23"/>
        <v>557870885</v>
      </c>
      <c r="AN589" s="27">
        <f t="shared" si="23"/>
        <v>35705800</v>
      </c>
      <c r="AO589" s="27">
        <f t="shared" si="23"/>
        <v>840510909</v>
      </c>
      <c r="AP589" s="27">
        <f t="shared" si="24"/>
        <v>4232799923</v>
      </c>
      <c r="AQ589" s="27">
        <f t="shared" si="24"/>
        <v>49103094.86000001</v>
      </c>
      <c r="AR589" s="27">
        <f t="shared" si="24"/>
        <v>102979376.48</v>
      </c>
      <c r="AS589" s="27">
        <f t="shared" si="24"/>
        <v>9726900</v>
      </c>
      <c r="AT589" s="27">
        <f t="shared" si="24"/>
        <v>161809371.34000003</v>
      </c>
      <c r="AU589" s="27">
        <f t="shared" si="24"/>
        <v>269312</v>
      </c>
      <c r="AV589" s="27">
        <f t="shared" si="24"/>
        <v>1421500</v>
      </c>
      <c r="AW589" s="27">
        <f t="shared" si="24"/>
        <v>501600</v>
      </c>
      <c r="AX589" s="27">
        <f t="shared" si="24"/>
        <v>2226100</v>
      </c>
      <c r="AY589" s="27">
        <f t="shared" si="24"/>
        <v>0</v>
      </c>
      <c r="AZ589" s="27">
        <f t="shared" si="25"/>
        <v>0</v>
      </c>
      <c r="BA589" s="27">
        <f t="shared" si="25"/>
        <v>0</v>
      </c>
      <c r="BB589" s="27">
        <f t="shared" si="25"/>
        <v>0</v>
      </c>
      <c r="BC589" s="27">
        <f t="shared" si="25"/>
        <v>0</v>
      </c>
      <c r="BD589" s="27">
        <f t="shared" si="25"/>
        <v>0</v>
      </c>
      <c r="BE589" s="27">
        <f t="shared" si="25"/>
        <v>0</v>
      </c>
      <c r="BF589" s="27">
        <f t="shared" si="25"/>
        <v>1922300</v>
      </c>
      <c r="BG589" s="27">
        <f t="shared" si="25"/>
        <v>361600</v>
      </c>
      <c r="BH589" s="27">
        <f t="shared" si="25"/>
        <v>0</v>
      </c>
      <c r="BI589" s="27">
        <f t="shared" si="25"/>
        <v>0</v>
      </c>
      <c r="BJ589" s="27">
        <f t="shared" si="26"/>
        <v>0</v>
      </c>
      <c r="BK589" s="27">
        <f t="shared" si="26"/>
        <v>0</v>
      </c>
      <c r="BL589" s="27">
        <f t="shared" si="26"/>
        <v>144300</v>
      </c>
      <c r="BM589" s="27">
        <f t="shared" si="26"/>
        <v>5155900</v>
      </c>
      <c r="BN589" s="27">
        <f t="shared" si="26"/>
        <v>0</v>
      </c>
      <c r="BO589" s="27">
        <f t="shared" si="26"/>
        <v>0</v>
      </c>
      <c r="BP589" s="27">
        <f t="shared" si="26"/>
        <v>0</v>
      </c>
      <c r="BQ589" s="27">
        <f t="shared" si="26"/>
        <v>0</v>
      </c>
      <c r="BR589" s="27">
        <f t="shared" si="26"/>
        <v>391460556.57000005</v>
      </c>
    </row>
    <row r="590" spans="3:70" ht="16.5">
      <c r="C590" s="3" t="s">
        <v>1122</v>
      </c>
      <c r="D590" s="27">
        <f t="shared" si="20"/>
        <v>6576203952</v>
      </c>
      <c r="E590" s="27">
        <f t="shared" si="20"/>
        <v>9801133590</v>
      </c>
      <c r="F590" s="27">
        <f t="shared" si="20"/>
        <v>16377337542</v>
      </c>
      <c r="G590" s="27">
        <f t="shared" si="20"/>
        <v>0</v>
      </c>
      <c r="H590" s="27">
        <f t="shared" si="20"/>
        <v>16377337542</v>
      </c>
      <c r="I590" s="27">
        <f t="shared" si="20"/>
        <v>15172530</v>
      </c>
      <c r="J590" s="27">
        <f t="shared" si="20"/>
        <v>16392510072</v>
      </c>
      <c r="K590" s="27"/>
      <c r="L590" s="27"/>
      <c r="M590" s="27">
        <f t="shared" si="21"/>
        <v>0</v>
      </c>
      <c r="N590" s="27">
        <f t="shared" si="21"/>
        <v>0</v>
      </c>
      <c r="O590" s="27">
        <f t="shared" si="21"/>
        <v>313178374</v>
      </c>
      <c r="P590" s="27">
        <f t="shared" si="21"/>
        <v>788581589</v>
      </c>
      <c r="Q590" s="27">
        <f t="shared" si="21"/>
        <v>16867913287</v>
      </c>
      <c r="R590" s="27">
        <f t="shared" si="21"/>
        <v>90313661.85000002</v>
      </c>
      <c r="S590" s="27">
        <f t="shared" si="21"/>
        <v>0</v>
      </c>
      <c r="T590" s="27">
        <f t="shared" si="21"/>
        <v>0</v>
      </c>
      <c r="U590" s="27">
        <f t="shared" si="21"/>
        <v>144252.52</v>
      </c>
      <c r="V590" s="27">
        <f t="shared" si="22"/>
        <v>3431.67</v>
      </c>
      <c r="W590" s="27">
        <f t="shared" si="22"/>
        <v>90172841</v>
      </c>
      <c r="X590" s="27">
        <f t="shared" si="22"/>
        <v>200</v>
      </c>
      <c r="Y590" s="27">
        <f t="shared" si="22"/>
        <v>90173041</v>
      </c>
      <c r="Z590" s="27">
        <f t="shared" si="22"/>
        <v>4544259</v>
      </c>
      <c r="AA590" s="27">
        <f t="shared" si="22"/>
        <v>0</v>
      </c>
      <c r="AB590" s="27">
        <f t="shared" si="22"/>
        <v>395000</v>
      </c>
      <c r="AC590" s="27">
        <f t="shared" si="22"/>
        <v>209014896</v>
      </c>
      <c r="AD590" s="27">
        <f t="shared" si="22"/>
        <v>87769477</v>
      </c>
      <c r="AE590" s="27">
        <f t="shared" si="22"/>
        <v>0</v>
      </c>
      <c r="AF590" s="27">
        <f t="shared" si="23"/>
        <v>109155413.57000001</v>
      </c>
      <c r="AG590" s="27">
        <f t="shared" si="23"/>
        <v>675220.6599999999</v>
      </c>
      <c r="AH590" s="27">
        <f t="shared" si="23"/>
        <v>1028937</v>
      </c>
      <c r="AI590" s="27">
        <f t="shared" si="23"/>
        <v>502756244.23</v>
      </c>
      <c r="AJ590" s="27">
        <f t="shared" si="23"/>
        <v>409608100</v>
      </c>
      <c r="AK590" s="27">
        <f t="shared" si="23"/>
        <v>43549900</v>
      </c>
      <c r="AL590" s="27">
        <f t="shared" si="23"/>
        <v>959155676</v>
      </c>
      <c r="AM590" s="27">
        <f t="shared" si="23"/>
        <v>268765207</v>
      </c>
      <c r="AN590" s="27">
        <f t="shared" si="23"/>
        <v>8386000</v>
      </c>
      <c r="AO590" s="27">
        <f t="shared" si="23"/>
        <v>248606800</v>
      </c>
      <c r="AP590" s="27">
        <f t="shared" si="24"/>
        <v>1938071683</v>
      </c>
      <c r="AQ590" s="27">
        <f t="shared" si="24"/>
        <v>16676124</v>
      </c>
      <c r="AR590" s="27">
        <f t="shared" si="24"/>
        <v>28019547.96</v>
      </c>
      <c r="AS590" s="27">
        <f t="shared" si="24"/>
        <v>8396792.67</v>
      </c>
      <c r="AT590" s="27">
        <f t="shared" si="24"/>
        <v>53092464.63000001</v>
      </c>
      <c r="AU590" s="27">
        <f t="shared" si="24"/>
        <v>205750</v>
      </c>
      <c r="AV590" s="27">
        <f t="shared" si="24"/>
        <v>1034750</v>
      </c>
      <c r="AW590" s="27">
        <f t="shared" si="24"/>
        <v>0</v>
      </c>
      <c r="AX590" s="27">
        <f t="shared" si="24"/>
        <v>0</v>
      </c>
      <c r="AY590" s="27">
        <f t="shared" si="24"/>
        <v>0</v>
      </c>
      <c r="AZ590" s="27">
        <f t="shared" si="25"/>
        <v>0</v>
      </c>
      <c r="BA590" s="27">
        <f t="shared" si="25"/>
        <v>0</v>
      </c>
      <c r="BB590" s="27">
        <f t="shared" si="25"/>
        <v>0</v>
      </c>
      <c r="BC590" s="27">
        <f t="shared" si="25"/>
        <v>0</v>
      </c>
      <c r="BD590" s="27">
        <f t="shared" si="25"/>
        <v>0</v>
      </c>
      <c r="BE590" s="27">
        <f t="shared" si="25"/>
        <v>0</v>
      </c>
      <c r="BF590" s="27">
        <f t="shared" si="25"/>
        <v>0</v>
      </c>
      <c r="BG590" s="27">
        <f t="shared" si="25"/>
        <v>0</v>
      </c>
      <c r="BH590" s="27">
        <f t="shared" si="25"/>
        <v>0</v>
      </c>
      <c r="BI590" s="27">
        <f t="shared" si="25"/>
        <v>0</v>
      </c>
      <c r="BJ590" s="27">
        <f t="shared" si="26"/>
        <v>0</v>
      </c>
      <c r="BK590" s="27">
        <f t="shared" si="26"/>
        <v>0</v>
      </c>
      <c r="BL590" s="27">
        <f t="shared" si="26"/>
        <v>0</v>
      </c>
      <c r="BM590" s="27">
        <f t="shared" si="26"/>
        <v>0</v>
      </c>
      <c r="BN590" s="27">
        <f t="shared" si="26"/>
        <v>0</v>
      </c>
      <c r="BO590" s="27">
        <f t="shared" si="26"/>
        <v>0</v>
      </c>
      <c r="BP590" s="27">
        <f t="shared" si="26"/>
        <v>0</v>
      </c>
      <c r="BQ590" s="27">
        <f t="shared" si="26"/>
        <v>0</v>
      </c>
      <c r="BR590" s="27">
        <f t="shared" si="26"/>
        <v>162247878.2</v>
      </c>
    </row>
    <row r="591" spans="3:70" ht="16.5">
      <c r="C591" s="3" t="s">
        <v>1171</v>
      </c>
      <c r="D591" s="27">
        <f t="shared" si="20"/>
        <v>9974079810</v>
      </c>
      <c r="E591" s="27">
        <f t="shared" si="20"/>
        <v>14398795197</v>
      </c>
      <c r="F591" s="27">
        <f t="shared" si="20"/>
        <v>24372875007</v>
      </c>
      <c r="G591" s="27">
        <f t="shared" si="20"/>
        <v>5996400</v>
      </c>
      <c r="H591" s="27">
        <f t="shared" si="20"/>
        <v>24366878607</v>
      </c>
      <c r="I591" s="27">
        <f t="shared" si="20"/>
        <v>30283726</v>
      </c>
      <c r="J591" s="27">
        <f t="shared" si="20"/>
        <v>24397162333</v>
      </c>
      <c r="K591" s="27"/>
      <c r="L591" s="27"/>
      <c r="M591" s="27">
        <f t="shared" si="21"/>
        <v>0</v>
      </c>
      <c r="N591" s="27">
        <f t="shared" si="21"/>
        <v>0</v>
      </c>
      <c r="O591" s="27">
        <f t="shared" si="21"/>
        <v>0</v>
      </c>
      <c r="P591" s="27">
        <f t="shared" si="21"/>
        <v>43507238644</v>
      </c>
      <c r="Q591" s="27">
        <f t="shared" si="21"/>
        <v>67904400977</v>
      </c>
      <c r="R591" s="27">
        <f t="shared" si="21"/>
        <v>356755129.75</v>
      </c>
      <c r="S591" s="27">
        <f t="shared" si="21"/>
        <v>0</v>
      </c>
      <c r="T591" s="27">
        <f t="shared" si="21"/>
        <v>0</v>
      </c>
      <c r="U591" s="27">
        <f t="shared" si="21"/>
        <v>1985306.79</v>
      </c>
      <c r="V591" s="27">
        <f t="shared" si="22"/>
        <v>0</v>
      </c>
      <c r="W591" s="27">
        <f t="shared" si="22"/>
        <v>354769822.96</v>
      </c>
      <c r="X591" s="27">
        <f t="shared" si="22"/>
        <v>0</v>
      </c>
      <c r="Y591" s="27">
        <f t="shared" si="22"/>
        <v>354769822.96</v>
      </c>
      <c r="Z591" s="27">
        <f t="shared" si="22"/>
        <v>0</v>
      </c>
      <c r="AA591" s="27">
        <f t="shared" si="22"/>
        <v>0</v>
      </c>
      <c r="AB591" s="27">
        <f t="shared" si="22"/>
        <v>10185660.17</v>
      </c>
      <c r="AC591" s="27">
        <f t="shared" si="22"/>
        <v>800612641</v>
      </c>
      <c r="AD591" s="27">
        <f t="shared" si="22"/>
        <v>87350982</v>
      </c>
      <c r="AE591" s="27">
        <f t="shared" si="22"/>
        <v>4287129</v>
      </c>
      <c r="AF591" s="27">
        <f t="shared" si="23"/>
        <v>638200830.55</v>
      </c>
      <c r="AG591" s="27">
        <f t="shared" si="23"/>
        <v>534334.24</v>
      </c>
      <c r="AH591" s="27">
        <f t="shared" si="23"/>
        <v>22476726.65</v>
      </c>
      <c r="AI591" s="27">
        <f t="shared" si="23"/>
        <v>1918418126.5700006</v>
      </c>
      <c r="AJ591" s="27">
        <f t="shared" si="23"/>
        <v>752872300</v>
      </c>
      <c r="AK591" s="27">
        <f t="shared" si="23"/>
        <v>188048100</v>
      </c>
      <c r="AL591" s="27">
        <f t="shared" si="23"/>
        <v>1496683100</v>
      </c>
      <c r="AM591" s="27">
        <f t="shared" si="23"/>
        <v>591647100</v>
      </c>
      <c r="AN591" s="27">
        <f t="shared" si="23"/>
        <v>114990900</v>
      </c>
      <c r="AO591" s="27">
        <f t="shared" si="23"/>
        <v>1078197722</v>
      </c>
      <c r="AP591" s="27">
        <f t="shared" si="24"/>
        <v>4222439222</v>
      </c>
      <c r="AQ591" s="27">
        <f t="shared" si="24"/>
        <v>91792157.01</v>
      </c>
      <c r="AR591" s="27">
        <f t="shared" si="24"/>
        <v>160602268.39000002</v>
      </c>
      <c r="AS591" s="27">
        <f t="shared" si="24"/>
        <v>82980951.44</v>
      </c>
      <c r="AT591" s="27">
        <f t="shared" si="24"/>
        <v>335375376.84000003</v>
      </c>
      <c r="AU591" s="27">
        <f t="shared" si="24"/>
        <v>656500</v>
      </c>
      <c r="AV591" s="27">
        <f t="shared" si="24"/>
        <v>2028000</v>
      </c>
      <c r="AW591" s="27">
        <f t="shared" si="24"/>
        <v>0</v>
      </c>
      <c r="AX591" s="27">
        <f t="shared" si="24"/>
        <v>130500</v>
      </c>
      <c r="AY591" s="27">
        <f t="shared" si="24"/>
        <v>0</v>
      </c>
      <c r="AZ591" s="27">
        <f t="shared" si="25"/>
        <v>0</v>
      </c>
      <c r="BA591" s="27">
        <f t="shared" si="25"/>
        <v>0</v>
      </c>
      <c r="BB591" s="27">
        <f t="shared" si="25"/>
        <v>4696100</v>
      </c>
      <c r="BC591" s="27">
        <f t="shared" si="25"/>
        <v>0</v>
      </c>
      <c r="BD591" s="27">
        <f t="shared" si="25"/>
        <v>0</v>
      </c>
      <c r="BE591" s="27">
        <f t="shared" si="25"/>
        <v>0</v>
      </c>
      <c r="BF591" s="27">
        <f t="shared" si="25"/>
        <v>0</v>
      </c>
      <c r="BG591" s="27">
        <f t="shared" si="25"/>
        <v>0</v>
      </c>
      <c r="BH591" s="27">
        <f t="shared" si="25"/>
        <v>0</v>
      </c>
      <c r="BI591" s="27">
        <f t="shared" si="25"/>
        <v>0</v>
      </c>
      <c r="BJ591" s="27">
        <f t="shared" si="26"/>
        <v>0</v>
      </c>
      <c r="BK591" s="27">
        <f t="shared" si="26"/>
        <v>0</v>
      </c>
      <c r="BL591" s="27">
        <f t="shared" si="26"/>
        <v>199500</v>
      </c>
      <c r="BM591" s="27">
        <f t="shared" si="26"/>
        <v>5026100</v>
      </c>
      <c r="BN591" s="27">
        <f t="shared" si="26"/>
        <v>0</v>
      </c>
      <c r="BO591" s="27">
        <f t="shared" si="26"/>
        <v>0</v>
      </c>
      <c r="BP591" s="27">
        <f t="shared" si="26"/>
        <v>0</v>
      </c>
      <c r="BQ591" s="27">
        <f t="shared" si="26"/>
        <v>0</v>
      </c>
      <c r="BR591" s="27">
        <f t="shared" si="26"/>
        <v>973576207.3899999</v>
      </c>
    </row>
    <row r="592" spans="3:70" ht="16.5">
      <c r="C592" s="3" t="s">
        <v>1212</v>
      </c>
      <c r="D592" s="27">
        <f t="shared" si="20"/>
        <v>3268477542</v>
      </c>
      <c r="E592" s="27">
        <f t="shared" si="20"/>
        <v>6956617714</v>
      </c>
      <c r="F592" s="27">
        <f t="shared" si="20"/>
        <v>10225095256</v>
      </c>
      <c r="G592" s="27">
        <f t="shared" si="20"/>
        <v>10718500</v>
      </c>
      <c r="H592" s="27">
        <f t="shared" si="20"/>
        <v>10214376756</v>
      </c>
      <c r="I592" s="27">
        <f t="shared" si="20"/>
        <v>15259690</v>
      </c>
      <c r="J592" s="27">
        <f t="shared" si="20"/>
        <v>10229636446</v>
      </c>
      <c r="K592" s="27"/>
      <c r="L592" s="27"/>
      <c r="M592" s="27">
        <f t="shared" si="21"/>
        <v>0</v>
      </c>
      <c r="N592" s="27">
        <f t="shared" si="21"/>
        <v>0</v>
      </c>
      <c r="O592" s="27">
        <f t="shared" si="21"/>
        <v>100758603</v>
      </c>
      <c r="P592" s="27">
        <f t="shared" si="21"/>
        <v>620899417</v>
      </c>
      <c r="Q592" s="27">
        <f t="shared" si="21"/>
        <v>10749777260</v>
      </c>
      <c r="R592" s="27">
        <f t="shared" si="21"/>
        <v>72074651.1</v>
      </c>
      <c r="S592" s="27">
        <f t="shared" si="21"/>
        <v>0</v>
      </c>
      <c r="T592" s="27">
        <f t="shared" si="21"/>
        <v>0</v>
      </c>
      <c r="U592" s="27">
        <f t="shared" si="21"/>
        <v>286294.1</v>
      </c>
      <c r="V592" s="27">
        <f t="shared" si="22"/>
        <v>0</v>
      </c>
      <c r="W592" s="27">
        <f t="shared" si="22"/>
        <v>71788357</v>
      </c>
      <c r="X592" s="27">
        <f t="shared" si="22"/>
        <v>0</v>
      </c>
      <c r="Y592" s="27">
        <f t="shared" si="22"/>
        <v>71788357</v>
      </c>
      <c r="Z592" s="27">
        <f t="shared" si="22"/>
        <v>4386636</v>
      </c>
      <c r="AA592" s="27">
        <f t="shared" si="22"/>
        <v>0</v>
      </c>
      <c r="AB592" s="27">
        <f t="shared" si="22"/>
        <v>4299910.9</v>
      </c>
      <c r="AC592" s="27">
        <f t="shared" si="22"/>
        <v>129804658</v>
      </c>
      <c r="AD592" s="27">
        <f t="shared" si="22"/>
        <v>49910908</v>
      </c>
      <c r="AE592" s="27">
        <f t="shared" si="22"/>
        <v>0</v>
      </c>
      <c r="AF592" s="27">
        <f t="shared" si="23"/>
        <v>59049900.629999995</v>
      </c>
      <c r="AG592" s="27">
        <f t="shared" si="23"/>
        <v>2063020.1600000001</v>
      </c>
      <c r="AH592" s="27">
        <f t="shared" si="23"/>
        <v>803102.66</v>
      </c>
      <c r="AI592" s="27">
        <f t="shared" si="23"/>
        <v>322106493.35</v>
      </c>
      <c r="AJ592" s="27">
        <f t="shared" si="23"/>
        <v>259133293</v>
      </c>
      <c r="AK592" s="27">
        <f t="shared" si="23"/>
        <v>97170689</v>
      </c>
      <c r="AL592" s="27">
        <f t="shared" si="23"/>
        <v>524266404</v>
      </c>
      <c r="AM592" s="27">
        <f t="shared" si="23"/>
        <v>208464901</v>
      </c>
      <c r="AN592" s="27">
        <f t="shared" si="23"/>
        <v>8092400</v>
      </c>
      <c r="AO592" s="27">
        <f t="shared" si="23"/>
        <v>225457242</v>
      </c>
      <c r="AP592" s="27">
        <f t="shared" si="24"/>
        <v>1322584929</v>
      </c>
      <c r="AQ592" s="27">
        <f t="shared" si="24"/>
        <v>13273854.54</v>
      </c>
      <c r="AR592" s="27">
        <f t="shared" si="24"/>
        <v>27753014.009999998</v>
      </c>
      <c r="AS592" s="27">
        <f t="shared" si="24"/>
        <v>6541062</v>
      </c>
      <c r="AT592" s="27">
        <f t="shared" si="24"/>
        <v>47567930.55</v>
      </c>
      <c r="AU592" s="27">
        <f t="shared" si="24"/>
        <v>175500</v>
      </c>
      <c r="AV592" s="27">
        <f t="shared" si="24"/>
        <v>748000</v>
      </c>
      <c r="AW592" s="27">
        <f t="shared" si="24"/>
        <v>10605000</v>
      </c>
      <c r="AX592" s="27">
        <f t="shared" si="24"/>
        <v>15200</v>
      </c>
      <c r="AY592" s="27">
        <f t="shared" si="24"/>
        <v>0</v>
      </c>
      <c r="AZ592" s="27">
        <f t="shared" si="25"/>
        <v>0</v>
      </c>
      <c r="BA592" s="27">
        <f t="shared" si="25"/>
        <v>0</v>
      </c>
      <c r="BB592" s="27">
        <f t="shared" si="25"/>
        <v>0</v>
      </c>
      <c r="BC592" s="27">
        <f t="shared" si="25"/>
        <v>0</v>
      </c>
      <c r="BD592" s="27">
        <f t="shared" si="25"/>
        <v>0</v>
      </c>
      <c r="BE592" s="27">
        <f t="shared" si="25"/>
        <v>0</v>
      </c>
      <c r="BF592" s="27">
        <f t="shared" si="25"/>
        <v>0</v>
      </c>
      <c r="BG592" s="27">
        <f t="shared" si="25"/>
        <v>0</v>
      </c>
      <c r="BH592" s="27">
        <f t="shared" si="25"/>
        <v>0</v>
      </c>
      <c r="BI592" s="27">
        <f t="shared" si="25"/>
        <v>0</v>
      </c>
      <c r="BJ592" s="27">
        <f t="shared" si="26"/>
        <v>0</v>
      </c>
      <c r="BK592" s="27">
        <f t="shared" si="26"/>
        <v>0</v>
      </c>
      <c r="BL592" s="27">
        <f t="shared" si="26"/>
        <v>98300</v>
      </c>
      <c r="BM592" s="27">
        <f t="shared" si="26"/>
        <v>10718500</v>
      </c>
      <c r="BN592" s="27">
        <f t="shared" si="26"/>
        <v>0</v>
      </c>
      <c r="BO592" s="27">
        <f t="shared" si="26"/>
        <v>0</v>
      </c>
      <c r="BP592" s="27">
        <f t="shared" si="26"/>
        <v>0</v>
      </c>
      <c r="BQ592" s="27">
        <f t="shared" si="26"/>
        <v>0</v>
      </c>
      <c r="BR592" s="27">
        <f t="shared" si="26"/>
        <v>106617831.17999999</v>
      </c>
    </row>
    <row r="593" ht="16.5">
      <c r="AE593" s="3"/>
    </row>
    <row r="594" spans="3:149" s="21" customFormat="1" ht="16.5">
      <c r="C594" s="22" t="s">
        <v>1251</v>
      </c>
      <c r="D594" s="23">
        <f>SUM(D572:D592)</f>
        <v>446512913963</v>
      </c>
      <c r="E594" s="23">
        <f aca="true" t="shared" si="27" ref="E594:BP594">SUM(E572:E592)</f>
        <v>571424233192</v>
      </c>
      <c r="F594" s="23">
        <f t="shared" si="27"/>
        <v>1017937147155</v>
      </c>
      <c r="G594" s="23">
        <f t="shared" si="27"/>
        <v>643920437</v>
      </c>
      <c r="H594" s="23">
        <f t="shared" si="27"/>
        <v>1017293226718</v>
      </c>
      <c r="I594" s="23">
        <f t="shared" si="27"/>
        <v>1179338465</v>
      </c>
      <c r="J594" s="23">
        <f t="shared" si="27"/>
        <v>1018472565183</v>
      </c>
      <c r="K594" s="23"/>
      <c r="L594" s="23"/>
      <c r="M594" s="23">
        <f t="shared" si="27"/>
        <v>1372041</v>
      </c>
      <c r="N594" s="23">
        <f t="shared" si="27"/>
        <v>0</v>
      </c>
      <c r="O594" s="23">
        <f t="shared" si="27"/>
        <v>4513196623</v>
      </c>
      <c r="P594" s="23">
        <f t="shared" si="27"/>
        <v>202181002806</v>
      </c>
      <c r="Q594" s="23">
        <f t="shared" si="27"/>
        <v>1216138999325</v>
      </c>
      <c r="R594" s="23">
        <f t="shared" si="27"/>
        <v>4895390033.910001</v>
      </c>
      <c r="S594" s="23">
        <f t="shared" si="27"/>
        <v>0</v>
      </c>
      <c r="T594" s="23">
        <f t="shared" si="27"/>
        <v>0</v>
      </c>
      <c r="U594" s="23">
        <f t="shared" si="27"/>
        <v>37339494.44300001</v>
      </c>
      <c r="V594" s="23">
        <f t="shared" si="27"/>
        <v>621976.4099999999</v>
      </c>
      <c r="W594" s="23">
        <f t="shared" si="27"/>
        <v>4858672515.817</v>
      </c>
      <c r="X594" s="23">
        <f t="shared" si="27"/>
        <v>601068</v>
      </c>
      <c r="Y594" s="23">
        <f t="shared" si="27"/>
        <v>4858071847.797</v>
      </c>
      <c r="Z594" s="23">
        <f t="shared" si="27"/>
        <v>139510386.54000002</v>
      </c>
      <c r="AA594" s="23">
        <f t="shared" si="27"/>
        <v>22037350</v>
      </c>
      <c r="AB594" s="23">
        <f t="shared" si="27"/>
        <v>204733624.213</v>
      </c>
      <c r="AC594" s="23">
        <f t="shared" si="27"/>
        <v>12314374300</v>
      </c>
      <c r="AD594" s="23">
        <f>SUM(AD572:AD592)</f>
        <v>2780581834.84</v>
      </c>
      <c r="AE594" s="23">
        <f t="shared" si="27"/>
        <v>48292488.35</v>
      </c>
      <c r="AF594" s="23">
        <f t="shared" si="27"/>
        <v>8112755063.780001</v>
      </c>
      <c r="AG594" s="23">
        <f t="shared" si="27"/>
        <v>97826650.68999998</v>
      </c>
      <c r="AH594" s="23">
        <f t="shared" si="27"/>
        <v>255764786.33000004</v>
      </c>
      <c r="AI594" s="23">
        <f t="shared" si="27"/>
        <v>28833947332.539</v>
      </c>
      <c r="AJ594" s="23">
        <f t="shared" si="27"/>
        <v>27937316974</v>
      </c>
      <c r="AK594" s="23">
        <f t="shared" si="27"/>
        <v>10846519531</v>
      </c>
      <c r="AL594" s="23">
        <f t="shared" si="27"/>
        <v>63949267402</v>
      </c>
      <c r="AM594" s="23">
        <f t="shared" si="27"/>
        <v>19345271021</v>
      </c>
      <c r="AN594" s="23">
        <f t="shared" si="27"/>
        <v>1991298955</v>
      </c>
      <c r="AO594" s="23">
        <f t="shared" si="27"/>
        <v>33905303995</v>
      </c>
      <c r="AP594" s="23">
        <f t="shared" si="27"/>
        <v>157974977878</v>
      </c>
      <c r="AQ594" s="23">
        <f t="shared" si="27"/>
        <v>1137453914.25</v>
      </c>
      <c r="AR594" s="23">
        <f t="shared" si="27"/>
        <v>3809972453.0300007</v>
      </c>
      <c r="AS594" s="23">
        <f t="shared" si="27"/>
        <v>649211825.4599998</v>
      </c>
      <c r="AT594" s="23">
        <f t="shared" si="27"/>
        <v>5596638192.74</v>
      </c>
      <c r="AU594" s="23">
        <f t="shared" si="27"/>
        <v>12108312</v>
      </c>
      <c r="AV594" s="23">
        <f t="shared" si="27"/>
        <v>45185301</v>
      </c>
      <c r="AW594" s="23">
        <f t="shared" si="27"/>
        <v>26195700</v>
      </c>
      <c r="AX594" s="23">
        <f t="shared" si="27"/>
        <v>162557890</v>
      </c>
      <c r="AY594" s="23">
        <f t="shared" si="27"/>
        <v>43788400</v>
      </c>
      <c r="AZ594" s="23">
        <f t="shared" si="27"/>
        <v>7181917</v>
      </c>
      <c r="BA594" s="23">
        <f t="shared" si="27"/>
        <v>25489850</v>
      </c>
      <c r="BB594" s="23">
        <f t="shared" si="27"/>
        <v>52009970</v>
      </c>
      <c r="BC594" s="23">
        <f t="shared" si="27"/>
        <v>104900</v>
      </c>
      <c r="BD594" s="23">
        <f t="shared" si="27"/>
        <v>0</v>
      </c>
      <c r="BE594" s="23">
        <f t="shared" si="27"/>
        <v>6911700</v>
      </c>
      <c r="BF594" s="23">
        <f t="shared" si="27"/>
        <v>23469165</v>
      </c>
      <c r="BG594" s="23">
        <f t="shared" si="27"/>
        <v>166331145</v>
      </c>
      <c r="BH594" s="23">
        <f t="shared" si="27"/>
        <v>14098300</v>
      </c>
      <c r="BI594" s="23">
        <f t="shared" si="27"/>
        <v>25537600</v>
      </c>
      <c r="BJ594" s="23">
        <f t="shared" si="27"/>
        <v>17480400</v>
      </c>
      <c r="BK594" s="23">
        <f t="shared" si="27"/>
        <v>22945700</v>
      </c>
      <c r="BL594" s="23">
        <f t="shared" si="27"/>
        <v>48847500</v>
      </c>
      <c r="BM594" s="23">
        <f t="shared" si="27"/>
        <v>642950137</v>
      </c>
      <c r="BN594" s="23">
        <f t="shared" si="27"/>
        <v>0</v>
      </c>
      <c r="BO594" s="23">
        <f t="shared" si="27"/>
        <v>5591458</v>
      </c>
      <c r="BP594" s="23">
        <f t="shared" si="27"/>
        <v>0</v>
      </c>
      <c r="BQ594" s="23">
        <f>SUM(BQ572:BQ592)</f>
        <v>0</v>
      </c>
      <c r="BR594" s="23">
        <f>SUM(BR572:BR592)</f>
        <v>13709393256.519997</v>
      </c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</row>
    <row r="595" ht="16.5">
      <c r="AE595" s="3"/>
    </row>
    <row r="596" ht="16.5">
      <c r="AE596" s="3"/>
    </row>
    <row r="598" ht="16.5">
      <c r="AE598" s="3" t="s">
        <v>1251</v>
      </c>
    </row>
  </sheetData>
  <sheetProtection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0" min="1" max="568" man="1"/>
    <brk id="29" min="1" max="568" man="1"/>
    <brk id="38" min="1" max="568" man="1"/>
    <brk id="47" min="1" max="568" man="1"/>
    <brk id="57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26.00390625" defaultRowHeight="15"/>
  <cols>
    <col min="1" max="1" width="15.421875" style="0" customWidth="1"/>
    <col min="2" max="2" width="23.57421875" style="0" customWidth="1"/>
    <col min="3" max="3" width="30.421875" style="0" customWidth="1"/>
    <col min="4" max="4" width="17.57421875" style="0" bestFit="1" customWidth="1"/>
    <col min="5" max="5" width="14.57421875" style="0" bestFit="1" customWidth="1"/>
    <col min="6" max="6" width="14.8515625" style="0" bestFit="1" customWidth="1"/>
    <col min="7" max="7" width="10.28125" style="0" customWidth="1"/>
    <col min="8" max="8" width="19.28125" style="0" customWidth="1"/>
    <col min="9" max="9" width="25.140625" style="0" customWidth="1"/>
    <col min="10" max="10" width="26.00390625" style="0" customWidth="1"/>
    <col min="11" max="13" width="14.8515625" style="0" customWidth="1"/>
    <col min="14" max="14" width="15.7109375" style="0" customWidth="1"/>
  </cols>
  <sheetData>
    <row r="1" spans="1:6" ht="15.75">
      <c r="A1" s="1"/>
      <c r="B1" s="1"/>
      <c r="C1" s="61" t="s">
        <v>1252</v>
      </c>
      <c r="D1" s="62"/>
      <c r="E1" s="62"/>
      <c r="F1" s="63"/>
    </row>
    <row r="2" spans="1:6" ht="15.75">
      <c r="A2" s="1" t="s">
        <v>3</v>
      </c>
      <c r="B2" s="1" t="s">
        <v>1253</v>
      </c>
      <c r="C2" s="1" t="s">
        <v>1254</v>
      </c>
      <c r="D2" s="1" t="s">
        <v>1255</v>
      </c>
      <c r="E2" s="1" t="s">
        <v>1256</v>
      </c>
      <c r="F2" s="1" t="s">
        <v>1257</v>
      </c>
    </row>
    <row r="3" spans="1:6" ht="15" customHeight="1">
      <c r="A3" s="28" t="s">
        <v>126</v>
      </c>
      <c r="B3" s="28" t="s">
        <v>1258</v>
      </c>
      <c r="C3" s="29" t="s">
        <v>1259</v>
      </c>
      <c r="D3" s="30">
        <v>142713000</v>
      </c>
      <c r="E3" s="30">
        <v>128596</v>
      </c>
      <c r="F3" s="31">
        <v>0.091</v>
      </c>
    </row>
    <row r="4" spans="1:6" ht="15" customHeight="1">
      <c r="A4" s="28" t="s">
        <v>126</v>
      </c>
      <c r="B4" s="28" t="s">
        <v>1258</v>
      </c>
      <c r="C4" s="29" t="s">
        <v>1260</v>
      </c>
      <c r="D4" s="30">
        <v>150148800</v>
      </c>
      <c r="E4" s="30">
        <v>273716</v>
      </c>
      <c r="F4" s="31">
        <v>0.183</v>
      </c>
    </row>
    <row r="5" spans="1:6" ht="15" customHeight="1">
      <c r="A5" s="28" t="s">
        <v>126</v>
      </c>
      <c r="B5" s="28" t="s">
        <v>1261</v>
      </c>
      <c r="C5" s="29" t="s">
        <v>1259</v>
      </c>
      <c r="D5" s="30">
        <v>171366250</v>
      </c>
      <c r="E5" s="30">
        <v>245024</v>
      </c>
      <c r="F5" s="31">
        <v>0.143</v>
      </c>
    </row>
    <row r="6" spans="1:6" ht="15" customHeight="1">
      <c r="A6" s="28" t="s">
        <v>126</v>
      </c>
      <c r="B6" s="28" t="s">
        <v>1261</v>
      </c>
      <c r="C6" s="29" t="s">
        <v>1260</v>
      </c>
      <c r="D6" s="30">
        <v>149229200</v>
      </c>
      <c r="E6" s="30">
        <v>331925</v>
      </c>
      <c r="F6" s="31">
        <v>0.223</v>
      </c>
    </row>
    <row r="7" spans="1:6" ht="15" customHeight="1">
      <c r="A7" s="28" t="s">
        <v>126</v>
      </c>
      <c r="B7" s="28" t="s">
        <v>1261</v>
      </c>
      <c r="C7" s="29" t="s">
        <v>1262</v>
      </c>
      <c r="D7" s="30">
        <v>145283300</v>
      </c>
      <c r="E7" s="30">
        <v>194743</v>
      </c>
      <c r="F7" s="31">
        <v>0.135</v>
      </c>
    </row>
    <row r="8" spans="1:6" ht="15" customHeight="1">
      <c r="A8" s="28" t="s">
        <v>126</v>
      </c>
      <c r="B8" s="28" t="s">
        <v>1261</v>
      </c>
      <c r="C8" s="29" t="s">
        <v>1263</v>
      </c>
      <c r="D8" s="30">
        <v>72869900</v>
      </c>
      <c r="E8" s="30">
        <v>71763</v>
      </c>
      <c r="F8" s="31">
        <v>0.099</v>
      </c>
    </row>
    <row r="9" spans="1:6" ht="15" customHeight="1">
      <c r="A9" s="28" t="s">
        <v>126</v>
      </c>
      <c r="B9" s="28" t="s">
        <v>1261</v>
      </c>
      <c r="C9" s="29" t="s">
        <v>1359</v>
      </c>
      <c r="D9" s="30">
        <v>100848900</v>
      </c>
      <c r="E9" s="30">
        <v>204657</v>
      </c>
      <c r="F9" s="31">
        <v>0.203</v>
      </c>
    </row>
    <row r="10" spans="1:6" ht="15" customHeight="1">
      <c r="A10" s="28" t="s">
        <v>126</v>
      </c>
      <c r="B10" s="28" t="s">
        <v>1264</v>
      </c>
      <c r="C10" s="29" t="s">
        <v>1259</v>
      </c>
      <c r="D10" s="30">
        <v>161549329</v>
      </c>
      <c r="E10" s="30">
        <v>103300</v>
      </c>
      <c r="F10" s="31">
        <v>0.064</v>
      </c>
    </row>
    <row r="11" spans="1:6" ht="15" customHeight="1">
      <c r="A11" s="28" t="s">
        <v>173</v>
      </c>
      <c r="B11" s="32" t="s">
        <v>1265</v>
      </c>
      <c r="C11" s="33" t="s">
        <v>1267</v>
      </c>
      <c r="D11" s="34">
        <v>132507400</v>
      </c>
      <c r="E11" s="34">
        <v>149733</v>
      </c>
      <c r="F11" s="35">
        <v>0.113</v>
      </c>
    </row>
    <row r="12" spans="1:6" ht="15" customHeight="1">
      <c r="A12" s="28" t="s">
        <v>173</v>
      </c>
      <c r="B12" s="32" t="s">
        <v>1265</v>
      </c>
      <c r="C12" s="33" t="s">
        <v>1266</v>
      </c>
      <c r="D12" s="34">
        <v>149504300</v>
      </c>
      <c r="E12" s="34">
        <v>119603</v>
      </c>
      <c r="F12" s="35">
        <v>0.08</v>
      </c>
    </row>
    <row r="13" spans="1:6" ht="15" customHeight="1">
      <c r="A13" s="28" t="s">
        <v>173</v>
      </c>
      <c r="B13" s="32" t="s">
        <v>1268</v>
      </c>
      <c r="C13" s="33" t="s">
        <v>1267</v>
      </c>
      <c r="D13" s="34">
        <v>182330300</v>
      </c>
      <c r="E13" s="34">
        <v>361014</v>
      </c>
      <c r="F13" s="36">
        <v>0.198</v>
      </c>
    </row>
    <row r="14" spans="1:6" ht="15" customHeight="1">
      <c r="A14" s="28" t="s">
        <v>173</v>
      </c>
      <c r="B14" s="32" t="s">
        <v>1269</v>
      </c>
      <c r="C14" s="33" t="s">
        <v>1267</v>
      </c>
      <c r="D14" s="34">
        <v>98726700</v>
      </c>
      <c r="E14" s="34">
        <v>167835</v>
      </c>
      <c r="F14" s="35">
        <v>0.17</v>
      </c>
    </row>
    <row r="15" spans="1:6" ht="15" customHeight="1">
      <c r="A15" s="28" t="s">
        <v>312</v>
      </c>
      <c r="B15" s="32" t="s">
        <v>314</v>
      </c>
      <c r="C15" s="33" t="s">
        <v>1270</v>
      </c>
      <c r="D15" s="34">
        <v>119798696</v>
      </c>
      <c r="E15" s="34">
        <v>165000</v>
      </c>
      <c r="F15" s="35">
        <v>0.138</v>
      </c>
    </row>
    <row r="16" spans="1:6" ht="15" customHeight="1">
      <c r="A16" s="28" t="s">
        <v>312</v>
      </c>
      <c r="B16" s="32" t="s">
        <v>1271</v>
      </c>
      <c r="C16" s="33" t="s">
        <v>1272</v>
      </c>
      <c r="D16" s="34">
        <v>364425171</v>
      </c>
      <c r="E16" s="34">
        <v>947166</v>
      </c>
      <c r="F16" s="35">
        <v>0.26</v>
      </c>
    </row>
    <row r="17" spans="1:6" ht="15" customHeight="1">
      <c r="A17" s="28" t="s">
        <v>312</v>
      </c>
      <c r="B17" s="32" t="s">
        <v>1271</v>
      </c>
      <c r="C17" s="33" t="s">
        <v>1273</v>
      </c>
      <c r="D17" s="34">
        <v>793484707</v>
      </c>
      <c r="E17" s="34">
        <v>1745201</v>
      </c>
      <c r="F17" s="35">
        <v>0.22</v>
      </c>
    </row>
    <row r="18" spans="1:6" ht="15" customHeight="1">
      <c r="A18" s="28" t="s">
        <v>312</v>
      </c>
      <c r="B18" s="32" t="s">
        <v>1274</v>
      </c>
      <c r="C18" s="33" t="s">
        <v>1270</v>
      </c>
      <c r="D18" s="34">
        <v>2303668195</v>
      </c>
      <c r="E18" s="34">
        <v>1948000</v>
      </c>
      <c r="F18" s="35">
        <v>0.085</v>
      </c>
    </row>
    <row r="19" spans="1:6" ht="15" customHeight="1">
      <c r="A19" s="28" t="s">
        <v>312</v>
      </c>
      <c r="B19" s="32" t="s">
        <v>1275</v>
      </c>
      <c r="C19" s="33" t="s">
        <v>1272</v>
      </c>
      <c r="D19" s="34">
        <v>528018896</v>
      </c>
      <c r="E19" s="34">
        <v>547815</v>
      </c>
      <c r="F19" s="35">
        <v>0.104</v>
      </c>
    </row>
    <row r="20" spans="1:6" ht="15" customHeight="1">
      <c r="A20" s="28" t="s">
        <v>312</v>
      </c>
      <c r="B20" s="32" t="s">
        <v>1275</v>
      </c>
      <c r="C20" s="33" t="s">
        <v>1273</v>
      </c>
      <c r="D20" s="34">
        <v>240298322</v>
      </c>
      <c r="E20" s="34">
        <v>224162</v>
      </c>
      <c r="F20" s="35">
        <v>0.094</v>
      </c>
    </row>
    <row r="21" spans="1:6" ht="15" customHeight="1">
      <c r="A21" s="28" t="s">
        <v>312</v>
      </c>
      <c r="B21" s="32" t="s">
        <v>1276</v>
      </c>
      <c r="C21" s="33" t="s">
        <v>1270</v>
      </c>
      <c r="D21" s="34">
        <v>1603681183</v>
      </c>
      <c r="E21" s="34">
        <v>3014200</v>
      </c>
      <c r="F21" s="35">
        <v>0.188</v>
      </c>
    </row>
    <row r="22" spans="1:6" ht="15" customHeight="1">
      <c r="A22" s="28" t="s">
        <v>312</v>
      </c>
      <c r="B22" s="32" t="s">
        <v>1277</v>
      </c>
      <c r="C22" s="33" t="s">
        <v>1270</v>
      </c>
      <c r="D22" s="34">
        <v>395754895</v>
      </c>
      <c r="E22" s="34">
        <v>365000</v>
      </c>
      <c r="F22" s="35">
        <v>0.093</v>
      </c>
    </row>
    <row r="23" spans="1:6" ht="15" customHeight="1">
      <c r="A23" s="28" t="s">
        <v>312</v>
      </c>
      <c r="B23" s="32" t="s">
        <v>1278</v>
      </c>
      <c r="C23" s="33" t="s">
        <v>1270</v>
      </c>
      <c r="D23" s="34">
        <v>1407526586</v>
      </c>
      <c r="E23" s="34">
        <v>2205770</v>
      </c>
      <c r="F23" s="35">
        <v>0.157</v>
      </c>
    </row>
    <row r="24" spans="1:6" ht="15" customHeight="1">
      <c r="A24" s="28" t="s">
        <v>312</v>
      </c>
      <c r="B24" s="32" t="s">
        <v>1279</v>
      </c>
      <c r="C24" s="33" t="s">
        <v>1270</v>
      </c>
      <c r="D24" s="34">
        <v>430270904</v>
      </c>
      <c r="E24" s="34">
        <v>279540</v>
      </c>
      <c r="F24" s="35">
        <v>0.065</v>
      </c>
    </row>
    <row r="25" spans="1:6" ht="15" customHeight="1">
      <c r="A25" s="28" t="s">
        <v>312</v>
      </c>
      <c r="B25" s="32" t="s">
        <v>1280</v>
      </c>
      <c r="C25" s="33" t="s">
        <v>1270</v>
      </c>
      <c r="D25" s="34">
        <v>589784500</v>
      </c>
      <c r="E25" s="34">
        <v>406000</v>
      </c>
      <c r="F25" s="35">
        <v>0.069</v>
      </c>
    </row>
    <row r="26" spans="1:6" ht="15" customHeight="1">
      <c r="A26" s="28" t="s">
        <v>312</v>
      </c>
      <c r="B26" s="32" t="s">
        <v>1281</v>
      </c>
      <c r="C26" s="33" t="s">
        <v>1270</v>
      </c>
      <c r="D26" s="34">
        <v>5213149378</v>
      </c>
      <c r="E26" s="34">
        <v>7135522</v>
      </c>
      <c r="F26" s="35">
        <v>0.137</v>
      </c>
    </row>
    <row r="27" spans="1:6" ht="15" customHeight="1">
      <c r="A27" s="28" t="s">
        <v>312</v>
      </c>
      <c r="B27" s="32" t="s">
        <v>1282</v>
      </c>
      <c r="C27" s="33" t="s">
        <v>1270</v>
      </c>
      <c r="D27" s="34">
        <v>1249273400</v>
      </c>
      <c r="E27" s="34">
        <v>1819342</v>
      </c>
      <c r="F27" s="35">
        <v>0.146</v>
      </c>
    </row>
    <row r="28" spans="1:6" ht="15" customHeight="1">
      <c r="A28" s="28" t="s">
        <v>312</v>
      </c>
      <c r="B28" s="32" t="s">
        <v>1283</v>
      </c>
      <c r="C28" s="33" t="s">
        <v>1272</v>
      </c>
      <c r="D28" s="34">
        <v>3167466575</v>
      </c>
      <c r="E28" s="34">
        <v>2064549</v>
      </c>
      <c r="F28" s="35">
        <v>0.066</v>
      </c>
    </row>
    <row r="29" spans="1:6" ht="15" customHeight="1">
      <c r="A29" s="28" t="s">
        <v>312</v>
      </c>
      <c r="B29" s="32" t="s">
        <v>1283</v>
      </c>
      <c r="C29" s="33" t="s">
        <v>1273</v>
      </c>
      <c r="D29" s="34">
        <v>848776842</v>
      </c>
      <c r="E29" s="34">
        <v>744386</v>
      </c>
      <c r="F29" s="35">
        <v>0.088</v>
      </c>
    </row>
    <row r="30" spans="1:6" ht="15" customHeight="1">
      <c r="A30" s="28" t="s">
        <v>312</v>
      </c>
      <c r="B30" s="32" t="s">
        <v>1284</v>
      </c>
      <c r="C30" s="33" t="s">
        <v>1270</v>
      </c>
      <c r="D30" s="34">
        <v>644771768</v>
      </c>
      <c r="E30" s="34">
        <v>617845</v>
      </c>
      <c r="F30" s="35">
        <v>0.096</v>
      </c>
    </row>
    <row r="31" spans="1:6" ht="15" customHeight="1">
      <c r="A31" s="28" t="s">
        <v>312</v>
      </c>
      <c r="B31" s="32" t="s">
        <v>1285</v>
      </c>
      <c r="C31" s="33" t="s">
        <v>1270</v>
      </c>
      <c r="D31" s="34">
        <v>5764242792</v>
      </c>
      <c r="E31" s="34">
        <v>9171773</v>
      </c>
      <c r="F31" s="35">
        <v>0.16</v>
      </c>
    </row>
    <row r="32" spans="1:6" ht="15" customHeight="1">
      <c r="A32" s="28" t="s">
        <v>312</v>
      </c>
      <c r="B32" s="32" t="s">
        <v>1286</v>
      </c>
      <c r="C32" s="33" t="s">
        <v>1270</v>
      </c>
      <c r="D32" s="34">
        <v>433942950</v>
      </c>
      <c r="E32" s="34">
        <v>460211</v>
      </c>
      <c r="F32" s="35">
        <v>0.107</v>
      </c>
    </row>
    <row r="33" spans="1:6" ht="15" customHeight="1">
      <c r="A33" s="28" t="s">
        <v>312</v>
      </c>
      <c r="B33" s="32" t="s">
        <v>1287</v>
      </c>
      <c r="C33" s="33" t="s">
        <v>1270</v>
      </c>
      <c r="D33" s="45" t="s">
        <v>1455</v>
      </c>
      <c r="E33" s="45" t="s">
        <v>1455</v>
      </c>
      <c r="F33" s="45" t="s">
        <v>1455</v>
      </c>
    </row>
    <row r="34" spans="1:6" ht="15" customHeight="1">
      <c r="A34" s="28" t="s">
        <v>392</v>
      </c>
      <c r="B34" s="32" t="s">
        <v>1288</v>
      </c>
      <c r="C34" s="33" t="s">
        <v>1270</v>
      </c>
      <c r="D34" s="34">
        <v>575622204</v>
      </c>
      <c r="E34" s="34">
        <v>515600</v>
      </c>
      <c r="F34" s="36">
        <v>0.09</v>
      </c>
    </row>
    <row r="35" spans="1:6" ht="15" customHeight="1">
      <c r="A35" s="28" t="s">
        <v>392</v>
      </c>
      <c r="B35" s="32" t="s">
        <v>1289</v>
      </c>
      <c r="C35" s="33" t="s">
        <v>1270</v>
      </c>
      <c r="D35" s="34">
        <v>7724406428</v>
      </c>
      <c r="E35" s="34">
        <v>22205486</v>
      </c>
      <c r="F35" s="36">
        <v>0.288</v>
      </c>
    </row>
    <row r="36" spans="1:6" ht="15" customHeight="1">
      <c r="A36" s="28" t="s">
        <v>392</v>
      </c>
      <c r="B36" s="32" t="s">
        <v>1290</v>
      </c>
      <c r="C36" s="33" t="s">
        <v>1272</v>
      </c>
      <c r="D36" s="34">
        <v>372925700</v>
      </c>
      <c r="E36" s="34">
        <v>315900</v>
      </c>
      <c r="F36" s="36">
        <v>0.85</v>
      </c>
    </row>
    <row r="37" spans="1:6" ht="15" customHeight="1">
      <c r="A37" s="28" t="s">
        <v>392</v>
      </c>
      <c r="B37" s="32" t="s">
        <v>1290</v>
      </c>
      <c r="C37" s="33" t="s">
        <v>1273</v>
      </c>
      <c r="D37" s="34">
        <v>1166973700</v>
      </c>
      <c r="E37" s="34">
        <v>1700051</v>
      </c>
      <c r="F37" s="36">
        <v>0.146</v>
      </c>
    </row>
    <row r="38" spans="1:6" ht="15" customHeight="1">
      <c r="A38" s="28" t="s">
        <v>392</v>
      </c>
      <c r="B38" s="32" t="s">
        <v>1290</v>
      </c>
      <c r="C38" s="33" t="s">
        <v>1291</v>
      </c>
      <c r="D38" s="34">
        <v>410904800</v>
      </c>
      <c r="E38" s="34">
        <v>380786</v>
      </c>
      <c r="F38" s="36">
        <v>0.093</v>
      </c>
    </row>
    <row r="39" spans="1:6" ht="15" customHeight="1">
      <c r="A39" s="28" t="s">
        <v>392</v>
      </c>
      <c r="B39" s="32" t="s">
        <v>1290</v>
      </c>
      <c r="C39" s="33" t="s">
        <v>1292</v>
      </c>
      <c r="D39" s="34">
        <v>646315300</v>
      </c>
      <c r="E39" s="34">
        <v>1381174</v>
      </c>
      <c r="F39" s="36">
        <v>0.214</v>
      </c>
    </row>
    <row r="40" spans="1:6" ht="15" customHeight="1">
      <c r="A40" s="28" t="s">
        <v>392</v>
      </c>
      <c r="B40" s="32" t="s">
        <v>1290</v>
      </c>
      <c r="C40" s="33" t="s">
        <v>1293</v>
      </c>
      <c r="D40" s="34">
        <v>771537400</v>
      </c>
      <c r="E40" s="34">
        <v>1588680</v>
      </c>
      <c r="F40" s="36">
        <v>0.206</v>
      </c>
    </row>
    <row r="41" spans="1:6" ht="15" customHeight="1">
      <c r="A41" s="28" t="s">
        <v>392</v>
      </c>
      <c r="B41" s="32" t="s">
        <v>1290</v>
      </c>
      <c r="C41" s="33" t="s">
        <v>1294</v>
      </c>
      <c r="D41" s="34">
        <v>1027913300</v>
      </c>
      <c r="E41" s="34">
        <v>1441540</v>
      </c>
      <c r="F41" s="36">
        <v>0.141</v>
      </c>
    </row>
    <row r="42" spans="1:6" ht="15" customHeight="1">
      <c r="A42" s="28" t="s">
        <v>392</v>
      </c>
      <c r="B42" s="32" t="s">
        <v>1295</v>
      </c>
      <c r="C42" s="33" t="s">
        <v>1272</v>
      </c>
      <c r="D42" s="34">
        <v>967675350</v>
      </c>
      <c r="E42" s="34">
        <v>1357930</v>
      </c>
      <c r="F42" s="36">
        <v>0.141</v>
      </c>
    </row>
    <row r="43" spans="1:6" ht="15" customHeight="1">
      <c r="A43" s="28" t="s">
        <v>392</v>
      </c>
      <c r="B43" s="32" t="s">
        <v>1295</v>
      </c>
      <c r="C43" s="33" t="s">
        <v>1273</v>
      </c>
      <c r="D43" s="34">
        <v>52862500</v>
      </c>
      <c r="E43" s="34"/>
      <c r="F43" s="36"/>
    </row>
    <row r="44" spans="1:6" ht="15" customHeight="1">
      <c r="A44" s="28" t="s">
        <v>392</v>
      </c>
      <c r="B44" s="32" t="s">
        <v>1295</v>
      </c>
      <c r="C44" s="33" t="s">
        <v>1291</v>
      </c>
      <c r="D44" s="34">
        <v>145300000</v>
      </c>
      <c r="E44" s="34">
        <v>44542</v>
      </c>
      <c r="F44" s="36">
        <v>0.031</v>
      </c>
    </row>
    <row r="45" spans="1:6" ht="15" customHeight="1">
      <c r="A45" s="28" t="s">
        <v>392</v>
      </c>
      <c r="B45" s="32" t="s">
        <v>1295</v>
      </c>
      <c r="C45" s="33" t="s">
        <v>1292</v>
      </c>
      <c r="D45" s="34">
        <v>93410900</v>
      </c>
      <c r="E45" s="34">
        <v>154026</v>
      </c>
      <c r="F45" s="36">
        <v>0.165</v>
      </c>
    </row>
    <row r="46" spans="1:6" ht="15" customHeight="1">
      <c r="A46" s="28" t="s">
        <v>392</v>
      </c>
      <c r="B46" s="32" t="s">
        <v>1296</v>
      </c>
      <c r="C46" s="33" t="s">
        <v>1270</v>
      </c>
      <c r="D46" s="34">
        <v>592796000</v>
      </c>
      <c r="E46" s="34">
        <v>901550</v>
      </c>
      <c r="F46" s="36">
        <v>0.153</v>
      </c>
    </row>
    <row r="47" spans="1:6" ht="15" customHeight="1">
      <c r="A47" s="28" t="s">
        <v>392</v>
      </c>
      <c r="B47" s="32" t="s">
        <v>1297</v>
      </c>
      <c r="C47" s="33" t="s">
        <v>1270</v>
      </c>
      <c r="D47" s="34">
        <v>421857297</v>
      </c>
      <c r="E47" s="34">
        <v>1054163</v>
      </c>
      <c r="F47" s="36">
        <v>0.25</v>
      </c>
    </row>
    <row r="48" spans="1:6" ht="15" customHeight="1">
      <c r="A48" s="28" t="s">
        <v>392</v>
      </c>
      <c r="B48" s="32" t="s">
        <v>1298</v>
      </c>
      <c r="C48" s="33" t="s">
        <v>1270</v>
      </c>
      <c r="D48" s="34">
        <v>3178378778</v>
      </c>
      <c r="E48" s="34">
        <v>1077279</v>
      </c>
      <c r="F48" s="36">
        <v>0.034</v>
      </c>
    </row>
    <row r="49" spans="1:6" ht="15" customHeight="1">
      <c r="A49" s="28" t="s">
        <v>392</v>
      </c>
      <c r="B49" s="32" t="s">
        <v>1299</v>
      </c>
      <c r="C49" s="33" t="s">
        <v>1270</v>
      </c>
      <c r="D49" s="34">
        <v>2639796149</v>
      </c>
      <c r="E49" s="34">
        <v>3626000</v>
      </c>
      <c r="F49" s="36">
        <v>0.138</v>
      </c>
    </row>
    <row r="50" spans="1:6" ht="15" customHeight="1">
      <c r="A50" s="28" t="s">
        <v>392</v>
      </c>
      <c r="B50" s="32" t="s">
        <v>1467</v>
      </c>
      <c r="C50" s="33" t="s">
        <v>1468</v>
      </c>
      <c r="D50" s="34">
        <v>2350051566</v>
      </c>
      <c r="E50" s="34">
        <v>4130000</v>
      </c>
      <c r="F50" s="36">
        <v>0.176</v>
      </c>
    </row>
    <row r="51" spans="1:6" ht="15" customHeight="1">
      <c r="A51" s="28" t="s">
        <v>466</v>
      </c>
      <c r="B51" s="32" t="s">
        <v>1300</v>
      </c>
      <c r="C51" s="33" t="s">
        <v>1272</v>
      </c>
      <c r="D51" s="34">
        <v>511185700</v>
      </c>
      <c r="E51" s="34">
        <v>361000</v>
      </c>
      <c r="F51" s="35">
        <v>0.071</v>
      </c>
    </row>
    <row r="52" spans="1:6" ht="15" customHeight="1">
      <c r="A52" s="28" t="s">
        <v>466</v>
      </c>
      <c r="B52" s="32" t="s">
        <v>1300</v>
      </c>
      <c r="C52" s="33" t="s">
        <v>1273</v>
      </c>
      <c r="D52" s="34">
        <v>268524200</v>
      </c>
      <c r="E52" s="34">
        <v>292506</v>
      </c>
      <c r="F52" s="36">
        <v>0.109</v>
      </c>
    </row>
    <row r="53" spans="1:6" ht="15" customHeight="1">
      <c r="A53" s="28" t="s">
        <v>466</v>
      </c>
      <c r="B53" s="32" t="s">
        <v>1300</v>
      </c>
      <c r="C53" s="33" t="s">
        <v>1291</v>
      </c>
      <c r="D53" s="34">
        <v>99288600</v>
      </c>
      <c r="E53" s="34">
        <v>165927</v>
      </c>
      <c r="F53" s="35">
        <v>0.167</v>
      </c>
    </row>
    <row r="54" spans="1:6" ht="15" customHeight="1">
      <c r="A54" s="28" t="s">
        <v>466</v>
      </c>
      <c r="B54" s="32" t="s">
        <v>1301</v>
      </c>
      <c r="C54" s="33" t="s">
        <v>1272</v>
      </c>
      <c r="D54" s="34">
        <v>943961394</v>
      </c>
      <c r="E54" s="34">
        <v>559838</v>
      </c>
      <c r="F54" s="36">
        <v>0.06</v>
      </c>
    </row>
    <row r="55" spans="1:6" ht="15" customHeight="1">
      <c r="A55" s="28" t="s">
        <v>466</v>
      </c>
      <c r="B55" s="32" t="s">
        <v>1301</v>
      </c>
      <c r="C55" s="33" t="s">
        <v>1273</v>
      </c>
      <c r="D55" s="34">
        <v>1496022756</v>
      </c>
      <c r="E55" s="34">
        <v>989499</v>
      </c>
      <c r="F55" s="35">
        <v>0.066</v>
      </c>
    </row>
    <row r="56" spans="1:6" ht="15" customHeight="1">
      <c r="A56" s="28" t="s">
        <v>466</v>
      </c>
      <c r="B56" s="32" t="s">
        <v>1301</v>
      </c>
      <c r="C56" s="33" t="s">
        <v>1291</v>
      </c>
      <c r="D56" s="34">
        <v>1185276321</v>
      </c>
      <c r="E56" s="34">
        <v>754533</v>
      </c>
      <c r="F56" s="35">
        <v>0.064</v>
      </c>
    </row>
    <row r="57" spans="1:6" ht="15" customHeight="1">
      <c r="A57" s="28" t="s">
        <v>466</v>
      </c>
      <c r="B57" s="32" t="s">
        <v>1302</v>
      </c>
      <c r="C57" s="33" t="s">
        <v>1272</v>
      </c>
      <c r="D57" s="34">
        <v>1680345913</v>
      </c>
      <c r="E57" s="34">
        <v>1216282</v>
      </c>
      <c r="F57" s="35">
        <v>0.072</v>
      </c>
    </row>
    <row r="58" spans="1:6" ht="15" customHeight="1">
      <c r="A58" s="28" t="s">
        <v>466</v>
      </c>
      <c r="B58" s="32" t="s">
        <v>1302</v>
      </c>
      <c r="C58" s="33" t="s">
        <v>1273</v>
      </c>
      <c r="D58" s="34">
        <v>612258122</v>
      </c>
      <c r="E58" s="34">
        <v>596800</v>
      </c>
      <c r="F58" s="35">
        <v>0.098</v>
      </c>
    </row>
    <row r="59" spans="1:6" ht="15" customHeight="1">
      <c r="A59" s="28" t="s">
        <v>466</v>
      </c>
      <c r="B59" s="32" t="s">
        <v>1302</v>
      </c>
      <c r="C59" s="33" t="s">
        <v>1291</v>
      </c>
      <c r="D59" s="34">
        <v>290155362</v>
      </c>
      <c r="E59" s="34">
        <v>485446</v>
      </c>
      <c r="F59" s="35">
        <v>0.168</v>
      </c>
    </row>
    <row r="60" spans="1:6" ht="15" customHeight="1">
      <c r="A60" s="28" t="s">
        <v>466</v>
      </c>
      <c r="B60" s="32" t="s">
        <v>1302</v>
      </c>
      <c r="C60" s="33" t="s">
        <v>1292</v>
      </c>
      <c r="D60" s="34">
        <v>157216726</v>
      </c>
      <c r="E60" s="34">
        <v>187343</v>
      </c>
      <c r="F60" s="35">
        <v>0.12</v>
      </c>
    </row>
    <row r="61" spans="1:6" ht="15" customHeight="1">
      <c r="A61" s="28" t="s">
        <v>466</v>
      </c>
      <c r="B61" s="32" t="s">
        <v>1303</v>
      </c>
      <c r="C61" s="33" t="s">
        <v>1272</v>
      </c>
      <c r="D61" s="34">
        <v>280797219</v>
      </c>
      <c r="E61" s="34">
        <v>84834</v>
      </c>
      <c r="F61" s="35">
        <v>0.031</v>
      </c>
    </row>
    <row r="62" spans="1:6" ht="15" customHeight="1">
      <c r="A62" s="28" t="s">
        <v>466</v>
      </c>
      <c r="B62" s="32" t="s">
        <v>1303</v>
      </c>
      <c r="C62" s="33" t="s">
        <v>1273</v>
      </c>
      <c r="D62" s="34">
        <v>313467490</v>
      </c>
      <c r="E62" s="34">
        <v>498300</v>
      </c>
      <c r="F62" s="35">
        <v>0.159</v>
      </c>
    </row>
    <row r="63" spans="1:6" ht="15" customHeight="1">
      <c r="A63" s="28" t="s">
        <v>466</v>
      </c>
      <c r="B63" s="32" t="s">
        <v>1303</v>
      </c>
      <c r="C63" s="33" t="s">
        <v>1291</v>
      </c>
      <c r="D63" s="34">
        <v>700245577</v>
      </c>
      <c r="E63" s="34">
        <v>562608</v>
      </c>
      <c r="F63" s="35">
        <v>0.08</v>
      </c>
    </row>
    <row r="64" spans="1:6" ht="15" customHeight="1">
      <c r="A64" s="28" t="s">
        <v>466</v>
      </c>
      <c r="B64" s="32" t="s">
        <v>1303</v>
      </c>
      <c r="C64" s="33" t="s">
        <v>1292</v>
      </c>
      <c r="D64" s="34">
        <v>562422171</v>
      </c>
      <c r="E64" s="34">
        <v>542895</v>
      </c>
      <c r="F64" s="35">
        <v>0.097</v>
      </c>
    </row>
    <row r="65" spans="1:6" ht="15" customHeight="1">
      <c r="A65" s="28" t="s">
        <v>466</v>
      </c>
      <c r="B65" s="32" t="s">
        <v>1304</v>
      </c>
      <c r="C65" s="33" t="s">
        <v>1305</v>
      </c>
      <c r="D65" s="34">
        <v>58209400</v>
      </c>
      <c r="E65" s="34">
        <v>55000</v>
      </c>
      <c r="F65" s="36">
        <v>0.094</v>
      </c>
    </row>
    <row r="66" spans="1:6" ht="15" customHeight="1">
      <c r="A66" s="28" t="s">
        <v>466</v>
      </c>
      <c r="B66" s="32" t="s">
        <v>1306</v>
      </c>
      <c r="C66" s="33" t="s">
        <v>1305</v>
      </c>
      <c r="D66" s="34">
        <v>136483200</v>
      </c>
      <c r="E66" s="34">
        <v>255000</v>
      </c>
      <c r="F66" s="35">
        <v>0.187</v>
      </c>
    </row>
    <row r="67" spans="1:6" ht="15" customHeight="1">
      <c r="A67" s="28" t="s">
        <v>466</v>
      </c>
      <c r="B67" s="28" t="s">
        <v>1306</v>
      </c>
      <c r="C67" s="29" t="s">
        <v>1307</v>
      </c>
      <c r="D67" s="30">
        <v>201741700</v>
      </c>
      <c r="E67" s="30">
        <v>425000</v>
      </c>
      <c r="F67" s="37">
        <v>0.211</v>
      </c>
    </row>
    <row r="68" spans="1:6" ht="15" customHeight="1">
      <c r="A68" s="28" t="s">
        <v>499</v>
      </c>
      <c r="B68" s="32" t="s">
        <v>1308</v>
      </c>
      <c r="C68" s="33" t="s">
        <v>1272</v>
      </c>
      <c r="D68" s="34">
        <v>87650100</v>
      </c>
      <c r="E68" s="34">
        <v>216000</v>
      </c>
      <c r="F68" s="35">
        <v>0.247</v>
      </c>
    </row>
    <row r="69" spans="1:6" ht="15" customHeight="1">
      <c r="A69" s="28" t="s">
        <v>499</v>
      </c>
      <c r="B69" s="32" t="s">
        <v>1308</v>
      </c>
      <c r="C69" s="33" t="s">
        <v>1273</v>
      </c>
      <c r="D69" s="34">
        <v>58832500</v>
      </c>
      <c r="E69" s="34">
        <v>203922</v>
      </c>
      <c r="F69" s="35">
        <v>0.347</v>
      </c>
    </row>
    <row r="70" spans="1:6" ht="15" customHeight="1">
      <c r="A70" s="28" t="s">
        <v>499</v>
      </c>
      <c r="B70" s="32" t="s">
        <v>1308</v>
      </c>
      <c r="C70" s="33" t="s">
        <v>1291</v>
      </c>
      <c r="D70" s="34">
        <v>136632100</v>
      </c>
      <c r="E70" s="34">
        <v>411151</v>
      </c>
      <c r="F70" s="35">
        <v>0.301</v>
      </c>
    </row>
    <row r="71" spans="1:6" ht="15" customHeight="1">
      <c r="A71" s="28" t="s">
        <v>499</v>
      </c>
      <c r="B71" s="32" t="s">
        <v>1309</v>
      </c>
      <c r="C71" s="33" t="s">
        <v>1272</v>
      </c>
      <c r="D71" s="34">
        <v>128745400</v>
      </c>
      <c r="E71" s="34">
        <v>210209</v>
      </c>
      <c r="F71" s="35">
        <v>0.164</v>
      </c>
    </row>
    <row r="72" spans="1:6" ht="15" customHeight="1">
      <c r="A72" s="28" t="s">
        <v>499</v>
      </c>
      <c r="B72" s="32" t="s">
        <v>1309</v>
      </c>
      <c r="C72" s="33" t="s">
        <v>1273</v>
      </c>
      <c r="D72" s="34">
        <v>42949300</v>
      </c>
      <c r="E72" s="34">
        <v>83281</v>
      </c>
      <c r="F72" s="35">
        <v>0.194</v>
      </c>
    </row>
    <row r="73" spans="1:6" ht="15" customHeight="1">
      <c r="A73" s="28" t="s">
        <v>499</v>
      </c>
      <c r="B73" s="32" t="s">
        <v>1310</v>
      </c>
      <c r="C73" s="33" t="s">
        <v>1272</v>
      </c>
      <c r="D73" s="34">
        <v>97487486</v>
      </c>
      <c r="E73" s="34">
        <v>165053</v>
      </c>
      <c r="F73" s="35">
        <v>0.17</v>
      </c>
    </row>
    <row r="74" spans="1:6" ht="15" customHeight="1">
      <c r="A74" s="28" t="s">
        <v>499</v>
      </c>
      <c r="B74" s="32" t="s">
        <v>1310</v>
      </c>
      <c r="C74" s="33" t="s">
        <v>1273</v>
      </c>
      <c r="D74" s="34">
        <v>55905923</v>
      </c>
      <c r="E74" s="34">
        <v>120855</v>
      </c>
      <c r="F74" s="35">
        <v>0.217</v>
      </c>
    </row>
    <row r="75" spans="1:6" ht="15" customHeight="1">
      <c r="A75" s="28" t="s">
        <v>499</v>
      </c>
      <c r="B75" s="32" t="s">
        <v>1310</v>
      </c>
      <c r="C75" s="33" t="s">
        <v>1291</v>
      </c>
      <c r="D75" s="34">
        <v>75285750</v>
      </c>
      <c r="E75" s="34">
        <v>97283</v>
      </c>
      <c r="F75" s="35">
        <v>0.13</v>
      </c>
    </row>
    <row r="76" spans="1:6" ht="15" customHeight="1">
      <c r="A76" s="28" t="s">
        <v>499</v>
      </c>
      <c r="B76" s="32" t="s">
        <v>1310</v>
      </c>
      <c r="C76" s="33" t="s">
        <v>1292</v>
      </c>
      <c r="D76" s="34">
        <v>70166558</v>
      </c>
      <c r="E76" s="34">
        <v>144528</v>
      </c>
      <c r="F76" s="35">
        <v>0.206</v>
      </c>
    </row>
    <row r="77" spans="1:6" ht="15" customHeight="1">
      <c r="A77" s="28" t="s">
        <v>499</v>
      </c>
      <c r="B77" s="32" t="s">
        <v>525</v>
      </c>
      <c r="C77" s="38" t="s">
        <v>1311</v>
      </c>
      <c r="D77" s="34">
        <v>68751600</v>
      </c>
      <c r="E77" s="34">
        <v>51700</v>
      </c>
      <c r="F77" s="35">
        <v>0.076</v>
      </c>
    </row>
    <row r="78" spans="1:6" ht="15" customHeight="1">
      <c r="A78" s="28" t="s">
        <v>528</v>
      </c>
      <c r="B78" s="32" t="s">
        <v>1312</v>
      </c>
      <c r="C78" s="33" t="s">
        <v>1313</v>
      </c>
      <c r="D78" s="34">
        <v>156456500</v>
      </c>
      <c r="E78" s="34">
        <v>361414.52</v>
      </c>
      <c r="F78" s="36">
        <v>0.231</v>
      </c>
    </row>
    <row r="79" spans="1:6" ht="15" customHeight="1">
      <c r="A79" s="28" t="s">
        <v>528</v>
      </c>
      <c r="B79" s="32" t="s">
        <v>1314</v>
      </c>
      <c r="C79" s="33" t="s">
        <v>1315</v>
      </c>
      <c r="D79" s="34">
        <v>2217518900</v>
      </c>
      <c r="E79" s="34">
        <v>1598495</v>
      </c>
      <c r="F79" s="36">
        <v>0.0716</v>
      </c>
    </row>
    <row r="80" spans="1:6" ht="15" customHeight="1">
      <c r="A80" s="28" t="s">
        <v>528</v>
      </c>
      <c r="B80" s="32" t="s">
        <v>536</v>
      </c>
      <c r="C80" s="33" t="s">
        <v>1313</v>
      </c>
      <c r="D80" s="34">
        <v>59962200</v>
      </c>
      <c r="E80" s="34">
        <v>62169</v>
      </c>
      <c r="F80" s="36">
        <v>0.104</v>
      </c>
    </row>
    <row r="81" spans="1:6" ht="15" customHeight="1">
      <c r="A81" s="59" t="s">
        <v>528</v>
      </c>
      <c r="B81" s="32" t="s">
        <v>1491</v>
      </c>
      <c r="C81" s="33" t="s">
        <v>1313</v>
      </c>
      <c r="D81" s="34">
        <v>129681480</v>
      </c>
      <c r="E81" s="34">
        <v>174161</v>
      </c>
      <c r="F81" s="60">
        <v>0.135</v>
      </c>
    </row>
    <row r="82" spans="1:6" ht="15" customHeight="1">
      <c r="A82" s="59" t="s">
        <v>528</v>
      </c>
      <c r="B82" s="32" t="s">
        <v>1491</v>
      </c>
      <c r="C82" s="33" t="s">
        <v>1317</v>
      </c>
      <c r="D82" s="34">
        <v>112891520</v>
      </c>
      <c r="E82" s="34">
        <v>100110</v>
      </c>
      <c r="F82" s="60">
        <v>0.089</v>
      </c>
    </row>
    <row r="83" spans="1:6" ht="15" customHeight="1">
      <c r="A83" s="28" t="s">
        <v>528</v>
      </c>
      <c r="B83" s="32" t="s">
        <v>1316</v>
      </c>
      <c r="C83" s="33" t="s">
        <v>1313</v>
      </c>
      <c r="D83" s="34">
        <v>275702200</v>
      </c>
      <c r="E83" s="34">
        <v>169981.48</v>
      </c>
      <c r="F83" s="35">
        <v>0.062</v>
      </c>
    </row>
    <row r="84" spans="1:6" ht="15" customHeight="1">
      <c r="A84" s="28" t="s">
        <v>528</v>
      </c>
      <c r="B84" s="32" t="s">
        <v>1316</v>
      </c>
      <c r="C84" s="33" t="s">
        <v>1317</v>
      </c>
      <c r="D84" s="34">
        <v>1788451456</v>
      </c>
      <c r="E84" s="34">
        <v>198087.56</v>
      </c>
      <c r="F84" s="35">
        <v>0.012</v>
      </c>
    </row>
    <row r="85" spans="1:6" ht="15" customHeight="1">
      <c r="A85" s="28" t="s">
        <v>528</v>
      </c>
      <c r="B85" s="32" t="s">
        <v>1318</v>
      </c>
      <c r="C85" s="33" t="s">
        <v>1313</v>
      </c>
      <c r="D85" s="34">
        <v>120513300</v>
      </c>
      <c r="E85" s="34">
        <v>132188</v>
      </c>
      <c r="F85" s="35">
        <v>0.11</v>
      </c>
    </row>
    <row r="86" spans="1:6" ht="15" customHeight="1">
      <c r="A86" s="28" t="s">
        <v>528</v>
      </c>
      <c r="B86" s="32" t="s">
        <v>1318</v>
      </c>
      <c r="C86" s="33" t="s">
        <v>1317</v>
      </c>
      <c r="D86" s="34">
        <v>56416200</v>
      </c>
      <c r="E86" s="34">
        <v>54943</v>
      </c>
      <c r="F86" s="35">
        <v>0.098</v>
      </c>
    </row>
    <row r="87" spans="1:6" ht="15" customHeight="1">
      <c r="A87" s="28" t="s">
        <v>528</v>
      </c>
      <c r="B87" s="32" t="s">
        <v>1319</v>
      </c>
      <c r="C87" s="33" t="s">
        <v>1313</v>
      </c>
      <c r="D87" s="34">
        <v>188980681</v>
      </c>
      <c r="E87" s="34">
        <v>200850</v>
      </c>
      <c r="F87" s="35">
        <v>0.107</v>
      </c>
    </row>
    <row r="88" spans="1:6" ht="15" customHeight="1">
      <c r="A88" s="28" t="s">
        <v>528</v>
      </c>
      <c r="B88" s="32" t="s">
        <v>1320</v>
      </c>
      <c r="C88" s="33" t="s">
        <v>1313</v>
      </c>
      <c r="D88" s="34">
        <v>293613400</v>
      </c>
      <c r="E88" s="34">
        <v>562300</v>
      </c>
      <c r="F88" s="36">
        <v>0.192</v>
      </c>
    </row>
    <row r="89" spans="1:6" ht="15" customHeight="1">
      <c r="A89" s="28" t="s">
        <v>528</v>
      </c>
      <c r="B89" s="32" t="s">
        <v>553</v>
      </c>
      <c r="C89" s="33" t="s">
        <v>1313</v>
      </c>
      <c r="D89" s="34">
        <v>1781234400</v>
      </c>
      <c r="E89" s="34">
        <v>4221960</v>
      </c>
      <c r="F89" s="35">
        <v>0.238</v>
      </c>
    </row>
    <row r="90" spans="1:6" ht="15" customHeight="1">
      <c r="A90" s="28" t="s">
        <v>528</v>
      </c>
      <c r="B90" s="32" t="s">
        <v>553</v>
      </c>
      <c r="C90" s="33" t="s">
        <v>1317</v>
      </c>
      <c r="D90" s="34">
        <v>372372100</v>
      </c>
      <c r="E90" s="34">
        <v>840000</v>
      </c>
      <c r="F90" s="35">
        <v>0.226</v>
      </c>
    </row>
    <row r="91" spans="1:6" ht="15" customHeight="1">
      <c r="A91" s="28" t="s">
        <v>528</v>
      </c>
      <c r="B91" s="32" t="s">
        <v>553</v>
      </c>
      <c r="C91" s="33" t="s">
        <v>1321</v>
      </c>
      <c r="D91" s="34">
        <v>142897700</v>
      </c>
      <c r="E91" s="34">
        <v>292510</v>
      </c>
      <c r="F91" s="35">
        <v>0.205</v>
      </c>
    </row>
    <row r="92" spans="1:6" ht="15" customHeight="1">
      <c r="A92" s="28" t="s">
        <v>528</v>
      </c>
      <c r="B92" s="32" t="s">
        <v>553</v>
      </c>
      <c r="C92" s="33" t="s">
        <v>1322</v>
      </c>
      <c r="D92" s="34">
        <v>118378300</v>
      </c>
      <c r="E92" s="34">
        <v>305460</v>
      </c>
      <c r="F92" s="35">
        <v>0.259</v>
      </c>
    </row>
    <row r="93" spans="1:6" ht="15" customHeight="1">
      <c r="A93" s="59" t="s">
        <v>528</v>
      </c>
      <c r="B93" s="32" t="s">
        <v>553</v>
      </c>
      <c r="C93" s="33" t="s">
        <v>1490</v>
      </c>
      <c r="D93" s="34">
        <v>220602900</v>
      </c>
      <c r="E93" s="34">
        <v>500000</v>
      </c>
      <c r="F93" s="35">
        <v>0.227</v>
      </c>
    </row>
    <row r="94" spans="1:6" ht="15" customHeight="1">
      <c r="A94" s="28" t="s">
        <v>528</v>
      </c>
      <c r="B94" s="32" t="s">
        <v>1323</v>
      </c>
      <c r="C94" s="33" t="s">
        <v>1313</v>
      </c>
      <c r="D94" s="34">
        <v>175401500</v>
      </c>
      <c r="E94" s="34">
        <v>70160.6</v>
      </c>
      <c r="F94" s="36">
        <v>0.04</v>
      </c>
    </row>
    <row r="95" spans="1:6" ht="15" customHeight="1">
      <c r="A95" s="28" t="s">
        <v>528</v>
      </c>
      <c r="B95" s="32" t="s">
        <v>1323</v>
      </c>
      <c r="C95" s="33" t="s">
        <v>1317</v>
      </c>
      <c r="D95" s="34">
        <v>46445800</v>
      </c>
      <c r="E95" s="34">
        <v>17649.4</v>
      </c>
      <c r="F95" s="36">
        <v>0.038</v>
      </c>
    </row>
    <row r="96" spans="1:6" ht="15" customHeight="1">
      <c r="A96" s="28" t="s">
        <v>528</v>
      </c>
      <c r="B96" s="32" t="s">
        <v>1324</v>
      </c>
      <c r="C96" s="33" t="s">
        <v>1313</v>
      </c>
      <c r="D96" s="34">
        <v>59737800</v>
      </c>
      <c r="E96" s="34">
        <v>49582.37</v>
      </c>
      <c r="F96" s="35">
        <v>0.083</v>
      </c>
    </row>
    <row r="97" spans="1:6" ht="15" customHeight="1">
      <c r="A97" s="28" t="s">
        <v>528</v>
      </c>
      <c r="B97" s="32" t="s">
        <v>1324</v>
      </c>
      <c r="C97" s="33" t="s">
        <v>1317</v>
      </c>
      <c r="D97" s="34">
        <v>50537400</v>
      </c>
      <c r="E97" s="34">
        <v>37903.05</v>
      </c>
      <c r="F97" s="35">
        <v>0.075</v>
      </c>
    </row>
    <row r="98" spans="1:6" ht="15" customHeight="1">
      <c r="A98" s="28" t="s">
        <v>528</v>
      </c>
      <c r="B98" s="32" t="s">
        <v>1324</v>
      </c>
      <c r="C98" s="33" t="s">
        <v>1321</v>
      </c>
      <c r="D98" s="34">
        <v>23741890</v>
      </c>
      <c r="E98" s="34">
        <v>17331.58</v>
      </c>
      <c r="F98" s="36">
        <v>0.073</v>
      </c>
    </row>
    <row r="99" spans="1:6" ht="15" customHeight="1">
      <c r="A99" s="28" t="s">
        <v>572</v>
      </c>
      <c r="B99" s="32" t="s">
        <v>1325</v>
      </c>
      <c r="C99" s="33" t="s">
        <v>1326</v>
      </c>
      <c r="D99" s="34">
        <v>2796637101</v>
      </c>
      <c r="E99" s="34">
        <v>4326306</v>
      </c>
      <c r="F99" s="35">
        <v>0.155</v>
      </c>
    </row>
    <row r="100" spans="1:6" ht="15" customHeight="1">
      <c r="A100" s="28" t="s">
        <v>572</v>
      </c>
      <c r="B100" s="32" t="s">
        <v>1327</v>
      </c>
      <c r="C100" s="33" t="s">
        <v>1326</v>
      </c>
      <c r="D100" s="34">
        <v>1528708197</v>
      </c>
      <c r="E100" s="34">
        <v>1154939</v>
      </c>
      <c r="F100" s="35">
        <v>0.076</v>
      </c>
    </row>
    <row r="101" spans="1:6" ht="15" customHeight="1">
      <c r="A101" s="28" t="s">
        <v>572</v>
      </c>
      <c r="B101" s="32" t="s">
        <v>1328</v>
      </c>
      <c r="C101" s="33" t="s">
        <v>1326</v>
      </c>
      <c r="D101" s="34">
        <v>1329495507</v>
      </c>
      <c r="E101" s="34">
        <v>1088133</v>
      </c>
      <c r="F101" s="35">
        <v>0.082</v>
      </c>
    </row>
    <row r="102" spans="1:6" ht="15" customHeight="1">
      <c r="A102" s="28" t="s">
        <v>572</v>
      </c>
      <c r="B102" s="32" t="s">
        <v>1329</v>
      </c>
      <c r="C102" s="33" t="s">
        <v>1326</v>
      </c>
      <c r="D102" s="34">
        <v>4258451544</v>
      </c>
      <c r="E102" s="34">
        <v>5893235</v>
      </c>
      <c r="F102" s="35">
        <v>0.139</v>
      </c>
    </row>
    <row r="103" spans="1:6" ht="15" customHeight="1">
      <c r="A103" s="28" t="s">
        <v>572</v>
      </c>
      <c r="B103" s="32" t="s">
        <v>1330</v>
      </c>
      <c r="C103" s="33" t="s">
        <v>1326</v>
      </c>
      <c r="D103" s="34">
        <v>235552390</v>
      </c>
      <c r="E103" s="34">
        <v>429653</v>
      </c>
      <c r="F103" s="35">
        <v>0.183</v>
      </c>
    </row>
    <row r="104" spans="1:6" ht="15" customHeight="1">
      <c r="A104" s="28" t="s">
        <v>572</v>
      </c>
      <c r="B104" s="32" t="s">
        <v>1331</v>
      </c>
      <c r="C104" s="33" t="s">
        <v>1332</v>
      </c>
      <c r="D104" s="34">
        <v>293759685</v>
      </c>
      <c r="E104" s="34">
        <v>473055</v>
      </c>
      <c r="F104" s="35">
        <v>0.162</v>
      </c>
    </row>
    <row r="105" spans="1:6" ht="15" customHeight="1">
      <c r="A105" s="28" t="s">
        <v>572</v>
      </c>
      <c r="B105" s="32" t="s">
        <v>1331</v>
      </c>
      <c r="C105" s="33" t="s">
        <v>1333</v>
      </c>
      <c r="D105" s="34">
        <v>267600032</v>
      </c>
      <c r="E105" s="34">
        <v>406600</v>
      </c>
      <c r="F105" s="35">
        <v>0.152</v>
      </c>
    </row>
    <row r="106" spans="1:6" ht="15" customHeight="1">
      <c r="A106" s="28" t="s">
        <v>572</v>
      </c>
      <c r="B106" s="32" t="s">
        <v>1331</v>
      </c>
      <c r="C106" s="33" t="s">
        <v>1334</v>
      </c>
      <c r="D106" s="34">
        <v>228133593</v>
      </c>
      <c r="E106" s="34">
        <v>271981</v>
      </c>
      <c r="F106" s="35">
        <v>0.12</v>
      </c>
    </row>
    <row r="107" spans="1:6" ht="15" customHeight="1">
      <c r="A107" s="28" t="s">
        <v>572</v>
      </c>
      <c r="B107" s="32" t="s">
        <v>1331</v>
      </c>
      <c r="C107" s="33" t="s">
        <v>1335</v>
      </c>
      <c r="D107" s="34">
        <v>268686287</v>
      </c>
      <c r="E107" s="34">
        <v>510409</v>
      </c>
      <c r="F107" s="35">
        <v>0.19</v>
      </c>
    </row>
    <row r="108" spans="1:6" ht="15" customHeight="1">
      <c r="A108" s="28" t="s">
        <v>572</v>
      </c>
      <c r="B108" s="32" t="s">
        <v>1331</v>
      </c>
      <c r="C108" s="33" t="s">
        <v>1336</v>
      </c>
      <c r="D108" s="34">
        <v>178899382</v>
      </c>
      <c r="E108" s="34">
        <v>242161</v>
      </c>
      <c r="F108" s="35">
        <v>0.136</v>
      </c>
    </row>
    <row r="109" spans="1:6" ht="15" customHeight="1">
      <c r="A109" s="28" t="s">
        <v>619</v>
      </c>
      <c r="B109" s="39" t="s">
        <v>1337</v>
      </c>
      <c r="C109" s="38" t="s">
        <v>1338</v>
      </c>
      <c r="D109" s="34">
        <v>1249269560</v>
      </c>
      <c r="E109" s="34">
        <v>2295078</v>
      </c>
      <c r="F109" s="35">
        <v>0.184</v>
      </c>
    </row>
    <row r="110" spans="1:6" ht="15" customHeight="1">
      <c r="A110" s="28" t="s">
        <v>644</v>
      </c>
      <c r="B110" s="32" t="s">
        <v>1339</v>
      </c>
      <c r="C110" s="33" t="s">
        <v>1340</v>
      </c>
      <c r="D110" s="34">
        <v>672109457</v>
      </c>
      <c r="E110" s="34">
        <v>238285</v>
      </c>
      <c r="F110" s="35">
        <v>0.036000000000000004</v>
      </c>
    </row>
    <row r="111" spans="1:6" ht="15" customHeight="1">
      <c r="A111" s="28" t="s">
        <v>644</v>
      </c>
      <c r="B111" s="32" t="s">
        <v>1341</v>
      </c>
      <c r="C111" s="33" t="s">
        <v>1342</v>
      </c>
      <c r="D111" s="34">
        <v>138032300</v>
      </c>
      <c r="E111" s="34">
        <v>220498</v>
      </c>
      <c r="F111" s="35">
        <v>0.16</v>
      </c>
    </row>
    <row r="112" spans="1:6" ht="15" customHeight="1">
      <c r="A112" s="28" t="s">
        <v>644</v>
      </c>
      <c r="B112" s="32" t="s">
        <v>1341</v>
      </c>
      <c r="C112" s="33" t="s">
        <v>1343</v>
      </c>
      <c r="D112" s="34">
        <v>84701100</v>
      </c>
      <c r="E112" s="34">
        <v>112485</v>
      </c>
      <c r="F112" s="36">
        <v>0.133</v>
      </c>
    </row>
    <row r="113" spans="1:6" ht="15" customHeight="1">
      <c r="A113" s="28" t="s">
        <v>644</v>
      </c>
      <c r="B113" s="32" t="s">
        <v>1344</v>
      </c>
      <c r="C113" s="33" t="s">
        <v>1340</v>
      </c>
      <c r="D113" s="34">
        <v>543186235</v>
      </c>
      <c r="E113" s="34">
        <v>338791</v>
      </c>
      <c r="F113" s="36">
        <v>0.063</v>
      </c>
    </row>
    <row r="114" spans="1:6" ht="15" customHeight="1">
      <c r="A114" s="28" t="s">
        <v>644</v>
      </c>
      <c r="B114" s="32" t="s">
        <v>675</v>
      </c>
      <c r="C114" s="33" t="s">
        <v>1340</v>
      </c>
      <c r="D114" s="34">
        <v>759962804</v>
      </c>
      <c r="E114" s="34">
        <v>592588</v>
      </c>
      <c r="F114" s="35">
        <v>0.078</v>
      </c>
    </row>
    <row r="115" spans="1:6" ht="15" customHeight="1">
      <c r="A115" s="28" t="s">
        <v>696</v>
      </c>
      <c r="B115" s="28" t="s">
        <v>1345</v>
      </c>
      <c r="C115" s="29" t="s">
        <v>1346</v>
      </c>
      <c r="D115" s="30">
        <v>1780507685</v>
      </c>
      <c r="E115" s="30">
        <v>2211284</v>
      </c>
      <c r="F115" s="37">
        <v>0.124</v>
      </c>
    </row>
    <row r="116" spans="1:6" ht="15" customHeight="1">
      <c r="A116" s="28" t="s">
        <v>696</v>
      </c>
      <c r="B116" s="28" t="s">
        <v>1347</v>
      </c>
      <c r="C116" s="29" t="s">
        <v>1272</v>
      </c>
      <c r="D116" s="30">
        <v>11213043</v>
      </c>
      <c r="E116" s="30">
        <v>11513</v>
      </c>
      <c r="F116" s="31">
        <v>0.11</v>
      </c>
    </row>
    <row r="117" spans="1:6" ht="15" customHeight="1">
      <c r="A117" s="28" t="s">
        <v>696</v>
      </c>
      <c r="B117" s="28" t="s">
        <v>1347</v>
      </c>
      <c r="C117" s="29" t="s">
        <v>1273</v>
      </c>
      <c r="D117" s="30">
        <v>1461228244</v>
      </c>
      <c r="E117" s="30">
        <v>3843678</v>
      </c>
      <c r="F117" s="31">
        <v>0.27</v>
      </c>
    </row>
    <row r="118" spans="1:6" ht="15" customHeight="1">
      <c r="A118" s="28" t="s">
        <v>696</v>
      </c>
      <c r="B118" s="28" t="s">
        <v>1347</v>
      </c>
      <c r="C118" s="29" t="s">
        <v>1291</v>
      </c>
      <c r="D118" s="30">
        <v>639066524</v>
      </c>
      <c r="E118" s="30">
        <v>3961797</v>
      </c>
      <c r="F118" s="31">
        <v>0.6</v>
      </c>
    </row>
    <row r="119" spans="1:6" ht="15" customHeight="1">
      <c r="A119" s="28" t="s">
        <v>696</v>
      </c>
      <c r="B119" s="28" t="s">
        <v>1347</v>
      </c>
      <c r="C119" s="29" t="s">
        <v>1292</v>
      </c>
      <c r="D119" s="30">
        <v>571597744</v>
      </c>
      <c r="E119" s="30">
        <v>2689366</v>
      </c>
      <c r="F119" s="31">
        <v>0.47</v>
      </c>
    </row>
    <row r="120" spans="1:6" ht="15" customHeight="1">
      <c r="A120" s="28" t="s">
        <v>696</v>
      </c>
      <c r="B120" s="28" t="s">
        <v>1347</v>
      </c>
      <c r="C120" s="29" t="s">
        <v>1293</v>
      </c>
      <c r="D120" s="30">
        <v>259368444</v>
      </c>
      <c r="E120" s="30">
        <v>1568809</v>
      </c>
      <c r="F120" s="31">
        <v>0.6</v>
      </c>
    </row>
    <row r="121" spans="1:6" ht="15" customHeight="1">
      <c r="A121" s="28" t="s">
        <v>696</v>
      </c>
      <c r="B121" s="28" t="s">
        <v>1347</v>
      </c>
      <c r="C121" s="29" t="s">
        <v>1294</v>
      </c>
      <c r="D121" s="30">
        <v>1449924344</v>
      </c>
      <c r="E121" s="30">
        <v>2999330</v>
      </c>
      <c r="F121" s="31">
        <v>0.21</v>
      </c>
    </row>
    <row r="122" spans="1:6" ht="15" customHeight="1">
      <c r="A122" s="28" t="s">
        <v>696</v>
      </c>
      <c r="B122" s="28" t="s">
        <v>1347</v>
      </c>
      <c r="C122" s="29" t="s">
        <v>1348</v>
      </c>
      <c r="D122" s="30">
        <v>2465149674</v>
      </c>
      <c r="E122" s="30">
        <v>3679096</v>
      </c>
      <c r="F122" s="31">
        <v>0.15</v>
      </c>
    </row>
    <row r="123" spans="1:6" ht="15" customHeight="1">
      <c r="A123" s="28" t="s">
        <v>696</v>
      </c>
      <c r="B123" s="28" t="s">
        <v>1347</v>
      </c>
      <c r="C123" s="29" t="s">
        <v>1349</v>
      </c>
      <c r="D123" s="30">
        <v>507894294</v>
      </c>
      <c r="E123" s="30">
        <v>1712482</v>
      </c>
      <c r="F123" s="31">
        <v>0.33</v>
      </c>
    </row>
    <row r="124" spans="1:6" ht="15" customHeight="1">
      <c r="A124" s="28" t="s">
        <v>696</v>
      </c>
      <c r="B124" s="28" t="s">
        <v>1347</v>
      </c>
      <c r="C124" s="29" t="s">
        <v>1350</v>
      </c>
      <c r="D124" s="30">
        <v>1144642794</v>
      </c>
      <c r="E124" s="30">
        <v>3295915</v>
      </c>
      <c r="F124" s="31">
        <v>0.29</v>
      </c>
    </row>
    <row r="125" spans="1:6" ht="15" customHeight="1">
      <c r="A125" s="28" t="s">
        <v>696</v>
      </c>
      <c r="B125" s="28" t="s">
        <v>1351</v>
      </c>
      <c r="C125" s="29" t="s">
        <v>1272</v>
      </c>
      <c r="D125" s="30">
        <v>318271655</v>
      </c>
      <c r="E125" s="30">
        <v>195394</v>
      </c>
      <c r="F125" s="31">
        <v>0.07</v>
      </c>
    </row>
    <row r="126" spans="1:6" ht="15" customHeight="1">
      <c r="A126" s="28" t="s">
        <v>696</v>
      </c>
      <c r="B126" s="28" t="s">
        <v>1352</v>
      </c>
      <c r="C126" s="29" t="s">
        <v>1272</v>
      </c>
      <c r="D126" s="30">
        <v>2463353400</v>
      </c>
      <c r="E126" s="30">
        <v>2105401</v>
      </c>
      <c r="F126" s="37">
        <v>0.087</v>
      </c>
    </row>
    <row r="127" spans="1:6" ht="15" customHeight="1">
      <c r="A127" s="28" t="s">
        <v>696</v>
      </c>
      <c r="B127" s="28" t="s">
        <v>1352</v>
      </c>
      <c r="C127" s="29" t="s">
        <v>1273</v>
      </c>
      <c r="D127" s="30">
        <v>851658300</v>
      </c>
      <c r="E127" s="30">
        <v>735970</v>
      </c>
      <c r="F127" s="37">
        <v>0.087</v>
      </c>
    </row>
    <row r="128" spans="1:6" ht="15" customHeight="1">
      <c r="A128" s="28" t="s">
        <v>696</v>
      </c>
      <c r="B128" s="28" t="s">
        <v>1352</v>
      </c>
      <c r="C128" s="29" t="s">
        <v>1291</v>
      </c>
      <c r="D128" s="30">
        <v>676202200</v>
      </c>
      <c r="E128" s="30">
        <v>584347</v>
      </c>
      <c r="F128" s="37">
        <v>0.087</v>
      </c>
    </row>
    <row r="129" spans="1:6" ht="15" customHeight="1">
      <c r="A129" s="28" t="s">
        <v>696</v>
      </c>
      <c r="B129" s="28" t="s">
        <v>1353</v>
      </c>
      <c r="C129" s="29" t="s">
        <v>1272</v>
      </c>
      <c r="D129" s="30">
        <v>496694101</v>
      </c>
      <c r="E129" s="30">
        <v>204412</v>
      </c>
      <c r="F129" s="37">
        <v>0.42</v>
      </c>
    </row>
    <row r="130" spans="1:6" ht="15" customHeight="1">
      <c r="A130" s="28" t="s">
        <v>718</v>
      </c>
      <c r="B130" s="39" t="s">
        <v>1354</v>
      </c>
      <c r="C130" s="33" t="s">
        <v>1459</v>
      </c>
      <c r="D130" s="34">
        <v>1386434515</v>
      </c>
      <c r="E130" s="34">
        <v>2017203</v>
      </c>
      <c r="F130" s="35">
        <v>0.146</v>
      </c>
    </row>
    <row r="131" spans="1:6" ht="15" customHeight="1">
      <c r="A131" s="28" t="s">
        <v>718</v>
      </c>
      <c r="B131" s="39" t="s">
        <v>1354</v>
      </c>
      <c r="C131" s="33" t="s">
        <v>1460</v>
      </c>
      <c r="D131" s="34">
        <v>1310249815</v>
      </c>
      <c r="E131" s="34">
        <v>535000</v>
      </c>
      <c r="F131" s="36">
        <v>0.041</v>
      </c>
    </row>
    <row r="132" spans="1:6" ht="15" customHeight="1">
      <c r="A132" s="28" t="s">
        <v>718</v>
      </c>
      <c r="B132" s="39" t="s">
        <v>1357</v>
      </c>
      <c r="C132" s="33" t="s">
        <v>1259</v>
      </c>
      <c r="D132" s="34">
        <v>709770116</v>
      </c>
      <c r="E132" s="34">
        <v>2036292</v>
      </c>
      <c r="F132" s="36">
        <v>0.287</v>
      </c>
    </row>
    <row r="133" spans="1:6" ht="15" customHeight="1">
      <c r="A133" s="28" t="s">
        <v>718</v>
      </c>
      <c r="B133" s="39" t="s">
        <v>1357</v>
      </c>
      <c r="C133" s="33" t="s">
        <v>1260</v>
      </c>
      <c r="D133" s="34">
        <v>966058643</v>
      </c>
      <c r="E133" s="34">
        <v>1345960</v>
      </c>
      <c r="F133" s="36">
        <v>0.14</v>
      </c>
    </row>
    <row r="134" spans="1:6" ht="15" customHeight="1">
      <c r="A134" s="28" t="s">
        <v>718</v>
      </c>
      <c r="B134" s="39" t="s">
        <v>1357</v>
      </c>
      <c r="C134" s="33" t="s">
        <v>1262</v>
      </c>
      <c r="D134" s="34">
        <v>227198925</v>
      </c>
      <c r="E134" s="34">
        <v>728852</v>
      </c>
      <c r="F134" s="36">
        <v>0.321</v>
      </c>
    </row>
    <row r="135" spans="1:6" ht="15" customHeight="1">
      <c r="A135" s="28" t="s">
        <v>718</v>
      </c>
      <c r="B135" s="39" t="s">
        <v>726</v>
      </c>
      <c r="C135" s="33" t="s">
        <v>1358</v>
      </c>
      <c r="D135" s="34">
        <v>4455719800</v>
      </c>
      <c r="E135" s="34">
        <v>9802583.56</v>
      </c>
      <c r="F135" s="36">
        <v>0.22</v>
      </c>
    </row>
    <row r="136" spans="1:6" ht="15" customHeight="1">
      <c r="A136" s="28" t="s">
        <v>718</v>
      </c>
      <c r="B136" s="39" t="s">
        <v>730</v>
      </c>
      <c r="C136" s="33" t="s">
        <v>1355</v>
      </c>
      <c r="D136" s="34">
        <v>39665800</v>
      </c>
      <c r="E136" s="34">
        <v>159456.52</v>
      </c>
      <c r="F136" s="36">
        <v>0.402</v>
      </c>
    </row>
    <row r="137" spans="1:6" ht="15" customHeight="1">
      <c r="A137" s="28" t="s">
        <v>718</v>
      </c>
      <c r="B137" s="39" t="s">
        <v>732</v>
      </c>
      <c r="C137" s="33" t="s">
        <v>1259</v>
      </c>
      <c r="D137" s="34">
        <v>235624295</v>
      </c>
      <c r="E137" s="34">
        <v>463000</v>
      </c>
      <c r="F137" s="36">
        <v>0.197</v>
      </c>
    </row>
    <row r="138" spans="1:6" ht="15" customHeight="1">
      <c r="A138" s="28" t="s">
        <v>718</v>
      </c>
      <c r="B138" s="39" t="s">
        <v>1461</v>
      </c>
      <c r="C138" s="33" t="s">
        <v>1462</v>
      </c>
      <c r="D138" s="34">
        <v>57215600</v>
      </c>
      <c r="E138" s="34">
        <v>108137.48</v>
      </c>
      <c r="F138" s="36">
        <v>0.189</v>
      </c>
    </row>
    <row r="139" spans="1:6" ht="15" customHeight="1">
      <c r="A139" s="28" t="s">
        <v>718</v>
      </c>
      <c r="B139" s="39" t="s">
        <v>591</v>
      </c>
      <c r="C139" s="33" t="s">
        <v>1259</v>
      </c>
      <c r="D139" s="34">
        <v>1900043248</v>
      </c>
      <c r="E139" s="34">
        <v>2106995</v>
      </c>
      <c r="F139" s="36">
        <v>0.111</v>
      </c>
    </row>
    <row r="140" spans="1:6" ht="15" customHeight="1">
      <c r="A140" s="28" t="s">
        <v>718</v>
      </c>
      <c r="B140" s="39" t="s">
        <v>591</v>
      </c>
      <c r="C140" s="33" t="s">
        <v>1260</v>
      </c>
      <c r="D140" s="34">
        <v>2950685048</v>
      </c>
      <c r="E140" s="34">
        <v>4060185</v>
      </c>
      <c r="F140" s="36">
        <v>0.138</v>
      </c>
    </row>
    <row r="141" spans="1:6" ht="15" customHeight="1">
      <c r="A141" s="28" t="s">
        <v>718</v>
      </c>
      <c r="B141" s="39" t="s">
        <v>591</v>
      </c>
      <c r="C141" s="33" t="s">
        <v>1262</v>
      </c>
      <c r="D141" s="34">
        <v>2615908548</v>
      </c>
      <c r="E141" s="34">
        <v>5172091</v>
      </c>
      <c r="F141" s="36">
        <v>0.198</v>
      </c>
    </row>
    <row r="142" spans="1:6" ht="15" customHeight="1">
      <c r="A142" s="28" t="s">
        <v>718</v>
      </c>
      <c r="B142" s="39" t="s">
        <v>1463</v>
      </c>
      <c r="C142" s="33" t="s">
        <v>1259</v>
      </c>
      <c r="D142" s="34">
        <v>321675183</v>
      </c>
      <c r="E142" s="34">
        <v>460000</v>
      </c>
      <c r="F142" s="36">
        <v>0.144</v>
      </c>
    </row>
    <row r="143" spans="1:6" ht="15" customHeight="1">
      <c r="A143" s="28" t="s">
        <v>718</v>
      </c>
      <c r="B143" s="39" t="s">
        <v>1463</v>
      </c>
      <c r="C143" s="33" t="s">
        <v>1260</v>
      </c>
      <c r="D143" s="34">
        <v>1160191212</v>
      </c>
      <c r="E143" s="34">
        <v>1834189</v>
      </c>
      <c r="F143" s="36">
        <v>0.159</v>
      </c>
    </row>
    <row r="144" spans="1:6" ht="15" customHeight="1">
      <c r="A144" s="28" t="s">
        <v>718</v>
      </c>
      <c r="B144" s="39" t="s">
        <v>1463</v>
      </c>
      <c r="C144" s="33" t="s">
        <v>1262</v>
      </c>
      <c r="D144" s="34">
        <v>1783632058</v>
      </c>
      <c r="E144" s="34">
        <v>1584475</v>
      </c>
      <c r="F144" s="36">
        <v>0.089</v>
      </c>
    </row>
    <row r="145" spans="1:6" ht="15" customHeight="1">
      <c r="A145" s="28" t="s">
        <v>718</v>
      </c>
      <c r="B145" s="39" t="s">
        <v>1463</v>
      </c>
      <c r="C145" s="33" t="s">
        <v>1263</v>
      </c>
      <c r="D145" s="34">
        <v>185207715</v>
      </c>
      <c r="E145" s="34">
        <v>588503</v>
      </c>
      <c r="F145" s="36">
        <v>0.318</v>
      </c>
    </row>
    <row r="146" spans="1:6" ht="15" customHeight="1">
      <c r="A146" s="28" t="s">
        <v>718</v>
      </c>
      <c r="B146" s="39" t="s">
        <v>1464</v>
      </c>
      <c r="C146" s="33" t="s">
        <v>1462</v>
      </c>
      <c r="D146" s="34">
        <v>173170500</v>
      </c>
      <c r="E146" s="34">
        <v>232055</v>
      </c>
      <c r="F146" s="36">
        <v>0.134</v>
      </c>
    </row>
    <row r="147" spans="1:6" ht="15" customHeight="1">
      <c r="A147" s="28" t="s">
        <v>718</v>
      </c>
      <c r="B147" s="39" t="s">
        <v>749</v>
      </c>
      <c r="C147" s="33" t="s">
        <v>1259</v>
      </c>
      <c r="D147" s="34">
        <v>2713958252</v>
      </c>
      <c r="E147" s="34">
        <v>1240828</v>
      </c>
      <c r="F147" s="36">
        <v>0.046</v>
      </c>
    </row>
    <row r="148" spans="1:6" ht="15" customHeight="1">
      <c r="A148" s="28" t="s">
        <v>718</v>
      </c>
      <c r="B148" s="39" t="s">
        <v>749</v>
      </c>
      <c r="C148" s="33" t="s">
        <v>1260</v>
      </c>
      <c r="D148" s="34">
        <v>1732484252</v>
      </c>
      <c r="E148" s="34">
        <v>1321932</v>
      </c>
      <c r="F148" s="36">
        <v>0.076</v>
      </c>
    </row>
    <row r="149" spans="1:6" ht="15" customHeight="1">
      <c r="A149" s="28" t="s">
        <v>718</v>
      </c>
      <c r="B149" s="39" t="s">
        <v>749</v>
      </c>
      <c r="C149" s="33" t="s">
        <v>1262</v>
      </c>
      <c r="D149" s="34">
        <v>370807453</v>
      </c>
      <c r="E149" s="34">
        <v>314564</v>
      </c>
      <c r="F149" s="36">
        <v>0.085</v>
      </c>
    </row>
    <row r="150" spans="1:6" ht="15" customHeight="1">
      <c r="A150" s="28" t="s">
        <v>718</v>
      </c>
      <c r="B150" s="39" t="s">
        <v>749</v>
      </c>
      <c r="C150" s="33" t="s">
        <v>1263</v>
      </c>
      <c r="D150" s="34">
        <v>1475719653</v>
      </c>
      <c r="E150" s="34">
        <v>1018500</v>
      </c>
      <c r="F150" s="36">
        <v>0.07</v>
      </c>
    </row>
    <row r="151" spans="1:6" ht="15" customHeight="1">
      <c r="A151" s="28" t="s">
        <v>718</v>
      </c>
      <c r="B151" s="39" t="s">
        <v>751</v>
      </c>
      <c r="C151" s="33" t="s">
        <v>1259</v>
      </c>
      <c r="D151" s="34">
        <v>4600200021</v>
      </c>
      <c r="E151" s="34">
        <v>1848000</v>
      </c>
      <c r="F151" s="36">
        <v>0.041</v>
      </c>
    </row>
    <row r="152" spans="1:6" ht="15" customHeight="1">
      <c r="A152" s="28" t="s">
        <v>718</v>
      </c>
      <c r="B152" s="39" t="s">
        <v>757</v>
      </c>
      <c r="C152" s="33" t="s">
        <v>1259</v>
      </c>
      <c r="D152" s="34">
        <v>986940790</v>
      </c>
      <c r="E152" s="34">
        <v>809249</v>
      </c>
      <c r="F152" s="36">
        <v>0.082</v>
      </c>
    </row>
    <row r="153" spans="1:6" ht="15" customHeight="1">
      <c r="A153" s="28" t="s">
        <v>718</v>
      </c>
      <c r="B153" s="39" t="s">
        <v>757</v>
      </c>
      <c r="C153" s="33" t="s">
        <v>1260</v>
      </c>
      <c r="D153" s="34">
        <v>2105864738</v>
      </c>
      <c r="E153" s="34">
        <v>940745</v>
      </c>
      <c r="F153" s="36">
        <v>0.044</v>
      </c>
    </row>
    <row r="154" spans="1:6" ht="15" customHeight="1">
      <c r="A154" s="28" t="s">
        <v>718</v>
      </c>
      <c r="B154" s="39" t="s">
        <v>757</v>
      </c>
      <c r="C154" s="33" t="s">
        <v>1262</v>
      </c>
      <c r="D154" s="34">
        <v>595749904</v>
      </c>
      <c r="E154" s="34">
        <v>531909</v>
      </c>
      <c r="F154" s="36">
        <v>0.09</v>
      </c>
    </row>
    <row r="155" spans="1:6" ht="15" customHeight="1">
      <c r="A155" s="28" t="s">
        <v>718</v>
      </c>
      <c r="B155" s="40" t="s">
        <v>765</v>
      </c>
      <c r="C155" s="33" t="s">
        <v>1259</v>
      </c>
      <c r="D155" s="34">
        <v>713894300</v>
      </c>
      <c r="E155" s="34">
        <v>7310277.63</v>
      </c>
      <c r="F155" s="36">
        <v>1.0239999999999998</v>
      </c>
    </row>
    <row r="156" spans="1:6" ht="15" customHeight="1">
      <c r="A156" s="59" t="s">
        <v>718</v>
      </c>
      <c r="B156" s="40" t="s">
        <v>765</v>
      </c>
      <c r="C156" s="33" t="s">
        <v>1260</v>
      </c>
      <c r="D156" s="34">
        <v>215902300</v>
      </c>
      <c r="E156" s="34">
        <v>1960392.88</v>
      </c>
      <c r="F156" s="36">
        <v>0.908</v>
      </c>
    </row>
    <row r="157" spans="1:6" ht="15" customHeight="1">
      <c r="A157" s="59" t="s">
        <v>718</v>
      </c>
      <c r="B157" s="40" t="s">
        <v>765</v>
      </c>
      <c r="C157" s="33" t="s">
        <v>1263</v>
      </c>
      <c r="D157" s="34">
        <v>70433500</v>
      </c>
      <c r="E157" s="34">
        <v>679683.28</v>
      </c>
      <c r="F157" s="36">
        <v>0.965</v>
      </c>
    </row>
    <row r="158" spans="1:6" ht="15" customHeight="1">
      <c r="A158" s="59" t="s">
        <v>718</v>
      </c>
      <c r="B158" s="40" t="s">
        <v>765</v>
      </c>
      <c r="C158" s="33" t="s">
        <v>1359</v>
      </c>
      <c r="D158" s="34">
        <v>545277200</v>
      </c>
      <c r="E158" s="34">
        <v>1641284.37</v>
      </c>
      <c r="F158" s="36">
        <v>0.301</v>
      </c>
    </row>
    <row r="159" spans="1:6" ht="15" customHeight="1">
      <c r="A159" s="59" t="s">
        <v>718</v>
      </c>
      <c r="B159" s="40" t="s">
        <v>765</v>
      </c>
      <c r="C159" s="33" t="s">
        <v>1492</v>
      </c>
      <c r="D159" s="34">
        <v>295399200</v>
      </c>
      <c r="E159" s="34">
        <v>2091426.34</v>
      </c>
      <c r="F159" s="36">
        <v>0.708</v>
      </c>
    </row>
    <row r="160" spans="1:6" ht="15" customHeight="1">
      <c r="A160" s="59" t="s">
        <v>718</v>
      </c>
      <c r="B160" s="40" t="s">
        <v>765</v>
      </c>
      <c r="C160" s="33" t="s">
        <v>1493</v>
      </c>
      <c r="D160" s="34">
        <v>100094900</v>
      </c>
      <c r="E160" s="34">
        <v>847803.8</v>
      </c>
      <c r="F160" s="36">
        <v>0.847</v>
      </c>
    </row>
    <row r="161" spans="1:6" ht="15" customHeight="1">
      <c r="A161" s="28" t="s">
        <v>718</v>
      </c>
      <c r="B161" s="40" t="s">
        <v>765</v>
      </c>
      <c r="C161" s="33" t="s">
        <v>1360</v>
      </c>
      <c r="D161" s="34">
        <v>539947900</v>
      </c>
      <c r="E161" s="34">
        <v>2008606.19</v>
      </c>
      <c r="F161" s="36">
        <v>0.372</v>
      </c>
    </row>
    <row r="162" spans="1:6" ht="15" customHeight="1">
      <c r="A162" s="28" t="s">
        <v>718</v>
      </c>
      <c r="B162" s="40" t="s">
        <v>765</v>
      </c>
      <c r="C162" s="33" t="s">
        <v>1361</v>
      </c>
      <c r="D162" s="34">
        <v>10029700</v>
      </c>
      <c r="E162" s="34">
        <v>61482.06</v>
      </c>
      <c r="F162" s="36">
        <v>0.613</v>
      </c>
    </row>
    <row r="163" spans="1:6" ht="15" customHeight="1">
      <c r="A163" s="28" t="s">
        <v>718</v>
      </c>
      <c r="B163" s="40" t="s">
        <v>765</v>
      </c>
      <c r="C163" s="33" t="s">
        <v>1362</v>
      </c>
      <c r="D163" s="34">
        <v>313712800</v>
      </c>
      <c r="E163" s="34">
        <v>1232891.3</v>
      </c>
      <c r="F163" s="36">
        <v>0.393</v>
      </c>
    </row>
    <row r="164" spans="1:6" ht="15" customHeight="1">
      <c r="A164" s="28" t="s">
        <v>718</v>
      </c>
      <c r="B164" s="40" t="s">
        <v>765</v>
      </c>
      <c r="C164" s="33" t="s">
        <v>1363</v>
      </c>
      <c r="D164" s="34">
        <v>370054800</v>
      </c>
      <c r="E164" s="34">
        <v>1628241.12</v>
      </c>
      <c r="F164" s="36">
        <v>0.44</v>
      </c>
    </row>
    <row r="165" spans="1:6" ht="15" customHeight="1">
      <c r="A165" s="28" t="s">
        <v>768</v>
      </c>
      <c r="B165" s="32" t="s">
        <v>1364</v>
      </c>
      <c r="C165" s="33" t="s">
        <v>1365</v>
      </c>
      <c r="D165" s="34">
        <v>1350814900</v>
      </c>
      <c r="E165" s="34">
        <v>649811</v>
      </c>
      <c r="F165" s="36">
        <v>0.049</v>
      </c>
    </row>
    <row r="166" spans="1:6" ht="15" customHeight="1">
      <c r="A166" s="28" t="s">
        <v>768</v>
      </c>
      <c r="B166" s="32" t="s">
        <v>1364</v>
      </c>
      <c r="C166" s="33" t="s">
        <v>1366</v>
      </c>
      <c r="D166" s="34">
        <v>726273300</v>
      </c>
      <c r="E166" s="34">
        <v>560000</v>
      </c>
      <c r="F166" s="36">
        <v>0.078</v>
      </c>
    </row>
    <row r="167" spans="1:6" ht="15" customHeight="1">
      <c r="A167" s="28" t="s">
        <v>768</v>
      </c>
      <c r="B167" s="32" t="s">
        <v>1364</v>
      </c>
      <c r="C167" s="33" t="s">
        <v>1367</v>
      </c>
      <c r="D167" s="34">
        <v>1769799500</v>
      </c>
      <c r="E167" s="34">
        <v>2363131</v>
      </c>
      <c r="F167" s="36">
        <v>0.134</v>
      </c>
    </row>
    <row r="168" spans="1:6" ht="15" customHeight="1">
      <c r="A168" s="28" t="s">
        <v>768</v>
      </c>
      <c r="B168" s="32" t="s">
        <v>1453</v>
      </c>
      <c r="C168" s="33" t="s">
        <v>1355</v>
      </c>
      <c r="D168" s="34">
        <v>74241300</v>
      </c>
      <c r="E168" s="34">
        <v>92801.63</v>
      </c>
      <c r="F168" s="36">
        <v>0.125</v>
      </c>
    </row>
    <row r="169" spans="1:6" ht="15" customHeight="1">
      <c r="A169" s="28" t="s">
        <v>768</v>
      </c>
      <c r="B169" s="32" t="s">
        <v>1453</v>
      </c>
      <c r="C169" s="33" t="s">
        <v>1356</v>
      </c>
      <c r="D169" s="34">
        <v>55526600</v>
      </c>
      <c r="E169" s="34">
        <v>34981.76</v>
      </c>
      <c r="F169" s="36">
        <v>0.063</v>
      </c>
    </row>
    <row r="170" spans="1:6" ht="15" customHeight="1">
      <c r="A170" s="28" t="s">
        <v>768</v>
      </c>
      <c r="B170" s="32" t="s">
        <v>1368</v>
      </c>
      <c r="C170" s="33" t="s">
        <v>1369</v>
      </c>
      <c r="D170" s="34">
        <v>242616500</v>
      </c>
      <c r="E170" s="34">
        <v>472925</v>
      </c>
      <c r="F170" s="36">
        <v>0.195</v>
      </c>
    </row>
    <row r="171" spans="1:6" ht="15" customHeight="1">
      <c r="A171" s="28" t="s">
        <v>768</v>
      </c>
      <c r="B171" s="32" t="s">
        <v>1370</v>
      </c>
      <c r="C171" s="33" t="s">
        <v>1371</v>
      </c>
      <c r="D171" s="34">
        <v>127637500</v>
      </c>
      <c r="E171" s="34">
        <v>245000</v>
      </c>
      <c r="F171" s="36">
        <v>0.192</v>
      </c>
    </row>
    <row r="172" spans="1:6" ht="15" customHeight="1">
      <c r="A172" s="28" t="s">
        <v>768</v>
      </c>
      <c r="B172" s="32" t="s">
        <v>1372</v>
      </c>
      <c r="C172" s="33" t="s">
        <v>1365</v>
      </c>
      <c r="D172" s="34">
        <v>3385100000</v>
      </c>
      <c r="E172" s="34">
        <v>896500</v>
      </c>
      <c r="F172" s="36">
        <v>0.027</v>
      </c>
    </row>
    <row r="173" spans="1:6" ht="15" customHeight="1">
      <c r="A173" s="28" t="s">
        <v>768</v>
      </c>
      <c r="B173" s="32" t="s">
        <v>1372</v>
      </c>
      <c r="C173" s="33" t="s">
        <v>1366</v>
      </c>
      <c r="D173" s="34">
        <v>2760783500</v>
      </c>
      <c r="E173" s="34">
        <v>1163400</v>
      </c>
      <c r="F173" s="36">
        <v>0.043</v>
      </c>
    </row>
    <row r="174" spans="1:6" ht="15" customHeight="1">
      <c r="A174" s="28" t="s">
        <v>768</v>
      </c>
      <c r="B174" s="32" t="s">
        <v>1373</v>
      </c>
      <c r="C174" s="33" t="s">
        <v>1365</v>
      </c>
      <c r="D174" s="34">
        <v>2334999744</v>
      </c>
      <c r="E174" s="34">
        <v>1913631</v>
      </c>
      <c r="F174" s="36">
        <v>0.082</v>
      </c>
    </row>
    <row r="175" spans="1:6" ht="15" customHeight="1">
      <c r="A175" s="28" t="s">
        <v>768</v>
      </c>
      <c r="B175" s="32" t="s">
        <v>1374</v>
      </c>
      <c r="C175" s="33" t="s">
        <v>1375</v>
      </c>
      <c r="D175" s="34">
        <v>58070800</v>
      </c>
      <c r="E175" s="34">
        <v>70000</v>
      </c>
      <c r="F175" s="36">
        <v>0.121</v>
      </c>
    </row>
    <row r="176" spans="1:6" ht="15" customHeight="1">
      <c r="A176" s="28" t="s">
        <v>768</v>
      </c>
      <c r="B176" s="32" t="s">
        <v>1376</v>
      </c>
      <c r="C176" s="33" t="s">
        <v>1377</v>
      </c>
      <c r="D176" s="34">
        <v>365369900</v>
      </c>
      <c r="E176" s="34">
        <v>1024931</v>
      </c>
      <c r="F176" s="36">
        <v>0.281</v>
      </c>
    </row>
    <row r="177" spans="1:6" ht="15" customHeight="1">
      <c r="A177" s="28" t="s">
        <v>768</v>
      </c>
      <c r="B177" s="32" t="s">
        <v>1376</v>
      </c>
      <c r="C177" s="33" t="s">
        <v>1378</v>
      </c>
      <c r="D177" s="34">
        <v>2270033600</v>
      </c>
      <c r="E177" s="34">
        <v>1100000</v>
      </c>
      <c r="F177" s="36">
        <v>0.048</v>
      </c>
    </row>
    <row r="178" spans="1:6" ht="15" customHeight="1">
      <c r="A178" s="28" t="s">
        <v>768</v>
      </c>
      <c r="B178" s="32" t="s">
        <v>1376</v>
      </c>
      <c r="C178" s="33" t="s">
        <v>1379</v>
      </c>
      <c r="D178" s="34">
        <v>2122176200</v>
      </c>
      <c r="E178" s="34">
        <v>1858000</v>
      </c>
      <c r="F178" s="36">
        <v>0.088</v>
      </c>
    </row>
    <row r="179" spans="1:6" ht="15" customHeight="1">
      <c r="A179" s="28" t="s">
        <v>768</v>
      </c>
      <c r="B179" s="32" t="s">
        <v>1376</v>
      </c>
      <c r="C179" s="33" t="s">
        <v>1380</v>
      </c>
      <c r="D179" s="34">
        <v>1072257500</v>
      </c>
      <c r="E179" s="34">
        <v>824900</v>
      </c>
      <c r="F179" s="36">
        <v>0.077</v>
      </c>
    </row>
    <row r="180" spans="1:6" ht="15" customHeight="1">
      <c r="A180" s="28" t="s">
        <v>768</v>
      </c>
      <c r="B180" s="32" t="s">
        <v>1376</v>
      </c>
      <c r="C180" s="33" t="s">
        <v>1381</v>
      </c>
      <c r="D180" s="34">
        <v>812449800</v>
      </c>
      <c r="E180" s="34">
        <v>723097</v>
      </c>
      <c r="F180" s="36">
        <v>0.089</v>
      </c>
    </row>
    <row r="181" spans="1:6" ht="15" customHeight="1">
      <c r="A181" s="28" t="s">
        <v>768</v>
      </c>
      <c r="B181" s="32" t="s">
        <v>1382</v>
      </c>
      <c r="C181" s="33" t="s">
        <v>1375</v>
      </c>
      <c r="D181" s="34">
        <v>169199400</v>
      </c>
      <c r="E181" s="34">
        <v>153150</v>
      </c>
      <c r="F181" s="36">
        <v>0.091</v>
      </c>
    </row>
    <row r="182" spans="1:6" ht="15" customHeight="1">
      <c r="A182" s="28" t="s">
        <v>768</v>
      </c>
      <c r="B182" s="32" t="s">
        <v>1383</v>
      </c>
      <c r="C182" s="33" t="s">
        <v>1365</v>
      </c>
      <c r="D182" s="34">
        <v>3818738500</v>
      </c>
      <c r="E182" s="34">
        <v>1687576</v>
      </c>
      <c r="F182" s="36">
        <v>0.045</v>
      </c>
    </row>
    <row r="183" spans="1:6" ht="15" customHeight="1">
      <c r="A183" s="28" t="s">
        <v>768</v>
      </c>
      <c r="B183" s="32" t="s">
        <v>1383</v>
      </c>
      <c r="C183" s="33" t="s">
        <v>1366</v>
      </c>
      <c r="D183" s="34">
        <v>2580775900</v>
      </c>
      <c r="E183" s="34">
        <v>1381288</v>
      </c>
      <c r="F183" s="36">
        <v>0.054</v>
      </c>
    </row>
    <row r="184" spans="1:6" ht="15" customHeight="1">
      <c r="A184" s="28" t="s">
        <v>768</v>
      </c>
      <c r="B184" s="32" t="s">
        <v>1384</v>
      </c>
      <c r="C184" s="33" t="s">
        <v>1365</v>
      </c>
      <c r="D184" s="34">
        <v>1976539375</v>
      </c>
      <c r="E184" s="34">
        <v>822532</v>
      </c>
      <c r="F184" s="36">
        <v>0.042</v>
      </c>
    </row>
    <row r="185" spans="1:6" ht="15" customHeight="1">
      <c r="A185" s="28" t="s">
        <v>768</v>
      </c>
      <c r="B185" s="32" t="s">
        <v>1386</v>
      </c>
      <c r="C185" s="33" t="s">
        <v>1365</v>
      </c>
      <c r="D185" s="34">
        <v>2965749900</v>
      </c>
      <c r="E185" s="34">
        <v>980205</v>
      </c>
      <c r="F185" s="36">
        <v>0.034</v>
      </c>
    </row>
    <row r="186" spans="1:6" ht="15" customHeight="1">
      <c r="A186" s="28" t="s">
        <v>768</v>
      </c>
      <c r="B186" s="32" t="s">
        <v>1386</v>
      </c>
      <c r="C186" s="33" t="s">
        <v>1366</v>
      </c>
      <c r="D186" s="34">
        <v>1961054000</v>
      </c>
      <c r="E186" s="34">
        <v>920785</v>
      </c>
      <c r="F186" s="36">
        <v>0.047</v>
      </c>
    </row>
    <row r="187" spans="1:6" ht="15" customHeight="1">
      <c r="A187" s="28" t="s">
        <v>768</v>
      </c>
      <c r="B187" s="32" t="s">
        <v>1386</v>
      </c>
      <c r="C187" s="33" t="s">
        <v>1385</v>
      </c>
      <c r="D187" s="34">
        <v>2245588800</v>
      </c>
      <c r="E187" s="34">
        <v>1035213</v>
      </c>
      <c r="F187" s="36">
        <v>0.047</v>
      </c>
    </row>
    <row r="188" spans="1:6" ht="15" customHeight="1">
      <c r="A188" s="28" t="s">
        <v>768</v>
      </c>
      <c r="B188" s="32" t="s">
        <v>1387</v>
      </c>
      <c r="C188" s="33" t="s">
        <v>1367</v>
      </c>
      <c r="D188" s="34">
        <v>5284319450</v>
      </c>
      <c r="E188" s="34">
        <v>3390300</v>
      </c>
      <c r="F188" s="36">
        <v>0.065</v>
      </c>
    </row>
    <row r="189" spans="1:6" ht="15" customHeight="1">
      <c r="A189" s="28" t="s">
        <v>768</v>
      </c>
      <c r="B189" s="32" t="s">
        <v>1388</v>
      </c>
      <c r="C189" s="33" t="s">
        <v>1365</v>
      </c>
      <c r="D189" s="34">
        <v>1860694140</v>
      </c>
      <c r="E189" s="34">
        <v>1843990</v>
      </c>
      <c r="F189" s="36">
        <v>0.099</v>
      </c>
    </row>
    <row r="190" spans="1:6" ht="15" customHeight="1">
      <c r="A190" s="28" t="s">
        <v>768</v>
      </c>
      <c r="B190" s="32" t="s">
        <v>1389</v>
      </c>
      <c r="C190" s="33" t="s">
        <v>1365</v>
      </c>
      <c r="D190" s="34">
        <v>2647257800</v>
      </c>
      <c r="E190" s="34">
        <v>2882268</v>
      </c>
      <c r="F190" s="36">
        <v>0.109</v>
      </c>
    </row>
    <row r="191" spans="1:6" ht="15" customHeight="1">
      <c r="A191" s="28" t="s">
        <v>768</v>
      </c>
      <c r="B191" s="32" t="s">
        <v>1389</v>
      </c>
      <c r="C191" s="33" t="s">
        <v>1366</v>
      </c>
      <c r="D191" s="34">
        <v>968438000</v>
      </c>
      <c r="E191" s="34">
        <v>730074</v>
      </c>
      <c r="F191" s="36">
        <v>0.076</v>
      </c>
    </row>
    <row r="192" spans="1:6" ht="15" customHeight="1">
      <c r="A192" s="28" t="s">
        <v>768</v>
      </c>
      <c r="B192" s="32" t="s">
        <v>951</v>
      </c>
      <c r="C192" s="33" t="s">
        <v>1365</v>
      </c>
      <c r="D192" s="34">
        <v>3231275718</v>
      </c>
      <c r="E192" s="34">
        <v>1669959</v>
      </c>
      <c r="F192" s="36">
        <v>0.052</v>
      </c>
    </row>
    <row r="193" spans="1:6" ht="15" customHeight="1">
      <c r="A193" s="28" t="s">
        <v>768</v>
      </c>
      <c r="B193" s="32" t="s">
        <v>951</v>
      </c>
      <c r="C193" s="33" t="s">
        <v>1366</v>
      </c>
      <c r="D193" s="34">
        <v>1593439834</v>
      </c>
      <c r="E193" s="34">
        <v>1433209</v>
      </c>
      <c r="F193" s="36">
        <v>0.09</v>
      </c>
    </row>
    <row r="194" spans="1:6" ht="15" customHeight="1">
      <c r="A194" s="28" t="s">
        <v>768</v>
      </c>
      <c r="B194" s="32" t="s">
        <v>1390</v>
      </c>
      <c r="C194" s="33" t="s">
        <v>1371</v>
      </c>
      <c r="D194" s="34">
        <v>139140200</v>
      </c>
      <c r="E194" s="34">
        <v>144957.51</v>
      </c>
      <c r="F194" s="36">
        <v>0.105</v>
      </c>
    </row>
    <row r="195" spans="1:6" ht="15" customHeight="1">
      <c r="A195" s="28" t="s">
        <v>768</v>
      </c>
      <c r="B195" s="32" t="s">
        <v>1390</v>
      </c>
      <c r="C195" s="33" t="s">
        <v>1391</v>
      </c>
      <c r="D195" s="34">
        <v>126944000</v>
      </c>
      <c r="E195" s="34">
        <v>132251.4</v>
      </c>
      <c r="F195" s="36">
        <v>0.105</v>
      </c>
    </row>
    <row r="196" spans="1:6" ht="15" customHeight="1">
      <c r="A196" s="28" t="s">
        <v>768</v>
      </c>
      <c r="B196" s="32" t="s">
        <v>1390</v>
      </c>
      <c r="C196" s="33" t="s">
        <v>1392</v>
      </c>
      <c r="D196" s="34">
        <v>31038500</v>
      </c>
      <c r="E196" s="34">
        <v>44112.62</v>
      </c>
      <c r="F196" s="36">
        <v>0.143</v>
      </c>
    </row>
    <row r="197" spans="1:6" ht="15" customHeight="1">
      <c r="A197" s="28" t="s">
        <v>768</v>
      </c>
      <c r="B197" s="32" t="s">
        <v>1390</v>
      </c>
      <c r="C197" s="33" t="s">
        <v>1393</v>
      </c>
      <c r="D197" s="34">
        <v>5553100</v>
      </c>
      <c r="E197" s="34">
        <v>7892.19</v>
      </c>
      <c r="F197" s="36">
        <v>0.143</v>
      </c>
    </row>
    <row r="198" spans="1:6" ht="15" customHeight="1">
      <c r="A198" s="28" t="s">
        <v>768</v>
      </c>
      <c r="B198" s="32" t="s">
        <v>1390</v>
      </c>
      <c r="C198" s="33" t="s">
        <v>1394</v>
      </c>
      <c r="D198" s="34">
        <v>186389300</v>
      </c>
      <c r="E198" s="34">
        <v>182906.28</v>
      </c>
      <c r="F198" s="36">
        <v>0.099</v>
      </c>
    </row>
    <row r="199" spans="1:6" ht="15" customHeight="1">
      <c r="A199" s="28" t="s">
        <v>768</v>
      </c>
      <c r="B199" s="32" t="s">
        <v>1395</v>
      </c>
      <c r="C199" s="33" t="s">
        <v>1375</v>
      </c>
      <c r="D199" s="34">
        <v>67719000</v>
      </c>
      <c r="E199" s="34">
        <v>45371.73</v>
      </c>
      <c r="F199" s="36">
        <v>0.067</v>
      </c>
    </row>
    <row r="200" spans="1:6" ht="15" customHeight="1">
      <c r="A200" s="28" t="s">
        <v>768</v>
      </c>
      <c r="B200" s="32" t="s">
        <v>1395</v>
      </c>
      <c r="C200" s="33" t="s">
        <v>1396</v>
      </c>
      <c r="D200" s="34">
        <v>23491400</v>
      </c>
      <c r="E200" s="34">
        <v>7987.08</v>
      </c>
      <c r="F200" s="36">
        <v>0.034</v>
      </c>
    </row>
    <row r="201" spans="1:6" ht="15" customHeight="1">
      <c r="A201" s="28" t="s">
        <v>768</v>
      </c>
      <c r="B201" s="32" t="s">
        <v>1395</v>
      </c>
      <c r="C201" s="33" t="s">
        <v>1397</v>
      </c>
      <c r="D201" s="34">
        <v>54712400</v>
      </c>
      <c r="E201" s="34">
        <v>14772.35</v>
      </c>
      <c r="F201" s="36">
        <v>0.027</v>
      </c>
    </row>
    <row r="202" spans="1:6" ht="15" customHeight="1">
      <c r="A202" s="28" t="s">
        <v>768</v>
      </c>
      <c r="B202" s="32" t="s">
        <v>1398</v>
      </c>
      <c r="C202" s="33" t="s">
        <v>1371</v>
      </c>
      <c r="D202" s="34">
        <v>1793662180</v>
      </c>
      <c r="E202" s="34">
        <v>1103269</v>
      </c>
      <c r="F202" s="36">
        <v>0.062</v>
      </c>
    </row>
    <row r="203" spans="1:6" ht="15" customHeight="1">
      <c r="A203" s="28" t="s">
        <v>768</v>
      </c>
      <c r="B203" s="32" t="s">
        <v>1398</v>
      </c>
      <c r="C203" s="33" t="s">
        <v>1391</v>
      </c>
      <c r="D203" s="34">
        <v>1255641680</v>
      </c>
      <c r="E203" s="34">
        <v>839280</v>
      </c>
      <c r="F203" s="36">
        <v>0.067</v>
      </c>
    </row>
    <row r="204" spans="1:6" ht="15" customHeight="1">
      <c r="A204" s="28" t="s">
        <v>768</v>
      </c>
      <c r="B204" s="32" t="s">
        <v>1399</v>
      </c>
      <c r="C204" s="33" t="s">
        <v>1371</v>
      </c>
      <c r="D204" s="34">
        <v>790733392</v>
      </c>
      <c r="E204" s="34">
        <v>526000</v>
      </c>
      <c r="F204" s="36">
        <v>0.067</v>
      </c>
    </row>
    <row r="205" spans="1:6" ht="15" customHeight="1">
      <c r="A205" s="28" t="s">
        <v>768</v>
      </c>
      <c r="B205" s="32" t="s">
        <v>1399</v>
      </c>
      <c r="C205" s="33" t="s">
        <v>1391</v>
      </c>
      <c r="D205" s="34">
        <v>2346208965</v>
      </c>
      <c r="E205" s="34">
        <v>1149591</v>
      </c>
      <c r="F205" s="36">
        <v>0.049</v>
      </c>
    </row>
    <row r="206" spans="1:6" ht="15" customHeight="1">
      <c r="A206" s="28" t="s">
        <v>768</v>
      </c>
      <c r="B206" s="32" t="s">
        <v>1399</v>
      </c>
      <c r="C206" s="33" t="s">
        <v>1392</v>
      </c>
      <c r="D206" s="34">
        <v>2802837168</v>
      </c>
      <c r="E206" s="34">
        <v>1303000</v>
      </c>
      <c r="F206" s="36">
        <v>0.047</v>
      </c>
    </row>
    <row r="207" spans="1:6" ht="15" customHeight="1">
      <c r="A207" s="28" t="s">
        <v>874</v>
      </c>
      <c r="B207" s="32" t="s">
        <v>1400</v>
      </c>
      <c r="C207" s="33" t="s">
        <v>1401</v>
      </c>
      <c r="D207" s="34">
        <v>2351622000</v>
      </c>
      <c r="E207" s="34">
        <v>1103120</v>
      </c>
      <c r="F207" s="36">
        <v>0.047</v>
      </c>
    </row>
    <row r="208" spans="1:6" ht="15" customHeight="1">
      <c r="A208" s="28" t="s">
        <v>874</v>
      </c>
      <c r="B208" s="32" t="s">
        <v>1400</v>
      </c>
      <c r="C208" s="33" t="s">
        <v>1402</v>
      </c>
      <c r="D208" s="34">
        <v>1388965300</v>
      </c>
      <c r="E208" s="34">
        <v>1131306</v>
      </c>
      <c r="F208" s="36">
        <v>0.082</v>
      </c>
    </row>
    <row r="209" spans="1:6" ht="15" customHeight="1">
      <c r="A209" s="28" t="s">
        <v>874</v>
      </c>
      <c r="B209" s="32" t="s">
        <v>1403</v>
      </c>
      <c r="C209" s="33" t="s">
        <v>1272</v>
      </c>
      <c r="D209" s="34">
        <v>1536163600</v>
      </c>
      <c r="E209" s="34">
        <v>521849</v>
      </c>
      <c r="F209" s="36">
        <v>0.034</v>
      </c>
    </row>
    <row r="210" spans="1:6" ht="15" customHeight="1">
      <c r="A210" s="28" t="s">
        <v>874</v>
      </c>
      <c r="B210" s="32" t="s">
        <v>1403</v>
      </c>
      <c r="C210" s="33" t="s">
        <v>1401</v>
      </c>
      <c r="D210" s="34">
        <v>1534163600</v>
      </c>
      <c r="E210" s="34">
        <v>674886</v>
      </c>
      <c r="F210" s="36">
        <v>0.044</v>
      </c>
    </row>
    <row r="211" spans="1:6" ht="15" customHeight="1">
      <c r="A211" s="28" t="s">
        <v>874</v>
      </c>
      <c r="B211" s="32" t="s">
        <v>1403</v>
      </c>
      <c r="C211" s="33" t="s">
        <v>1402</v>
      </c>
      <c r="D211" s="34">
        <v>1424952400</v>
      </c>
      <c r="E211" s="34">
        <v>540000</v>
      </c>
      <c r="F211" s="36">
        <v>0.038</v>
      </c>
    </row>
    <row r="212" spans="1:6" ht="15" customHeight="1">
      <c r="A212" s="28" t="s">
        <v>874</v>
      </c>
      <c r="B212" s="32" t="s">
        <v>1404</v>
      </c>
      <c r="C212" s="33" t="s">
        <v>1272</v>
      </c>
      <c r="D212" s="34">
        <v>1582269835</v>
      </c>
      <c r="E212" s="34">
        <v>506326</v>
      </c>
      <c r="F212" s="36">
        <v>0.032</v>
      </c>
    </row>
    <row r="213" spans="1:6" ht="15" customHeight="1">
      <c r="A213" s="28" t="s">
        <v>874</v>
      </c>
      <c r="B213" s="32" t="s">
        <v>1404</v>
      </c>
      <c r="C213" s="33" t="s">
        <v>1401</v>
      </c>
      <c r="D213" s="34">
        <v>647673054</v>
      </c>
      <c r="E213" s="34">
        <v>323836</v>
      </c>
      <c r="F213" s="36">
        <v>0.05</v>
      </c>
    </row>
    <row r="214" spans="1:6" ht="15" customHeight="1">
      <c r="A214" s="28" t="s">
        <v>874</v>
      </c>
      <c r="B214" s="32" t="s">
        <v>1404</v>
      </c>
      <c r="C214" s="33" t="s">
        <v>1402</v>
      </c>
      <c r="D214" s="34">
        <v>703072958</v>
      </c>
      <c r="E214" s="34">
        <v>428874</v>
      </c>
      <c r="F214" s="36">
        <v>0.061</v>
      </c>
    </row>
    <row r="215" spans="1:6" ht="15" customHeight="1">
      <c r="A215" s="28" t="s">
        <v>874</v>
      </c>
      <c r="B215" s="32" t="s">
        <v>1404</v>
      </c>
      <c r="C215" s="33" t="s">
        <v>1292</v>
      </c>
      <c r="D215" s="34">
        <v>793780499</v>
      </c>
      <c r="E215" s="34">
        <v>500081</v>
      </c>
      <c r="F215" s="36">
        <v>0.063</v>
      </c>
    </row>
    <row r="216" spans="1:6" ht="15" customHeight="1">
      <c r="A216" s="28" t="s">
        <v>874</v>
      </c>
      <c r="B216" s="32" t="s">
        <v>1404</v>
      </c>
      <c r="C216" s="33" t="s">
        <v>1405</v>
      </c>
      <c r="D216" s="34">
        <v>847034387</v>
      </c>
      <c r="E216" s="34">
        <v>965619</v>
      </c>
      <c r="F216" s="36">
        <v>0.114</v>
      </c>
    </row>
    <row r="217" spans="1:6" ht="15" customHeight="1">
      <c r="A217" s="28" t="s">
        <v>874</v>
      </c>
      <c r="B217" s="32" t="s">
        <v>1404</v>
      </c>
      <c r="C217" s="33" t="s">
        <v>1406</v>
      </c>
      <c r="D217" s="34">
        <v>2615512618</v>
      </c>
      <c r="E217" s="34">
        <v>732343</v>
      </c>
      <c r="F217" s="36">
        <v>0.028</v>
      </c>
    </row>
    <row r="218" spans="1:6" ht="15" customHeight="1">
      <c r="A218" s="28" t="s">
        <v>874</v>
      </c>
      <c r="B218" s="32" t="s">
        <v>1404</v>
      </c>
      <c r="C218" s="33" t="s">
        <v>1407</v>
      </c>
      <c r="D218" s="34">
        <v>13351700</v>
      </c>
      <c r="E218" s="34">
        <v>14152</v>
      </c>
      <c r="F218" s="36">
        <v>0.106</v>
      </c>
    </row>
    <row r="219" spans="1:6" ht="15" customHeight="1">
      <c r="A219" s="28" t="s">
        <v>874</v>
      </c>
      <c r="B219" s="32" t="s">
        <v>1404</v>
      </c>
      <c r="C219" s="33" t="s">
        <v>1408</v>
      </c>
      <c r="D219" s="34">
        <v>415750</v>
      </c>
      <c r="E219" s="34">
        <v>199</v>
      </c>
      <c r="F219" s="36">
        <v>0.048</v>
      </c>
    </row>
    <row r="220" spans="1:6" ht="15" customHeight="1">
      <c r="A220" s="28" t="s">
        <v>874</v>
      </c>
      <c r="B220" s="32" t="s">
        <v>1409</v>
      </c>
      <c r="C220" s="33" t="s">
        <v>1315</v>
      </c>
      <c r="D220" s="34">
        <v>2533047900</v>
      </c>
      <c r="E220" s="34">
        <v>2141880</v>
      </c>
      <c r="F220" s="36">
        <v>0.085</v>
      </c>
    </row>
    <row r="221" spans="1:6" ht="15" customHeight="1">
      <c r="A221" s="28" t="s">
        <v>874</v>
      </c>
      <c r="B221" s="32" t="s">
        <v>1410</v>
      </c>
      <c r="C221" s="33" t="s">
        <v>1315</v>
      </c>
      <c r="D221" s="34">
        <v>446079900</v>
      </c>
      <c r="E221" s="34">
        <v>377000</v>
      </c>
      <c r="F221" s="36">
        <v>0.085</v>
      </c>
    </row>
    <row r="222" spans="1:6" ht="15" customHeight="1">
      <c r="A222" s="28" t="s">
        <v>874</v>
      </c>
      <c r="B222" s="32" t="s">
        <v>1411</v>
      </c>
      <c r="C222" s="33" t="s">
        <v>1315</v>
      </c>
      <c r="D222" s="34">
        <v>2052261100</v>
      </c>
      <c r="E222" s="34">
        <v>1990000</v>
      </c>
      <c r="F222" s="36">
        <v>0.097</v>
      </c>
    </row>
    <row r="223" spans="1:6" ht="15" customHeight="1">
      <c r="A223" s="28" t="s">
        <v>874</v>
      </c>
      <c r="B223" s="32" t="s">
        <v>1412</v>
      </c>
      <c r="C223" s="33" t="s">
        <v>1315</v>
      </c>
      <c r="D223" s="34">
        <v>661618300</v>
      </c>
      <c r="E223" s="34">
        <v>1104741</v>
      </c>
      <c r="F223" s="36">
        <v>0.167</v>
      </c>
    </row>
    <row r="224" spans="1:6" ht="15" customHeight="1">
      <c r="A224" s="28" t="s">
        <v>874</v>
      </c>
      <c r="B224" s="32" t="s">
        <v>1413</v>
      </c>
      <c r="C224" s="33" t="s">
        <v>1414</v>
      </c>
      <c r="D224" s="34">
        <v>64829900</v>
      </c>
      <c r="E224" s="34">
        <v>12000</v>
      </c>
      <c r="F224" s="36">
        <v>0.019</v>
      </c>
    </row>
    <row r="225" spans="1:6" ht="15" customHeight="1">
      <c r="A225" s="28" t="s">
        <v>874</v>
      </c>
      <c r="B225" s="32" t="s">
        <v>1415</v>
      </c>
      <c r="C225" s="33" t="s">
        <v>1416</v>
      </c>
      <c r="D225" s="34">
        <v>629008100</v>
      </c>
      <c r="E225" s="34">
        <v>660458</v>
      </c>
      <c r="F225" s="36">
        <v>0.105</v>
      </c>
    </row>
    <row r="226" spans="1:6" ht="15" customHeight="1">
      <c r="A226" s="28" t="s">
        <v>874</v>
      </c>
      <c r="B226" s="32" t="s">
        <v>1417</v>
      </c>
      <c r="C226" s="33" t="s">
        <v>1418</v>
      </c>
      <c r="D226" s="34">
        <v>22295900</v>
      </c>
      <c r="E226" s="34">
        <v>24525</v>
      </c>
      <c r="F226" s="36">
        <v>0.11</v>
      </c>
    </row>
    <row r="227" spans="1:6" ht="15" customHeight="1">
      <c r="A227" s="28" t="s">
        <v>874</v>
      </c>
      <c r="B227" s="32" t="s">
        <v>1417</v>
      </c>
      <c r="C227" s="33" t="s">
        <v>1419</v>
      </c>
      <c r="D227" s="34">
        <v>11024300</v>
      </c>
      <c r="E227" s="34">
        <v>8819</v>
      </c>
      <c r="F227" s="36">
        <v>0.08</v>
      </c>
    </row>
    <row r="228" spans="1:6" ht="15" customHeight="1">
      <c r="A228" s="28" t="s">
        <v>874</v>
      </c>
      <c r="B228" s="32" t="s">
        <v>1417</v>
      </c>
      <c r="C228" s="33" t="s">
        <v>1420</v>
      </c>
      <c r="D228" s="34">
        <v>27997500</v>
      </c>
      <c r="E228" s="34">
        <v>3919</v>
      </c>
      <c r="F228" s="36">
        <v>0.013999999999999999</v>
      </c>
    </row>
    <row r="229" spans="1:6" ht="15" customHeight="1">
      <c r="A229" s="28" t="s">
        <v>874</v>
      </c>
      <c r="B229" s="32" t="s">
        <v>1421</v>
      </c>
      <c r="C229" s="33" t="s">
        <v>1418</v>
      </c>
      <c r="D229" s="34">
        <v>432256000</v>
      </c>
      <c r="E229" s="34">
        <v>216128</v>
      </c>
      <c r="F229" s="36">
        <v>0.05</v>
      </c>
    </row>
    <row r="230" spans="1:6" ht="15" customHeight="1">
      <c r="A230" s="28" t="s">
        <v>874</v>
      </c>
      <c r="B230" s="32" t="s">
        <v>1421</v>
      </c>
      <c r="C230" s="33" t="s">
        <v>1419</v>
      </c>
      <c r="D230" s="34">
        <v>115896997</v>
      </c>
      <c r="E230" s="34">
        <v>46358</v>
      </c>
      <c r="F230" s="36">
        <v>0.04</v>
      </c>
    </row>
    <row r="231" spans="1:6" ht="15" customHeight="1">
      <c r="A231" s="28" t="s">
        <v>874</v>
      </c>
      <c r="B231" s="32" t="s">
        <v>1421</v>
      </c>
      <c r="C231" s="33" t="s">
        <v>1420</v>
      </c>
      <c r="D231" s="34">
        <v>81853300</v>
      </c>
      <c r="E231" s="34">
        <v>24555</v>
      </c>
      <c r="F231" s="36">
        <v>0.030000000000000002</v>
      </c>
    </row>
    <row r="232" spans="1:6" ht="15" customHeight="1">
      <c r="A232" s="28" t="s">
        <v>874</v>
      </c>
      <c r="B232" s="32" t="s">
        <v>1465</v>
      </c>
      <c r="C232" s="33" t="s">
        <v>1416</v>
      </c>
      <c r="D232" s="34">
        <v>86320000</v>
      </c>
      <c r="E232" s="34">
        <v>102117</v>
      </c>
      <c r="F232" s="36">
        <v>0.119</v>
      </c>
    </row>
    <row r="233" spans="1:6" ht="15" customHeight="1">
      <c r="A233" s="28" t="s">
        <v>951</v>
      </c>
      <c r="B233" s="32" t="s">
        <v>1422</v>
      </c>
      <c r="C233" s="33" t="s">
        <v>1272</v>
      </c>
      <c r="D233" s="34">
        <v>5314032250</v>
      </c>
      <c r="E233" s="34">
        <v>2320000</v>
      </c>
      <c r="F233" s="36">
        <v>0.044</v>
      </c>
    </row>
    <row r="234" spans="1:6" ht="15" customHeight="1">
      <c r="A234" s="28" t="s">
        <v>951</v>
      </c>
      <c r="B234" s="32" t="s">
        <v>1422</v>
      </c>
      <c r="C234" s="33" t="s">
        <v>1273</v>
      </c>
      <c r="D234" s="34">
        <v>3045525915</v>
      </c>
      <c r="E234" s="34">
        <v>1750000</v>
      </c>
      <c r="F234" s="36">
        <v>0.058</v>
      </c>
    </row>
    <row r="235" spans="1:6" ht="15" customHeight="1">
      <c r="A235" s="28" t="s">
        <v>951</v>
      </c>
      <c r="B235" s="32" t="s">
        <v>1422</v>
      </c>
      <c r="C235" s="33" t="s">
        <v>1291</v>
      </c>
      <c r="D235" s="34">
        <v>1923103295</v>
      </c>
      <c r="E235" s="34">
        <v>1234955</v>
      </c>
      <c r="F235" s="36">
        <v>0.065</v>
      </c>
    </row>
    <row r="236" spans="1:6" ht="15" customHeight="1">
      <c r="A236" s="28" t="s">
        <v>951</v>
      </c>
      <c r="B236" s="32" t="s">
        <v>1423</v>
      </c>
      <c r="C236" s="33" t="s">
        <v>1272</v>
      </c>
      <c r="D236" s="34">
        <v>8270278249</v>
      </c>
      <c r="E236" s="34">
        <v>5314850</v>
      </c>
      <c r="F236" s="36">
        <v>0.065</v>
      </c>
    </row>
    <row r="237" spans="1:6" ht="15" customHeight="1">
      <c r="A237" s="28" t="s">
        <v>951</v>
      </c>
      <c r="B237" s="32" t="s">
        <v>1423</v>
      </c>
      <c r="C237" s="33" t="s">
        <v>1273</v>
      </c>
      <c r="D237" s="34">
        <v>4593750077</v>
      </c>
      <c r="E237" s="34">
        <v>3188000</v>
      </c>
      <c r="F237" s="36">
        <v>0.07</v>
      </c>
    </row>
    <row r="238" spans="1:6" ht="15" customHeight="1">
      <c r="A238" s="28" t="s">
        <v>951</v>
      </c>
      <c r="B238" s="32" t="s">
        <v>1424</v>
      </c>
      <c r="C238" s="33" t="s">
        <v>1272</v>
      </c>
      <c r="D238" s="34" t="s">
        <v>1456</v>
      </c>
      <c r="E238" s="34" t="s">
        <v>1456</v>
      </c>
      <c r="F238" s="36" t="s">
        <v>1456</v>
      </c>
    </row>
    <row r="239" spans="1:6" ht="15" customHeight="1">
      <c r="A239" s="28" t="s">
        <v>951</v>
      </c>
      <c r="B239" s="32" t="s">
        <v>1424</v>
      </c>
      <c r="C239" s="33" t="s">
        <v>1273</v>
      </c>
      <c r="D239" s="34">
        <v>1997562681</v>
      </c>
      <c r="E239" s="34">
        <v>1644914</v>
      </c>
      <c r="F239" s="36">
        <v>0.083</v>
      </c>
    </row>
    <row r="240" spans="1:6" ht="15" customHeight="1">
      <c r="A240" s="28" t="s">
        <v>951</v>
      </c>
      <c r="B240" s="32" t="s">
        <v>1424</v>
      </c>
      <c r="C240" s="33" t="s">
        <v>1291</v>
      </c>
      <c r="D240" s="34">
        <v>2474300232</v>
      </c>
      <c r="E240" s="34">
        <v>2957854</v>
      </c>
      <c r="F240" s="36">
        <v>0.12</v>
      </c>
    </row>
    <row r="241" spans="1:6" ht="15" customHeight="1">
      <c r="A241" s="28" t="s">
        <v>951</v>
      </c>
      <c r="B241" s="32" t="s">
        <v>1424</v>
      </c>
      <c r="C241" s="33" t="s">
        <v>1292</v>
      </c>
      <c r="D241" s="34">
        <v>2260296245</v>
      </c>
      <c r="E241" s="34">
        <v>1557364</v>
      </c>
      <c r="F241" s="36">
        <v>0.069</v>
      </c>
    </row>
    <row r="242" spans="1:6" ht="15" customHeight="1">
      <c r="A242" s="28" t="s">
        <v>951</v>
      </c>
      <c r="B242" s="32" t="s">
        <v>1425</v>
      </c>
      <c r="C242" s="33" t="s">
        <v>1272</v>
      </c>
      <c r="D242" s="34">
        <v>9677307895</v>
      </c>
      <c r="E242" s="34">
        <v>4685240</v>
      </c>
      <c r="F242" s="36">
        <v>0.049</v>
      </c>
    </row>
    <row r="243" spans="1:6" ht="15" customHeight="1">
      <c r="A243" s="28" t="s">
        <v>951</v>
      </c>
      <c r="B243" s="32" t="s">
        <v>1426</v>
      </c>
      <c r="C243" s="33" t="s">
        <v>1272</v>
      </c>
      <c r="D243" s="34">
        <v>985752897</v>
      </c>
      <c r="E243" s="34">
        <v>593266</v>
      </c>
      <c r="F243" s="36">
        <v>0.061</v>
      </c>
    </row>
    <row r="244" spans="1:6" ht="15" customHeight="1">
      <c r="A244" s="28" t="s">
        <v>951</v>
      </c>
      <c r="B244" s="32" t="s">
        <v>1426</v>
      </c>
      <c r="C244" s="33" t="s">
        <v>1273</v>
      </c>
      <c r="D244" s="34">
        <v>861743708</v>
      </c>
      <c r="E244" s="34">
        <v>647685</v>
      </c>
      <c r="F244" s="36">
        <v>0.076</v>
      </c>
    </row>
    <row r="245" spans="1:6" ht="15" customHeight="1">
      <c r="A245" s="28" t="s">
        <v>951</v>
      </c>
      <c r="B245" s="32" t="s">
        <v>1426</v>
      </c>
      <c r="C245" s="33" t="s">
        <v>1291</v>
      </c>
      <c r="D245" s="34">
        <v>439975727</v>
      </c>
      <c r="E245" s="34">
        <v>433000</v>
      </c>
      <c r="F245" s="36">
        <v>0.099</v>
      </c>
    </row>
    <row r="246" spans="1:6" ht="15" customHeight="1">
      <c r="A246" s="28" t="s">
        <v>951</v>
      </c>
      <c r="B246" s="32" t="s">
        <v>1427</v>
      </c>
      <c r="C246" s="33" t="s">
        <v>1272</v>
      </c>
      <c r="D246" s="34">
        <v>784364100</v>
      </c>
      <c r="E246" s="34">
        <v>1649242</v>
      </c>
      <c r="F246" s="36">
        <v>0.211</v>
      </c>
    </row>
    <row r="247" spans="1:6" ht="15" customHeight="1">
      <c r="A247" s="28" t="s">
        <v>951</v>
      </c>
      <c r="B247" s="32" t="s">
        <v>1423</v>
      </c>
      <c r="C247" s="33" t="s">
        <v>1428</v>
      </c>
      <c r="D247" s="34">
        <v>143970600</v>
      </c>
      <c r="E247" s="34">
        <v>234000</v>
      </c>
      <c r="F247" s="36">
        <v>0.163</v>
      </c>
    </row>
    <row r="248" spans="1:6" ht="15" customHeight="1">
      <c r="A248" s="28" t="s">
        <v>951</v>
      </c>
      <c r="B248" s="32" t="s">
        <v>1423</v>
      </c>
      <c r="C248" s="33" t="s">
        <v>1429</v>
      </c>
      <c r="D248" s="34">
        <v>54101800</v>
      </c>
      <c r="E248" s="34">
        <v>26000</v>
      </c>
      <c r="F248" s="36">
        <v>0.049</v>
      </c>
    </row>
    <row r="249" spans="1:6" ht="15" customHeight="1">
      <c r="A249" s="28" t="s">
        <v>951</v>
      </c>
      <c r="B249" s="32" t="s">
        <v>1430</v>
      </c>
      <c r="C249" s="33" t="s">
        <v>1428</v>
      </c>
      <c r="D249" s="34">
        <v>208441000</v>
      </c>
      <c r="E249" s="34">
        <v>200000</v>
      </c>
      <c r="F249" s="36">
        <v>0.096</v>
      </c>
    </row>
    <row r="250" spans="1:6" ht="15" customHeight="1">
      <c r="A250" s="28" t="s">
        <v>1017</v>
      </c>
      <c r="B250" s="32" t="s">
        <v>1431</v>
      </c>
      <c r="C250" s="33" t="s">
        <v>1432</v>
      </c>
      <c r="D250" s="34">
        <v>2746423200</v>
      </c>
      <c r="E250" s="34">
        <v>1791289.24</v>
      </c>
      <c r="F250" s="36">
        <v>0.066</v>
      </c>
    </row>
    <row r="251" spans="1:6" ht="15" customHeight="1">
      <c r="A251" s="28" t="s">
        <v>1050</v>
      </c>
      <c r="B251" s="32" t="s">
        <v>1433</v>
      </c>
      <c r="C251" s="33" t="s">
        <v>1434</v>
      </c>
      <c r="D251" s="34">
        <v>157909093</v>
      </c>
      <c r="E251" s="34">
        <v>192538</v>
      </c>
      <c r="F251" s="36">
        <v>0.122</v>
      </c>
    </row>
    <row r="252" spans="1:6" ht="15" customHeight="1">
      <c r="A252" s="28" t="s">
        <v>1050</v>
      </c>
      <c r="B252" s="32" t="s">
        <v>1433</v>
      </c>
      <c r="C252" s="33" t="s">
        <v>1435</v>
      </c>
      <c r="D252" s="34">
        <v>261924591</v>
      </c>
      <c r="E252" s="34">
        <v>268563</v>
      </c>
      <c r="F252" s="36">
        <v>0.103</v>
      </c>
    </row>
    <row r="253" spans="1:6" ht="15" customHeight="1">
      <c r="A253" s="28" t="s">
        <v>1050</v>
      </c>
      <c r="B253" s="32" t="s">
        <v>1433</v>
      </c>
      <c r="C253" s="33" t="s">
        <v>1436</v>
      </c>
      <c r="D253" s="34">
        <v>181703293</v>
      </c>
      <c r="E253" s="34">
        <v>277200</v>
      </c>
      <c r="F253" s="36">
        <v>0.153</v>
      </c>
    </row>
    <row r="254" spans="1:6" ht="15" customHeight="1">
      <c r="A254" s="28" t="s">
        <v>1081</v>
      </c>
      <c r="B254" s="32" t="s">
        <v>1452</v>
      </c>
      <c r="C254" s="33" t="s">
        <v>1428</v>
      </c>
      <c r="D254" s="34">
        <v>50962100</v>
      </c>
      <c r="E254" s="34">
        <v>118011</v>
      </c>
      <c r="F254" s="36">
        <v>0.15</v>
      </c>
    </row>
    <row r="255" spans="1:6" ht="15" customHeight="1">
      <c r="A255" s="28" t="s">
        <v>1081</v>
      </c>
      <c r="B255" s="32" t="s">
        <v>1437</v>
      </c>
      <c r="C255" s="33" t="s">
        <v>1340</v>
      </c>
      <c r="D255" s="34">
        <v>1967989900</v>
      </c>
      <c r="E255" s="34">
        <v>518836</v>
      </c>
      <c r="F255" s="36">
        <v>0.027</v>
      </c>
    </row>
    <row r="256" spans="1:6" ht="15" customHeight="1">
      <c r="A256" s="28" t="s">
        <v>1081</v>
      </c>
      <c r="B256" s="32" t="s">
        <v>1437</v>
      </c>
      <c r="C256" s="33" t="s">
        <v>1438</v>
      </c>
      <c r="D256" s="34">
        <v>4906613244</v>
      </c>
      <c r="E256" s="34">
        <v>915456</v>
      </c>
      <c r="F256" s="36">
        <v>0.019</v>
      </c>
    </row>
    <row r="257" spans="1:6" ht="15" customHeight="1">
      <c r="A257" s="28" t="s">
        <v>1081</v>
      </c>
      <c r="B257" s="32" t="s">
        <v>1437</v>
      </c>
      <c r="C257" s="33" t="s">
        <v>1440</v>
      </c>
      <c r="D257" s="34">
        <v>603559500</v>
      </c>
      <c r="E257" s="34">
        <v>453953</v>
      </c>
      <c r="F257" s="36">
        <v>0.076</v>
      </c>
    </row>
    <row r="258" spans="1:6" ht="15" customHeight="1">
      <c r="A258" s="28" t="s">
        <v>1081</v>
      </c>
      <c r="B258" s="32" t="s">
        <v>1437</v>
      </c>
      <c r="C258" s="33" t="s">
        <v>1454</v>
      </c>
      <c r="D258" s="34">
        <v>1083070000</v>
      </c>
      <c r="E258" s="34">
        <v>568050</v>
      </c>
      <c r="F258" s="36">
        <v>0.053</v>
      </c>
    </row>
    <row r="259" spans="1:6" ht="15" customHeight="1">
      <c r="A259" s="28" t="s">
        <v>1081</v>
      </c>
      <c r="B259" s="32" t="s">
        <v>1344</v>
      </c>
      <c r="C259" s="33" t="s">
        <v>1439</v>
      </c>
      <c r="D259" s="34">
        <v>2255245518</v>
      </c>
      <c r="E259" s="34">
        <v>1281667</v>
      </c>
      <c r="F259" s="36">
        <v>0.057</v>
      </c>
    </row>
    <row r="260" spans="1:6" ht="15" customHeight="1">
      <c r="A260" s="28" t="s">
        <v>1081</v>
      </c>
      <c r="B260" s="32" t="s">
        <v>1344</v>
      </c>
      <c r="C260" s="33" t="s">
        <v>1440</v>
      </c>
      <c r="D260" s="34">
        <v>73108345</v>
      </c>
      <c r="E260" s="34">
        <v>48087</v>
      </c>
      <c r="F260" s="36">
        <v>0.066</v>
      </c>
    </row>
    <row r="261" spans="1:6" ht="15" customHeight="1">
      <c r="A261" s="28" t="s">
        <v>1081</v>
      </c>
      <c r="B261" s="32" t="s">
        <v>1344</v>
      </c>
      <c r="C261" s="33" t="s">
        <v>1340</v>
      </c>
      <c r="D261" s="34">
        <v>5345456545</v>
      </c>
      <c r="E261" s="34">
        <v>3807627</v>
      </c>
      <c r="F261" s="36">
        <v>0.072</v>
      </c>
    </row>
    <row r="262" spans="1:6" ht="15" customHeight="1">
      <c r="A262" s="28" t="s">
        <v>1081</v>
      </c>
      <c r="B262" s="32" t="s">
        <v>1344</v>
      </c>
      <c r="C262" s="33" t="s">
        <v>1438</v>
      </c>
      <c r="D262" s="34">
        <v>1837153252</v>
      </c>
      <c r="E262" s="34">
        <v>1619190</v>
      </c>
      <c r="F262" s="36">
        <v>0.089</v>
      </c>
    </row>
    <row r="263" spans="1:6" ht="15" customHeight="1">
      <c r="A263" s="28" t="s">
        <v>1081</v>
      </c>
      <c r="B263" s="32" t="s">
        <v>1441</v>
      </c>
      <c r="C263" s="33" t="s">
        <v>1340</v>
      </c>
      <c r="D263" s="34">
        <v>5735581093</v>
      </c>
      <c r="E263" s="34">
        <v>2436114</v>
      </c>
      <c r="F263" s="36">
        <v>0.043</v>
      </c>
    </row>
    <row r="264" spans="1:6" ht="15" customHeight="1">
      <c r="A264" s="28" t="s">
        <v>1081</v>
      </c>
      <c r="B264" s="32" t="s">
        <v>1442</v>
      </c>
      <c r="C264" s="33" t="s">
        <v>1340</v>
      </c>
      <c r="D264" s="49">
        <v>1873793044</v>
      </c>
      <c r="E264" s="34">
        <v>820050</v>
      </c>
      <c r="F264" s="55">
        <v>0.044</v>
      </c>
    </row>
    <row r="265" spans="1:6" ht="15" customHeight="1">
      <c r="A265" s="28" t="s">
        <v>1081</v>
      </c>
      <c r="B265" s="32" t="s">
        <v>1442</v>
      </c>
      <c r="C265" s="33" t="s">
        <v>1439</v>
      </c>
      <c r="D265" s="34">
        <v>1953277244</v>
      </c>
      <c r="E265" s="34">
        <v>901000</v>
      </c>
      <c r="F265" s="36">
        <v>0.047</v>
      </c>
    </row>
    <row r="266" spans="1:6" ht="15" customHeight="1">
      <c r="A266" s="28" t="s">
        <v>1122</v>
      </c>
      <c r="B266" s="32" t="s">
        <v>1443</v>
      </c>
      <c r="C266" s="33" t="s">
        <v>1444</v>
      </c>
      <c r="D266" s="58" t="s">
        <v>1489</v>
      </c>
      <c r="E266" s="34">
        <v>113092</v>
      </c>
      <c r="F266" s="36" t="s">
        <v>1470</v>
      </c>
    </row>
    <row r="267" spans="1:6" ht="15" customHeight="1">
      <c r="A267" s="28" t="s">
        <v>1171</v>
      </c>
      <c r="B267" s="39" t="s">
        <v>1445</v>
      </c>
      <c r="C267" s="33" t="s">
        <v>1355</v>
      </c>
      <c r="D267" s="34">
        <v>84493100</v>
      </c>
      <c r="E267" s="34">
        <v>177292</v>
      </c>
      <c r="F267" s="36">
        <v>0.21</v>
      </c>
    </row>
    <row r="268" spans="1:6" ht="15" customHeight="1">
      <c r="A268" s="28" t="s">
        <v>1171</v>
      </c>
      <c r="B268" s="39" t="s">
        <v>1177</v>
      </c>
      <c r="C268" s="33" t="s">
        <v>1355</v>
      </c>
      <c r="D268" s="34">
        <v>20706400</v>
      </c>
      <c r="E268" s="34">
        <v>225000</v>
      </c>
      <c r="F268" s="36">
        <v>1.09</v>
      </c>
    </row>
    <row r="269" spans="1:6" ht="15" customHeight="1">
      <c r="A269" s="28" t="s">
        <v>1171</v>
      </c>
      <c r="B269" s="39" t="s">
        <v>1177</v>
      </c>
      <c r="C269" s="33" t="s">
        <v>1356</v>
      </c>
      <c r="D269" s="34">
        <v>12197800</v>
      </c>
      <c r="E269" s="34">
        <v>250000</v>
      </c>
      <c r="F269" s="36">
        <v>2.05</v>
      </c>
    </row>
    <row r="270" spans="1:6" ht="15" customHeight="1">
      <c r="A270" s="28" t="s">
        <v>1171</v>
      </c>
      <c r="B270" s="39" t="s">
        <v>1187</v>
      </c>
      <c r="C270" s="33" t="s">
        <v>1355</v>
      </c>
      <c r="D270" s="34">
        <v>39118800</v>
      </c>
      <c r="E270" s="34">
        <v>195600</v>
      </c>
      <c r="F270" s="36">
        <v>0.501</v>
      </c>
    </row>
    <row r="271" spans="1:6" ht="15" customHeight="1">
      <c r="A271" s="28" t="s">
        <v>1171</v>
      </c>
      <c r="B271" s="39" t="s">
        <v>1446</v>
      </c>
      <c r="C271" s="33" t="s">
        <v>1355</v>
      </c>
      <c r="D271" s="34">
        <v>34493100</v>
      </c>
      <c r="E271" s="34">
        <v>78830.86</v>
      </c>
      <c r="F271" s="36">
        <v>0.229</v>
      </c>
    </row>
    <row r="272" spans="1:6" ht="15" customHeight="1">
      <c r="A272" s="28" t="s">
        <v>1171</v>
      </c>
      <c r="B272" s="39" t="s">
        <v>1193</v>
      </c>
      <c r="C272" s="33" t="s">
        <v>1355</v>
      </c>
      <c r="D272" s="34">
        <v>84206000</v>
      </c>
      <c r="E272" s="34">
        <v>161323</v>
      </c>
      <c r="F272" s="36">
        <v>0.192</v>
      </c>
    </row>
    <row r="273" spans="1:6" ht="15" customHeight="1">
      <c r="A273" s="28" t="s">
        <v>1171</v>
      </c>
      <c r="B273" s="39" t="s">
        <v>1195</v>
      </c>
      <c r="C273" s="33" t="s">
        <v>1355</v>
      </c>
      <c r="D273" s="34">
        <v>54497300</v>
      </c>
      <c r="E273" s="34">
        <v>130000</v>
      </c>
      <c r="F273" s="36">
        <v>0.239</v>
      </c>
    </row>
    <row r="274" spans="1:6" ht="15" customHeight="1">
      <c r="A274" s="28" t="s">
        <v>1171</v>
      </c>
      <c r="B274" s="39" t="s">
        <v>1447</v>
      </c>
      <c r="C274" s="33" t="s">
        <v>1355</v>
      </c>
      <c r="D274" s="34">
        <v>65526900</v>
      </c>
      <c r="E274" s="34">
        <v>111395.73</v>
      </c>
      <c r="F274" s="36">
        <v>0.17</v>
      </c>
    </row>
    <row r="275" spans="1:6" ht="16.5">
      <c r="A275" s="28" t="s">
        <v>1171</v>
      </c>
      <c r="B275" s="39" t="s">
        <v>1447</v>
      </c>
      <c r="C275" s="33" t="s">
        <v>1356</v>
      </c>
      <c r="D275" s="34">
        <v>14978100</v>
      </c>
      <c r="E275" s="34">
        <v>22467.15</v>
      </c>
      <c r="F275" s="36">
        <v>0.15</v>
      </c>
    </row>
    <row r="276" spans="1:6" ht="16.5">
      <c r="A276" s="28" t="s">
        <v>1171</v>
      </c>
      <c r="B276" s="39" t="s">
        <v>1447</v>
      </c>
      <c r="C276" s="33" t="s">
        <v>1448</v>
      </c>
      <c r="D276" s="34">
        <v>93835300</v>
      </c>
      <c r="E276" s="34">
        <v>121985.89</v>
      </c>
      <c r="F276" s="36">
        <v>0.13</v>
      </c>
    </row>
    <row r="277" spans="1:6" ht="16.5">
      <c r="A277" s="28" t="s">
        <v>1171</v>
      </c>
      <c r="B277" s="39" t="s">
        <v>1447</v>
      </c>
      <c r="C277" s="33" t="s">
        <v>1449</v>
      </c>
      <c r="D277" s="34">
        <v>18541900</v>
      </c>
      <c r="E277" s="34">
        <v>12052.24</v>
      </c>
      <c r="F277" s="36">
        <v>0.065</v>
      </c>
    </row>
    <row r="278" spans="1:6" ht="16.5">
      <c r="A278" s="28" t="s">
        <v>1171</v>
      </c>
      <c r="B278" s="39" t="s">
        <v>1204</v>
      </c>
      <c r="C278" s="33" t="s">
        <v>1355</v>
      </c>
      <c r="D278" s="34">
        <v>124530700</v>
      </c>
      <c r="E278" s="34">
        <v>260000</v>
      </c>
      <c r="F278" s="36">
        <v>0.209</v>
      </c>
    </row>
    <row r="279" spans="1:6" ht="16.5">
      <c r="A279" s="28" t="s">
        <v>1171</v>
      </c>
      <c r="B279" s="39" t="s">
        <v>1450</v>
      </c>
      <c r="C279" s="33" t="s">
        <v>1355</v>
      </c>
      <c r="D279" s="34">
        <v>13590900</v>
      </c>
      <c r="E279" s="34">
        <v>154000</v>
      </c>
      <c r="F279" s="36">
        <v>1.134</v>
      </c>
    </row>
    <row r="280" spans="1:6" ht="16.5">
      <c r="A280" s="28" t="s">
        <v>1171</v>
      </c>
      <c r="B280" s="39" t="s">
        <v>1207</v>
      </c>
      <c r="C280" s="33" t="s">
        <v>1355</v>
      </c>
      <c r="D280" s="34">
        <v>81641400</v>
      </c>
      <c r="E280" s="34">
        <v>409757</v>
      </c>
      <c r="F280" s="36">
        <v>0.502</v>
      </c>
    </row>
    <row r="281" spans="1:6" ht="16.5">
      <c r="A281" s="28" t="s">
        <v>1212</v>
      </c>
      <c r="B281" s="32" t="s">
        <v>1451</v>
      </c>
      <c r="C281" s="33" t="s">
        <v>1439</v>
      </c>
      <c r="D281" s="34">
        <v>680084476</v>
      </c>
      <c r="E281" s="34">
        <v>522275</v>
      </c>
      <c r="F281" s="36">
        <v>0.077</v>
      </c>
    </row>
    <row r="282" spans="1:6" ht="16.5">
      <c r="A282" s="1"/>
      <c r="B282" s="1" t="s">
        <v>1251</v>
      </c>
      <c r="C282" s="1"/>
      <c r="D282" s="44">
        <f>SUM(D3:D281)</f>
        <v>296320045463</v>
      </c>
      <c r="E282" s="44">
        <f>SUM(E3:E281)</f>
        <v>306887144.75</v>
      </c>
      <c r="F282" s="41"/>
    </row>
    <row r="285" ht="15">
      <c r="D285" s="42"/>
    </row>
    <row r="287" spans="3:6" ht="15">
      <c r="C287" s="43"/>
      <c r="D287" s="43"/>
      <c r="E287" s="43"/>
      <c r="F287" s="43"/>
    </row>
  </sheetData>
  <sheetProtection/>
  <autoFilter ref="A2:F281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Clayton, Spencer</cp:lastModifiedBy>
  <cp:lastPrinted>2017-01-23T16:57:56Z</cp:lastPrinted>
  <dcterms:created xsi:type="dcterms:W3CDTF">2016-01-13T16:24:28Z</dcterms:created>
  <dcterms:modified xsi:type="dcterms:W3CDTF">2018-01-23T16:21:30Z</dcterms:modified>
  <cp:category/>
  <cp:version/>
  <cp:contentType/>
  <cp:contentStatus/>
</cp:coreProperties>
</file>