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bstracts" sheetId="1" r:id="rId1"/>
    <sheet name="Taxing Districts" sheetId="2" r:id="rId2"/>
  </sheets>
  <definedNames>
    <definedName name="_xlnm._FilterDatabase" localSheetId="1" hidden="1">'Taxing Districts'!$A$2:$F$283</definedName>
    <definedName name="_xlfn.IFERROR" hidden="1">#NAME?</definedName>
    <definedName name="_xlnm.Print_Area" localSheetId="0">'Abstracts'!$A$2:$BS$569</definedName>
    <definedName name="_xlnm.Print_Titles" localSheetId="0">'Abstracts'!$A:$C,'Abstracts'!$1:$3</definedName>
    <definedName name="_xlnm.Print_Titles" localSheetId="1">'Taxing Districts'!$1:$2</definedName>
  </definedNames>
  <calcPr fullCalcOnLoad="1"/>
</workbook>
</file>

<file path=xl/sharedStrings.xml><?xml version="1.0" encoding="utf-8"?>
<sst xmlns="http://schemas.openxmlformats.org/spreadsheetml/2006/main" count="2713" uniqueCount="1488">
  <si>
    <t>column</t>
  </si>
  <si>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</si>
  <si>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</si>
  <si>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</si>
  <si>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</si>
  <si>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</si>
  <si>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</si>
  <si>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</si>
  <si>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</si>
  <si>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</si>
  <si>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</si>
  <si>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</si>
  <si>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</si>
  <si>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</si>
  <si>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</si>
  <si>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</si>
  <si>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</si>
  <si>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</si>
  <si>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</si>
  <si>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</si>
  <si>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</si>
  <si>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</si>
  <si>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</si>
  <si>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</si>
  <si>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</si>
  <si>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</si>
  <si>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</si>
  <si>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</si>
  <si>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</si>
  <si>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</si>
  <si>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</si>
  <si>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</si>
  <si>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</si>
  <si>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</si>
  <si>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</si>
  <si>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</si>
  <si>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</si>
  <si>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</si>
  <si>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</si>
  <si>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</si>
  <si>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</si>
  <si>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</si>
  <si>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</si>
  <si>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</si>
  <si>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</si>
  <si>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</si>
  <si>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</si>
  <si>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</si>
  <si>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</si>
  <si>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</si>
  <si>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</si>
  <si>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</si>
  <si>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</si>
  <si>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</si>
  <si>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</si>
  <si>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</si>
  <si>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</si>
  <si>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</si>
  <si>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</si>
  <si>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</si>
  <si>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</si>
  <si>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</si>
  <si>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</si>
  <si>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</si>
  <si>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</si>
  <si>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</si>
  <si>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</si>
  <si>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</si>
  <si>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</si>
  <si>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</si>
  <si>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</si>
  <si>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</si>
  <si>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</si>
  <si>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</si>
  <si>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</si>
  <si>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</si>
  <si>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</si>
  <si>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</si>
  <si>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</si>
  <si>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</si>
  <si>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</si>
  <si>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</si>
  <si>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</si>
  <si>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</si>
  <si>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</si>
  <si>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</si>
  <si>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</si>
  <si>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</si>
  <si>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</si>
  <si>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</si>
  <si>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</si>
  <si>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</si>
  <si>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</si>
  <si>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</si>
  <si>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</si>
  <si>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</si>
  <si>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</si>
  <si>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</si>
  <si>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</si>
  <si>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</si>
  <si>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</si>
  <si>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</si>
  <si>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</si>
  <si>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</si>
  <si>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</si>
  <si>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</si>
  <si>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</si>
  <si>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</si>
  <si>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</si>
  <si>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</si>
  <si>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</si>
  <si>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</si>
  <si>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</si>
  <si>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</si>
  <si>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</si>
  <si>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</si>
  <si>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</si>
  <si>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</si>
  <si>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</si>
  <si>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</si>
  <si>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</si>
  <si>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</si>
  <si>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</si>
  <si>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Total Municipal Appropriation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</si>
  <si>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</si>
  <si>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</si>
  <si>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</si>
  <si>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</si>
  <si>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</si>
  <si>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</si>
  <si>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</si>
  <si>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</si>
  <si>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</si>
  <si>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</si>
  <si>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</si>
  <si>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</si>
  <si>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</si>
  <si>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</si>
  <si>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</si>
  <si>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</si>
  <si>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</si>
  <si>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</si>
  <si>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</si>
  <si>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</si>
  <si>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</si>
  <si>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</si>
  <si>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</si>
  <si>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</si>
  <si>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</si>
  <si>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</si>
  <si>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</si>
  <si>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</si>
  <si>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</si>
  <si>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</si>
  <si>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</si>
  <si>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</si>
  <si>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</si>
  <si>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</si>
  <si>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</si>
  <si>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</si>
  <si>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</si>
  <si>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</si>
  <si>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</si>
  <si>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</si>
  <si>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</si>
  <si>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</si>
  <si>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</si>
  <si>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</si>
  <si>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</si>
  <si>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</si>
  <si>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</si>
  <si>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</si>
  <si>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</si>
  <si>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</si>
  <si>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</si>
  <si>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</si>
  <si>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</si>
  <si>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</si>
  <si>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</si>
  <si>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</si>
  <si>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</si>
  <si>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</si>
  <si>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</si>
  <si>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</si>
  <si>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</si>
  <si>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</si>
  <si>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</si>
  <si>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</si>
  <si>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</si>
  <si>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</si>
  <si>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</si>
  <si>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</si>
  <si>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</si>
  <si>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</si>
  <si>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</si>
  <si>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</si>
  <si>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</si>
  <si>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</si>
  <si>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</si>
  <si>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</si>
  <si>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</si>
  <si>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</si>
  <si>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</si>
  <si>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</si>
  <si>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</si>
  <si>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</si>
  <si>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</si>
  <si>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</si>
  <si>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</si>
  <si>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</si>
  <si>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</si>
  <si>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</si>
  <si>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</si>
  <si>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</si>
  <si>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</si>
  <si>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</si>
  <si>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</si>
  <si>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</si>
  <si>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</si>
  <si>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</si>
  <si>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</si>
  <si>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</si>
  <si>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</si>
  <si>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</si>
  <si>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</si>
  <si>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</si>
  <si>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</si>
  <si>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</si>
  <si>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</si>
  <si>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</si>
  <si>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</si>
  <si>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</si>
  <si>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</si>
  <si>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</si>
  <si>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</si>
  <si>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</si>
  <si>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</si>
  <si>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</si>
  <si>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</si>
  <si>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</si>
  <si>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</si>
  <si>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</si>
  <si>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</si>
  <si>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</si>
  <si>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</si>
  <si>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</si>
  <si>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</si>
  <si>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</si>
  <si>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</si>
  <si>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</si>
  <si>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</si>
  <si>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</si>
  <si>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</si>
  <si>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</si>
  <si>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</si>
  <si>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</si>
  <si>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</si>
  <si>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</si>
  <si>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</si>
  <si>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</si>
  <si>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</si>
  <si>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</si>
  <si>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</si>
  <si>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</si>
  <si>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</si>
  <si>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</si>
  <si>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</si>
  <si>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</si>
  <si>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</si>
  <si>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</si>
  <si>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</si>
  <si>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</si>
  <si>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</si>
  <si>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</si>
  <si>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</si>
  <si>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</si>
  <si>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</si>
  <si>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</si>
  <si>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</si>
  <si>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</si>
  <si>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</si>
  <si>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</si>
  <si>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</si>
  <si>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</si>
  <si>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</si>
  <si>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</si>
  <si>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</si>
  <si>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</si>
  <si>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</si>
  <si>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</si>
  <si>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</si>
  <si>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</si>
  <si>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</si>
  <si>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</si>
  <si>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</si>
  <si>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</si>
  <si>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</si>
  <si>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</si>
  <si>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</si>
  <si>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</si>
  <si>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</si>
  <si>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</si>
  <si>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</si>
  <si>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</si>
  <si>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</si>
  <si>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</si>
  <si>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</si>
  <si>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</si>
  <si>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</si>
  <si>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</si>
  <si>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</si>
  <si>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</si>
  <si>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</si>
  <si>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</si>
  <si>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</si>
  <si>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</si>
  <si>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</si>
  <si>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</si>
  <si>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</si>
  <si>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</si>
  <si>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</si>
  <si>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</si>
  <si>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</si>
  <si>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</si>
  <si>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</si>
  <si>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</si>
  <si>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</si>
  <si>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</si>
  <si>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</si>
  <si>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</si>
  <si>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</si>
  <si>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</si>
  <si>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</si>
  <si>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</si>
  <si>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</si>
  <si>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</si>
  <si>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</si>
  <si>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</si>
  <si>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</si>
  <si>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</si>
  <si>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</si>
  <si>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</si>
  <si>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</si>
  <si>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</si>
  <si>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</si>
  <si>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</si>
  <si>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</si>
  <si>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</si>
  <si>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</si>
  <si>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</si>
  <si>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</si>
  <si>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</si>
  <si>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</si>
  <si>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</si>
  <si>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</si>
  <si>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</si>
  <si>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</si>
  <si>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</si>
  <si>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</si>
  <si>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</si>
  <si>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</si>
  <si>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</si>
  <si>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</si>
  <si>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</si>
  <si>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</si>
  <si>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</si>
  <si>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</si>
  <si>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</si>
  <si>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</si>
  <si>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</si>
  <si>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</si>
  <si>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</si>
  <si>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</si>
  <si>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</si>
  <si>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</si>
  <si>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</si>
  <si>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</si>
  <si>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</si>
  <si>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</si>
  <si>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</si>
  <si>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</si>
  <si>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</si>
  <si>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</si>
  <si>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</si>
  <si>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</si>
  <si>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</si>
  <si>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</si>
  <si>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</si>
  <si>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</si>
  <si>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</si>
  <si>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</si>
  <si>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</si>
  <si>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</si>
  <si>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</si>
  <si>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</si>
  <si>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</si>
  <si>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</si>
  <si>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</si>
  <si>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</si>
  <si>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</si>
  <si>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</si>
  <si>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</si>
  <si>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</si>
  <si>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</si>
  <si>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</si>
  <si>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</si>
  <si>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</si>
  <si>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</si>
  <si>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</si>
  <si>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</si>
  <si>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</si>
  <si>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</si>
  <si>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</si>
  <si>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</si>
  <si>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</si>
  <si>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</si>
  <si>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</si>
  <si>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</si>
  <si>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</si>
  <si>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</si>
  <si>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</si>
  <si>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</si>
  <si>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</si>
  <si>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</si>
  <si>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</si>
  <si>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</si>
  <si>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</si>
  <si>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</si>
  <si>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</si>
  <si>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</si>
  <si>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</si>
  <si>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</si>
  <si>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</si>
  <si>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</si>
  <si>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</si>
  <si>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</si>
  <si>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</si>
  <si>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</si>
  <si>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</si>
  <si>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</si>
  <si>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</si>
  <si>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</si>
  <si>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</si>
  <si>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</si>
  <si>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</si>
  <si>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</si>
  <si>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</si>
  <si>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</si>
  <si>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</si>
  <si>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</si>
  <si>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</si>
  <si>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</si>
  <si>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</si>
  <si>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</si>
  <si>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</si>
  <si>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</si>
  <si>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</si>
  <si>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</si>
  <si>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</si>
  <si>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</si>
  <si>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</si>
  <si>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</si>
  <si>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</si>
  <si>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</si>
  <si>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</si>
  <si>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</si>
  <si>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</si>
  <si>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</si>
  <si>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</si>
  <si>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</si>
  <si>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</si>
  <si>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</si>
  <si>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</si>
  <si>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</si>
  <si>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</si>
  <si>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</si>
  <si>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</si>
  <si>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</si>
  <si>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</si>
  <si>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</si>
  <si>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</si>
  <si>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</si>
  <si>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</si>
  <si>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</si>
  <si>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</si>
  <si>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</si>
  <si>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</si>
  <si>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</si>
  <si>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</si>
  <si>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</si>
  <si>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</si>
  <si>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</si>
  <si>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</si>
  <si>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</si>
  <si>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</si>
  <si>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</si>
  <si>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</si>
  <si>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</si>
  <si>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</si>
  <si>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</si>
  <si>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</si>
  <si>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</si>
  <si>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</si>
  <si>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</si>
  <si>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</si>
  <si>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</si>
  <si>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</si>
  <si>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</si>
  <si>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</si>
  <si>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</si>
  <si>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</si>
  <si>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</si>
  <si>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</si>
  <si>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</si>
  <si>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</si>
  <si>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</si>
  <si>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</si>
  <si>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</si>
  <si>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</si>
  <si>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</si>
  <si>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</si>
  <si>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</si>
  <si>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</si>
  <si>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</si>
  <si>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</si>
  <si>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</si>
  <si>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</si>
  <si>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</si>
  <si>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</si>
  <si>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</si>
  <si>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</si>
  <si>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</si>
  <si>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</si>
  <si>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</si>
  <si>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</si>
  <si>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</si>
  <si>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</si>
  <si>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</si>
  <si>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</si>
  <si>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</si>
  <si>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</si>
  <si>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</si>
  <si>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</si>
  <si>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</si>
  <si>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</si>
  <si>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</si>
  <si>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</si>
  <si>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</si>
  <si>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</si>
  <si>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</si>
  <si>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</si>
  <si>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</si>
  <si>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</si>
  <si>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</si>
  <si>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</si>
  <si>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</si>
  <si>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</si>
  <si>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</si>
  <si>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</si>
  <si>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</si>
  <si>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</si>
  <si>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</si>
  <si>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</si>
  <si>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</si>
  <si>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</si>
  <si>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</si>
  <si>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</si>
  <si>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</si>
  <si>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</si>
  <si>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</si>
  <si>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</si>
  <si>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</si>
  <si>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</si>
  <si>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</si>
  <si>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</si>
  <si>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</si>
  <si>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</si>
  <si>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</si>
  <si>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</si>
  <si>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</si>
  <si>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</si>
  <si>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</si>
  <si>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</si>
  <si>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</si>
  <si>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</si>
  <si>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</si>
  <si>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</si>
  <si>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</si>
  <si>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</si>
  <si>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</si>
  <si>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</si>
  <si>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</si>
  <si>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</si>
  <si>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</si>
  <si>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</si>
  <si>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</si>
  <si>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</si>
  <si>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</si>
  <si>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</si>
  <si>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</si>
  <si>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</si>
  <si>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</si>
  <si>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</si>
  <si>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</si>
  <si>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</si>
  <si>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</si>
  <si>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</si>
  <si>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</si>
  <si>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</si>
  <si>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</si>
  <si>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</si>
  <si>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</si>
  <si>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</si>
  <si>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</si>
  <si>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</si>
  <si>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</si>
  <si>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</si>
  <si>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</si>
  <si>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</si>
  <si>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</si>
  <si>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</si>
  <si>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</si>
  <si>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</si>
  <si>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</si>
  <si>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</si>
  <si>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</si>
  <si>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</si>
  <si>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</si>
  <si>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</si>
  <si>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</si>
  <si>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</si>
  <si>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</si>
  <si>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</si>
  <si>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</si>
  <si>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</si>
  <si>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</si>
  <si>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</si>
  <si>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</si>
  <si>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</si>
  <si>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</si>
  <si>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</si>
  <si>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</si>
  <si>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</si>
  <si>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</si>
  <si>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</si>
  <si>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</si>
  <si>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</si>
  <si>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</si>
  <si>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</si>
  <si>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</si>
  <si>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</si>
  <si>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</si>
  <si>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</si>
  <si>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</si>
  <si>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</si>
  <si>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</si>
  <si>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</si>
  <si>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</si>
  <si>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</si>
  <si>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</si>
  <si>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</si>
  <si>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</si>
  <si>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</si>
  <si>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</si>
  <si>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</si>
  <si>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</si>
  <si>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</si>
  <si>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</si>
  <si>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</si>
  <si>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</si>
  <si>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</si>
  <si>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</si>
  <si>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</si>
  <si>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</si>
  <si>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</si>
  <si>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</si>
  <si>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</si>
  <si>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</si>
  <si>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</si>
  <si>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</si>
  <si>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</si>
  <si>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</si>
  <si>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</si>
  <si>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</si>
  <si>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</si>
  <si>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</si>
  <si>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</si>
  <si>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</si>
  <si>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</si>
  <si>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</si>
  <si>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</si>
  <si>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</si>
  <si>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</si>
  <si>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</si>
  <si>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</si>
  <si>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</si>
  <si>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</si>
  <si>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</si>
  <si>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</si>
  <si>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</si>
  <si>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</si>
  <si>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</si>
  <si>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</si>
  <si>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</si>
  <si>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</si>
  <si>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</si>
  <si>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</si>
  <si>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</si>
  <si>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</si>
  <si>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</si>
  <si>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</si>
  <si>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</si>
  <si>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</si>
  <si>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</si>
  <si>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</si>
  <si>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</si>
  <si>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</si>
  <si>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</si>
  <si>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</si>
  <si>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</si>
  <si>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</si>
  <si>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</si>
  <si>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</si>
  <si>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</si>
  <si>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</si>
  <si>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</si>
  <si>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</si>
  <si>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</si>
  <si>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</si>
  <si>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</si>
  <si>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</si>
  <si>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</si>
  <si>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</si>
  <si>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</si>
  <si>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</si>
  <si>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</si>
  <si>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</si>
  <si>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</si>
  <si>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</si>
  <si>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</si>
  <si>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</si>
  <si>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</si>
  <si>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</si>
  <si>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</si>
  <si>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</si>
  <si>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</si>
  <si>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</si>
  <si>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</si>
  <si>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</si>
  <si>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</si>
  <si>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</si>
  <si>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</si>
  <si>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</si>
  <si>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</si>
  <si>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</si>
  <si>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</si>
  <si>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</si>
  <si>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</si>
  <si>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</si>
  <si>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</si>
  <si>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</si>
  <si>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</si>
  <si>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</si>
  <si>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</si>
  <si>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</si>
  <si>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</si>
  <si>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</si>
  <si>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</si>
  <si>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</si>
  <si>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</si>
  <si>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</si>
  <si>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</si>
  <si>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</si>
  <si>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</si>
  <si>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</si>
  <si>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</si>
  <si>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</si>
  <si>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</si>
  <si>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</si>
  <si>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</si>
  <si>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</si>
  <si>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</si>
  <si>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</si>
  <si>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</si>
  <si>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</si>
  <si>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</si>
  <si>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</si>
  <si>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</si>
  <si>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</si>
  <si>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</si>
  <si>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</si>
  <si>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</si>
  <si>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</si>
  <si>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</si>
  <si>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</si>
  <si>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</si>
  <si>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</si>
  <si>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</si>
  <si>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</si>
  <si>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</si>
  <si>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</si>
  <si>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</si>
  <si>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</si>
  <si>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</si>
  <si>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</si>
  <si>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</si>
  <si>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</si>
  <si>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</si>
  <si>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</si>
  <si>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</si>
  <si>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</si>
  <si>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</si>
  <si>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</si>
  <si>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</si>
  <si>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</si>
  <si>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</si>
  <si>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</si>
  <si>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</si>
  <si>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</si>
  <si>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</si>
  <si>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</si>
  <si>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</si>
  <si>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</si>
  <si>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</si>
  <si>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</si>
  <si>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</si>
  <si>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</si>
  <si>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</si>
  <si>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</si>
  <si>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</si>
  <si>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</si>
  <si>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</si>
  <si>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</si>
  <si>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</si>
  <si>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</si>
  <si>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</si>
  <si>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</si>
  <si>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</si>
  <si>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</si>
  <si>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</si>
  <si>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</si>
  <si>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</si>
  <si>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</si>
  <si>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</si>
  <si>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</si>
  <si>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</si>
  <si>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</si>
  <si>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</si>
  <si>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</si>
  <si>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</si>
  <si>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</si>
  <si>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</si>
  <si>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</si>
  <si>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</si>
  <si>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</si>
  <si>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</si>
  <si>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</si>
  <si>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</si>
  <si>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</si>
  <si>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</si>
  <si>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</si>
  <si>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</si>
  <si>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</si>
  <si>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</si>
  <si>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</si>
  <si>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</si>
  <si>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</si>
  <si>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</si>
  <si>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</si>
  <si>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</si>
  <si>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</si>
  <si>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</si>
  <si>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</si>
  <si>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</si>
  <si>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</si>
  <si>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</si>
  <si>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</si>
  <si>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</si>
  <si>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</si>
  <si>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</si>
  <si>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</si>
  <si>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</si>
  <si>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</si>
  <si>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</si>
  <si>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</si>
  <si>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</si>
  <si>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</si>
  <si>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</si>
  <si>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</si>
  <si>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</si>
  <si>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</si>
  <si>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</si>
  <si>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</si>
  <si>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</si>
  <si>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</si>
  <si>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</si>
  <si>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</si>
  <si>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</si>
  <si>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</si>
  <si>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</si>
  <si>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</si>
  <si>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</si>
  <si>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</si>
  <si>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</si>
  <si>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</si>
  <si>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</si>
  <si>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</si>
  <si>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</si>
  <si>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</si>
  <si>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</si>
  <si>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</si>
  <si>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</si>
  <si>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</si>
  <si>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</si>
  <si>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</si>
  <si>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</si>
  <si>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</si>
  <si>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</si>
  <si>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</si>
  <si>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</si>
  <si>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</si>
  <si>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</si>
  <si>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</si>
  <si>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</si>
  <si>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</si>
  <si>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</si>
  <si>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</si>
  <si>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</si>
  <si>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</si>
  <si>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</si>
  <si>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</si>
  <si>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</si>
  <si>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</si>
  <si>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</si>
  <si>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</si>
  <si>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</si>
  <si>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</si>
  <si>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</si>
  <si>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</si>
  <si>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</si>
  <si>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</si>
  <si>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</si>
  <si>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</si>
  <si>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</si>
  <si>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</si>
  <si>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</si>
  <si>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</si>
  <si>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</si>
  <si>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</si>
  <si>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</si>
  <si>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</si>
  <si>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</si>
  <si>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</si>
  <si>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</si>
  <si>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</si>
  <si>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</si>
  <si>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</si>
  <si>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</si>
  <si>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</si>
  <si>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</si>
  <si>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</si>
  <si>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</si>
  <si>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</si>
  <si>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</si>
  <si>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</si>
  <si>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</si>
  <si>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</si>
  <si>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</si>
  <si>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</si>
  <si>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</si>
  <si>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</si>
  <si>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</si>
  <si>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</si>
  <si>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</si>
  <si>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</si>
  <si>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</si>
  <si>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</si>
  <si>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</si>
  <si>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</si>
  <si>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</si>
  <si>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</si>
  <si>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</si>
  <si>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</si>
  <si>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</si>
  <si>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</si>
  <si>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</si>
  <si>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</si>
  <si>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</si>
  <si>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</si>
  <si>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</si>
  <si>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</si>
  <si>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</si>
  <si>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</si>
  <si>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</si>
  <si>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</si>
  <si>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</si>
  <si>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</si>
  <si>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</si>
  <si>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</si>
  <si>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</si>
  <si>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</si>
  <si>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</si>
  <si>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</si>
  <si>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</si>
  <si>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</si>
  <si>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</si>
  <si>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</si>
  <si>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</si>
  <si>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</si>
  <si>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</si>
  <si>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</si>
  <si>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</si>
  <si>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</si>
  <si>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</si>
  <si>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</si>
  <si>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</si>
  <si>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</si>
  <si>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</si>
  <si>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</si>
  <si>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</si>
  <si>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</si>
  <si>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</si>
  <si>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</si>
  <si>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</si>
  <si>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</si>
  <si>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</si>
  <si>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</si>
  <si>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</si>
  <si>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</si>
  <si>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</si>
  <si>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</si>
  <si>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</si>
  <si>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</si>
  <si>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</si>
  <si>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</si>
  <si>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</si>
  <si>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</si>
  <si>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</si>
  <si>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</si>
  <si>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</si>
  <si>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</si>
  <si>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</si>
  <si>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</si>
  <si>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</si>
  <si>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</si>
  <si>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</si>
  <si>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</si>
  <si>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</si>
  <si>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</si>
  <si>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</si>
  <si>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</si>
  <si>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</si>
  <si>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</si>
  <si>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</si>
  <si>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</si>
  <si>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</si>
  <si>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</si>
  <si>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</si>
  <si>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</si>
  <si>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</si>
  <si>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</si>
  <si>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</si>
  <si>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</si>
  <si>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</si>
  <si>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</si>
  <si>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</si>
  <si>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</si>
  <si>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</si>
  <si>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</si>
  <si>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</si>
  <si>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</si>
  <si>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</si>
  <si>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</si>
  <si>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</si>
  <si>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</si>
  <si>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</si>
  <si>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</si>
  <si>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</si>
  <si>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</si>
  <si>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</si>
  <si>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</si>
  <si>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</si>
  <si>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</si>
  <si>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</si>
  <si>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</si>
  <si>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</si>
  <si>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</si>
  <si>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</si>
  <si>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</si>
  <si>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</si>
  <si>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</si>
  <si>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</si>
  <si>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</si>
  <si>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</si>
  <si>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</si>
  <si>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</si>
  <si>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</si>
  <si>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</si>
  <si>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</si>
  <si>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</si>
  <si>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</si>
  <si>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</si>
  <si>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</si>
  <si>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</si>
  <si>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</si>
  <si>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</si>
  <si>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</si>
  <si>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</si>
  <si>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</si>
  <si>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</si>
  <si>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</si>
  <si>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</si>
  <si>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</si>
  <si>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</si>
  <si>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</si>
  <si>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</si>
  <si>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</si>
  <si>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</si>
  <si>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</si>
  <si>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</si>
  <si>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</si>
  <si>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</si>
  <si>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</si>
  <si>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</si>
  <si>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</si>
  <si>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</si>
  <si>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</si>
  <si>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</si>
  <si>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</si>
  <si>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</si>
  <si>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</si>
  <si>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</si>
  <si>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</si>
  <si>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</si>
  <si>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</si>
  <si>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</si>
  <si>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</si>
  <si>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</si>
  <si>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</si>
  <si>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</si>
  <si>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</si>
  <si>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</si>
  <si>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</si>
  <si>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</si>
  <si>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</si>
  <si>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</si>
  <si>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</si>
  <si>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</si>
  <si>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</si>
  <si>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</si>
  <si>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</si>
  <si>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</si>
  <si>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</si>
  <si>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</si>
  <si>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</si>
  <si>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</si>
  <si>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</si>
  <si>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</si>
  <si>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</si>
  <si>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</si>
  <si>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</si>
  <si>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</si>
  <si>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</si>
  <si>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</si>
  <si>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</si>
  <si>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</si>
  <si>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</si>
  <si>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</si>
  <si>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</si>
  <si>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</si>
  <si>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</si>
  <si>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</si>
  <si>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</si>
  <si>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</si>
  <si>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</si>
  <si>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</si>
  <si>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</si>
  <si>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</si>
  <si>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</si>
  <si>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</si>
  <si>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</si>
  <si>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</si>
  <si>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</si>
  <si>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</si>
  <si>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</si>
  <si>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</si>
  <si>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</si>
  <si>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</si>
  <si>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</si>
  <si>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</si>
  <si>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</si>
  <si>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</si>
  <si>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</si>
  <si>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</si>
  <si>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</si>
  <si>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</si>
  <si>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</si>
  <si>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</si>
  <si>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</si>
  <si>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</si>
  <si>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</si>
  <si>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</si>
  <si>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</si>
  <si>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</si>
  <si>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</si>
  <si>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</si>
  <si>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</si>
  <si>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</si>
  <si>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</si>
  <si>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</si>
  <si>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</si>
  <si>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</si>
  <si>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</si>
  <si>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</si>
  <si>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</si>
  <si>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</si>
  <si>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</si>
  <si>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</si>
  <si>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</si>
  <si>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</si>
  <si>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</si>
  <si>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</si>
  <si>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</si>
  <si>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</si>
  <si>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</si>
  <si>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</si>
  <si>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</si>
  <si>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</si>
  <si>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</si>
  <si>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</si>
  <si>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</si>
  <si>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</si>
  <si>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</si>
  <si>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</si>
  <si>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</si>
  <si>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</si>
  <si>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</si>
  <si>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</si>
  <si>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</si>
  <si>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</si>
  <si>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</si>
  <si>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</si>
  <si>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</si>
  <si>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</si>
  <si>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</si>
  <si>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</si>
  <si>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</si>
  <si>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</si>
  <si>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</si>
  <si>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</si>
  <si>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</si>
  <si>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</t>
  </si>
  <si>
    <t>SPECIAL TAXING DISTRICTS</t>
  </si>
  <si>
    <t xml:space="preserve">Municipality  </t>
  </si>
  <si>
    <t>Special Taxing District</t>
  </si>
  <si>
    <t>Ratables</t>
  </si>
  <si>
    <t>Budget</t>
  </si>
  <si>
    <t>Tax Rate</t>
  </si>
  <si>
    <t>Fire District F01</t>
  </si>
  <si>
    <t>Fire District F02</t>
  </si>
  <si>
    <t>Fire District F03</t>
  </si>
  <si>
    <t>Fire District F04</t>
  </si>
  <si>
    <t>Hackensack</t>
  </si>
  <si>
    <t>Bordentown Twp</t>
  </si>
  <si>
    <t>Fire District #1</t>
  </si>
  <si>
    <t>Fire District #2</t>
  </si>
  <si>
    <t>Chesterfield Twp</t>
  </si>
  <si>
    <t>Delanco Twp</t>
  </si>
  <si>
    <t>Delran Twp</t>
  </si>
  <si>
    <t>Evesham Twp</t>
  </si>
  <si>
    <t>Florence Twp</t>
  </si>
  <si>
    <t>Moorestown Twp</t>
  </si>
  <si>
    <t>Mount Holly Twp</t>
  </si>
  <si>
    <t>Riverside Twp</t>
  </si>
  <si>
    <t>Berlin Twp</t>
  </si>
  <si>
    <t>Cherry Hill Twp</t>
  </si>
  <si>
    <t>Fire District #3</t>
  </si>
  <si>
    <t>Fire District #4</t>
  </si>
  <si>
    <t>Fire District #5</t>
  </si>
  <si>
    <t>Fire District #6</t>
  </si>
  <si>
    <t>Dennis Twp</t>
  </si>
  <si>
    <t>Lower Twp</t>
  </si>
  <si>
    <t>Middle Twp</t>
  </si>
  <si>
    <t>Upper Twp</t>
  </si>
  <si>
    <t>Wildwood</t>
  </si>
  <si>
    <t>Commercial Twp</t>
  </si>
  <si>
    <t>Downe Twp</t>
  </si>
  <si>
    <t>Maurice River Twp</t>
  </si>
  <si>
    <t>Deptford</t>
  </si>
  <si>
    <t>Mantua</t>
  </si>
  <si>
    <t>Washington</t>
  </si>
  <si>
    <t>Westville</t>
  </si>
  <si>
    <t>Franklin</t>
  </si>
  <si>
    <t>Fire District: F01</t>
  </si>
  <si>
    <t>Spec Improvement: S01</t>
  </si>
  <si>
    <t>Spec Improvement: S02</t>
  </si>
  <si>
    <t>Franklin Twp</t>
  </si>
  <si>
    <t>Garbage District #1</t>
  </si>
  <si>
    <t>Fire District #7</t>
  </si>
  <si>
    <t>Fire District #8</t>
  </si>
  <si>
    <t>Fire District #9</t>
  </si>
  <si>
    <t>Carteret Boro</t>
  </si>
  <si>
    <t>Special Improvement S01</t>
  </si>
  <si>
    <t>East Brunswick Twp</t>
  </si>
  <si>
    <t>Garbage District G01</t>
  </si>
  <si>
    <t>Fire District F05</t>
  </si>
  <si>
    <t>Fire District F09</t>
  </si>
  <si>
    <t>Fire District F10</t>
  </si>
  <si>
    <t>Fire District F11</t>
  </si>
  <si>
    <t>Fire District F12</t>
  </si>
  <si>
    <t>Englishtown</t>
  </si>
  <si>
    <t>Freehold Boro</t>
  </si>
  <si>
    <t>Freehold Twp</t>
  </si>
  <si>
    <t>Howell</t>
  </si>
  <si>
    <t>Manasquan</t>
  </si>
  <si>
    <t>Marlboro</t>
  </si>
  <si>
    <t>Neptune Twp</t>
  </si>
  <si>
    <t>Red Bank</t>
  </si>
  <si>
    <t>Wall</t>
  </si>
  <si>
    <t>Special Improvements District #1</t>
  </si>
  <si>
    <t>Special Improvements District #2</t>
  </si>
  <si>
    <t>Special Improvements District #3</t>
  </si>
  <si>
    <t>Brick</t>
  </si>
  <si>
    <t>Jackson</t>
  </si>
  <si>
    <t>Bridgewater Twp</t>
  </si>
  <si>
    <t>Fire District: F03</t>
  </si>
  <si>
    <t>Fire District: F02</t>
  </si>
  <si>
    <t>Fire District: F04</t>
  </si>
  <si>
    <t>Hillsborough Twp</t>
  </si>
  <si>
    <t>Montgomery Twp</t>
  </si>
  <si>
    <t>Water District #1</t>
  </si>
  <si>
    <t>New Providence Boro</t>
  </si>
  <si>
    <t>Union Twp</t>
  </si>
  <si>
    <t>Washington Twp</t>
  </si>
  <si>
    <t>Bound Brook Boro</t>
  </si>
  <si>
    <t>Belmar</t>
  </si>
  <si>
    <t>Metuchen</t>
  </si>
  <si>
    <t>Special Improvement SO1</t>
  </si>
  <si>
    <t>Old Bridge</t>
  </si>
  <si>
    <t>City of Perth Amboy</t>
  </si>
  <si>
    <t>Net Taxable Value Of Land &amp; Improvements (Col 2 0 3)</t>
  </si>
  <si>
    <t>Net Valuation For County Tax Apportionment                                                                (Col 6 0 9A + 9B + 10)</t>
  </si>
  <si>
    <t>Net County Taxes Apportioned Less State Aid                                       (Col 12A3 0 12A4)                              (adjusted for County BPP)</t>
  </si>
  <si>
    <t>Hi0nella Borough</t>
  </si>
  <si>
    <t>Avon0by0the0Sea Borough</t>
  </si>
  <si>
    <t>Peapack0Gladstone Borough</t>
  </si>
  <si>
    <t>Multi-Family Dwelling</t>
  </si>
  <si>
    <t>Fire District F07</t>
  </si>
  <si>
    <t>Fire District F08</t>
  </si>
  <si>
    <t>Wood Ridge Borough</t>
  </si>
  <si>
    <t>Burlington Twp.</t>
  </si>
  <si>
    <t>Cinnaminson Twp.</t>
  </si>
  <si>
    <t>Eastampton Twp.</t>
  </si>
  <si>
    <t>Mt. Laurel Twp</t>
  </si>
  <si>
    <t>Parsippany Troy Hills Township</t>
  </si>
  <si>
    <t>Spec Improvement: S10</t>
  </si>
  <si>
    <t>Fire District: F05</t>
  </si>
  <si>
    <t>Weymouth Twp.</t>
  </si>
  <si>
    <t>S01</t>
  </si>
  <si>
    <t>S02</t>
  </si>
  <si>
    <t>Fire District: F13</t>
  </si>
  <si>
    <t>Collingswood</t>
  </si>
  <si>
    <t>Spec Improvement: S03</t>
  </si>
  <si>
    <t>Fire District: F06</t>
  </si>
  <si>
    <t>Fire #1</t>
  </si>
  <si>
    <t>Fire #2</t>
  </si>
  <si>
    <t>Fire #3</t>
  </si>
  <si>
    <t xml:space="preserve">Special Impr. Dist. </t>
  </si>
  <si>
    <t>GARBAGE DISTRICT</t>
  </si>
  <si>
    <t>DOWNTOWN DISTRICT</t>
  </si>
  <si>
    <t>IRONBOUND DISTRICT</t>
  </si>
  <si>
    <t>MT. PROSPECT DISTRICT</t>
  </si>
  <si>
    <t>WEST WARD DISTRICT</t>
  </si>
  <si>
    <t>BLOOMFIELD AVENUE</t>
  </si>
  <si>
    <t>Weehawken</t>
  </si>
  <si>
    <t>East Windsor Twp.</t>
  </si>
  <si>
    <t>Hamilton Twp.</t>
  </si>
  <si>
    <t>Hopewell Boro.</t>
  </si>
  <si>
    <t>Hopewell Twp.</t>
  </si>
  <si>
    <t>Pennington Boro.</t>
  </si>
  <si>
    <t>Special Improvement District #2</t>
  </si>
  <si>
    <t xml:space="preserve">Cranford Twp </t>
  </si>
  <si>
    <t>SO1</t>
  </si>
  <si>
    <t>Elizabeth City - Midtown</t>
  </si>
  <si>
    <t xml:space="preserve">SO1 </t>
  </si>
  <si>
    <t>Elizabeth City - Elizabeth Ave</t>
  </si>
  <si>
    <t xml:space="preserve">SO2 </t>
  </si>
  <si>
    <t>SO3</t>
  </si>
  <si>
    <t>SO4</t>
  </si>
  <si>
    <t>Buena Boro</t>
  </si>
  <si>
    <t>Fair Lawn</t>
  </si>
  <si>
    <t>Teaneck</t>
  </si>
  <si>
    <t xml:space="preserve">01          Fire District </t>
  </si>
  <si>
    <t xml:space="preserve">02          Fire District </t>
  </si>
  <si>
    <t>Edgewater Park Twp</t>
  </si>
  <si>
    <t>01          Fire District</t>
  </si>
  <si>
    <t>Gloucester Twp</t>
  </si>
  <si>
    <t>Haddon Twp</t>
  </si>
  <si>
    <t>Haddonfield</t>
  </si>
  <si>
    <t>Lindenwold</t>
  </si>
  <si>
    <t>Pennasauken Twp</t>
  </si>
  <si>
    <t>Garbage District: G01</t>
  </si>
  <si>
    <t>Pine Hill</t>
  </si>
  <si>
    <t>Voorhees Twp</t>
  </si>
  <si>
    <t>Winslow Twp</t>
  </si>
  <si>
    <t xml:space="preserve">North Wildwood </t>
  </si>
  <si>
    <t>SID Boardwalk No. 1</t>
  </si>
  <si>
    <t xml:space="preserve">SID No. 1 Boardwalk </t>
  </si>
  <si>
    <t xml:space="preserve">SID No. 2 Business </t>
  </si>
  <si>
    <t>Fire #4</t>
  </si>
  <si>
    <t>Vineland</t>
  </si>
  <si>
    <t>Bloomfield Twp</t>
  </si>
  <si>
    <t>SPECIAL IMP. DISTRICT: 01</t>
  </si>
  <si>
    <t>Cedar Grove Twp</t>
  </si>
  <si>
    <t>Irvington Twp</t>
  </si>
  <si>
    <t>SPECIAL IMP. DISTRICT: 02</t>
  </si>
  <si>
    <t>Livingston Twp</t>
  </si>
  <si>
    <t>Maplewood Twp</t>
  </si>
  <si>
    <t>Montclair Twp</t>
  </si>
  <si>
    <t>BERGEN, LYONS</t>
  </si>
  <si>
    <t>South Orange Twp</t>
  </si>
  <si>
    <t>West Orange Twp</t>
  </si>
  <si>
    <t>SPECIAL IMP. DISTRICT: 03</t>
  </si>
  <si>
    <t>Fire F01</t>
  </si>
  <si>
    <t>Fire F02</t>
  </si>
  <si>
    <t>Fire F03</t>
  </si>
  <si>
    <t>Fire F04</t>
  </si>
  <si>
    <t>Fire F05</t>
  </si>
  <si>
    <t xml:space="preserve">Harrison </t>
  </si>
  <si>
    <t>Garbage District</t>
  </si>
  <si>
    <t>East Amwell Twp</t>
  </si>
  <si>
    <t>Flemington Boro</t>
  </si>
  <si>
    <t>Special Improvement District: S01</t>
  </si>
  <si>
    <t>Special Improvement District: S02</t>
  </si>
  <si>
    <t>Special Improvement S02</t>
  </si>
  <si>
    <t>Edison Twp</t>
  </si>
  <si>
    <t>Aberdeen</t>
  </si>
  <si>
    <t>Fire Dist. #1</t>
  </si>
  <si>
    <t>Fire Dist. #2</t>
  </si>
  <si>
    <t>Garbage Dist. #1</t>
  </si>
  <si>
    <t>Spec. Imp. Dist. #1</t>
  </si>
  <si>
    <t>Spec. Imp. Dist. #2</t>
  </si>
  <si>
    <t>Hazlet</t>
  </si>
  <si>
    <t>Fire Dist. #1 Squankum</t>
  </si>
  <si>
    <t>Fire Dist. #2 Adelphia</t>
  </si>
  <si>
    <t>Fire Dist. #3 Southard</t>
  </si>
  <si>
    <t>Fire Dist. #4 Ramtown</t>
  </si>
  <si>
    <t>Fire Dist. # Freewood</t>
  </si>
  <si>
    <t>Keyport</t>
  </si>
  <si>
    <t>Business Imp. Dist. #1</t>
  </si>
  <si>
    <t>Manalapan</t>
  </si>
  <si>
    <t>Fire Dist. #3</t>
  </si>
  <si>
    <t>Millstone</t>
  </si>
  <si>
    <t>Spec. Imp. Dist. #3</t>
  </si>
  <si>
    <t>Spec. Imp. Dist. #4</t>
  </si>
  <si>
    <t>Spec. Imp. Dist. #5</t>
  </si>
  <si>
    <t>Spec. Imp. Dist. #6</t>
  </si>
  <si>
    <t>Spring Lake</t>
  </si>
  <si>
    <t>Business Imp. Dist. #2</t>
  </si>
  <si>
    <t>Business Imp. Dist. #3</t>
  </si>
  <si>
    <t>Tinton Falls</t>
  </si>
  <si>
    <t>Hanover</t>
  </si>
  <si>
    <t>Montville</t>
  </si>
  <si>
    <t>Parsippany</t>
  </si>
  <si>
    <t>Jefferson</t>
  </si>
  <si>
    <t>Mine Hill</t>
  </si>
  <si>
    <t>Mt Olive</t>
  </si>
  <si>
    <t>Wharton</t>
  </si>
  <si>
    <t>Chester</t>
  </si>
  <si>
    <t>Denville</t>
  </si>
  <si>
    <t>East Hanover</t>
  </si>
  <si>
    <t>Morristown</t>
  </si>
  <si>
    <t>Netcong</t>
  </si>
  <si>
    <t>Toms River</t>
  </si>
  <si>
    <t>Special Improvement District #1</t>
  </si>
  <si>
    <t>Lakewood</t>
  </si>
  <si>
    <t>Little Egg Harbor</t>
  </si>
  <si>
    <t>Plumstead</t>
  </si>
  <si>
    <t>Seaside Heights</t>
  </si>
  <si>
    <t>West Milford Twp</t>
  </si>
  <si>
    <t>Pittsgrove Twp.</t>
  </si>
  <si>
    <t>Stillwater Twp</t>
  </si>
  <si>
    <t>365 users</t>
  </si>
  <si>
    <t xml:space="preserve">Fire District </t>
  </si>
  <si>
    <t>Buena Vista Twp.</t>
  </si>
  <si>
    <t>Springfield Twp</t>
  </si>
  <si>
    <t>Ho-Ho-Kus Borough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</si>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</sst>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#,##0.000"/>
    <numFmt numFmtId="168" formatCode="0.0000000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;###0"/>
    <numFmt numFmtId="174" formatCode="#,##0;#,##0"/>
    <numFmt numFmtId="175" formatCode="###0.000;###0.000"/>
    <numFmt numFmtId="176" formatCode="[$-409]dddd\,\ mmmm\ dd\,\ yyyy"/>
    <numFmt numFmtId="177" formatCode="[$-409]h:mm:ss\ AM/PM"/>
    <numFmt numFmtId="178" formatCode="&quot;$&quot;#,##0.00"/>
    <numFmt numFmtId="179" formatCode="&quot;$&quot;#,##0.0"/>
    <numFmt numFmtId="180" formatCode="&quot;$&quot;#,##0"/>
    <numFmt numFmtId="181" formatCode="###0.00;###0.00"/>
    <numFmt numFmtId="182" formatCode="#,##0.00;#,##0.00"/>
    <numFmt numFmtId="183" formatCode="0.0000"/>
    <numFmt numFmtId="184" formatCode="0.00000"/>
    <numFmt numFmtId="185" formatCode="0.0"/>
    <numFmt numFmtId="186" formatCode="_(* #,##0.0000_);_(* \(#,##0.0000\);_(* &quot;-&quot;??_);_(@_)"/>
    <numFmt numFmtId="18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60"/>
      <name val="Arial Narrow"/>
      <family val="2"/>
    </font>
    <font>
      <b/>
      <sz val="12"/>
      <color indexed="60"/>
      <name val="Tw Cen MT Condensed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C00000"/>
      <name val="Arial Narrow"/>
      <family val="2"/>
    </font>
    <font>
      <b/>
      <sz val="12"/>
      <color rgb="FFC00000"/>
      <name val="Tw Cen MT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right" vertical="center"/>
    </xf>
    <xf numFmtId="164" fontId="2" fillId="0" borderId="0" xfId="42" applyNumberFormat="1" applyFont="1" applyFill="1" applyBorder="1" applyAlignment="1">
      <alignment horizontal="right"/>
    </xf>
    <xf numFmtId="164" fontId="45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/>
    </xf>
    <xf numFmtId="164" fontId="45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45" fillId="0" borderId="0" xfId="42" applyFont="1" applyFill="1" applyBorder="1" applyAlignment="1">
      <alignment/>
    </xf>
    <xf numFmtId="43" fontId="45" fillId="0" borderId="0" xfId="42" applyFont="1" applyFill="1" applyBorder="1" applyAlignment="1">
      <alignment horizontal="center" vertical="center" wrapText="1"/>
    </xf>
    <xf numFmtId="43" fontId="45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4" fontId="45" fillId="0" borderId="0" xfId="42" applyNumberFormat="1" applyFont="1" applyFill="1" applyBorder="1" applyAlignment="1">
      <alignment horizontal="center" vertical="center" wrapText="1"/>
    </xf>
    <xf numFmtId="4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42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47" fillId="33" borderId="10" xfId="0" applyNumberFormat="1" applyFont="1" applyFill="1" applyBorder="1" applyAlignment="1" applyProtection="1" quotePrefix="1">
      <alignment horizontal="center" vertical="center" wrapText="1"/>
      <protection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47" fillId="33" borderId="10" xfId="0" applyNumberFormat="1" applyFont="1" applyFill="1" applyBorder="1" applyAlignment="1" applyProtection="1" quotePrefix="1">
      <alignment horizontal="right" vertical="center" wrapText="1"/>
      <protection/>
    </xf>
    <xf numFmtId="165" fontId="3" fillId="0" borderId="0" xfId="42" applyNumberFormat="1" applyFont="1" applyFill="1" applyBorder="1" applyAlignment="1">
      <alignment horizontal="center" vertical="center"/>
    </xf>
    <xf numFmtId="164" fontId="2" fillId="34" borderId="11" xfId="42" applyNumberFormat="1" applyFont="1" applyFill="1" applyBorder="1" applyAlignment="1">
      <alignment horizontal="center" vertical="center" wrapText="1"/>
    </xf>
    <xf numFmtId="164" fontId="48" fillId="0" borderId="0" xfId="42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>
      <alignment/>
    </xf>
    <xf numFmtId="166" fontId="2" fillId="34" borderId="11" xfId="0" applyNumberFormat="1" applyFont="1" applyFill="1" applyBorder="1" applyAlignment="1">
      <alignment horizontal="center" vertical="center" wrapText="1"/>
    </xf>
    <xf numFmtId="43" fontId="45" fillId="0" borderId="0" xfId="42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2" fontId="2" fillId="34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3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4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98"/>
  <sheetViews>
    <sheetView tabSelected="1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8" sqref="G8"/>
    </sheetView>
  </sheetViews>
  <sheetFormatPr defaultColWidth="9.140625" defaultRowHeight="15"/>
  <cols>
    <col min="2" max="2" width="23.57421875" style="0" customWidth="1"/>
    <col min="3" max="3" width="10.8515625" style="0" bestFit="1" customWidth="1"/>
    <col min="4" max="4" width="16.421875" style="0" bestFit="1" customWidth="1"/>
    <col min="5" max="5" width="17.57421875" style="0" customWidth="1"/>
    <col min="6" max="6" width="17.28125" style="0" customWidth="1"/>
    <col min="7" max="7" width="17.8515625" style="0" customWidth="1"/>
    <col min="8" max="8" width="18.00390625" style="0" customWidth="1"/>
    <col min="9" max="9" width="18.28125" style="0" customWidth="1"/>
    <col min="10" max="10" width="17.140625" style="0" customWidth="1"/>
    <col min="11" max="11" width="22.57421875" style="0" customWidth="1"/>
    <col min="12" max="12" width="14.8515625" style="0" bestFit="1" customWidth="1"/>
    <col min="13" max="13" width="14.8515625" style="0" customWidth="1"/>
    <col min="14" max="14" width="14.421875" style="0" customWidth="1"/>
    <col min="15" max="15" width="12.7109375" style="0" customWidth="1"/>
    <col min="16" max="16" width="18.28125" style="0" customWidth="1"/>
    <col min="17" max="17" width="17.7109375" style="0" customWidth="1"/>
    <col min="18" max="18" width="17.140625" style="0" customWidth="1"/>
    <col min="19" max="19" width="13.8515625" style="0" customWidth="1"/>
    <col min="20" max="20" width="15.00390625" style="0" customWidth="1"/>
    <col min="21" max="21" width="14.57421875" style="0" customWidth="1"/>
    <col min="22" max="22" width="15.28125" style="0" customWidth="1"/>
    <col min="23" max="23" width="17.421875" style="0" customWidth="1"/>
    <col min="24" max="24" width="14.57421875" style="0" bestFit="1" customWidth="1"/>
    <col min="25" max="25" width="11.8515625" style="0" customWidth="1"/>
    <col min="26" max="26" width="20.28125" style="0" customWidth="1"/>
    <col min="27" max="28" width="13.421875" style="0" bestFit="1" customWidth="1"/>
    <col min="29" max="29" width="13.00390625" style="0" bestFit="1" customWidth="1"/>
    <col min="30" max="31" width="15.421875" style="0" bestFit="1" customWidth="1"/>
    <col min="32" max="32" width="14.421875" style="0" bestFit="1" customWidth="1"/>
    <col min="33" max="33" width="15.421875" style="0" bestFit="1" customWidth="1"/>
    <col min="34" max="35" width="13.421875" style="0" bestFit="1" customWidth="1"/>
    <col min="36" max="36" width="19.28125" style="0" customWidth="1"/>
    <col min="37" max="39" width="14.57421875" style="0" bestFit="1" customWidth="1"/>
    <col min="40" max="40" width="14.140625" style="0" customWidth="1"/>
    <col min="41" max="41" width="13.57421875" style="0" customWidth="1"/>
    <col min="42" max="42" width="14.28125" style="0" customWidth="1"/>
    <col min="43" max="43" width="16.140625" style="0" customWidth="1"/>
    <col min="44" max="44" width="14.421875" style="0" customWidth="1"/>
    <col min="45" max="45" width="14.00390625" style="0" customWidth="1"/>
    <col min="46" max="46" width="13.8515625" style="0" bestFit="1" customWidth="1"/>
    <col min="47" max="47" width="14.8515625" style="0" customWidth="1"/>
    <col min="48" max="48" width="12.28125" style="0" customWidth="1"/>
    <col min="49" max="49" width="12.57421875" style="0" customWidth="1"/>
    <col min="50" max="50" width="15.00390625" style="0" customWidth="1"/>
    <col min="51" max="51" width="18.7109375" style="0" customWidth="1"/>
    <col min="52" max="52" width="13.8515625" style="0" customWidth="1"/>
    <col min="53" max="53" width="15.7109375" style="0" customWidth="1"/>
    <col min="54" max="54" width="13.421875" style="0" customWidth="1"/>
    <col min="55" max="55" width="11.140625" style="0" bestFit="1" customWidth="1"/>
    <col min="56" max="56" width="14.140625" style="0" customWidth="1"/>
    <col min="57" max="57" width="10.7109375" style="0" customWidth="1"/>
    <col min="58" max="58" width="10.00390625" style="0" customWidth="1"/>
    <col min="59" max="59" width="11.00390625" style="0" customWidth="1"/>
    <col min="60" max="61" width="12.00390625" style="0" bestFit="1" customWidth="1"/>
    <col min="62" max="62" width="11.00390625" style="0" bestFit="1" customWidth="1"/>
    <col min="63" max="63" width="10.8515625" style="0" customWidth="1"/>
    <col min="64" max="64" width="12.00390625" style="0" bestFit="1" customWidth="1"/>
    <col min="65" max="65" width="11.7109375" style="0" customWidth="1"/>
    <col min="66" max="66" width="13.57421875" style="0" bestFit="1" customWidth="1"/>
    <col min="67" max="67" width="10.00390625" style="0" bestFit="1" customWidth="1"/>
    <col min="68" max="68" width="10.421875" style="0" customWidth="1"/>
    <col min="69" max="69" width="8.57421875" style="0" customWidth="1"/>
    <col min="70" max="70" width="5.28125" style="0" customWidth="1"/>
    <col min="71" max="71" width="14.8515625" style="0" customWidth="1"/>
    <col min="76" max="76" width="20.421875" style="0" customWidth="1"/>
    <col min="84" max="84" width="15.140625" style="0" customWidth="1"/>
    <col min="107" max="107" width="17.28125" style="0" customWidth="1"/>
    <col min="118" max="118" width="11.57421875" style="0" customWidth="1"/>
    <col min="119" max="119" width="13.8515625" style="0" customWidth="1"/>
    <col min="124" max="124" width="13.00390625" style="0" customWidth="1"/>
    <col min="127" max="127" width="13.00390625" style="0" customWidth="1"/>
    <col min="128" max="128" width="12.57421875" style="0" customWidth="1"/>
    <col min="131" max="131" width="12.57421875" style="0" customWidth="1"/>
    <col min="133" max="133" width="10.57421875" style="0" customWidth="1"/>
    <col min="134" max="134" width="13.7109375" style="0" customWidth="1"/>
    <col min="135" max="135" width="13.00390625" style="0" customWidth="1"/>
    <col min="136" max="136" width="13.140625" style="0" customWidth="1"/>
  </cols>
  <sheetData>
    <row r="1" spans="1:70" ht="15" hidden="1">
      <c r="A1" t="s">
        <v>0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</row>
    <row r="2" spans="1:71" ht="15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/>
      <c r="N2" s="2" t="s">
        <v>6</v>
      </c>
      <c r="O2" s="2" t="s">
        <v>7</v>
      </c>
      <c r="P2" s="2" t="s">
        <v>8</v>
      </c>
      <c r="Q2" s="2" t="s">
        <v>9</v>
      </c>
      <c r="R2" s="2">
        <v>11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Z2" s="2" t="s">
        <v>17</v>
      </c>
      <c r="AA2" s="2" t="s">
        <v>18</v>
      </c>
      <c r="AB2" s="2" t="s">
        <v>19</v>
      </c>
      <c r="AC2" s="2" t="s">
        <v>20</v>
      </c>
      <c r="AD2" s="2" t="s">
        <v>21</v>
      </c>
      <c r="AE2" s="2" t="s">
        <v>22</v>
      </c>
      <c r="AF2" s="2" t="s">
        <v>23</v>
      </c>
      <c r="AG2" s="2" t="s">
        <v>24</v>
      </c>
      <c r="AH2" s="2" t="s">
        <v>25</v>
      </c>
      <c r="AI2" s="2" t="s">
        <v>26</v>
      </c>
      <c r="AJ2" s="2" t="s">
        <v>27</v>
      </c>
      <c r="AK2" s="2" t="s">
        <v>28</v>
      </c>
      <c r="AL2" s="2" t="s">
        <v>29</v>
      </c>
      <c r="AM2" s="2" t="s">
        <v>30</v>
      </c>
      <c r="AN2" s="2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36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  <c r="BH2" s="2" t="s">
        <v>51</v>
      </c>
      <c r="BI2" s="2" t="s">
        <v>52</v>
      </c>
      <c r="BJ2" s="2" t="s">
        <v>53</v>
      </c>
      <c r="BK2" s="2" t="s">
        <v>54</v>
      </c>
      <c r="BL2" s="2" t="s">
        <v>55</v>
      </c>
      <c r="BM2" s="2" t="s">
        <v>56</v>
      </c>
      <c r="BN2" s="2" t="s">
        <v>57</v>
      </c>
      <c r="BO2" s="2" t="s">
        <v>58</v>
      </c>
      <c r="BP2" s="2" t="s">
        <v>59</v>
      </c>
      <c r="BQ2" s="2" t="s">
        <v>60</v>
      </c>
      <c r="BR2" s="2">
        <v>18</v>
      </c>
      <c r="BS2" s="1"/>
    </row>
    <row r="3" spans="1:71" ht="126">
      <c r="A3" s="1" t="s">
        <v>1</v>
      </c>
      <c r="B3" s="1" t="s">
        <v>2</v>
      </c>
      <c r="C3" s="1" t="s">
        <v>3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1340</v>
      </c>
      <c r="I3" s="1" t="s">
        <v>65</v>
      </c>
      <c r="J3" s="1" t="s">
        <v>66</v>
      </c>
      <c r="K3" s="1" t="s">
        <v>67</v>
      </c>
      <c r="L3" s="1" t="s">
        <v>68</v>
      </c>
      <c r="M3" s="47"/>
      <c r="N3" s="1" t="s">
        <v>69</v>
      </c>
      <c r="O3" s="1" t="s">
        <v>70</v>
      </c>
      <c r="P3" s="1" t="s">
        <v>71</v>
      </c>
      <c r="Q3" s="1" t="s">
        <v>72</v>
      </c>
      <c r="R3" s="1" t="s">
        <v>1341</v>
      </c>
      <c r="S3" s="1" t="s">
        <v>73</v>
      </c>
      <c r="T3" s="1" t="s">
        <v>74</v>
      </c>
      <c r="U3" s="1" t="s">
        <v>75</v>
      </c>
      <c r="V3" s="1" t="s">
        <v>76</v>
      </c>
      <c r="W3" s="1" t="s">
        <v>77</v>
      </c>
      <c r="X3" s="1" t="s">
        <v>78</v>
      </c>
      <c r="Y3" s="1" t="s">
        <v>79</v>
      </c>
      <c r="Z3" s="1" t="s">
        <v>1342</v>
      </c>
      <c r="AA3" s="1" t="s">
        <v>80</v>
      </c>
      <c r="AB3" s="1" t="s">
        <v>81</v>
      </c>
      <c r="AC3" s="1" t="s">
        <v>82</v>
      </c>
      <c r="AD3" s="1" t="s">
        <v>83</v>
      </c>
      <c r="AE3" s="1" t="s">
        <v>84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  <c r="AK3" s="1" t="s">
        <v>90</v>
      </c>
      <c r="AL3" s="1" t="s">
        <v>91</v>
      </c>
      <c r="AM3" s="1" t="s">
        <v>92</v>
      </c>
      <c r="AN3" s="1" t="s">
        <v>93</v>
      </c>
      <c r="AO3" s="1" t="s">
        <v>94</v>
      </c>
      <c r="AP3" s="1" t="s">
        <v>95</v>
      </c>
      <c r="AQ3" s="1" t="s">
        <v>96</v>
      </c>
      <c r="AR3" s="1" t="s">
        <v>97</v>
      </c>
      <c r="AS3" s="1" t="s">
        <v>98</v>
      </c>
      <c r="AT3" s="1" t="s">
        <v>99</v>
      </c>
      <c r="AU3" s="1" t="s">
        <v>100</v>
      </c>
      <c r="AV3" s="1" t="s">
        <v>101</v>
      </c>
      <c r="AW3" s="1" t="s">
        <v>102</v>
      </c>
      <c r="AX3" s="1" t="s">
        <v>103</v>
      </c>
      <c r="AY3" s="1" t="s">
        <v>104</v>
      </c>
      <c r="AZ3" s="1" t="s">
        <v>105</v>
      </c>
      <c r="BA3" s="1" t="s">
        <v>106</v>
      </c>
      <c r="BB3" s="1" t="s">
        <v>107</v>
      </c>
      <c r="BC3" s="1" t="s">
        <v>108</v>
      </c>
      <c r="BD3" s="1" t="s">
        <v>109</v>
      </c>
      <c r="BE3" s="1" t="s">
        <v>1346</v>
      </c>
      <c r="BF3" s="1" t="s">
        <v>110</v>
      </c>
      <c r="BG3" s="1" t="s">
        <v>111</v>
      </c>
      <c r="BH3" s="1" t="s">
        <v>112</v>
      </c>
      <c r="BI3" s="1" t="s">
        <v>113</v>
      </c>
      <c r="BJ3" s="1" t="s">
        <v>114</v>
      </c>
      <c r="BK3" s="1" t="s">
        <v>115</v>
      </c>
      <c r="BL3" s="1" t="s">
        <v>116</v>
      </c>
      <c r="BM3" s="1" t="s">
        <v>117</v>
      </c>
      <c r="BN3" s="1" t="s">
        <v>118</v>
      </c>
      <c r="BO3" s="1" t="s">
        <v>119</v>
      </c>
      <c r="BP3" s="1" t="s">
        <v>120</v>
      </c>
      <c r="BQ3" s="1" t="s">
        <v>121</v>
      </c>
      <c r="BR3" s="1" t="s">
        <v>122</v>
      </c>
      <c r="BS3" s="1" t="s">
        <v>123</v>
      </c>
    </row>
    <row r="4" spans="1:71" ht="15.75" customHeight="1">
      <c r="A4" s="3" t="s">
        <v>124</v>
      </c>
      <c r="B4" s="4" t="s">
        <v>125</v>
      </c>
      <c r="C4" s="3" t="s">
        <v>126</v>
      </c>
      <c r="D4" s="5">
        <v>313428000</v>
      </c>
      <c r="E4" s="5">
        <v>397010400</v>
      </c>
      <c r="F4" s="6">
        <v>710438400</v>
      </c>
      <c r="G4" s="7">
        <v>339000</v>
      </c>
      <c r="H4" s="7">
        <v>710099400</v>
      </c>
      <c r="I4" s="8">
        <v>0</v>
      </c>
      <c r="J4" s="6">
        <v>710099400</v>
      </c>
      <c r="K4" s="9">
        <v>3.302</v>
      </c>
      <c r="L4" s="50">
        <v>95.15</v>
      </c>
      <c r="M4" s="50"/>
      <c r="N4" s="10">
        <v>0</v>
      </c>
      <c r="O4" s="11">
        <v>0</v>
      </c>
      <c r="P4" s="8">
        <v>0</v>
      </c>
      <c r="Q4" s="12">
        <v>37204348</v>
      </c>
      <c r="R4" s="6">
        <v>747303748</v>
      </c>
      <c r="S4" s="13">
        <v>3552505.5</v>
      </c>
      <c r="T4" s="13">
        <v>0</v>
      </c>
      <c r="U4" s="13">
        <v>0</v>
      </c>
      <c r="V4" s="14">
        <v>14174.43</v>
      </c>
      <c r="W4" s="14">
        <v>0</v>
      </c>
      <c r="X4" s="14">
        <v>3538331.07</v>
      </c>
      <c r="Y4" s="15">
        <v>0</v>
      </c>
      <c r="Z4" s="13">
        <v>3538331.07</v>
      </c>
      <c r="AA4" s="16">
        <v>0</v>
      </c>
      <c r="AB4" s="16">
        <v>166113.6</v>
      </c>
      <c r="AC4" s="13">
        <v>9430.68</v>
      </c>
      <c r="AD4" s="14">
        <v>12351381</v>
      </c>
      <c r="AE4" s="14">
        <v>0</v>
      </c>
      <c r="AF4" s="14">
        <v>0</v>
      </c>
      <c r="AG4" s="14">
        <v>7130855.7</v>
      </c>
      <c r="AH4" s="14">
        <v>0</v>
      </c>
      <c r="AI4" s="14">
        <v>247964.3</v>
      </c>
      <c r="AJ4" s="17">
        <v>23444076.35</v>
      </c>
      <c r="AK4" s="18">
        <v>16660100</v>
      </c>
      <c r="AL4" s="18">
        <v>13723700</v>
      </c>
      <c r="AM4" s="18">
        <v>31515300</v>
      </c>
      <c r="AN4" s="18">
        <v>10817400</v>
      </c>
      <c r="AO4" s="18">
        <v>0</v>
      </c>
      <c r="AP4" s="18">
        <v>12995300</v>
      </c>
      <c r="AQ4" s="6">
        <v>85711800</v>
      </c>
      <c r="AR4" s="15">
        <v>1220000</v>
      </c>
      <c r="AS4" s="15">
        <v>2080105</v>
      </c>
      <c r="AT4" s="15">
        <v>220000</v>
      </c>
      <c r="AU4" s="13">
        <v>3520105</v>
      </c>
      <c r="AV4" s="18">
        <v>11750</v>
      </c>
      <c r="AW4" s="18">
        <v>68500</v>
      </c>
      <c r="AX4" s="18">
        <v>0</v>
      </c>
      <c r="AY4" s="18">
        <v>339000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339000</v>
      </c>
      <c r="BO4" s="18">
        <v>0</v>
      </c>
      <c r="BP4" s="18">
        <v>0</v>
      </c>
      <c r="BQ4" s="18">
        <v>0</v>
      </c>
      <c r="BR4" s="18"/>
      <c r="BS4" s="19">
        <f aca="true" t="shared" si="0" ref="BS4:BS67">AU4+AG4</f>
        <v>10650960.7</v>
      </c>
    </row>
    <row r="5" spans="1:71" ht="15.75" customHeight="1">
      <c r="A5" s="3" t="s">
        <v>127</v>
      </c>
      <c r="B5" s="4" t="s">
        <v>128</v>
      </c>
      <c r="C5" s="3" t="s">
        <v>126</v>
      </c>
      <c r="D5" s="5">
        <v>1134438896</v>
      </c>
      <c r="E5" s="5">
        <v>1375809677</v>
      </c>
      <c r="F5" s="6">
        <v>2510248573</v>
      </c>
      <c r="G5" s="7">
        <v>425550</v>
      </c>
      <c r="H5" s="7">
        <v>2509823023</v>
      </c>
      <c r="I5" s="8">
        <v>0</v>
      </c>
      <c r="J5" s="6">
        <v>2509823023</v>
      </c>
      <c r="K5" s="9">
        <v>3.9339999999999997</v>
      </c>
      <c r="L5" s="50">
        <v>93.15</v>
      </c>
      <c r="M5" s="50"/>
      <c r="N5" s="10">
        <v>0</v>
      </c>
      <c r="O5" s="11">
        <v>0</v>
      </c>
      <c r="P5" s="8">
        <v>0</v>
      </c>
      <c r="Q5" s="12">
        <v>225360020</v>
      </c>
      <c r="R5" s="6">
        <v>2735183043</v>
      </c>
      <c r="S5" s="13">
        <v>13002414.14</v>
      </c>
      <c r="T5" s="13">
        <v>0</v>
      </c>
      <c r="U5" s="13">
        <v>0</v>
      </c>
      <c r="V5" s="14">
        <v>632055.95</v>
      </c>
      <c r="W5" s="14">
        <v>0</v>
      </c>
      <c r="X5" s="14">
        <v>12370358.190000001</v>
      </c>
      <c r="Y5" s="15">
        <v>0</v>
      </c>
      <c r="Z5" s="13">
        <v>12370358.190000001</v>
      </c>
      <c r="AA5" s="16">
        <v>0</v>
      </c>
      <c r="AB5" s="16">
        <v>0</v>
      </c>
      <c r="AC5" s="13">
        <v>31509.35</v>
      </c>
      <c r="AD5" s="14">
        <v>42631859</v>
      </c>
      <c r="AE5" s="14">
        <v>0</v>
      </c>
      <c r="AF5" s="14">
        <v>0</v>
      </c>
      <c r="AG5" s="14">
        <v>42741066.42</v>
      </c>
      <c r="AH5" s="14">
        <v>0</v>
      </c>
      <c r="AI5" s="14">
        <v>956082.84</v>
      </c>
      <c r="AJ5" s="17">
        <v>98730875.80000001</v>
      </c>
      <c r="AK5" s="18">
        <v>276363000</v>
      </c>
      <c r="AL5" s="18">
        <v>14338000</v>
      </c>
      <c r="AM5" s="18">
        <v>853720260</v>
      </c>
      <c r="AN5" s="18">
        <v>236589417</v>
      </c>
      <c r="AO5" s="18">
        <v>0</v>
      </c>
      <c r="AP5" s="18">
        <v>3751252400</v>
      </c>
      <c r="AQ5" s="6">
        <v>5132263077</v>
      </c>
      <c r="AR5" s="15">
        <v>0</v>
      </c>
      <c r="AS5" s="15">
        <v>165537594.1</v>
      </c>
      <c r="AT5" s="15">
        <v>1500000</v>
      </c>
      <c r="AU5" s="13">
        <v>167037594.1</v>
      </c>
      <c r="AV5" s="18">
        <v>28500</v>
      </c>
      <c r="AW5" s="18">
        <v>59500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425550</v>
      </c>
      <c r="BK5" s="18">
        <v>0</v>
      </c>
      <c r="BL5" s="18">
        <v>0</v>
      </c>
      <c r="BM5" s="18">
        <v>0</v>
      </c>
      <c r="BN5" s="18">
        <v>425550</v>
      </c>
      <c r="BO5" s="18">
        <v>0</v>
      </c>
      <c r="BP5" s="18">
        <v>0</v>
      </c>
      <c r="BQ5" s="18">
        <v>0</v>
      </c>
      <c r="BR5" s="18"/>
      <c r="BS5" s="19">
        <f t="shared" si="0"/>
        <v>209778660.51999998</v>
      </c>
    </row>
    <row r="6" spans="1:71" ht="15.75" customHeight="1">
      <c r="A6" s="3" t="s">
        <v>129</v>
      </c>
      <c r="B6" s="3" t="s">
        <v>130</v>
      </c>
      <c r="C6" s="3" t="s">
        <v>126</v>
      </c>
      <c r="D6" s="5">
        <v>2054610600</v>
      </c>
      <c r="E6" s="5">
        <v>1268266100</v>
      </c>
      <c r="F6" s="6">
        <v>3322876700</v>
      </c>
      <c r="G6" s="7">
        <v>0</v>
      </c>
      <c r="H6" s="7">
        <v>3322876700</v>
      </c>
      <c r="I6" s="8">
        <v>0</v>
      </c>
      <c r="J6" s="6">
        <v>3322876700</v>
      </c>
      <c r="K6" s="9">
        <v>1.688</v>
      </c>
      <c r="L6" s="50">
        <v>97.69</v>
      </c>
      <c r="M6" s="50"/>
      <c r="N6" s="10">
        <v>0</v>
      </c>
      <c r="O6" s="11">
        <v>0</v>
      </c>
      <c r="P6" s="8">
        <v>0</v>
      </c>
      <c r="Q6" s="12">
        <v>80252326</v>
      </c>
      <c r="R6" s="6">
        <v>3403129026</v>
      </c>
      <c r="S6" s="13">
        <v>16177671.57</v>
      </c>
      <c r="T6" s="13">
        <v>0</v>
      </c>
      <c r="U6" s="13">
        <v>0</v>
      </c>
      <c r="V6" s="14">
        <v>26164.36</v>
      </c>
      <c r="W6" s="14">
        <v>0</v>
      </c>
      <c r="X6" s="14">
        <v>16151507.21</v>
      </c>
      <c r="Y6" s="15">
        <v>0</v>
      </c>
      <c r="Z6" s="13">
        <v>16151507.21</v>
      </c>
      <c r="AA6" s="16">
        <v>1197844.56</v>
      </c>
      <c r="AB6" s="16">
        <v>758260.93</v>
      </c>
      <c r="AC6" s="13">
        <v>43094.66</v>
      </c>
      <c r="AD6" s="14">
        <v>15863114</v>
      </c>
      <c r="AE6" s="14">
        <v>0</v>
      </c>
      <c r="AF6" s="14">
        <v>938000</v>
      </c>
      <c r="AG6" s="14">
        <v>21109370.65</v>
      </c>
      <c r="AH6" s="14">
        <v>0</v>
      </c>
      <c r="AI6" s="14">
        <v>0</v>
      </c>
      <c r="AJ6" s="17">
        <v>56061192.01</v>
      </c>
      <c r="AK6" s="18">
        <v>32868700</v>
      </c>
      <c r="AL6" s="18">
        <v>0</v>
      </c>
      <c r="AM6" s="18">
        <v>160873800</v>
      </c>
      <c r="AN6" s="18">
        <v>5638500</v>
      </c>
      <c r="AO6" s="18">
        <v>0</v>
      </c>
      <c r="AP6" s="18">
        <v>14534800</v>
      </c>
      <c r="AQ6" s="6">
        <v>213915800</v>
      </c>
      <c r="AR6" s="15">
        <v>2850000</v>
      </c>
      <c r="AS6" s="15">
        <v>6179998.56</v>
      </c>
      <c r="AT6" s="15">
        <v>411552</v>
      </c>
      <c r="AU6" s="13">
        <v>9441550.559999999</v>
      </c>
      <c r="AV6" s="18">
        <v>12000</v>
      </c>
      <c r="AW6" s="18">
        <v>76750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/>
      <c r="BS6" s="19">
        <f t="shared" si="0"/>
        <v>30550921.209999997</v>
      </c>
    </row>
    <row r="7" spans="1:71" ht="15" customHeight="1">
      <c r="A7" s="3" t="s">
        <v>131</v>
      </c>
      <c r="B7" s="3" t="s">
        <v>132</v>
      </c>
      <c r="C7" s="3" t="s">
        <v>126</v>
      </c>
      <c r="D7" s="5">
        <v>95994900</v>
      </c>
      <c r="E7" s="5">
        <v>191754500</v>
      </c>
      <c r="F7" s="6">
        <v>287749400</v>
      </c>
      <c r="G7" s="7">
        <v>0</v>
      </c>
      <c r="H7" s="7">
        <v>287749400</v>
      </c>
      <c r="I7" s="8">
        <v>0</v>
      </c>
      <c r="J7" s="6">
        <v>287749400</v>
      </c>
      <c r="K7" s="9">
        <v>3.1599999999999997</v>
      </c>
      <c r="L7" s="50">
        <v>109.83</v>
      </c>
      <c r="M7" s="50"/>
      <c r="N7" s="10">
        <v>0</v>
      </c>
      <c r="O7" s="11">
        <v>0</v>
      </c>
      <c r="P7" s="8">
        <v>24451153</v>
      </c>
      <c r="Q7" s="12">
        <v>0</v>
      </c>
      <c r="R7" s="6">
        <v>263298247</v>
      </c>
      <c r="S7" s="13">
        <v>1251657.68</v>
      </c>
      <c r="T7" s="13">
        <v>0</v>
      </c>
      <c r="U7" s="13">
        <v>0</v>
      </c>
      <c r="V7" s="14">
        <v>8019.06</v>
      </c>
      <c r="W7" s="14">
        <v>0</v>
      </c>
      <c r="X7" s="14">
        <v>1243638.6199999999</v>
      </c>
      <c r="Y7" s="15">
        <v>0</v>
      </c>
      <c r="Z7" s="13">
        <v>1243638.6199999999</v>
      </c>
      <c r="AA7" s="16">
        <v>92225.13</v>
      </c>
      <c r="AB7" s="16">
        <v>58386.38</v>
      </c>
      <c r="AC7" s="13">
        <v>3323.53</v>
      </c>
      <c r="AD7" s="14">
        <v>0</v>
      </c>
      <c r="AE7" s="14">
        <v>4798691</v>
      </c>
      <c r="AF7" s="14">
        <v>0</v>
      </c>
      <c r="AG7" s="14">
        <v>2894262.85</v>
      </c>
      <c r="AH7" s="14">
        <v>0</v>
      </c>
      <c r="AI7" s="14">
        <v>0</v>
      </c>
      <c r="AJ7" s="17">
        <v>9090527.51</v>
      </c>
      <c r="AK7" s="18">
        <v>6559700</v>
      </c>
      <c r="AL7" s="18">
        <v>2214800</v>
      </c>
      <c r="AM7" s="18">
        <v>5627100</v>
      </c>
      <c r="AN7" s="18">
        <v>5236600</v>
      </c>
      <c r="AO7" s="18">
        <v>274800</v>
      </c>
      <c r="AP7" s="18">
        <v>28378800</v>
      </c>
      <c r="AQ7" s="6">
        <v>48291800</v>
      </c>
      <c r="AR7" s="15">
        <v>86784</v>
      </c>
      <c r="AS7" s="15">
        <v>1790717.5</v>
      </c>
      <c r="AT7" s="15">
        <v>180000</v>
      </c>
      <c r="AU7" s="13">
        <v>2057501.5</v>
      </c>
      <c r="AV7" s="18">
        <v>13500</v>
      </c>
      <c r="AW7" s="18">
        <v>23250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12613</v>
      </c>
      <c r="BQ7" s="18">
        <v>0</v>
      </c>
      <c r="BR7" s="18"/>
      <c r="BS7" s="19">
        <f t="shared" si="0"/>
        <v>4951764.35</v>
      </c>
    </row>
    <row r="8" spans="1:71" ht="15.75" customHeight="1">
      <c r="A8" s="3" t="s">
        <v>133</v>
      </c>
      <c r="B8" s="3" t="s">
        <v>134</v>
      </c>
      <c r="C8" s="3" t="s">
        <v>126</v>
      </c>
      <c r="D8" s="5">
        <v>215103050</v>
      </c>
      <c r="E8" s="5">
        <v>427874600</v>
      </c>
      <c r="F8" s="6">
        <v>642977650</v>
      </c>
      <c r="G8" s="7">
        <v>0</v>
      </c>
      <c r="H8" s="7">
        <v>642977650</v>
      </c>
      <c r="I8" s="8">
        <v>1037656</v>
      </c>
      <c r="J8" s="6">
        <v>644015306</v>
      </c>
      <c r="K8" s="9">
        <v>2.6069999999999998</v>
      </c>
      <c r="L8" s="50">
        <v>108.63</v>
      </c>
      <c r="M8" s="50"/>
      <c r="N8" s="10">
        <v>0</v>
      </c>
      <c r="O8" s="11">
        <v>0</v>
      </c>
      <c r="P8" s="8">
        <v>49446354</v>
      </c>
      <c r="Q8" s="12">
        <v>0</v>
      </c>
      <c r="R8" s="6">
        <v>594568952</v>
      </c>
      <c r="S8" s="13">
        <v>2826440.36</v>
      </c>
      <c r="T8" s="13">
        <v>0</v>
      </c>
      <c r="U8" s="13">
        <v>0</v>
      </c>
      <c r="V8" s="14">
        <v>5446.66</v>
      </c>
      <c r="W8" s="14">
        <v>0</v>
      </c>
      <c r="X8" s="14">
        <v>2820993.6999999997</v>
      </c>
      <c r="Y8" s="15">
        <v>0</v>
      </c>
      <c r="Z8" s="13">
        <v>2820993.6999999997</v>
      </c>
      <c r="AA8" s="16">
        <v>209212.48</v>
      </c>
      <c r="AB8" s="16">
        <v>132429.05</v>
      </c>
      <c r="AC8" s="13">
        <v>7534.85</v>
      </c>
      <c r="AD8" s="14">
        <v>0</v>
      </c>
      <c r="AE8" s="14">
        <v>10782592</v>
      </c>
      <c r="AF8" s="14">
        <v>0</v>
      </c>
      <c r="AG8" s="14">
        <v>2834058.14</v>
      </c>
      <c r="AH8" s="14">
        <v>0</v>
      </c>
      <c r="AI8" s="14">
        <v>0</v>
      </c>
      <c r="AJ8" s="17">
        <v>16786820.22</v>
      </c>
      <c r="AK8" s="18">
        <v>20771100</v>
      </c>
      <c r="AL8" s="18">
        <v>18029400</v>
      </c>
      <c r="AM8" s="18">
        <v>15654600</v>
      </c>
      <c r="AN8" s="18">
        <v>4109800</v>
      </c>
      <c r="AO8" s="18">
        <v>355700</v>
      </c>
      <c r="AP8" s="18">
        <v>18149300</v>
      </c>
      <c r="AQ8" s="6">
        <v>77069900</v>
      </c>
      <c r="AR8" s="15">
        <v>500000</v>
      </c>
      <c r="AS8" s="15">
        <v>1483292.92</v>
      </c>
      <c r="AT8" s="15">
        <v>300000</v>
      </c>
      <c r="AU8" s="13">
        <v>2283292.92</v>
      </c>
      <c r="AV8" s="18">
        <v>24500</v>
      </c>
      <c r="AW8" s="18">
        <v>40500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/>
      <c r="BS8" s="19">
        <f t="shared" si="0"/>
        <v>5117351.0600000005</v>
      </c>
    </row>
    <row r="9" spans="1:71" ht="15.75" customHeight="1">
      <c r="A9" s="3" t="s">
        <v>135</v>
      </c>
      <c r="B9" s="3" t="s">
        <v>136</v>
      </c>
      <c r="C9" s="3" t="s">
        <v>126</v>
      </c>
      <c r="D9" s="5">
        <v>18982100</v>
      </c>
      <c r="E9" s="5">
        <v>31881300</v>
      </c>
      <c r="F9" s="6">
        <v>50863400</v>
      </c>
      <c r="G9" s="7">
        <v>0</v>
      </c>
      <c r="H9" s="7">
        <v>50863400</v>
      </c>
      <c r="I9" s="8">
        <v>0</v>
      </c>
      <c r="J9" s="6">
        <v>50863400</v>
      </c>
      <c r="K9" s="9">
        <v>1.9</v>
      </c>
      <c r="L9" s="50">
        <v>99.31</v>
      </c>
      <c r="M9" s="50"/>
      <c r="N9" s="10">
        <v>0</v>
      </c>
      <c r="O9" s="11">
        <v>0</v>
      </c>
      <c r="P9" s="8">
        <v>0</v>
      </c>
      <c r="Q9" s="12">
        <v>460859</v>
      </c>
      <c r="R9" s="6">
        <v>51324259</v>
      </c>
      <c r="S9" s="13">
        <v>243983.4</v>
      </c>
      <c r="T9" s="13">
        <v>0</v>
      </c>
      <c r="U9" s="13">
        <v>0</v>
      </c>
      <c r="V9" s="14">
        <v>0</v>
      </c>
      <c r="W9" s="14">
        <v>0</v>
      </c>
      <c r="X9" s="14">
        <v>243983.4</v>
      </c>
      <c r="Y9" s="15">
        <v>0</v>
      </c>
      <c r="Z9" s="13">
        <v>243983.4</v>
      </c>
      <c r="AA9" s="16">
        <v>18094.42</v>
      </c>
      <c r="AB9" s="16">
        <v>11454.37</v>
      </c>
      <c r="AC9" s="13">
        <v>651.51</v>
      </c>
      <c r="AD9" s="14">
        <v>521059</v>
      </c>
      <c r="AE9" s="14">
        <v>0</v>
      </c>
      <c r="AF9" s="14">
        <v>0</v>
      </c>
      <c r="AG9" s="14">
        <v>170850</v>
      </c>
      <c r="AH9" s="14">
        <v>0</v>
      </c>
      <c r="AI9" s="14">
        <v>0</v>
      </c>
      <c r="AJ9" s="17">
        <v>966092.7</v>
      </c>
      <c r="AK9" s="18">
        <v>0</v>
      </c>
      <c r="AL9" s="18">
        <v>1500</v>
      </c>
      <c r="AM9" s="18">
        <v>1750200</v>
      </c>
      <c r="AN9" s="18">
        <v>281000</v>
      </c>
      <c r="AO9" s="18">
        <v>62900</v>
      </c>
      <c r="AP9" s="18">
        <v>6438775</v>
      </c>
      <c r="AQ9" s="6">
        <v>8534375</v>
      </c>
      <c r="AR9" s="15">
        <v>95291</v>
      </c>
      <c r="AS9" s="15">
        <v>356638</v>
      </c>
      <c r="AT9" s="15">
        <v>62000</v>
      </c>
      <c r="AU9" s="13">
        <v>513929</v>
      </c>
      <c r="AV9" s="18">
        <v>750</v>
      </c>
      <c r="AW9" s="18">
        <v>3750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/>
      <c r="BS9" s="19">
        <f t="shared" si="0"/>
        <v>684779</v>
      </c>
    </row>
    <row r="10" spans="1:71" ht="15.75" customHeight="1">
      <c r="A10" s="3" t="s">
        <v>137</v>
      </c>
      <c r="B10" s="3" t="s">
        <v>138</v>
      </c>
      <c r="C10" s="3" t="s">
        <v>126</v>
      </c>
      <c r="D10" s="5">
        <v>60820200</v>
      </c>
      <c r="E10" s="5">
        <v>138309900</v>
      </c>
      <c r="F10" s="6">
        <v>199130100</v>
      </c>
      <c r="G10" s="7">
        <v>267600</v>
      </c>
      <c r="H10" s="7">
        <v>198862500</v>
      </c>
      <c r="I10" s="8">
        <v>0</v>
      </c>
      <c r="J10" s="6">
        <v>198862500</v>
      </c>
      <c r="K10" s="9">
        <v>5.281000000000001</v>
      </c>
      <c r="L10" s="50">
        <v>92.97</v>
      </c>
      <c r="M10" s="50"/>
      <c r="N10" s="10">
        <v>0</v>
      </c>
      <c r="O10" s="11">
        <v>0</v>
      </c>
      <c r="P10" s="8">
        <v>0</v>
      </c>
      <c r="Q10" s="12">
        <v>16931232</v>
      </c>
      <c r="R10" s="6">
        <v>215793732</v>
      </c>
      <c r="S10" s="13">
        <v>1025832.43</v>
      </c>
      <c r="T10" s="13">
        <v>0</v>
      </c>
      <c r="U10" s="13">
        <v>0</v>
      </c>
      <c r="V10" s="14">
        <v>3971.11</v>
      </c>
      <c r="W10" s="14">
        <v>0</v>
      </c>
      <c r="X10" s="14">
        <v>1021861.3200000001</v>
      </c>
      <c r="Y10" s="15">
        <v>0</v>
      </c>
      <c r="Z10" s="13">
        <v>1021861.3200000001</v>
      </c>
      <c r="AA10" s="16">
        <v>75788.52</v>
      </c>
      <c r="AB10" s="16">
        <v>47975.95</v>
      </c>
      <c r="AC10" s="13">
        <v>2726.41</v>
      </c>
      <c r="AD10" s="14">
        <v>3275928</v>
      </c>
      <c r="AE10" s="14">
        <v>1505092</v>
      </c>
      <c r="AF10" s="14">
        <v>0</v>
      </c>
      <c r="AG10" s="14">
        <v>4572474</v>
      </c>
      <c r="AH10" s="14">
        <v>0</v>
      </c>
      <c r="AI10" s="14">
        <v>0</v>
      </c>
      <c r="AJ10" s="17">
        <v>10501846.2</v>
      </c>
      <c r="AK10" s="18">
        <v>42939200</v>
      </c>
      <c r="AL10" s="18">
        <v>4322221</v>
      </c>
      <c r="AM10" s="18">
        <v>41629400</v>
      </c>
      <c r="AN10" s="18">
        <v>16471700</v>
      </c>
      <c r="AO10" s="18">
        <v>129900</v>
      </c>
      <c r="AP10" s="18">
        <v>24626500</v>
      </c>
      <c r="AQ10" s="6">
        <v>130118921</v>
      </c>
      <c r="AR10" s="15">
        <v>215000</v>
      </c>
      <c r="AS10" s="15">
        <v>1459534.39</v>
      </c>
      <c r="AT10" s="15">
        <v>4500</v>
      </c>
      <c r="AU10" s="13">
        <v>1679034.39</v>
      </c>
      <c r="AV10" s="18">
        <v>8500</v>
      </c>
      <c r="AW10" s="18">
        <v>23000</v>
      </c>
      <c r="AX10" s="18">
        <v>0</v>
      </c>
      <c r="AY10" s="18">
        <v>0</v>
      </c>
      <c r="AZ10" s="18">
        <v>0</v>
      </c>
      <c r="BA10" s="18">
        <v>0</v>
      </c>
      <c r="BB10" s="18">
        <v>8700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258900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267600</v>
      </c>
      <c r="BO10" s="18">
        <v>0</v>
      </c>
      <c r="BP10" s="18">
        <v>18758</v>
      </c>
      <c r="BQ10" s="18">
        <v>0</v>
      </c>
      <c r="BR10" s="18"/>
      <c r="BS10" s="19">
        <f t="shared" si="0"/>
        <v>6251508.39</v>
      </c>
    </row>
    <row r="11" spans="1:71" ht="15.75" customHeight="1">
      <c r="A11" s="3" t="s">
        <v>139</v>
      </c>
      <c r="B11" s="3" t="s">
        <v>140</v>
      </c>
      <c r="C11" s="3" t="s">
        <v>126</v>
      </c>
      <c r="D11" s="5">
        <v>1226775500</v>
      </c>
      <c r="E11" s="5">
        <v>2809516250</v>
      </c>
      <c r="F11" s="6">
        <v>4036291750</v>
      </c>
      <c r="G11" s="7">
        <v>0</v>
      </c>
      <c r="H11" s="7">
        <v>4036291750</v>
      </c>
      <c r="I11" s="8">
        <v>8234896</v>
      </c>
      <c r="J11" s="6">
        <v>4044526646</v>
      </c>
      <c r="K11" s="9">
        <v>3.3009999999999997</v>
      </c>
      <c r="L11" s="50">
        <v>93.36</v>
      </c>
      <c r="M11" s="50"/>
      <c r="N11" s="10">
        <v>0</v>
      </c>
      <c r="O11" s="11">
        <v>0</v>
      </c>
      <c r="P11" s="8">
        <v>0</v>
      </c>
      <c r="Q11" s="12">
        <v>300282474</v>
      </c>
      <c r="R11" s="6">
        <v>4344809120</v>
      </c>
      <c r="S11" s="13">
        <v>20654196.31</v>
      </c>
      <c r="T11" s="13">
        <v>0</v>
      </c>
      <c r="U11" s="13">
        <v>0</v>
      </c>
      <c r="V11" s="14">
        <v>220589.27</v>
      </c>
      <c r="W11" s="14">
        <v>0</v>
      </c>
      <c r="X11" s="14">
        <v>20433607.04</v>
      </c>
      <c r="Y11" s="15">
        <v>0</v>
      </c>
      <c r="Z11" s="13">
        <v>20433607.04</v>
      </c>
      <c r="AA11" s="16">
        <v>1514065.23</v>
      </c>
      <c r="AB11" s="16">
        <v>958155.52</v>
      </c>
      <c r="AC11" s="13">
        <v>53322.75</v>
      </c>
      <c r="AD11" s="14">
        <v>85907958</v>
      </c>
      <c r="AE11" s="14">
        <v>0</v>
      </c>
      <c r="AF11" s="14">
        <v>0</v>
      </c>
      <c r="AG11" s="14">
        <v>23793931</v>
      </c>
      <c r="AH11" s="14">
        <v>808905</v>
      </c>
      <c r="AI11" s="14">
        <v>0</v>
      </c>
      <c r="AJ11" s="17">
        <v>133469944.53999999</v>
      </c>
      <c r="AK11" s="18">
        <v>173125000</v>
      </c>
      <c r="AL11" s="18">
        <v>0</v>
      </c>
      <c r="AM11" s="18">
        <v>344364400</v>
      </c>
      <c r="AN11" s="18">
        <v>67683800</v>
      </c>
      <c r="AO11" s="18">
        <v>12012200</v>
      </c>
      <c r="AP11" s="18">
        <v>86423100</v>
      </c>
      <c r="AQ11" s="6">
        <v>683608500</v>
      </c>
      <c r="AR11" s="15">
        <v>1450000</v>
      </c>
      <c r="AS11" s="15">
        <v>17977962</v>
      </c>
      <c r="AT11" s="15">
        <v>208206</v>
      </c>
      <c r="AU11" s="13">
        <v>19636168</v>
      </c>
      <c r="AV11" s="18">
        <v>59250</v>
      </c>
      <c r="AW11" s="18">
        <v>223750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/>
      <c r="BS11" s="19">
        <f t="shared" si="0"/>
        <v>43430099</v>
      </c>
    </row>
    <row r="12" spans="1:71" ht="15.75" customHeight="1">
      <c r="A12" s="3" t="s">
        <v>141</v>
      </c>
      <c r="B12" s="3" t="s">
        <v>142</v>
      </c>
      <c r="C12" s="3" t="s">
        <v>126</v>
      </c>
      <c r="D12" s="5">
        <v>49320300</v>
      </c>
      <c r="E12" s="5">
        <v>106182800</v>
      </c>
      <c r="F12" s="6">
        <v>155503100</v>
      </c>
      <c r="G12" s="7">
        <v>0</v>
      </c>
      <c r="H12" s="7">
        <v>155503100</v>
      </c>
      <c r="I12" s="8">
        <v>870620</v>
      </c>
      <c r="J12" s="6">
        <v>156373720</v>
      </c>
      <c r="K12" s="9">
        <v>2.586</v>
      </c>
      <c r="L12" s="50">
        <v>92.6</v>
      </c>
      <c r="M12" s="50"/>
      <c r="N12" s="10">
        <v>0</v>
      </c>
      <c r="O12" s="11">
        <v>0</v>
      </c>
      <c r="P12" s="8">
        <v>0</v>
      </c>
      <c r="Q12" s="12">
        <v>12758311</v>
      </c>
      <c r="R12" s="6">
        <v>169132031</v>
      </c>
      <c r="S12" s="13">
        <v>804013.73</v>
      </c>
      <c r="T12" s="13">
        <v>0</v>
      </c>
      <c r="U12" s="13">
        <v>0</v>
      </c>
      <c r="V12" s="14">
        <v>0</v>
      </c>
      <c r="W12" s="14">
        <v>0</v>
      </c>
      <c r="X12" s="14">
        <v>804013.73</v>
      </c>
      <c r="Y12" s="15">
        <v>0</v>
      </c>
      <c r="Z12" s="13">
        <v>804013.73</v>
      </c>
      <c r="AA12" s="16">
        <v>59627.68</v>
      </c>
      <c r="AB12" s="16">
        <v>37746.29</v>
      </c>
      <c r="AC12" s="13">
        <v>2146.96</v>
      </c>
      <c r="AD12" s="14">
        <v>2603143</v>
      </c>
      <c r="AE12" s="14">
        <v>0</v>
      </c>
      <c r="AF12" s="14">
        <v>0</v>
      </c>
      <c r="AG12" s="14">
        <v>536893.9</v>
      </c>
      <c r="AH12" s="14">
        <v>0</v>
      </c>
      <c r="AI12" s="14">
        <v>0</v>
      </c>
      <c r="AJ12" s="17">
        <v>4043571.56</v>
      </c>
      <c r="AK12" s="18">
        <v>4721400</v>
      </c>
      <c r="AL12" s="18">
        <v>0</v>
      </c>
      <c r="AM12" s="18">
        <v>22771600</v>
      </c>
      <c r="AN12" s="18">
        <v>1053300</v>
      </c>
      <c r="AO12" s="18">
        <v>49200</v>
      </c>
      <c r="AP12" s="18">
        <v>1558700</v>
      </c>
      <c r="AQ12" s="6">
        <v>30154200</v>
      </c>
      <c r="AR12" s="15">
        <v>61749</v>
      </c>
      <c r="AS12" s="15">
        <v>774793.63</v>
      </c>
      <c r="AT12" s="15">
        <v>125000</v>
      </c>
      <c r="AU12" s="13">
        <v>961542.63</v>
      </c>
      <c r="AV12" s="18">
        <v>4250</v>
      </c>
      <c r="AW12" s="18">
        <v>12750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/>
      <c r="BS12" s="19">
        <f t="shared" si="0"/>
        <v>1498436.53</v>
      </c>
    </row>
    <row r="13" spans="1:71" ht="15.75" customHeight="1">
      <c r="A13" s="3" t="s">
        <v>143</v>
      </c>
      <c r="B13" s="3" t="s">
        <v>144</v>
      </c>
      <c r="C13" s="3" t="s">
        <v>126</v>
      </c>
      <c r="D13" s="5">
        <v>65212900</v>
      </c>
      <c r="E13" s="5">
        <v>109220800</v>
      </c>
      <c r="F13" s="6">
        <v>174433700</v>
      </c>
      <c r="G13" s="7">
        <v>0</v>
      </c>
      <c r="H13" s="7">
        <v>174433700</v>
      </c>
      <c r="I13" s="8">
        <v>0</v>
      </c>
      <c r="J13" s="6">
        <v>174433700</v>
      </c>
      <c r="K13" s="9">
        <v>2.0869999999999997</v>
      </c>
      <c r="L13" s="50">
        <v>99.73</v>
      </c>
      <c r="M13" s="50"/>
      <c r="N13" s="10">
        <v>0</v>
      </c>
      <c r="O13" s="11">
        <v>0</v>
      </c>
      <c r="P13" s="8">
        <v>0</v>
      </c>
      <c r="Q13" s="12">
        <v>1559069</v>
      </c>
      <c r="R13" s="6">
        <v>175992769</v>
      </c>
      <c r="S13" s="13">
        <v>836628.05</v>
      </c>
      <c r="T13" s="13">
        <v>0</v>
      </c>
      <c r="U13" s="13">
        <v>0</v>
      </c>
      <c r="V13" s="14">
        <v>2383.11</v>
      </c>
      <c r="W13" s="14">
        <v>0</v>
      </c>
      <c r="X13" s="14">
        <v>834244.9400000001</v>
      </c>
      <c r="Y13" s="15">
        <v>0</v>
      </c>
      <c r="Z13" s="13">
        <v>834244.9400000001</v>
      </c>
      <c r="AA13" s="16">
        <v>61873.02</v>
      </c>
      <c r="AB13" s="16">
        <v>39167.79</v>
      </c>
      <c r="AC13" s="13">
        <v>2229.03</v>
      </c>
      <c r="AD13" s="14">
        <v>1997216</v>
      </c>
      <c r="AE13" s="14">
        <v>0</v>
      </c>
      <c r="AF13" s="14">
        <v>0</v>
      </c>
      <c r="AG13" s="14">
        <v>704939.21</v>
      </c>
      <c r="AH13" s="14">
        <v>0</v>
      </c>
      <c r="AI13" s="14">
        <v>0</v>
      </c>
      <c r="AJ13" s="17">
        <v>3639669.99</v>
      </c>
      <c r="AK13" s="18">
        <v>2575600</v>
      </c>
      <c r="AL13" s="18">
        <v>0</v>
      </c>
      <c r="AM13" s="18">
        <v>6054200</v>
      </c>
      <c r="AN13" s="18">
        <v>1863700</v>
      </c>
      <c r="AO13" s="18">
        <v>0</v>
      </c>
      <c r="AP13" s="18">
        <v>1473900</v>
      </c>
      <c r="AQ13" s="6">
        <v>11967400</v>
      </c>
      <c r="AR13" s="15">
        <v>193500</v>
      </c>
      <c r="AS13" s="15">
        <v>561971.06</v>
      </c>
      <c r="AT13" s="15">
        <v>105000</v>
      </c>
      <c r="AU13" s="13">
        <v>860471.06</v>
      </c>
      <c r="AV13" s="18">
        <v>8750</v>
      </c>
      <c r="AW13" s="18">
        <v>11000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/>
      <c r="BS13" s="19">
        <f t="shared" si="0"/>
        <v>1565410.27</v>
      </c>
    </row>
    <row r="14" spans="1:71" ht="15.75" customHeight="1">
      <c r="A14" s="3" t="s">
        <v>145</v>
      </c>
      <c r="B14" s="3" t="s">
        <v>146</v>
      </c>
      <c r="C14" s="3" t="s">
        <v>126</v>
      </c>
      <c r="D14" s="5">
        <v>820321300</v>
      </c>
      <c r="E14" s="5">
        <v>1907790200</v>
      </c>
      <c r="F14" s="6">
        <v>2728111500</v>
      </c>
      <c r="G14" s="7">
        <v>100000</v>
      </c>
      <c r="H14" s="7">
        <v>2728011500</v>
      </c>
      <c r="I14" s="8">
        <v>100</v>
      </c>
      <c r="J14" s="6">
        <v>2728011600</v>
      </c>
      <c r="K14" s="9">
        <v>3.097</v>
      </c>
      <c r="L14" s="50">
        <v>94.7</v>
      </c>
      <c r="M14" s="50"/>
      <c r="N14" s="10">
        <v>0</v>
      </c>
      <c r="O14" s="11">
        <v>0</v>
      </c>
      <c r="P14" s="8">
        <v>0</v>
      </c>
      <c r="Q14" s="12">
        <v>156487291</v>
      </c>
      <c r="R14" s="6">
        <v>2884498891</v>
      </c>
      <c r="S14" s="13">
        <v>13712226.41</v>
      </c>
      <c r="T14" s="13">
        <v>0</v>
      </c>
      <c r="U14" s="13">
        <v>0</v>
      </c>
      <c r="V14" s="14">
        <v>86459.19</v>
      </c>
      <c r="W14" s="14">
        <v>0</v>
      </c>
      <c r="X14" s="14">
        <v>13625767.22</v>
      </c>
      <c r="Y14" s="15">
        <v>0</v>
      </c>
      <c r="Z14" s="13">
        <v>13625767.22</v>
      </c>
      <c r="AA14" s="16">
        <v>1010671.08</v>
      </c>
      <c r="AB14" s="16">
        <v>639744.36</v>
      </c>
      <c r="AC14" s="13">
        <v>36305.73</v>
      </c>
      <c r="AD14" s="14">
        <v>33665475</v>
      </c>
      <c r="AE14" s="14">
        <v>18703789</v>
      </c>
      <c r="AF14" s="14">
        <v>0</v>
      </c>
      <c r="AG14" s="14">
        <v>16788025.28</v>
      </c>
      <c r="AH14" s="14">
        <v>0</v>
      </c>
      <c r="AI14" s="14">
        <v>0</v>
      </c>
      <c r="AJ14" s="17">
        <v>84469777.67</v>
      </c>
      <c r="AK14" s="18">
        <v>397178797</v>
      </c>
      <c r="AL14" s="18">
        <v>12093600</v>
      </c>
      <c r="AM14" s="18">
        <v>81273700</v>
      </c>
      <c r="AN14" s="18">
        <v>74096000</v>
      </c>
      <c r="AO14" s="18">
        <v>505200</v>
      </c>
      <c r="AP14" s="18">
        <v>245422400</v>
      </c>
      <c r="AQ14" s="6">
        <v>810569697</v>
      </c>
      <c r="AR14" s="15">
        <v>5555000</v>
      </c>
      <c r="AS14" s="15">
        <v>5958610.47</v>
      </c>
      <c r="AT14" s="15">
        <v>21075</v>
      </c>
      <c r="AU14" s="13">
        <v>11534685.469999999</v>
      </c>
      <c r="AV14" s="18">
        <v>45500</v>
      </c>
      <c r="AW14" s="18">
        <v>224000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100000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100000</v>
      </c>
      <c r="BO14" s="18">
        <v>0</v>
      </c>
      <c r="BP14" s="18">
        <v>0</v>
      </c>
      <c r="BQ14" s="18">
        <v>0</v>
      </c>
      <c r="BR14" s="18"/>
      <c r="BS14" s="19">
        <f t="shared" si="0"/>
        <v>28322710.75</v>
      </c>
    </row>
    <row r="15" spans="1:71" ht="15.75" customHeight="1">
      <c r="A15" s="3" t="s">
        <v>147</v>
      </c>
      <c r="B15" s="3" t="s">
        <v>148</v>
      </c>
      <c r="C15" s="3" t="s">
        <v>126</v>
      </c>
      <c r="D15" s="5">
        <v>558652053</v>
      </c>
      <c r="E15" s="5">
        <v>1497934350</v>
      </c>
      <c r="F15" s="6">
        <v>2056586403</v>
      </c>
      <c r="G15" s="7">
        <v>3312800</v>
      </c>
      <c r="H15" s="7">
        <v>2053273603</v>
      </c>
      <c r="I15" s="8">
        <v>7766809</v>
      </c>
      <c r="J15" s="6">
        <v>2061040412</v>
      </c>
      <c r="K15" s="9">
        <v>3.219</v>
      </c>
      <c r="L15" s="50">
        <v>90.83</v>
      </c>
      <c r="M15" s="50"/>
      <c r="N15" s="10">
        <v>0</v>
      </c>
      <c r="O15" s="11">
        <v>0</v>
      </c>
      <c r="P15" s="8">
        <v>0</v>
      </c>
      <c r="Q15" s="12">
        <v>212579460</v>
      </c>
      <c r="R15" s="6">
        <v>2273619872</v>
      </c>
      <c r="S15" s="13">
        <v>10808251.84</v>
      </c>
      <c r="T15" s="13">
        <v>0</v>
      </c>
      <c r="U15" s="13">
        <v>0</v>
      </c>
      <c r="V15" s="14">
        <v>8439.91</v>
      </c>
      <c r="W15" s="14">
        <v>0</v>
      </c>
      <c r="X15" s="14">
        <v>10799811.93</v>
      </c>
      <c r="Y15" s="15">
        <v>0</v>
      </c>
      <c r="Z15" s="13">
        <v>10799811.93</v>
      </c>
      <c r="AA15" s="16">
        <v>800942.6</v>
      </c>
      <c r="AB15" s="16">
        <v>507018.15</v>
      </c>
      <c r="AC15" s="13">
        <v>28829.3</v>
      </c>
      <c r="AD15" s="14">
        <v>21548489</v>
      </c>
      <c r="AE15" s="14">
        <v>14480015</v>
      </c>
      <c r="AF15" s="14">
        <v>0</v>
      </c>
      <c r="AG15" s="14">
        <v>18170806.47</v>
      </c>
      <c r="AH15" s="14">
        <v>0</v>
      </c>
      <c r="AI15" s="14">
        <v>0</v>
      </c>
      <c r="AJ15" s="17">
        <v>66335912.45</v>
      </c>
      <c r="AK15" s="18">
        <v>151613400</v>
      </c>
      <c r="AL15" s="18">
        <v>1790300</v>
      </c>
      <c r="AM15" s="18">
        <v>256715101</v>
      </c>
      <c r="AN15" s="18">
        <v>13286805</v>
      </c>
      <c r="AO15" s="18">
        <v>4721300</v>
      </c>
      <c r="AP15" s="18">
        <v>29551450</v>
      </c>
      <c r="AQ15" s="6">
        <v>457678356</v>
      </c>
      <c r="AR15" s="15">
        <v>4093698.02</v>
      </c>
      <c r="AS15" s="15">
        <v>5275764.82</v>
      </c>
      <c r="AT15" s="15">
        <v>545000</v>
      </c>
      <c r="AU15" s="13">
        <v>9914462.84</v>
      </c>
      <c r="AV15" s="18">
        <v>34750</v>
      </c>
      <c r="AW15" s="18">
        <v>119000</v>
      </c>
      <c r="AX15" s="18">
        <v>0</v>
      </c>
      <c r="AY15" s="18">
        <v>2179100</v>
      </c>
      <c r="AZ15" s="18">
        <v>0</v>
      </c>
      <c r="BA15" s="18">
        <v>0</v>
      </c>
      <c r="BB15" s="18">
        <v>90300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67000</v>
      </c>
      <c r="BI15" s="18">
        <v>35000</v>
      </c>
      <c r="BJ15" s="18">
        <v>91500</v>
      </c>
      <c r="BK15" s="18">
        <v>0</v>
      </c>
      <c r="BL15" s="18">
        <v>0</v>
      </c>
      <c r="BM15" s="18">
        <v>849900</v>
      </c>
      <c r="BN15" s="18">
        <v>3312800</v>
      </c>
      <c r="BO15" s="18">
        <v>0</v>
      </c>
      <c r="BP15" s="18">
        <v>0</v>
      </c>
      <c r="BQ15" s="18">
        <v>0</v>
      </c>
      <c r="BR15" s="18"/>
      <c r="BS15" s="19">
        <f t="shared" si="0"/>
        <v>28085269.31</v>
      </c>
    </row>
    <row r="16" spans="1:71" ht="15.75" customHeight="1">
      <c r="A16" s="3" t="s">
        <v>149</v>
      </c>
      <c r="B16" s="3" t="s">
        <v>150</v>
      </c>
      <c r="C16" s="3" t="s">
        <v>126</v>
      </c>
      <c r="D16" s="5">
        <v>375258100</v>
      </c>
      <c r="E16" s="5">
        <v>994018100</v>
      </c>
      <c r="F16" s="6">
        <v>1369276200</v>
      </c>
      <c r="G16" s="7">
        <v>0</v>
      </c>
      <c r="H16" s="7">
        <v>1369276200</v>
      </c>
      <c r="I16" s="8">
        <v>0</v>
      </c>
      <c r="J16" s="6">
        <v>1369276200</v>
      </c>
      <c r="K16" s="9">
        <v>2.719</v>
      </c>
      <c r="L16" s="50">
        <v>93.89</v>
      </c>
      <c r="M16" s="50"/>
      <c r="N16" s="10">
        <v>0</v>
      </c>
      <c r="O16" s="11">
        <v>0</v>
      </c>
      <c r="P16" s="8">
        <v>0</v>
      </c>
      <c r="Q16" s="12">
        <v>96777760</v>
      </c>
      <c r="R16" s="6">
        <v>1466053960</v>
      </c>
      <c r="S16" s="13">
        <v>6969274.24</v>
      </c>
      <c r="T16" s="13">
        <v>0</v>
      </c>
      <c r="U16" s="13">
        <v>0</v>
      </c>
      <c r="V16" s="14">
        <v>13524.61</v>
      </c>
      <c r="W16" s="14">
        <v>0</v>
      </c>
      <c r="X16" s="14">
        <v>6955749.63</v>
      </c>
      <c r="Y16" s="15">
        <v>0</v>
      </c>
      <c r="Z16" s="13">
        <v>6955749.63</v>
      </c>
      <c r="AA16" s="16">
        <v>515887.59</v>
      </c>
      <c r="AB16" s="16">
        <v>326569.41</v>
      </c>
      <c r="AC16" s="13">
        <v>18564.21</v>
      </c>
      <c r="AD16" s="14">
        <v>19717695</v>
      </c>
      <c r="AE16" s="14">
        <v>0</v>
      </c>
      <c r="AF16" s="14">
        <v>0</v>
      </c>
      <c r="AG16" s="14">
        <v>9692320.63</v>
      </c>
      <c r="AH16" s="14">
        <v>0</v>
      </c>
      <c r="AI16" s="14">
        <v>0</v>
      </c>
      <c r="AJ16" s="17">
        <v>37226786.47</v>
      </c>
      <c r="AK16" s="18">
        <v>63790900</v>
      </c>
      <c r="AL16" s="18">
        <v>8693200</v>
      </c>
      <c r="AM16" s="18">
        <v>41581200</v>
      </c>
      <c r="AN16" s="18">
        <v>22333800</v>
      </c>
      <c r="AO16" s="18">
        <v>674200</v>
      </c>
      <c r="AP16" s="18">
        <v>29881200</v>
      </c>
      <c r="AQ16" s="6">
        <v>166954500</v>
      </c>
      <c r="AR16" s="15">
        <v>1775000</v>
      </c>
      <c r="AS16" s="15">
        <v>2744443.59</v>
      </c>
      <c r="AT16" s="15">
        <v>2700</v>
      </c>
      <c r="AU16" s="13">
        <v>4522143.59</v>
      </c>
      <c r="AV16" s="18">
        <v>43000</v>
      </c>
      <c r="AW16" s="18">
        <v>76250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/>
      <c r="BS16" s="19">
        <f t="shared" si="0"/>
        <v>14214464.22</v>
      </c>
    </row>
    <row r="17" spans="1:71" ht="15.75" customHeight="1">
      <c r="A17" s="3" t="s">
        <v>151</v>
      </c>
      <c r="B17" s="3" t="s">
        <v>152</v>
      </c>
      <c r="C17" s="3" t="s">
        <v>126</v>
      </c>
      <c r="D17" s="5">
        <v>377132100</v>
      </c>
      <c r="E17" s="5">
        <v>553666300</v>
      </c>
      <c r="F17" s="6">
        <v>930798400</v>
      </c>
      <c r="G17" s="7">
        <v>0</v>
      </c>
      <c r="H17" s="7">
        <v>930798400</v>
      </c>
      <c r="I17" s="8">
        <v>0</v>
      </c>
      <c r="J17" s="6">
        <v>930798400</v>
      </c>
      <c r="K17" s="9">
        <v>3.556</v>
      </c>
      <c r="L17" s="50">
        <v>102.27</v>
      </c>
      <c r="M17" s="50"/>
      <c r="N17" s="10">
        <v>0</v>
      </c>
      <c r="O17" s="11">
        <v>0</v>
      </c>
      <c r="P17" s="8">
        <v>19549866</v>
      </c>
      <c r="Q17" s="12">
        <v>0</v>
      </c>
      <c r="R17" s="6">
        <v>911248534</v>
      </c>
      <c r="S17" s="13">
        <v>4331860.29</v>
      </c>
      <c r="T17" s="13">
        <v>0</v>
      </c>
      <c r="U17" s="13">
        <v>0</v>
      </c>
      <c r="V17" s="14">
        <v>37484.2</v>
      </c>
      <c r="W17" s="14">
        <v>0</v>
      </c>
      <c r="X17" s="14">
        <v>4294376.09</v>
      </c>
      <c r="Y17" s="15">
        <v>0</v>
      </c>
      <c r="Z17" s="13">
        <v>4294376.09</v>
      </c>
      <c r="AA17" s="16">
        <v>0</v>
      </c>
      <c r="AB17" s="16">
        <v>201616.82</v>
      </c>
      <c r="AC17" s="13">
        <v>11402.95</v>
      </c>
      <c r="AD17" s="14">
        <v>12680402</v>
      </c>
      <c r="AE17" s="14">
        <v>6549332</v>
      </c>
      <c r="AF17" s="14">
        <v>397888</v>
      </c>
      <c r="AG17" s="14">
        <v>8656100.77</v>
      </c>
      <c r="AH17" s="14">
        <v>0</v>
      </c>
      <c r="AI17" s="14">
        <v>305807</v>
      </c>
      <c r="AJ17" s="17">
        <v>33096925.63</v>
      </c>
      <c r="AK17" s="18">
        <v>43754200</v>
      </c>
      <c r="AL17" s="18">
        <v>0</v>
      </c>
      <c r="AM17" s="18">
        <v>12448800</v>
      </c>
      <c r="AN17" s="18">
        <v>23053700</v>
      </c>
      <c r="AO17" s="18">
        <v>244700</v>
      </c>
      <c r="AP17" s="18">
        <v>5300300</v>
      </c>
      <c r="AQ17" s="6">
        <v>84801700</v>
      </c>
      <c r="AR17" s="15">
        <v>589000</v>
      </c>
      <c r="AS17" s="15">
        <v>3286577.24</v>
      </c>
      <c r="AT17" s="15">
        <v>245140</v>
      </c>
      <c r="AU17" s="13">
        <v>4120717.24</v>
      </c>
      <c r="AV17" s="18">
        <v>5500</v>
      </c>
      <c r="AW17" s="18">
        <v>47750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/>
      <c r="BS17" s="19">
        <f t="shared" si="0"/>
        <v>12776818.01</v>
      </c>
    </row>
    <row r="18" spans="1:71" ht="15.75" customHeight="1">
      <c r="A18" s="3" t="s">
        <v>153</v>
      </c>
      <c r="B18" s="4" t="s">
        <v>154</v>
      </c>
      <c r="C18" s="3" t="s">
        <v>126</v>
      </c>
      <c r="D18" s="5">
        <v>1337069800</v>
      </c>
      <c r="E18" s="5">
        <v>537001900</v>
      </c>
      <c r="F18" s="6">
        <v>1874071700</v>
      </c>
      <c r="G18" s="7">
        <v>0</v>
      </c>
      <c r="H18" s="7">
        <v>1874071700</v>
      </c>
      <c r="I18" s="8">
        <v>0</v>
      </c>
      <c r="J18" s="6">
        <v>1874071700</v>
      </c>
      <c r="K18" s="9">
        <v>0.986</v>
      </c>
      <c r="L18" s="50">
        <v>92.72</v>
      </c>
      <c r="M18" s="50"/>
      <c r="N18" s="10">
        <v>0</v>
      </c>
      <c r="O18" s="11">
        <v>0</v>
      </c>
      <c r="P18" s="8">
        <v>0</v>
      </c>
      <c r="Q18" s="12">
        <v>147838213</v>
      </c>
      <c r="R18" s="6">
        <v>2021909913</v>
      </c>
      <c r="S18" s="13">
        <v>9611682.15</v>
      </c>
      <c r="T18" s="13">
        <v>0</v>
      </c>
      <c r="U18" s="13">
        <v>0</v>
      </c>
      <c r="V18" s="14">
        <v>4187.7</v>
      </c>
      <c r="W18" s="14">
        <v>0</v>
      </c>
      <c r="X18" s="14">
        <v>9607494.450000001</v>
      </c>
      <c r="Y18" s="15">
        <v>0</v>
      </c>
      <c r="Z18" s="13">
        <v>9607494.450000001</v>
      </c>
      <c r="AA18" s="16">
        <v>0</v>
      </c>
      <c r="AB18" s="16">
        <v>451040.28</v>
      </c>
      <c r="AC18" s="13">
        <v>25649.92</v>
      </c>
      <c r="AD18" s="14">
        <v>1601690</v>
      </c>
      <c r="AE18" s="14">
        <v>0</v>
      </c>
      <c r="AF18" s="14">
        <v>0</v>
      </c>
      <c r="AG18" s="14">
        <v>6117450.89</v>
      </c>
      <c r="AH18" s="14">
        <v>0</v>
      </c>
      <c r="AI18" s="14">
        <v>667063.54</v>
      </c>
      <c r="AJ18" s="17">
        <v>18470389.08</v>
      </c>
      <c r="AK18" s="18">
        <v>0</v>
      </c>
      <c r="AL18" s="18">
        <v>0</v>
      </c>
      <c r="AM18" s="18">
        <v>48088300</v>
      </c>
      <c r="AN18" s="18">
        <v>8792800</v>
      </c>
      <c r="AO18" s="18">
        <v>0</v>
      </c>
      <c r="AP18" s="18">
        <v>0</v>
      </c>
      <c r="AQ18" s="6">
        <v>56881100</v>
      </c>
      <c r="AR18" s="15">
        <v>1070000</v>
      </c>
      <c r="AS18" s="15">
        <v>912417.45</v>
      </c>
      <c r="AT18" s="15">
        <v>105000</v>
      </c>
      <c r="AU18" s="13">
        <v>2087417.45</v>
      </c>
      <c r="AV18" s="18">
        <v>1500</v>
      </c>
      <c r="AW18" s="18">
        <v>11250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/>
      <c r="BS18" s="19">
        <f t="shared" si="0"/>
        <v>8204868.34</v>
      </c>
    </row>
    <row r="19" spans="1:71" ht="15.75" customHeight="1">
      <c r="A19" s="3" t="s">
        <v>155</v>
      </c>
      <c r="B19" s="4" t="s">
        <v>156</v>
      </c>
      <c r="C19" s="3" t="s">
        <v>126</v>
      </c>
      <c r="D19" s="5">
        <v>2235940300</v>
      </c>
      <c r="E19" s="5">
        <v>1511257400</v>
      </c>
      <c r="F19" s="6">
        <v>3747197700</v>
      </c>
      <c r="G19" s="7">
        <v>0</v>
      </c>
      <c r="H19" s="7">
        <v>3747197700</v>
      </c>
      <c r="I19" s="8">
        <v>0</v>
      </c>
      <c r="J19" s="6">
        <v>3747197700</v>
      </c>
      <c r="K19" s="9">
        <v>1.5479999999999998</v>
      </c>
      <c r="L19" s="50">
        <v>87.3</v>
      </c>
      <c r="M19" s="50"/>
      <c r="N19" s="10">
        <v>0</v>
      </c>
      <c r="O19" s="11">
        <v>0</v>
      </c>
      <c r="P19" s="8">
        <v>0</v>
      </c>
      <c r="Q19" s="12">
        <v>549147295</v>
      </c>
      <c r="R19" s="6">
        <v>4296344995</v>
      </c>
      <c r="S19" s="13">
        <v>20423809.31</v>
      </c>
      <c r="T19" s="13">
        <v>0</v>
      </c>
      <c r="U19" s="13">
        <v>0</v>
      </c>
      <c r="V19" s="14">
        <v>16276.1</v>
      </c>
      <c r="W19" s="14">
        <v>0</v>
      </c>
      <c r="X19" s="14">
        <v>20407533.209999997</v>
      </c>
      <c r="Y19" s="15">
        <v>0</v>
      </c>
      <c r="Z19" s="13">
        <v>20407533.209999997</v>
      </c>
      <c r="AA19" s="16">
        <v>0</v>
      </c>
      <c r="AB19" s="16">
        <v>958088.41</v>
      </c>
      <c r="AC19" s="13">
        <v>54478.9</v>
      </c>
      <c r="AD19" s="14">
        <v>10498077</v>
      </c>
      <c r="AE19" s="14">
        <v>0</v>
      </c>
      <c r="AF19" s="14">
        <v>1512000</v>
      </c>
      <c r="AG19" s="14">
        <v>23157230.94</v>
      </c>
      <c r="AH19" s="14">
        <v>0</v>
      </c>
      <c r="AI19" s="14">
        <v>1416380</v>
      </c>
      <c r="AJ19" s="17">
        <v>58003788.45999999</v>
      </c>
      <c r="AK19" s="18">
        <v>17235400</v>
      </c>
      <c r="AL19" s="18">
        <v>780000</v>
      </c>
      <c r="AM19" s="18">
        <v>118319600</v>
      </c>
      <c r="AN19" s="18">
        <v>26302000</v>
      </c>
      <c r="AO19" s="18">
        <v>0</v>
      </c>
      <c r="AP19" s="18">
        <v>5123400</v>
      </c>
      <c r="AQ19" s="6">
        <v>167760400</v>
      </c>
      <c r="AR19" s="15">
        <v>3240000</v>
      </c>
      <c r="AS19" s="15">
        <v>3896318.81</v>
      </c>
      <c r="AT19" s="15">
        <v>570000</v>
      </c>
      <c r="AU19" s="13">
        <v>7706318.8100000005</v>
      </c>
      <c r="AV19" s="18">
        <v>5125</v>
      </c>
      <c r="AW19" s="18">
        <v>58000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/>
      <c r="BS19" s="19">
        <f t="shared" si="0"/>
        <v>30863549.75</v>
      </c>
    </row>
    <row r="20" spans="1:71" ht="15.75" customHeight="1">
      <c r="A20" s="3" t="s">
        <v>157</v>
      </c>
      <c r="B20" s="4" t="s">
        <v>158</v>
      </c>
      <c r="C20" s="3" t="s">
        <v>126</v>
      </c>
      <c r="D20" s="5">
        <v>143814300</v>
      </c>
      <c r="E20" s="5">
        <v>310544800</v>
      </c>
      <c r="F20" s="6">
        <v>454359100</v>
      </c>
      <c r="G20" s="7">
        <v>0</v>
      </c>
      <c r="H20" s="7">
        <v>454359100</v>
      </c>
      <c r="I20" s="8">
        <v>0</v>
      </c>
      <c r="J20" s="6">
        <v>454359100</v>
      </c>
      <c r="K20" s="9">
        <v>3.191</v>
      </c>
      <c r="L20" s="50">
        <v>95.82</v>
      </c>
      <c r="M20" s="50"/>
      <c r="N20" s="10">
        <v>0</v>
      </c>
      <c r="O20" s="11">
        <v>0</v>
      </c>
      <c r="P20" s="8">
        <v>0</v>
      </c>
      <c r="Q20" s="12">
        <v>20913848</v>
      </c>
      <c r="R20" s="6">
        <v>475272948</v>
      </c>
      <c r="S20" s="13">
        <v>2259335.34</v>
      </c>
      <c r="T20" s="13">
        <v>0</v>
      </c>
      <c r="U20" s="13">
        <v>0</v>
      </c>
      <c r="V20" s="14">
        <v>5441.35</v>
      </c>
      <c r="W20" s="14">
        <v>0</v>
      </c>
      <c r="X20" s="14">
        <v>2253893.9899999998</v>
      </c>
      <c r="Y20" s="15">
        <v>0</v>
      </c>
      <c r="Z20" s="13">
        <v>2253893.9899999998</v>
      </c>
      <c r="AA20" s="16">
        <v>167148.79</v>
      </c>
      <c r="AB20" s="16">
        <v>105815.38</v>
      </c>
      <c r="AC20" s="13">
        <v>6010.99</v>
      </c>
      <c r="AD20" s="14">
        <v>4815936</v>
      </c>
      <c r="AE20" s="14">
        <v>3152137</v>
      </c>
      <c r="AF20" s="14">
        <v>0</v>
      </c>
      <c r="AG20" s="14">
        <v>3994744.37</v>
      </c>
      <c r="AH20" s="14">
        <v>0</v>
      </c>
      <c r="AI20" s="14">
        <v>0</v>
      </c>
      <c r="AJ20" s="17">
        <v>14495686.52</v>
      </c>
      <c r="AK20" s="18">
        <v>7373600</v>
      </c>
      <c r="AL20" s="18">
        <v>0</v>
      </c>
      <c r="AM20" s="18">
        <v>14094500</v>
      </c>
      <c r="AN20" s="18">
        <v>5530500</v>
      </c>
      <c r="AO20" s="18">
        <v>194800</v>
      </c>
      <c r="AP20" s="18">
        <v>6174700</v>
      </c>
      <c r="AQ20" s="6">
        <v>33368100</v>
      </c>
      <c r="AR20" s="15">
        <v>643600</v>
      </c>
      <c r="AS20" s="15">
        <v>1108406.34</v>
      </c>
      <c r="AT20" s="15">
        <v>390000</v>
      </c>
      <c r="AU20" s="13">
        <v>2142006.34</v>
      </c>
      <c r="AV20" s="18">
        <v>15250</v>
      </c>
      <c r="AW20" s="18">
        <v>40250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/>
      <c r="BS20" s="19">
        <f t="shared" si="0"/>
        <v>6136750.71</v>
      </c>
    </row>
    <row r="21" spans="1:71" ht="15.75" customHeight="1">
      <c r="A21" s="3" t="s">
        <v>159</v>
      </c>
      <c r="B21" s="3" t="s">
        <v>160</v>
      </c>
      <c r="C21" s="3" t="s">
        <v>126</v>
      </c>
      <c r="D21" s="5">
        <v>313939510</v>
      </c>
      <c r="E21" s="5">
        <v>558308750</v>
      </c>
      <c r="F21" s="6">
        <v>872248260</v>
      </c>
      <c r="G21" s="7">
        <v>0</v>
      </c>
      <c r="H21" s="7">
        <v>872248260</v>
      </c>
      <c r="I21" s="8">
        <v>0</v>
      </c>
      <c r="J21" s="6">
        <v>872248260</v>
      </c>
      <c r="K21" s="9">
        <v>3.468</v>
      </c>
      <c r="L21" s="50">
        <v>98.75</v>
      </c>
      <c r="M21" s="50"/>
      <c r="N21" s="10">
        <v>0</v>
      </c>
      <c r="O21" s="11">
        <v>0</v>
      </c>
      <c r="P21" s="8">
        <v>0</v>
      </c>
      <c r="Q21" s="12">
        <v>13870952</v>
      </c>
      <c r="R21" s="6">
        <v>886119212</v>
      </c>
      <c r="S21" s="13">
        <v>4212401.43</v>
      </c>
      <c r="T21" s="13">
        <v>0</v>
      </c>
      <c r="U21" s="13">
        <v>0</v>
      </c>
      <c r="V21" s="14">
        <v>37115.77</v>
      </c>
      <c r="W21" s="14">
        <v>0</v>
      </c>
      <c r="X21" s="14">
        <v>4175285.6599999997</v>
      </c>
      <c r="Y21" s="15">
        <v>0</v>
      </c>
      <c r="Z21" s="13">
        <v>4175285.6599999997</v>
      </c>
      <c r="AA21" s="16">
        <v>0</v>
      </c>
      <c r="AB21" s="16">
        <v>196015.04</v>
      </c>
      <c r="AC21" s="13">
        <v>11097.33</v>
      </c>
      <c r="AD21" s="14">
        <v>10672184</v>
      </c>
      <c r="AE21" s="14">
        <v>6454999</v>
      </c>
      <c r="AF21" s="14">
        <v>0</v>
      </c>
      <c r="AG21" s="14">
        <v>8442419.6</v>
      </c>
      <c r="AH21" s="14">
        <v>0</v>
      </c>
      <c r="AI21" s="14">
        <v>296629</v>
      </c>
      <c r="AJ21" s="17">
        <v>30248629.630000003</v>
      </c>
      <c r="AK21" s="18">
        <v>6142170</v>
      </c>
      <c r="AL21" s="18">
        <v>798000</v>
      </c>
      <c r="AM21" s="18">
        <v>82963200</v>
      </c>
      <c r="AN21" s="18">
        <v>22121400</v>
      </c>
      <c r="AO21" s="18">
        <v>5000</v>
      </c>
      <c r="AP21" s="18">
        <v>5550500</v>
      </c>
      <c r="AQ21" s="6">
        <v>117580270</v>
      </c>
      <c r="AR21" s="15">
        <v>1071000</v>
      </c>
      <c r="AS21" s="15">
        <v>3154393.8</v>
      </c>
      <c r="AT21" s="15">
        <v>340000</v>
      </c>
      <c r="AU21" s="13">
        <v>4565393.8</v>
      </c>
      <c r="AV21" s="18">
        <v>11000</v>
      </c>
      <c r="AW21" s="18">
        <v>66750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/>
      <c r="BS21" s="19">
        <f t="shared" si="0"/>
        <v>13007813.399999999</v>
      </c>
    </row>
    <row r="22" spans="1:71" ht="15.75" customHeight="1">
      <c r="A22" s="3" t="s">
        <v>161</v>
      </c>
      <c r="B22" s="3" t="s">
        <v>162</v>
      </c>
      <c r="C22" s="3" t="s">
        <v>126</v>
      </c>
      <c r="D22" s="5">
        <v>210553600</v>
      </c>
      <c r="E22" s="5">
        <v>588131800</v>
      </c>
      <c r="F22" s="6">
        <v>798685400</v>
      </c>
      <c r="G22" s="7">
        <v>275700</v>
      </c>
      <c r="H22" s="7">
        <v>798409700</v>
      </c>
      <c r="I22" s="8">
        <v>0</v>
      </c>
      <c r="J22" s="6">
        <v>798409700</v>
      </c>
      <c r="K22" s="9">
        <v>4.773000000000001</v>
      </c>
      <c r="L22" s="50">
        <v>102.1</v>
      </c>
      <c r="M22" s="50"/>
      <c r="N22" s="10">
        <v>0</v>
      </c>
      <c r="O22" s="11">
        <v>0</v>
      </c>
      <c r="P22" s="8">
        <v>13682264</v>
      </c>
      <c r="Q22" s="12">
        <v>0</v>
      </c>
      <c r="R22" s="6">
        <v>784727436</v>
      </c>
      <c r="S22" s="13">
        <v>3730408.88</v>
      </c>
      <c r="T22" s="13">
        <v>0</v>
      </c>
      <c r="U22" s="13">
        <v>0</v>
      </c>
      <c r="V22" s="14">
        <v>47137.69</v>
      </c>
      <c r="W22" s="14">
        <v>0</v>
      </c>
      <c r="X22" s="14">
        <v>3683271.19</v>
      </c>
      <c r="Y22" s="15">
        <v>0</v>
      </c>
      <c r="Z22" s="13">
        <v>3683271.19</v>
      </c>
      <c r="AA22" s="16">
        <v>273221.65</v>
      </c>
      <c r="AB22" s="16">
        <v>172921.3</v>
      </c>
      <c r="AC22" s="13">
        <v>9856.12</v>
      </c>
      <c r="AD22" s="14">
        <v>10152148</v>
      </c>
      <c r="AE22" s="14">
        <v>0</v>
      </c>
      <c r="AF22" s="14">
        <v>0</v>
      </c>
      <c r="AG22" s="14">
        <v>23810385</v>
      </c>
      <c r="AH22" s="14">
        <v>0</v>
      </c>
      <c r="AI22" s="14">
        <v>0</v>
      </c>
      <c r="AJ22" s="17">
        <v>38101803.26</v>
      </c>
      <c r="AK22" s="18">
        <v>122817400</v>
      </c>
      <c r="AL22" s="18">
        <v>0</v>
      </c>
      <c r="AM22" s="18">
        <v>35758000</v>
      </c>
      <c r="AN22" s="18">
        <v>72264800</v>
      </c>
      <c r="AO22" s="18">
        <v>8672300</v>
      </c>
      <c r="AP22" s="18">
        <v>156515000</v>
      </c>
      <c r="AQ22" s="6">
        <v>396027500</v>
      </c>
      <c r="AR22" s="15">
        <v>162555</v>
      </c>
      <c r="AS22" s="15">
        <v>7576317</v>
      </c>
      <c r="AT22" s="15">
        <v>174000</v>
      </c>
      <c r="AU22" s="13">
        <v>7912872</v>
      </c>
      <c r="AV22" s="18">
        <v>39500</v>
      </c>
      <c r="AW22" s="18">
        <v>38500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275700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275700</v>
      </c>
      <c r="BO22" s="18">
        <v>0</v>
      </c>
      <c r="BP22" s="18">
        <v>74457</v>
      </c>
      <c r="BQ22" s="18">
        <v>0</v>
      </c>
      <c r="BR22" s="18"/>
      <c r="BS22" s="19">
        <f t="shared" si="0"/>
        <v>31723257</v>
      </c>
    </row>
    <row r="23" spans="1:71" ht="15.75" customHeight="1">
      <c r="A23" s="3" t="s">
        <v>163</v>
      </c>
      <c r="B23" s="3" t="s">
        <v>164</v>
      </c>
      <c r="C23" s="3" t="s">
        <v>126</v>
      </c>
      <c r="D23" s="5">
        <v>35025700</v>
      </c>
      <c r="E23" s="5">
        <v>80138500</v>
      </c>
      <c r="F23" s="6">
        <v>115164200</v>
      </c>
      <c r="G23" s="7">
        <v>22300</v>
      </c>
      <c r="H23" s="7">
        <v>115141900</v>
      </c>
      <c r="I23" s="8">
        <v>0</v>
      </c>
      <c r="J23" s="6">
        <v>115141900</v>
      </c>
      <c r="K23" s="9">
        <v>2.774</v>
      </c>
      <c r="L23" s="50">
        <v>88.18</v>
      </c>
      <c r="M23" s="50"/>
      <c r="N23" s="10">
        <v>0</v>
      </c>
      <c r="O23" s="11">
        <v>0</v>
      </c>
      <c r="P23" s="8">
        <v>0</v>
      </c>
      <c r="Q23" s="12">
        <v>15667903</v>
      </c>
      <c r="R23" s="6">
        <v>130809803</v>
      </c>
      <c r="S23" s="13">
        <v>621838.91</v>
      </c>
      <c r="T23" s="13">
        <v>0</v>
      </c>
      <c r="U23" s="13">
        <v>0</v>
      </c>
      <c r="V23" s="14">
        <v>395.46</v>
      </c>
      <c r="W23" s="14">
        <v>0</v>
      </c>
      <c r="X23" s="14">
        <v>621443.4500000001</v>
      </c>
      <c r="Y23" s="15">
        <v>0</v>
      </c>
      <c r="Z23" s="13">
        <v>621443.4500000001</v>
      </c>
      <c r="AA23" s="16">
        <v>46087.5</v>
      </c>
      <c r="AB23" s="16">
        <v>29174.95</v>
      </c>
      <c r="AC23" s="13">
        <v>1659.72</v>
      </c>
      <c r="AD23" s="14">
        <v>1885328</v>
      </c>
      <c r="AE23" s="14">
        <v>0</v>
      </c>
      <c r="AF23" s="14">
        <v>0</v>
      </c>
      <c r="AG23" s="14">
        <v>587242.58</v>
      </c>
      <c r="AH23" s="14">
        <v>23030</v>
      </c>
      <c r="AI23" s="14">
        <v>0</v>
      </c>
      <c r="AJ23" s="17">
        <v>3193966.2</v>
      </c>
      <c r="AK23" s="18">
        <v>2911600</v>
      </c>
      <c r="AL23" s="18">
        <v>0</v>
      </c>
      <c r="AM23" s="18">
        <v>5958700</v>
      </c>
      <c r="AN23" s="18">
        <v>1492700</v>
      </c>
      <c r="AO23" s="18">
        <v>228400</v>
      </c>
      <c r="AP23" s="18">
        <v>1470800</v>
      </c>
      <c r="AQ23" s="6">
        <v>12062200</v>
      </c>
      <c r="AR23" s="15">
        <v>278000</v>
      </c>
      <c r="AS23" s="15">
        <v>263920</v>
      </c>
      <c r="AT23" s="15">
        <v>60500</v>
      </c>
      <c r="AU23" s="13">
        <v>602420</v>
      </c>
      <c r="AV23" s="18">
        <v>750</v>
      </c>
      <c r="AW23" s="18">
        <v>11500</v>
      </c>
      <c r="AX23" s="18">
        <v>0</v>
      </c>
      <c r="AY23" s="18">
        <v>0</v>
      </c>
      <c r="AZ23" s="18">
        <v>0</v>
      </c>
      <c r="BA23" s="18">
        <v>0</v>
      </c>
      <c r="BB23" s="18">
        <v>22300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22300</v>
      </c>
      <c r="BO23" s="18">
        <v>0</v>
      </c>
      <c r="BP23" s="18">
        <v>0</v>
      </c>
      <c r="BQ23" s="18">
        <v>0</v>
      </c>
      <c r="BR23" s="18"/>
      <c r="BS23" s="19">
        <f t="shared" si="0"/>
        <v>1189662.58</v>
      </c>
    </row>
    <row r="24" spans="1:71" ht="15.75" customHeight="1">
      <c r="A24" s="3" t="s">
        <v>165</v>
      </c>
      <c r="B24" s="3" t="s">
        <v>166</v>
      </c>
      <c r="C24" s="3" t="s">
        <v>126</v>
      </c>
      <c r="D24" s="5">
        <v>478177000</v>
      </c>
      <c r="E24" s="5">
        <v>654824500</v>
      </c>
      <c r="F24" s="6">
        <v>1133001500</v>
      </c>
      <c r="G24" s="7">
        <v>419700</v>
      </c>
      <c r="H24" s="7">
        <v>1132581800</v>
      </c>
      <c r="I24" s="8">
        <v>0</v>
      </c>
      <c r="J24" s="6">
        <v>1132581800</v>
      </c>
      <c r="K24" s="9">
        <v>3.2239999999999998</v>
      </c>
      <c r="L24" s="50">
        <v>99.43</v>
      </c>
      <c r="M24" s="50"/>
      <c r="N24" s="10">
        <v>0</v>
      </c>
      <c r="O24" s="11">
        <v>0</v>
      </c>
      <c r="P24" s="8">
        <v>0</v>
      </c>
      <c r="Q24" s="12">
        <v>9088078</v>
      </c>
      <c r="R24" s="6">
        <v>1141669878</v>
      </c>
      <c r="S24" s="13">
        <v>5427228.94</v>
      </c>
      <c r="T24" s="13">
        <v>0</v>
      </c>
      <c r="U24" s="13">
        <v>0</v>
      </c>
      <c r="V24" s="14">
        <v>14360.24</v>
      </c>
      <c r="W24" s="14">
        <v>0</v>
      </c>
      <c r="X24" s="14">
        <v>5412868.7</v>
      </c>
      <c r="Y24" s="15">
        <v>0</v>
      </c>
      <c r="Z24" s="13">
        <v>5412868.7</v>
      </c>
      <c r="AA24" s="16">
        <v>401465.73</v>
      </c>
      <c r="AB24" s="16">
        <v>254143.7</v>
      </c>
      <c r="AC24" s="13">
        <v>14433.48</v>
      </c>
      <c r="AD24" s="14">
        <v>11042286</v>
      </c>
      <c r="AE24" s="14">
        <v>7965171</v>
      </c>
      <c r="AF24" s="14">
        <v>0</v>
      </c>
      <c r="AG24" s="14">
        <v>11422693.27</v>
      </c>
      <c r="AH24" s="14">
        <v>0</v>
      </c>
      <c r="AI24" s="14">
        <v>0</v>
      </c>
      <c r="AJ24" s="17">
        <v>36513061.879999995</v>
      </c>
      <c r="AK24" s="18">
        <v>26560600</v>
      </c>
      <c r="AL24" s="18">
        <v>17292200</v>
      </c>
      <c r="AM24" s="18">
        <v>38898600</v>
      </c>
      <c r="AN24" s="18">
        <v>15946700</v>
      </c>
      <c r="AO24" s="18">
        <v>79400</v>
      </c>
      <c r="AP24" s="18">
        <v>156961200</v>
      </c>
      <c r="AQ24" s="6">
        <v>255738700</v>
      </c>
      <c r="AR24" s="15">
        <v>1996211.22</v>
      </c>
      <c r="AS24" s="15">
        <v>2614677.8</v>
      </c>
      <c r="AT24" s="15">
        <v>565000</v>
      </c>
      <c r="AU24" s="13">
        <v>5175889.02</v>
      </c>
      <c r="AV24" s="18">
        <v>14750</v>
      </c>
      <c r="AW24" s="18">
        <v>60750</v>
      </c>
      <c r="AX24" s="18">
        <v>0</v>
      </c>
      <c r="AY24" s="18">
        <v>0</v>
      </c>
      <c r="AZ24" s="18">
        <v>0</v>
      </c>
      <c r="BA24" s="18">
        <v>0</v>
      </c>
      <c r="BB24" s="18">
        <v>394700</v>
      </c>
      <c r="BC24" s="18">
        <v>0</v>
      </c>
      <c r="BD24" s="18">
        <v>0</v>
      </c>
      <c r="BE24" s="18">
        <v>0</v>
      </c>
      <c r="BF24" s="18">
        <v>0</v>
      </c>
      <c r="BG24" s="18">
        <v>25000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419700</v>
      </c>
      <c r="BO24" s="18">
        <v>0</v>
      </c>
      <c r="BP24" s="18">
        <v>0</v>
      </c>
      <c r="BQ24" s="18">
        <v>0</v>
      </c>
      <c r="BR24" s="18"/>
      <c r="BS24" s="19">
        <f t="shared" si="0"/>
        <v>16598582.29</v>
      </c>
    </row>
    <row r="25" spans="1:71" ht="15.75" customHeight="1">
      <c r="A25" s="3" t="s">
        <v>167</v>
      </c>
      <c r="B25" s="3" t="s">
        <v>168</v>
      </c>
      <c r="C25" s="3" t="s">
        <v>126</v>
      </c>
      <c r="D25" s="5">
        <v>1161548200</v>
      </c>
      <c r="E25" s="5">
        <v>898806200</v>
      </c>
      <c r="F25" s="6">
        <v>2060354400</v>
      </c>
      <c r="G25" s="7">
        <v>18813400</v>
      </c>
      <c r="H25" s="7">
        <v>2041541000</v>
      </c>
      <c r="I25" s="8">
        <v>0</v>
      </c>
      <c r="J25" s="6">
        <v>2041541000</v>
      </c>
      <c r="K25" s="9">
        <v>2.5909999999999997</v>
      </c>
      <c r="L25" s="50">
        <v>95.38</v>
      </c>
      <c r="M25" s="50"/>
      <c r="N25" s="10">
        <v>0</v>
      </c>
      <c r="O25" s="11">
        <v>0</v>
      </c>
      <c r="P25" s="8">
        <v>0</v>
      </c>
      <c r="Q25" s="12">
        <v>101663136</v>
      </c>
      <c r="R25" s="6">
        <v>2143204136</v>
      </c>
      <c r="S25" s="13">
        <v>10188286.24</v>
      </c>
      <c r="T25" s="13">
        <v>0</v>
      </c>
      <c r="U25" s="13">
        <v>0</v>
      </c>
      <c r="V25" s="14">
        <v>12954.05</v>
      </c>
      <c r="W25" s="14">
        <v>0</v>
      </c>
      <c r="X25" s="14">
        <v>10175332.19</v>
      </c>
      <c r="Y25" s="15">
        <v>0</v>
      </c>
      <c r="Z25" s="13">
        <v>10175332.19</v>
      </c>
      <c r="AA25" s="16">
        <v>754633.82</v>
      </c>
      <c r="AB25" s="16">
        <v>477700.69</v>
      </c>
      <c r="AC25" s="13">
        <v>27158.69</v>
      </c>
      <c r="AD25" s="14">
        <v>16888980</v>
      </c>
      <c r="AE25" s="14">
        <v>0</v>
      </c>
      <c r="AF25" s="14">
        <v>1372300</v>
      </c>
      <c r="AG25" s="14">
        <v>23184407.4</v>
      </c>
      <c r="AH25" s="14">
        <v>0</v>
      </c>
      <c r="AI25" s="14">
        <v>0</v>
      </c>
      <c r="AJ25" s="17">
        <v>52880512.79</v>
      </c>
      <c r="AK25" s="18">
        <v>30277900</v>
      </c>
      <c r="AL25" s="18">
        <v>0</v>
      </c>
      <c r="AM25" s="18">
        <v>35513700</v>
      </c>
      <c r="AN25" s="18">
        <v>25244860</v>
      </c>
      <c r="AO25" s="18">
        <v>0</v>
      </c>
      <c r="AP25" s="18">
        <v>17951200</v>
      </c>
      <c r="AQ25" s="6">
        <v>108987660</v>
      </c>
      <c r="AR25" s="15">
        <v>2700000</v>
      </c>
      <c r="AS25" s="15">
        <v>3353457.07</v>
      </c>
      <c r="AT25" s="15">
        <v>999600</v>
      </c>
      <c r="AU25" s="13">
        <v>7053057.07</v>
      </c>
      <c r="AV25" s="18">
        <v>14000</v>
      </c>
      <c r="AW25" s="18">
        <v>47500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18813400</v>
      </c>
      <c r="BK25" s="18">
        <v>0</v>
      </c>
      <c r="BL25" s="18">
        <v>0</v>
      </c>
      <c r="BM25" s="18">
        <v>0</v>
      </c>
      <c r="BN25" s="18">
        <v>18813400</v>
      </c>
      <c r="BO25" s="18">
        <v>0</v>
      </c>
      <c r="BP25" s="18">
        <v>0</v>
      </c>
      <c r="BQ25" s="18">
        <v>0</v>
      </c>
      <c r="BR25" s="18"/>
      <c r="BS25" s="19">
        <f t="shared" si="0"/>
        <v>30237464.47</v>
      </c>
    </row>
    <row r="26" spans="1:71" ht="15.75" customHeight="1">
      <c r="A26" s="3" t="s">
        <v>169</v>
      </c>
      <c r="B26" s="3" t="s">
        <v>170</v>
      </c>
      <c r="C26" s="3" t="s">
        <v>126</v>
      </c>
      <c r="D26" s="5">
        <v>59951900</v>
      </c>
      <c r="E26" s="5">
        <v>101882600</v>
      </c>
      <c r="F26" s="6">
        <v>161834500</v>
      </c>
      <c r="G26" s="7">
        <v>0</v>
      </c>
      <c r="H26" s="7">
        <v>161834500</v>
      </c>
      <c r="I26" s="8">
        <v>656984</v>
      </c>
      <c r="J26" s="6">
        <v>162491484</v>
      </c>
      <c r="K26" s="9">
        <v>2.572</v>
      </c>
      <c r="L26" s="50">
        <v>89.2</v>
      </c>
      <c r="M26" s="50"/>
      <c r="N26" s="10">
        <v>0</v>
      </c>
      <c r="O26" s="11">
        <v>0</v>
      </c>
      <c r="P26" s="8">
        <v>0</v>
      </c>
      <c r="Q26" s="12">
        <v>19962863</v>
      </c>
      <c r="R26" s="6">
        <v>182454347</v>
      </c>
      <c r="S26" s="13">
        <v>867344.85</v>
      </c>
      <c r="T26" s="13">
        <v>0</v>
      </c>
      <c r="U26" s="13">
        <v>0</v>
      </c>
      <c r="V26" s="14">
        <v>1948.2</v>
      </c>
      <c r="W26" s="14">
        <v>0</v>
      </c>
      <c r="X26" s="14">
        <v>865396.65</v>
      </c>
      <c r="Y26" s="15">
        <v>0</v>
      </c>
      <c r="Z26" s="13">
        <v>865396.65</v>
      </c>
      <c r="AA26" s="16">
        <v>64180.2</v>
      </c>
      <c r="AB26" s="16">
        <v>40626.63</v>
      </c>
      <c r="AC26" s="13">
        <v>2313.79</v>
      </c>
      <c r="AD26" s="14">
        <v>2449036</v>
      </c>
      <c r="AE26" s="14">
        <v>0</v>
      </c>
      <c r="AF26" s="14">
        <v>0</v>
      </c>
      <c r="AG26" s="14">
        <v>740028.57</v>
      </c>
      <c r="AH26" s="14">
        <v>16249.15</v>
      </c>
      <c r="AI26" s="14">
        <v>0</v>
      </c>
      <c r="AJ26" s="17">
        <v>4177830.9899999998</v>
      </c>
      <c r="AK26" s="18">
        <v>3931200</v>
      </c>
      <c r="AL26" s="18">
        <v>0</v>
      </c>
      <c r="AM26" s="18">
        <v>3064700</v>
      </c>
      <c r="AN26" s="18">
        <v>947800</v>
      </c>
      <c r="AO26" s="18">
        <v>0</v>
      </c>
      <c r="AP26" s="18">
        <v>2433900</v>
      </c>
      <c r="AQ26" s="6">
        <v>10377600</v>
      </c>
      <c r="AR26" s="15">
        <v>240000</v>
      </c>
      <c r="AS26" s="15">
        <v>1102051.74</v>
      </c>
      <c r="AT26" s="15">
        <v>0</v>
      </c>
      <c r="AU26" s="13">
        <v>1342051.74</v>
      </c>
      <c r="AV26" s="18">
        <v>1250</v>
      </c>
      <c r="AW26" s="18">
        <v>10250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/>
      <c r="BS26" s="19">
        <f t="shared" si="0"/>
        <v>2082080.31</v>
      </c>
    </row>
    <row r="27" spans="1:71" ht="15.75" customHeight="1">
      <c r="A27" s="3" t="s">
        <v>171</v>
      </c>
      <c r="B27" s="3" t="s">
        <v>172</v>
      </c>
      <c r="C27" s="3" t="s">
        <v>173</v>
      </c>
      <c r="D27" s="5">
        <v>778502100</v>
      </c>
      <c r="E27" s="5">
        <v>905652900</v>
      </c>
      <c r="F27" s="6">
        <v>1684155000</v>
      </c>
      <c r="G27" s="7">
        <v>0</v>
      </c>
      <c r="H27" s="7">
        <v>1684155000</v>
      </c>
      <c r="I27" s="8">
        <v>100000</v>
      </c>
      <c r="J27" s="6">
        <v>1684255000</v>
      </c>
      <c r="K27" s="9">
        <v>2.413</v>
      </c>
      <c r="L27" s="50">
        <v>94.43</v>
      </c>
      <c r="M27" s="50"/>
      <c r="N27" s="10">
        <v>0</v>
      </c>
      <c r="O27" s="11">
        <v>0</v>
      </c>
      <c r="P27" s="8">
        <v>0</v>
      </c>
      <c r="Q27" s="12">
        <v>101425219</v>
      </c>
      <c r="R27" s="6">
        <v>1785680219</v>
      </c>
      <c r="S27" s="13">
        <v>4257480.92</v>
      </c>
      <c r="T27" s="13">
        <v>0</v>
      </c>
      <c r="U27" s="13">
        <v>0</v>
      </c>
      <c r="V27" s="14">
        <v>9376.5</v>
      </c>
      <c r="W27" s="14">
        <v>0</v>
      </c>
      <c r="X27" s="14">
        <v>4248104.42</v>
      </c>
      <c r="Y27" s="15">
        <v>0</v>
      </c>
      <c r="Z27" s="13">
        <v>4248104.42</v>
      </c>
      <c r="AA27" s="16">
        <v>0</v>
      </c>
      <c r="AB27" s="16">
        <v>0</v>
      </c>
      <c r="AC27" s="13">
        <v>178568.02</v>
      </c>
      <c r="AD27" s="14">
        <v>16255052</v>
      </c>
      <c r="AE27" s="14">
        <v>9826813</v>
      </c>
      <c r="AF27" s="14">
        <v>0</v>
      </c>
      <c r="AG27" s="14">
        <v>9441094</v>
      </c>
      <c r="AH27" s="14">
        <v>84213</v>
      </c>
      <c r="AI27" s="14">
        <v>596959</v>
      </c>
      <c r="AJ27" s="17">
        <v>40630803.44</v>
      </c>
      <c r="AK27" s="18">
        <v>61393100</v>
      </c>
      <c r="AL27" s="18">
        <v>0</v>
      </c>
      <c r="AM27" s="18">
        <v>57541700</v>
      </c>
      <c r="AN27" s="18">
        <v>15281100</v>
      </c>
      <c r="AO27" s="18">
        <v>0</v>
      </c>
      <c r="AP27" s="18">
        <v>6655400</v>
      </c>
      <c r="AQ27" s="6">
        <v>140871300</v>
      </c>
      <c r="AR27" s="15">
        <v>1225000</v>
      </c>
      <c r="AS27" s="15">
        <v>3219333</v>
      </c>
      <c r="AT27" s="15">
        <v>175000</v>
      </c>
      <c r="AU27" s="13">
        <v>4619333</v>
      </c>
      <c r="AV27" s="18">
        <v>1500</v>
      </c>
      <c r="AW27" s="18">
        <v>25750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/>
      <c r="BS27" s="19">
        <f t="shared" si="0"/>
        <v>14060427</v>
      </c>
    </row>
    <row r="28" spans="1:71" ht="15.75" customHeight="1">
      <c r="A28" s="3" t="s">
        <v>174</v>
      </c>
      <c r="B28" s="3" t="s">
        <v>175</v>
      </c>
      <c r="C28" s="3" t="s">
        <v>173</v>
      </c>
      <c r="D28" s="5">
        <v>1058595000</v>
      </c>
      <c r="E28" s="5">
        <v>939497200</v>
      </c>
      <c r="F28" s="6">
        <v>1998092200</v>
      </c>
      <c r="G28" s="7">
        <v>0</v>
      </c>
      <c r="H28" s="7">
        <v>1998092200</v>
      </c>
      <c r="I28" s="8">
        <v>0</v>
      </c>
      <c r="J28" s="6">
        <v>1998092200</v>
      </c>
      <c r="K28" s="9">
        <v>0.759</v>
      </c>
      <c r="L28" s="50">
        <v>102.1</v>
      </c>
      <c r="M28" s="50"/>
      <c r="N28" s="10">
        <v>0</v>
      </c>
      <c r="O28" s="11">
        <v>0</v>
      </c>
      <c r="P28" s="8">
        <v>38967899</v>
      </c>
      <c r="Q28" s="12">
        <v>0</v>
      </c>
      <c r="R28" s="6">
        <v>1959124301</v>
      </c>
      <c r="S28" s="13">
        <v>4671012.34</v>
      </c>
      <c r="T28" s="13">
        <v>0</v>
      </c>
      <c r="U28" s="13">
        <v>0</v>
      </c>
      <c r="V28" s="14">
        <v>21484.45</v>
      </c>
      <c r="W28" s="14">
        <v>0</v>
      </c>
      <c r="X28" s="14">
        <v>4649527.89</v>
      </c>
      <c r="Y28" s="15">
        <v>0</v>
      </c>
      <c r="Z28" s="13">
        <v>4649527.89</v>
      </c>
      <c r="AA28" s="16">
        <v>0</v>
      </c>
      <c r="AB28" s="16">
        <v>0</v>
      </c>
      <c r="AC28" s="13">
        <v>195912.43</v>
      </c>
      <c r="AD28" s="14">
        <v>6766743</v>
      </c>
      <c r="AE28" s="14">
        <v>0</v>
      </c>
      <c r="AF28" s="14">
        <v>0</v>
      </c>
      <c r="AG28" s="14">
        <v>3440778</v>
      </c>
      <c r="AH28" s="14">
        <v>99905</v>
      </c>
      <c r="AI28" s="14">
        <v>0</v>
      </c>
      <c r="AJ28" s="17">
        <v>15152866.32</v>
      </c>
      <c r="AK28" s="18">
        <v>8704400</v>
      </c>
      <c r="AL28" s="18">
        <v>0</v>
      </c>
      <c r="AM28" s="18">
        <v>956463200</v>
      </c>
      <c r="AN28" s="18">
        <v>3229300</v>
      </c>
      <c r="AO28" s="18">
        <v>0</v>
      </c>
      <c r="AP28" s="18">
        <v>356012500</v>
      </c>
      <c r="AQ28" s="6">
        <v>1324409400</v>
      </c>
      <c r="AR28" s="15">
        <v>1185000</v>
      </c>
      <c r="AS28" s="15">
        <v>1318755</v>
      </c>
      <c r="AT28" s="15">
        <v>263000</v>
      </c>
      <c r="AU28" s="13">
        <v>2766755</v>
      </c>
      <c r="AV28" s="18">
        <v>0</v>
      </c>
      <c r="AW28" s="18">
        <v>5500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/>
      <c r="BS28" s="19">
        <f t="shared" si="0"/>
        <v>6207533</v>
      </c>
    </row>
    <row r="29" spans="1:71" ht="15.75" customHeight="1">
      <c r="A29" s="3" t="s">
        <v>176</v>
      </c>
      <c r="B29" s="3" t="s">
        <v>177</v>
      </c>
      <c r="C29" s="3" t="s">
        <v>173</v>
      </c>
      <c r="D29" s="5">
        <v>1396064000</v>
      </c>
      <c r="E29" s="5">
        <v>1288081500</v>
      </c>
      <c r="F29" s="6">
        <v>2684145500</v>
      </c>
      <c r="G29" s="7">
        <v>0</v>
      </c>
      <c r="H29" s="7">
        <v>2684145500</v>
      </c>
      <c r="I29" s="8">
        <v>87730</v>
      </c>
      <c r="J29" s="6">
        <v>2684233230</v>
      </c>
      <c r="K29" s="9">
        <v>3.3</v>
      </c>
      <c r="L29" s="50">
        <v>83.97</v>
      </c>
      <c r="M29" s="50"/>
      <c r="N29" s="10">
        <v>0</v>
      </c>
      <c r="O29" s="11">
        <v>0</v>
      </c>
      <c r="P29" s="8">
        <v>0</v>
      </c>
      <c r="Q29" s="12">
        <v>520349772</v>
      </c>
      <c r="R29" s="6">
        <v>3204583002</v>
      </c>
      <c r="S29" s="13">
        <v>7640478.31</v>
      </c>
      <c r="T29" s="13">
        <v>0</v>
      </c>
      <c r="U29" s="13">
        <v>0</v>
      </c>
      <c r="V29" s="14">
        <v>5831.84</v>
      </c>
      <c r="W29" s="14">
        <v>0</v>
      </c>
      <c r="X29" s="14">
        <v>7634646.47</v>
      </c>
      <c r="Y29" s="15">
        <v>0</v>
      </c>
      <c r="Z29" s="13">
        <v>7634646.47</v>
      </c>
      <c r="AA29" s="16">
        <v>0</v>
      </c>
      <c r="AB29" s="16">
        <v>0</v>
      </c>
      <c r="AC29" s="13">
        <v>320458.3</v>
      </c>
      <c r="AD29" s="14">
        <v>49886063</v>
      </c>
      <c r="AE29" s="14">
        <v>0</v>
      </c>
      <c r="AF29" s="14">
        <v>0</v>
      </c>
      <c r="AG29" s="14">
        <v>29670658</v>
      </c>
      <c r="AH29" s="14">
        <v>0</v>
      </c>
      <c r="AI29" s="14">
        <v>1063812</v>
      </c>
      <c r="AJ29" s="17">
        <v>88575637.77</v>
      </c>
      <c r="AK29" s="18">
        <v>83774100</v>
      </c>
      <c r="AL29" s="18">
        <v>278500</v>
      </c>
      <c r="AM29" s="18">
        <v>82398600</v>
      </c>
      <c r="AN29" s="18">
        <v>50219300</v>
      </c>
      <c r="AO29" s="18">
        <v>248000</v>
      </c>
      <c r="AP29" s="18">
        <v>14797900</v>
      </c>
      <c r="AQ29" s="6">
        <v>231716400</v>
      </c>
      <c r="AR29" s="15">
        <v>4953424</v>
      </c>
      <c r="AS29" s="15">
        <v>6481643</v>
      </c>
      <c r="AT29" s="15">
        <v>800000</v>
      </c>
      <c r="AU29" s="13">
        <v>12235067</v>
      </c>
      <c r="AV29" s="18">
        <v>14750</v>
      </c>
      <c r="AW29" s="18">
        <v>98750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/>
      <c r="BS29" s="19">
        <f t="shared" si="0"/>
        <v>41905725</v>
      </c>
    </row>
    <row r="30" spans="1:71" ht="15.75" customHeight="1">
      <c r="A30" s="3" t="s">
        <v>178</v>
      </c>
      <c r="B30" s="3" t="s">
        <v>179</v>
      </c>
      <c r="C30" s="3" t="s">
        <v>173</v>
      </c>
      <c r="D30" s="5">
        <v>310996500</v>
      </c>
      <c r="E30" s="5">
        <v>332457000</v>
      </c>
      <c r="F30" s="6">
        <v>643453500</v>
      </c>
      <c r="G30" s="7">
        <v>27900</v>
      </c>
      <c r="H30" s="7">
        <v>643425600</v>
      </c>
      <c r="I30" s="8">
        <v>0</v>
      </c>
      <c r="J30" s="6">
        <v>643425600</v>
      </c>
      <c r="K30" s="9">
        <v>4.073</v>
      </c>
      <c r="L30" s="50">
        <v>79.19</v>
      </c>
      <c r="M30" s="50"/>
      <c r="N30" s="10">
        <v>0</v>
      </c>
      <c r="O30" s="11">
        <v>0</v>
      </c>
      <c r="P30" s="8">
        <v>0</v>
      </c>
      <c r="Q30" s="12">
        <v>177062742</v>
      </c>
      <c r="R30" s="6">
        <v>820488342</v>
      </c>
      <c r="S30" s="13">
        <v>1956236.86</v>
      </c>
      <c r="T30" s="13">
        <v>0</v>
      </c>
      <c r="U30" s="13">
        <v>0</v>
      </c>
      <c r="V30" s="14">
        <v>0</v>
      </c>
      <c r="W30" s="14">
        <v>22376.98</v>
      </c>
      <c r="X30" s="14">
        <v>1978613.84</v>
      </c>
      <c r="Y30" s="15">
        <v>0</v>
      </c>
      <c r="Z30" s="13">
        <v>1978613.84</v>
      </c>
      <c r="AA30" s="16">
        <v>0</v>
      </c>
      <c r="AB30" s="16">
        <v>0</v>
      </c>
      <c r="AC30" s="13">
        <v>82048.83</v>
      </c>
      <c r="AD30" s="14">
        <v>15904721</v>
      </c>
      <c r="AE30" s="14">
        <v>0</v>
      </c>
      <c r="AF30" s="14">
        <v>0</v>
      </c>
      <c r="AG30" s="14">
        <v>7966961</v>
      </c>
      <c r="AH30" s="14">
        <v>0</v>
      </c>
      <c r="AI30" s="14">
        <v>269367</v>
      </c>
      <c r="AJ30" s="17">
        <v>26201711.67</v>
      </c>
      <c r="AK30" s="18">
        <v>21067800</v>
      </c>
      <c r="AL30" s="18">
        <v>579000</v>
      </c>
      <c r="AM30" s="18">
        <v>13694900</v>
      </c>
      <c r="AN30" s="18">
        <v>11080800</v>
      </c>
      <c r="AO30" s="18">
        <v>0</v>
      </c>
      <c r="AP30" s="18">
        <v>28094700</v>
      </c>
      <c r="AQ30" s="6">
        <v>74517200</v>
      </c>
      <c r="AR30" s="15">
        <v>508684</v>
      </c>
      <c r="AS30" s="15">
        <v>2083991</v>
      </c>
      <c r="AT30" s="15">
        <v>0</v>
      </c>
      <c r="AU30" s="13">
        <v>2592675</v>
      </c>
      <c r="AV30" s="18">
        <v>8750</v>
      </c>
      <c r="AW30" s="18">
        <v>37250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27900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27900</v>
      </c>
      <c r="BO30" s="18">
        <v>0</v>
      </c>
      <c r="BP30" s="18">
        <v>0</v>
      </c>
      <c r="BQ30" s="18">
        <v>0</v>
      </c>
      <c r="BR30" s="18"/>
      <c r="BS30" s="19">
        <f t="shared" si="0"/>
        <v>10559636</v>
      </c>
    </row>
    <row r="31" spans="1:71" ht="15.75" customHeight="1">
      <c r="A31" s="3" t="s">
        <v>180</v>
      </c>
      <c r="B31" s="3" t="s">
        <v>181</v>
      </c>
      <c r="C31" s="3" t="s">
        <v>173</v>
      </c>
      <c r="D31" s="5">
        <v>732367500</v>
      </c>
      <c r="E31" s="5">
        <v>1840167900</v>
      </c>
      <c r="F31" s="6">
        <v>2572535400</v>
      </c>
      <c r="G31" s="7">
        <v>0</v>
      </c>
      <c r="H31" s="7">
        <v>2572535400</v>
      </c>
      <c r="I31" s="8">
        <v>4391676</v>
      </c>
      <c r="J31" s="6">
        <v>2576927076</v>
      </c>
      <c r="K31" s="9">
        <v>1.775</v>
      </c>
      <c r="L31" s="50">
        <v>103.91</v>
      </c>
      <c r="M31" s="50"/>
      <c r="N31" s="10">
        <v>0</v>
      </c>
      <c r="O31" s="11">
        <v>0</v>
      </c>
      <c r="P31" s="8">
        <v>77749439</v>
      </c>
      <c r="Q31" s="12">
        <v>0</v>
      </c>
      <c r="R31" s="6">
        <v>2499177637</v>
      </c>
      <c r="S31" s="13">
        <v>5958626.29</v>
      </c>
      <c r="T31" s="13">
        <v>0</v>
      </c>
      <c r="U31" s="13">
        <v>0</v>
      </c>
      <c r="V31" s="14">
        <v>17547.74</v>
      </c>
      <c r="W31" s="14">
        <v>0</v>
      </c>
      <c r="X31" s="14">
        <v>5941078.55</v>
      </c>
      <c r="Y31" s="15">
        <v>0</v>
      </c>
      <c r="Z31" s="13">
        <v>5941078.55</v>
      </c>
      <c r="AA31" s="16">
        <v>0</v>
      </c>
      <c r="AB31" s="16">
        <v>0</v>
      </c>
      <c r="AC31" s="13">
        <v>249917.76</v>
      </c>
      <c r="AD31" s="14">
        <v>12556714</v>
      </c>
      <c r="AE31" s="14">
        <v>6969441</v>
      </c>
      <c r="AF31" s="14">
        <v>0</v>
      </c>
      <c r="AG31" s="14">
        <v>19224189.55</v>
      </c>
      <c r="AH31" s="14">
        <v>0</v>
      </c>
      <c r="AI31" s="14">
        <v>794083.06</v>
      </c>
      <c r="AJ31" s="17">
        <v>45735423.92</v>
      </c>
      <c r="AK31" s="18">
        <v>15038200</v>
      </c>
      <c r="AL31" s="18">
        <v>0</v>
      </c>
      <c r="AM31" s="18">
        <v>136756200</v>
      </c>
      <c r="AN31" s="18">
        <v>3546900</v>
      </c>
      <c r="AO31" s="18">
        <v>1343300</v>
      </c>
      <c r="AP31" s="18">
        <v>4126900</v>
      </c>
      <c r="AQ31" s="6">
        <v>160811500</v>
      </c>
      <c r="AR31" s="15">
        <v>200000</v>
      </c>
      <c r="AS31" s="15">
        <v>2734435.29</v>
      </c>
      <c r="AT31" s="15">
        <v>210835.73</v>
      </c>
      <c r="AU31" s="13">
        <v>3145271.02</v>
      </c>
      <c r="AV31" s="18">
        <v>10250</v>
      </c>
      <c r="AW31" s="18">
        <v>36250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/>
      <c r="BS31" s="19">
        <f t="shared" si="0"/>
        <v>22369460.57</v>
      </c>
    </row>
    <row r="32" spans="1:71" ht="15.75" customHeight="1">
      <c r="A32" s="3" t="s">
        <v>182</v>
      </c>
      <c r="B32" s="3" t="s">
        <v>183</v>
      </c>
      <c r="C32" s="3" t="s">
        <v>173</v>
      </c>
      <c r="D32" s="5">
        <v>1409650300</v>
      </c>
      <c r="E32" s="5">
        <v>1517277300</v>
      </c>
      <c r="F32" s="6">
        <v>2926927600</v>
      </c>
      <c r="G32" s="7">
        <v>0</v>
      </c>
      <c r="H32" s="7">
        <v>2926927600</v>
      </c>
      <c r="I32" s="8">
        <v>5748618</v>
      </c>
      <c r="J32" s="6">
        <v>2932676218</v>
      </c>
      <c r="K32" s="9">
        <v>2.488</v>
      </c>
      <c r="L32" s="50">
        <v>82.35</v>
      </c>
      <c r="M32" s="50"/>
      <c r="N32" s="10">
        <v>0</v>
      </c>
      <c r="O32" s="11">
        <v>0</v>
      </c>
      <c r="P32" s="8">
        <v>0</v>
      </c>
      <c r="Q32" s="12">
        <v>640554405</v>
      </c>
      <c r="R32" s="6">
        <v>3573230623</v>
      </c>
      <c r="S32" s="13">
        <v>8519420.8</v>
      </c>
      <c r="T32" s="13">
        <v>0</v>
      </c>
      <c r="U32" s="13">
        <v>0</v>
      </c>
      <c r="V32" s="14">
        <v>7143.29</v>
      </c>
      <c r="W32" s="14">
        <v>0</v>
      </c>
      <c r="X32" s="14">
        <v>8512277.510000002</v>
      </c>
      <c r="Y32" s="15">
        <v>0</v>
      </c>
      <c r="Z32" s="13">
        <v>8512277.510000002</v>
      </c>
      <c r="AA32" s="16">
        <v>0</v>
      </c>
      <c r="AB32" s="16">
        <v>0</v>
      </c>
      <c r="AC32" s="13">
        <v>357323.06</v>
      </c>
      <c r="AD32" s="14">
        <v>35940359</v>
      </c>
      <c r="AE32" s="14">
        <v>0</v>
      </c>
      <c r="AF32" s="14">
        <v>0</v>
      </c>
      <c r="AG32" s="14">
        <v>26975141</v>
      </c>
      <c r="AH32" s="14">
        <v>0</v>
      </c>
      <c r="AI32" s="14">
        <v>1178375</v>
      </c>
      <c r="AJ32" s="17">
        <v>72963475.57</v>
      </c>
      <c r="AK32" s="18">
        <v>57340500</v>
      </c>
      <c r="AL32" s="18">
        <v>5567100</v>
      </c>
      <c r="AM32" s="18">
        <v>68066700</v>
      </c>
      <c r="AN32" s="18">
        <v>20655800</v>
      </c>
      <c r="AO32" s="18">
        <v>0</v>
      </c>
      <c r="AP32" s="18">
        <v>89816600</v>
      </c>
      <c r="AQ32" s="6">
        <v>241446700</v>
      </c>
      <c r="AR32" s="15">
        <v>5150000</v>
      </c>
      <c r="AS32" s="15">
        <v>5164711</v>
      </c>
      <c r="AT32" s="15">
        <v>1205000</v>
      </c>
      <c r="AU32" s="13">
        <v>11519711</v>
      </c>
      <c r="AV32" s="18">
        <v>13500</v>
      </c>
      <c r="AW32" s="18">
        <v>52500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/>
      <c r="BS32" s="19">
        <f t="shared" si="0"/>
        <v>38494852</v>
      </c>
    </row>
    <row r="33" spans="1:71" ht="15.75" customHeight="1">
      <c r="A33" s="3" t="s">
        <v>184</v>
      </c>
      <c r="B33" s="3" t="s">
        <v>185</v>
      </c>
      <c r="C33" s="3" t="s">
        <v>173</v>
      </c>
      <c r="D33" s="5">
        <v>1189939100</v>
      </c>
      <c r="E33" s="5">
        <v>1079931200</v>
      </c>
      <c r="F33" s="6">
        <v>2269870300</v>
      </c>
      <c r="G33" s="7">
        <v>0</v>
      </c>
      <c r="H33" s="7">
        <v>2269870300</v>
      </c>
      <c r="I33" s="8">
        <v>100000</v>
      </c>
      <c r="J33" s="6">
        <v>2269970300</v>
      </c>
      <c r="K33" s="9">
        <v>2.241</v>
      </c>
      <c r="L33" s="50">
        <v>99.2</v>
      </c>
      <c r="M33" s="50"/>
      <c r="N33" s="10">
        <v>0</v>
      </c>
      <c r="O33" s="11">
        <v>0</v>
      </c>
      <c r="P33" s="8">
        <v>0</v>
      </c>
      <c r="Q33" s="12">
        <v>23313198</v>
      </c>
      <c r="R33" s="6">
        <v>2293283498</v>
      </c>
      <c r="S33" s="13">
        <v>5467726.32</v>
      </c>
      <c r="T33" s="13">
        <v>0</v>
      </c>
      <c r="U33" s="13">
        <v>0</v>
      </c>
      <c r="V33" s="14">
        <v>9445.92</v>
      </c>
      <c r="W33" s="14">
        <v>0</v>
      </c>
      <c r="X33" s="14">
        <v>5458280.4</v>
      </c>
      <c r="Y33" s="15">
        <v>0</v>
      </c>
      <c r="Z33" s="13">
        <v>5458280.4</v>
      </c>
      <c r="AA33" s="16">
        <v>0</v>
      </c>
      <c r="AB33" s="16">
        <v>0</v>
      </c>
      <c r="AC33" s="13">
        <v>229328.35</v>
      </c>
      <c r="AD33" s="14">
        <v>20499214</v>
      </c>
      <c r="AE33" s="14">
        <v>11908829</v>
      </c>
      <c r="AF33" s="14">
        <v>0</v>
      </c>
      <c r="AG33" s="14">
        <v>11775753</v>
      </c>
      <c r="AH33" s="14">
        <v>226997</v>
      </c>
      <c r="AI33" s="14">
        <v>767704</v>
      </c>
      <c r="AJ33" s="17">
        <v>50866105.75</v>
      </c>
      <c r="AK33" s="18">
        <v>25799600</v>
      </c>
      <c r="AL33" s="18">
        <v>4656600</v>
      </c>
      <c r="AM33" s="18">
        <v>110381800</v>
      </c>
      <c r="AN33" s="18">
        <v>39899800</v>
      </c>
      <c r="AO33" s="18">
        <v>110500</v>
      </c>
      <c r="AP33" s="18">
        <v>22677600</v>
      </c>
      <c r="AQ33" s="6">
        <v>203525900</v>
      </c>
      <c r="AR33" s="15">
        <v>1300000</v>
      </c>
      <c r="AS33" s="15">
        <v>2549846</v>
      </c>
      <c r="AT33" s="15">
        <v>300000</v>
      </c>
      <c r="AU33" s="13">
        <v>4149846</v>
      </c>
      <c r="AV33" s="18">
        <v>4000</v>
      </c>
      <c r="AW33" s="18">
        <v>32500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/>
      <c r="BS33" s="19">
        <f t="shared" si="0"/>
        <v>15925599</v>
      </c>
    </row>
    <row r="34" spans="1:71" ht="15.75" customHeight="1">
      <c r="A34" s="3" t="s">
        <v>186</v>
      </c>
      <c r="B34" s="3" t="s">
        <v>187</v>
      </c>
      <c r="C34" s="3" t="s">
        <v>173</v>
      </c>
      <c r="D34" s="5">
        <v>918812900</v>
      </c>
      <c r="E34" s="5">
        <v>1238871700</v>
      </c>
      <c r="F34" s="6">
        <v>2157684600</v>
      </c>
      <c r="G34" s="7">
        <v>0</v>
      </c>
      <c r="H34" s="7">
        <v>2157684600</v>
      </c>
      <c r="I34" s="8">
        <v>0</v>
      </c>
      <c r="J34" s="6">
        <v>2157684600</v>
      </c>
      <c r="K34" s="9">
        <v>2.432</v>
      </c>
      <c r="L34" s="50">
        <v>95.97</v>
      </c>
      <c r="M34" s="50"/>
      <c r="N34" s="10">
        <v>0</v>
      </c>
      <c r="O34" s="11">
        <v>0</v>
      </c>
      <c r="P34" s="8">
        <v>0</v>
      </c>
      <c r="Q34" s="12">
        <v>93561328</v>
      </c>
      <c r="R34" s="6">
        <v>2251245928</v>
      </c>
      <c r="S34" s="13">
        <v>5367498.88</v>
      </c>
      <c r="T34" s="13">
        <v>0</v>
      </c>
      <c r="U34" s="13">
        <v>0</v>
      </c>
      <c r="V34" s="14">
        <v>12124.56</v>
      </c>
      <c r="W34" s="14">
        <v>0</v>
      </c>
      <c r="X34" s="14">
        <v>5355374.32</v>
      </c>
      <c r="Y34" s="15">
        <v>0</v>
      </c>
      <c r="Z34" s="13">
        <v>5355374.32</v>
      </c>
      <c r="AA34" s="16">
        <v>0</v>
      </c>
      <c r="AB34" s="16">
        <v>0</v>
      </c>
      <c r="AC34" s="13">
        <v>225124.59</v>
      </c>
      <c r="AD34" s="14">
        <v>30227768</v>
      </c>
      <c r="AE34" s="14">
        <v>0</v>
      </c>
      <c r="AF34" s="14">
        <v>0</v>
      </c>
      <c r="AG34" s="14">
        <v>15662983</v>
      </c>
      <c r="AH34" s="14">
        <v>215768</v>
      </c>
      <c r="AI34" s="14">
        <v>776839</v>
      </c>
      <c r="AJ34" s="17">
        <v>52463856.91</v>
      </c>
      <c r="AK34" s="18">
        <v>60335600</v>
      </c>
      <c r="AL34" s="18">
        <v>5401300</v>
      </c>
      <c r="AM34" s="18">
        <v>97841300</v>
      </c>
      <c r="AN34" s="18">
        <v>13125700</v>
      </c>
      <c r="AO34" s="18">
        <v>0</v>
      </c>
      <c r="AP34" s="18">
        <v>5155200</v>
      </c>
      <c r="AQ34" s="6">
        <v>181859100</v>
      </c>
      <c r="AR34" s="15">
        <v>2200000</v>
      </c>
      <c r="AS34" s="15">
        <v>2134802</v>
      </c>
      <c r="AT34" s="15">
        <v>650000</v>
      </c>
      <c r="AU34" s="13">
        <v>4984802</v>
      </c>
      <c r="AV34" s="18">
        <v>3000</v>
      </c>
      <c r="AW34" s="18">
        <v>37500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/>
      <c r="BS34" s="19">
        <f t="shared" si="0"/>
        <v>20647785</v>
      </c>
    </row>
    <row r="35" spans="1:71" ht="15.75" customHeight="1">
      <c r="A35" s="3" t="s">
        <v>188</v>
      </c>
      <c r="B35" s="3" t="s">
        <v>189</v>
      </c>
      <c r="C35" s="3" t="s">
        <v>173</v>
      </c>
      <c r="D35" s="5">
        <v>712943400</v>
      </c>
      <c r="E35" s="5">
        <v>641772900</v>
      </c>
      <c r="F35" s="6">
        <v>1354716300</v>
      </c>
      <c r="G35" s="7">
        <v>0</v>
      </c>
      <c r="H35" s="7">
        <v>1354716300</v>
      </c>
      <c r="I35" s="8">
        <v>81710</v>
      </c>
      <c r="J35" s="6">
        <v>1354798010</v>
      </c>
      <c r="K35" s="9">
        <v>2.7039999999999997</v>
      </c>
      <c r="L35" s="50">
        <v>81.71</v>
      </c>
      <c r="M35" s="50"/>
      <c r="N35" s="10">
        <v>0</v>
      </c>
      <c r="O35" s="11">
        <v>0</v>
      </c>
      <c r="P35" s="8">
        <v>0</v>
      </c>
      <c r="Q35" s="12">
        <v>304138258</v>
      </c>
      <c r="R35" s="6">
        <v>1658936268</v>
      </c>
      <c r="S35" s="13">
        <v>3955293.58</v>
      </c>
      <c r="T35" s="13">
        <v>0</v>
      </c>
      <c r="U35" s="13">
        <v>0</v>
      </c>
      <c r="V35" s="14">
        <v>6170.41</v>
      </c>
      <c r="W35" s="14">
        <v>0</v>
      </c>
      <c r="X35" s="14">
        <v>3949123.17</v>
      </c>
      <c r="Y35" s="15">
        <v>0</v>
      </c>
      <c r="Z35" s="13">
        <v>3949123.17</v>
      </c>
      <c r="AA35" s="16">
        <v>0</v>
      </c>
      <c r="AB35" s="16">
        <v>0</v>
      </c>
      <c r="AC35" s="13">
        <v>165893.63</v>
      </c>
      <c r="AD35" s="14">
        <v>15238993</v>
      </c>
      <c r="AE35" s="14">
        <v>9237205</v>
      </c>
      <c r="AF35" s="14">
        <v>0</v>
      </c>
      <c r="AG35" s="14">
        <v>7489418</v>
      </c>
      <c r="AH35" s="14">
        <v>0</v>
      </c>
      <c r="AI35" s="14">
        <v>548487</v>
      </c>
      <c r="AJ35" s="17">
        <v>36629119.8</v>
      </c>
      <c r="AK35" s="18">
        <v>47609700</v>
      </c>
      <c r="AL35" s="18">
        <v>15996900</v>
      </c>
      <c r="AM35" s="18">
        <v>57335300</v>
      </c>
      <c r="AN35" s="18">
        <v>8089700</v>
      </c>
      <c r="AO35" s="18">
        <v>37300</v>
      </c>
      <c r="AP35" s="18">
        <v>852700</v>
      </c>
      <c r="AQ35" s="6">
        <v>129921600</v>
      </c>
      <c r="AR35" s="15">
        <v>1530000</v>
      </c>
      <c r="AS35" s="15">
        <v>932537</v>
      </c>
      <c r="AT35" s="15">
        <v>93680</v>
      </c>
      <c r="AU35" s="13">
        <v>2556217</v>
      </c>
      <c r="AV35" s="18">
        <v>1750</v>
      </c>
      <c r="AW35" s="18">
        <v>17000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/>
      <c r="BS35" s="19">
        <f t="shared" si="0"/>
        <v>10045635</v>
      </c>
    </row>
    <row r="36" spans="1:71" ht="15.75" customHeight="1">
      <c r="A36" s="3" t="s">
        <v>190</v>
      </c>
      <c r="B36" s="3" t="s">
        <v>191</v>
      </c>
      <c r="C36" s="3" t="s">
        <v>173</v>
      </c>
      <c r="D36" s="5">
        <v>896915500</v>
      </c>
      <c r="E36" s="5">
        <v>793462740</v>
      </c>
      <c r="F36" s="6">
        <v>1690378240</v>
      </c>
      <c r="G36" s="7">
        <v>0</v>
      </c>
      <c r="H36" s="7">
        <v>1690378240</v>
      </c>
      <c r="I36" s="8">
        <v>0</v>
      </c>
      <c r="J36" s="6">
        <v>1690378240</v>
      </c>
      <c r="K36" s="9">
        <v>3.759</v>
      </c>
      <c r="L36" s="50">
        <v>78.75</v>
      </c>
      <c r="M36" s="50"/>
      <c r="N36" s="10">
        <v>0</v>
      </c>
      <c r="O36" s="11">
        <v>0</v>
      </c>
      <c r="P36" s="8">
        <v>0</v>
      </c>
      <c r="Q36" s="12">
        <v>458404014</v>
      </c>
      <c r="R36" s="6">
        <v>2148782254</v>
      </c>
      <c r="S36" s="13">
        <v>5123201.43</v>
      </c>
      <c r="T36" s="13">
        <v>0</v>
      </c>
      <c r="U36" s="13">
        <v>0</v>
      </c>
      <c r="V36" s="14">
        <v>4509.06</v>
      </c>
      <c r="W36" s="14">
        <v>0</v>
      </c>
      <c r="X36" s="14">
        <v>5118692.37</v>
      </c>
      <c r="Y36" s="15">
        <v>0</v>
      </c>
      <c r="Z36" s="13">
        <v>5118692.37</v>
      </c>
      <c r="AA36" s="16">
        <v>0</v>
      </c>
      <c r="AB36" s="16">
        <v>0</v>
      </c>
      <c r="AC36" s="13">
        <v>214878.23</v>
      </c>
      <c r="AD36" s="14">
        <v>38367678</v>
      </c>
      <c r="AE36" s="14">
        <v>0</v>
      </c>
      <c r="AF36" s="14">
        <v>0</v>
      </c>
      <c r="AG36" s="14">
        <v>19118269</v>
      </c>
      <c r="AH36" s="14">
        <v>0</v>
      </c>
      <c r="AI36" s="14">
        <v>715242</v>
      </c>
      <c r="AJ36" s="17">
        <v>63534759.6</v>
      </c>
      <c r="AK36" s="18">
        <v>34702900</v>
      </c>
      <c r="AL36" s="18">
        <v>0</v>
      </c>
      <c r="AM36" s="18">
        <v>24318200</v>
      </c>
      <c r="AN36" s="18">
        <v>17203600</v>
      </c>
      <c r="AO36" s="18">
        <v>624800</v>
      </c>
      <c r="AP36" s="18">
        <v>21691900</v>
      </c>
      <c r="AQ36" s="6">
        <v>98541400</v>
      </c>
      <c r="AR36" s="15">
        <v>1615000</v>
      </c>
      <c r="AS36" s="15">
        <v>2444536</v>
      </c>
      <c r="AT36" s="15">
        <v>475000</v>
      </c>
      <c r="AU36" s="13">
        <v>4534536</v>
      </c>
      <c r="AV36" s="18">
        <v>9000</v>
      </c>
      <c r="AW36" s="18">
        <v>102250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/>
      <c r="BS36" s="19">
        <f t="shared" si="0"/>
        <v>23652805</v>
      </c>
    </row>
    <row r="37" spans="1:71" ht="15.75" customHeight="1">
      <c r="A37" s="3" t="s">
        <v>192</v>
      </c>
      <c r="B37" s="3" t="s">
        <v>193</v>
      </c>
      <c r="C37" s="3" t="s">
        <v>173</v>
      </c>
      <c r="D37" s="5">
        <v>1161108600</v>
      </c>
      <c r="E37" s="5">
        <v>918345700</v>
      </c>
      <c r="F37" s="6">
        <v>2079454300</v>
      </c>
      <c r="G37" s="7">
        <v>0</v>
      </c>
      <c r="H37" s="7">
        <v>2079454300</v>
      </c>
      <c r="I37" s="8">
        <v>89</v>
      </c>
      <c r="J37" s="6">
        <v>2079454389</v>
      </c>
      <c r="K37" s="9">
        <v>3.002</v>
      </c>
      <c r="L37" s="50">
        <v>89.43</v>
      </c>
      <c r="M37" s="50"/>
      <c r="N37" s="10">
        <v>0</v>
      </c>
      <c r="O37" s="11">
        <v>0</v>
      </c>
      <c r="P37" s="8">
        <v>0</v>
      </c>
      <c r="Q37" s="12">
        <v>261635507</v>
      </c>
      <c r="R37" s="6">
        <v>2341089896</v>
      </c>
      <c r="S37" s="13">
        <v>5581708</v>
      </c>
      <c r="T37" s="13">
        <v>0</v>
      </c>
      <c r="U37" s="13">
        <v>0</v>
      </c>
      <c r="V37" s="14">
        <v>1151.92</v>
      </c>
      <c r="W37" s="14">
        <v>0</v>
      </c>
      <c r="X37" s="14">
        <v>5580556.08</v>
      </c>
      <c r="Y37" s="15">
        <v>0</v>
      </c>
      <c r="Z37" s="13">
        <v>5580556.08</v>
      </c>
      <c r="AA37" s="16">
        <v>0</v>
      </c>
      <c r="AB37" s="16">
        <v>0</v>
      </c>
      <c r="AC37" s="13">
        <v>234108.99</v>
      </c>
      <c r="AD37" s="14">
        <v>37030661</v>
      </c>
      <c r="AE37" s="14">
        <v>0</v>
      </c>
      <c r="AF37" s="14">
        <v>0</v>
      </c>
      <c r="AG37" s="14">
        <v>18790315.5</v>
      </c>
      <c r="AH37" s="14">
        <v>0</v>
      </c>
      <c r="AI37" s="14">
        <v>773888</v>
      </c>
      <c r="AJ37" s="17">
        <v>62409529.57</v>
      </c>
      <c r="AK37" s="18">
        <v>59350600</v>
      </c>
      <c r="AL37" s="18">
        <v>0</v>
      </c>
      <c r="AM37" s="18">
        <v>59266700</v>
      </c>
      <c r="AN37" s="18">
        <v>18116600</v>
      </c>
      <c r="AO37" s="18">
        <v>742500</v>
      </c>
      <c r="AP37" s="18">
        <v>14962900</v>
      </c>
      <c r="AQ37" s="6">
        <v>152439300</v>
      </c>
      <c r="AR37" s="15">
        <v>3975000</v>
      </c>
      <c r="AS37" s="15">
        <v>3966908.85</v>
      </c>
      <c r="AT37" s="15">
        <v>585000</v>
      </c>
      <c r="AU37" s="13">
        <v>8526908.85</v>
      </c>
      <c r="AV37" s="18">
        <v>20000</v>
      </c>
      <c r="AW37" s="18">
        <v>72750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/>
      <c r="BS37" s="19">
        <f t="shared" si="0"/>
        <v>27317224.35</v>
      </c>
    </row>
    <row r="38" spans="1:71" ht="15.75" customHeight="1">
      <c r="A38" s="3" t="s">
        <v>194</v>
      </c>
      <c r="B38" s="3" t="s">
        <v>195</v>
      </c>
      <c r="C38" s="3" t="s">
        <v>173</v>
      </c>
      <c r="D38" s="5">
        <v>1166699700</v>
      </c>
      <c r="E38" s="5">
        <v>1104253400</v>
      </c>
      <c r="F38" s="6">
        <v>2270953100</v>
      </c>
      <c r="G38" s="7">
        <v>0</v>
      </c>
      <c r="H38" s="7">
        <v>2270953100</v>
      </c>
      <c r="I38" s="8">
        <v>4517960</v>
      </c>
      <c r="J38" s="6">
        <v>2275471060</v>
      </c>
      <c r="K38" s="9">
        <v>1.819</v>
      </c>
      <c r="L38" s="50">
        <v>97.29</v>
      </c>
      <c r="M38" s="50"/>
      <c r="N38" s="10">
        <v>0</v>
      </c>
      <c r="O38" s="11">
        <v>0</v>
      </c>
      <c r="P38" s="8">
        <v>0</v>
      </c>
      <c r="Q38" s="12">
        <v>85905760</v>
      </c>
      <c r="R38" s="6">
        <v>2361376820</v>
      </c>
      <c r="S38" s="13">
        <v>5630076.79</v>
      </c>
      <c r="T38" s="13">
        <v>0</v>
      </c>
      <c r="U38" s="13">
        <v>0</v>
      </c>
      <c r="V38" s="14">
        <v>57226.8</v>
      </c>
      <c r="W38" s="14">
        <v>0</v>
      </c>
      <c r="X38" s="14">
        <v>5572849.99</v>
      </c>
      <c r="Y38" s="15">
        <v>0</v>
      </c>
      <c r="Z38" s="13">
        <v>5572849.99</v>
      </c>
      <c r="AA38" s="16">
        <v>0</v>
      </c>
      <c r="AB38" s="16">
        <v>0</v>
      </c>
      <c r="AC38" s="13">
        <v>236137.68</v>
      </c>
      <c r="AD38" s="14">
        <v>17144615</v>
      </c>
      <c r="AE38" s="14">
        <v>6622609</v>
      </c>
      <c r="AF38" s="14">
        <v>0</v>
      </c>
      <c r="AG38" s="14">
        <v>10994844.14</v>
      </c>
      <c r="AH38" s="14">
        <v>0</v>
      </c>
      <c r="AI38" s="14">
        <v>800912.38</v>
      </c>
      <c r="AJ38" s="17">
        <v>41371968.190000005</v>
      </c>
      <c r="AK38" s="18">
        <v>37229700</v>
      </c>
      <c r="AL38" s="18">
        <v>0</v>
      </c>
      <c r="AM38" s="18">
        <v>4344030100</v>
      </c>
      <c r="AN38" s="18">
        <v>16398200</v>
      </c>
      <c r="AO38" s="18">
        <v>0</v>
      </c>
      <c r="AP38" s="18">
        <v>643260400</v>
      </c>
      <c r="AQ38" s="6">
        <v>5040918400</v>
      </c>
      <c r="AR38" s="15">
        <v>1500000</v>
      </c>
      <c r="AS38" s="15">
        <v>13110834.93</v>
      </c>
      <c r="AT38" s="15">
        <v>475000</v>
      </c>
      <c r="AU38" s="13">
        <v>15085834.93</v>
      </c>
      <c r="AV38" s="18">
        <v>7250</v>
      </c>
      <c r="AW38" s="18">
        <v>29000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/>
      <c r="BS38" s="19">
        <f t="shared" si="0"/>
        <v>26080679.07</v>
      </c>
    </row>
    <row r="39" spans="1:71" ht="15.75" customHeight="1">
      <c r="A39" s="3" t="s">
        <v>196</v>
      </c>
      <c r="B39" s="3" t="s">
        <v>197</v>
      </c>
      <c r="C39" s="3" t="s">
        <v>173</v>
      </c>
      <c r="D39" s="5">
        <v>1414806600</v>
      </c>
      <c r="E39" s="5">
        <v>1548011300</v>
      </c>
      <c r="F39" s="6">
        <v>2962817900</v>
      </c>
      <c r="G39" s="7">
        <v>242900</v>
      </c>
      <c r="H39" s="7">
        <v>2962575000</v>
      </c>
      <c r="I39" s="8">
        <v>1437792</v>
      </c>
      <c r="J39" s="6">
        <v>2964012792</v>
      </c>
      <c r="K39" s="9">
        <v>1.9449999999999998</v>
      </c>
      <c r="L39" s="50">
        <v>74.08</v>
      </c>
      <c r="M39" s="50"/>
      <c r="N39" s="10">
        <v>0</v>
      </c>
      <c r="O39" s="11">
        <v>0</v>
      </c>
      <c r="P39" s="8">
        <v>0</v>
      </c>
      <c r="Q39" s="12">
        <v>1116511580</v>
      </c>
      <c r="R39" s="6">
        <v>4080524372</v>
      </c>
      <c r="S39" s="13">
        <v>9728928.21</v>
      </c>
      <c r="T39" s="13">
        <v>0</v>
      </c>
      <c r="U39" s="13">
        <v>0</v>
      </c>
      <c r="V39" s="14">
        <v>62741.26</v>
      </c>
      <c r="W39" s="14">
        <v>0</v>
      </c>
      <c r="X39" s="14">
        <v>9666186.950000001</v>
      </c>
      <c r="Y39" s="15">
        <v>0</v>
      </c>
      <c r="Z39" s="13">
        <v>9666186.950000001</v>
      </c>
      <c r="AA39" s="16">
        <v>0</v>
      </c>
      <c r="AB39" s="16">
        <v>0</v>
      </c>
      <c r="AC39" s="13">
        <v>408052.44</v>
      </c>
      <c r="AD39" s="14">
        <v>23385226</v>
      </c>
      <c r="AE39" s="14">
        <v>0</v>
      </c>
      <c r="AF39" s="14">
        <v>0</v>
      </c>
      <c r="AG39" s="14">
        <v>22842929</v>
      </c>
      <c r="AH39" s="14">
        <v>0</v>
      </c>
      <c r="AI39" s="14">
        <v>1335291</v>
      </c>
      <c r="AJ39" s="17">
        <v>57637685.39</v>
      </c>
      <c r="AK39" s="18">
        <v>20762400</v>
      </c>
      <c r="AL39" s="18">
        <v>711900</v>
      </c>
      <c r="AM39" s="18">
        <v>97467600</v>
      </c>
      <c r="AN39" s="18">
        <v>2451500</v>
      </c>
      <c r="AO39" s="18">
        <v>2601500</v>
      </c>
      <c r="AP39" s="18">
        <v>93881500</v>
      </c>
      <c r="AQ39" s="6">
        <v>217876400</v>
      </c>
      <c r="AR39" s="15">
        <v>3800000</v>
      </c>
      <c r="AS39" s="15">
        <v>3667023.37</v>
      </c>
      <c r="AT39" s="15">
        <v>1720000</v>
      </c>
      <c r="AU39" s="13">
        <v>9187023.370000001</v>
      </c>
      <c r="AV39" s="18">
        <v>3500</v>
      </c>
      <c r="AW39" s="18">
        <v>9750</v>
      </c>
      <c r="AX39" s="18">
        <v>0</v>
      </c>
      <c r="AY39" s="18">
        <v>242900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242900</v>
      </c>
      <c r="BO39" s="18">
        <v>0</v>
      </c>
      <c r="BP39" s="18">
        <v>0</v>
      </c>
      <c r="BQ39" s="18">
        <v>0</v>
      </c>
      <c r="BR39" s="18"/>
      <c r="BS39" s="19">
        <f t="shared" si="0"/>
        <v>32029952.37</v>
      </c>
    </row>
    <row r="40" spans="1:71" ht="15.75" customHeight="1">
      <c r="A40" s="3" t="s">
        <v>198</v>
      </c>
      <c r="B40" s="3" t="s">
        <v>199</v>
      </c>
      <c r="C40" s="3" t="s">
        <v>173</v>
      </c>
      <c r="D40" s="5">
        <v>590402200</v>
      </c>
      <c r="E40" s="5">
        <v>616321900</v>
      </c>
      <c r="F40" s="6">
        <v>1206724100</v>
      </c>
      <c r="G40" s="7">
        <v>284000</v>
      </c>
      <c r="H40" s="7">
        <v>1206440100</v>
      </c>
      <c r="I40" s="8">
        <v>832705</v>
      </c>
      <c r="J40" s="6">
        <v>1207272805</v>
      </c>
      <c r="K40" s="9">
        <v>2.911</v>
      </c>
      <c r="L40" s="50">
        <v>90.45</v>
      </c>
      <c r="M40" s="50"/>
      <c r="N40" s="10">
        <v>0</v>
      </c>
      <c r="O40" s="11">
        <v>0</v>
      </c>
      <c r="P40" s="8">
        <v>0</v>
      </c>
      <c r="Q40" s="12">
        <v>130347812</v>
      </c>
      <c r="R40" s="6">
        <v>1337620617</v>
      </c>
      <c r="S40" s="13">
        <v>3189201.62</v>
      </c>
      <c r="T40" s="13">
        <v>0</v>
      </c>
      <c r="U40" s="13">
        <v>0</v>
      </c>
      <c r="V40" s="14">
        <v>3202.29</v>
      </c>
      <c r="W40" s="14">
        <v>0</v>
      </c>
      <c r="X40" s="14">
        <v>3185999.33</v>
      </c>
      <c r="Y40" s="15">
        <v>0</v>
      </c>
      <c r="Z40" s="13">
        <v>3185999.33</v>
      </c>
      <c r="AA40" s="16">
        <v>0</v>
      </c>
      <c r="AB40" s="16">
        <v>0</v>
      </c>
      <c r="AC40" s="13">
        <v>133762.06</v>
      </c>
      <c r="AD40" s="14">
        <v>21889629</v>
      </c>
      <c r="AE40" s="14">
        <v>0</v>
      </c>
      <c r="AF40" s="14">
        <v>0</v>
      </c>
      <c r="AG40" s="14">
        <v>9480841</v>
      </c>
      <c r="AH40" s="14">
        <v>0</v>
      </c>
      <c r="AI40" s="14">
        <v>445120</v>
      </c>
      <c r="AJ40" s="17">
        <v>35135351.39</v>
      </c>
      <c r="AK40" s="18">
        <v>41628700</v>
      </c>
      <c r="AL40" s="18">
        <v>0</v>
      </c>
      <c r="AM40" s="18">
        <v>22600300</v>
      </c>
      <c r="AN40" s="18">
        <v>12898400</v>
      </c>
      <c r="AO40" s="18">
        <v>37228100</v>
      </c>
      <c r="AP40" s="18">
        <v>15185400</v>
      </c>
      <c r="AQ40" s="6">
        <v>129540900</v>
      </c>
      <c r="AR40" s="15">
        <v>1495000</v>
      </c>
      <c r="AS40" s="15">
        <v>2238251</v>
      </c>
      <c r="AT40" s="15">
        <v>292000</v>
      </c>
      <c r="AU40" s="13">
        <v>4025251</v>
      </c>
      <c r="AV40" s="18">
        <v>6000</v>
      </c>
      <c r="AW40" s="18">
        <v>47000</v>
      </c>
      <c r="AX40" s="18">
        <v>0</v>
      </c>
      <c r="AY40" s="18">
        <v>284000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284000</v>
      </c>
      <c r="BO40" s="18">
        <v>0</v>
      </c>
      <c r="BP40" s="18">
        <v>0</v>
      </c>
      <c r="BQ40" s="18">
        <v>0</v>
      </c>
      <c r="BR40" s="18"/>
      <c r="BS40" s="19">
        <f t="shared" si="0"/>
        <v>13506092</v>
      </c>
    </row>
    <row r="41" spans="1:71" ht="15.75" customHeight="1">
      <c r="A41" s="3" t="s">
        <v>200</v>
      </c>
      <c r="B41" s="3" t="s">
        <v>201</v>
      </c>
      <c r="C41" s="3" t="s">
        <v>173</v>
      </c>
      <c r="D41" s="5">
        <v>2359762900</v>
      </c>
      <c r="E41" s="5">
        <v>2126593300</v>
      </c>
      <c r="F41" s="6">
        <v>4486356200</v>
      </c>
      <c r="G41" s="7">
        <v>0</v>
      </c>
      <c r="H41" s="7">
        <v>4486356200</v>
      </c>
      <c r="I41" s="8">
        <v>0</v>
      </c>
      <c r="J41" s="6">
        <v>4486356200</v>
      </c>
      <c r="K41" s="9">
        <v>2.815</v>
      </c>
      <c r="L41" s="50">
        <v>86.79</v>
      </c>
      <c r="M41" s="50"/>
      <c r="N41" s="10">
        <v>0</v>
      </c>
      <c r="O41" s="11">
        <v>0</v>
      </c>
      <c r="P41" s="8">
        <v>0</v>
      </c>
      <c r="Q41" s="12">
        <v>726924190</v>
      </c>
      <c r="R41" s="6">
        <v>5213280390</v>
      </c>
      <c r="S41" s="13">
        <v>12429684.53</v>
      </c>
      <c r="T41" s="13">
        <v>0</v>
      </c>
      <c r="U41" s="13">
        <v>0</v>
      </c>
      <c r="V41" s="14">
        <v>48303.57</v>
      </c>
      <c r="W41" s="14">
        <v>0</v>
      </c>
      <c r="X41" s="14">
        <v>12381380.959999999</v>
      </c>
      <c r="Y41" s="15">
        <v>0</v>
      </c>
      <c r="Z41" s="13">
        <v>12381380.959999999</v>
      </c>
      <c r="AA41" s="16">
        <v>0</v>
      </c>
      <c r="AB41" s="16">
        <v>0</v>
      </c>
      <c r="AC41" s="13">
        <v>521328.04</v>
      </c>
      <c r="AD41" s="14">
        <v>56346616</v>
      </c>
      <c r="AE41" s="14">
        <v>0</v>
      </c>
      <c r="AF41" s="14">
        <v>0</v>
      </c>
      <c r="AG41" s="14">
        <v>55315389.34</v>
      </c>
      <c r="AH41" s="14">
        <v>0</v>
      </c>
      <c r="AI41" s="14">
        <v>1705054</v>
      </c>
      <c r="AJ41" s="17">
        <v>126269768.34</v>
      </c>
      <c r="AK41" s="18">
        <v>65917400</v>
      </c>
      <c r="AL41" s="18">
        <v>53406800</v>
      </c>
      <c r="AM41" s="18">
        <v>126404100</v>
      </c>
      <c r="AN41" s="18">
        <v>81763200</v>
      </c>
      <c r="AO41" s="18">
        <v>21086500</v>
      </c>
      <c r="AP41" s="18">
        <v>278594500</v>
      </c>
      <c r="AQ41" s="6">
        <v>627172500</v>
      </c>
      <c r="AR41" s="15">
        <v>2165000</v>
      </c>
      <c r="AS41" s="15">
        <v>9165296</v>
      </c>
      <c r="AT41" s="15">
        <v>6000</v>
      </c>
      <c r="AU41" s="13">
        <v>11336296</v>
      </c>
      <c r="AV41" s="18">
        <v>13000</v>
      </c>
      <c r="AW41" s="18">
        <v>44750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/>
      <c r="BS41" s="19">
        <f t="shared" si="0"/>
        <v>66651685.34</v>
      </c>
    </row>
    <row r="42" spans="1:71" ht="15.75" customHeight="1">
      <c r="A42" s="3" t="s">
        <v>202</v>
      </c>
      <c r="B42" s="3" t="s">
        <v>203</v>
      </c>
      <c r="C42" s="3" t="s">
        <v>173</v>
      </c>
      <c r="D42" s="5">
        <v>1964731300</v>
      </c>
      <c r="E42" s="5">
        <v>1437269200</v>
      </c>
      <c r="F42" s="6">
        <v>3402000500</v>
      </c>
      <c r="G42" s="7">
        <v>0</v>
      </c>
      <c r="H42" s="7">
        <v>3402000500</v>
      </c>
      <c r="I42" s="8">
        <v>1273132</v>
      </c>
      <c r="J42" s="6">
        <v>3403273632</v>
      </c>
      <c r="K42" s="9">
        <v>1.1509999999999998</v>
      </c>
      <c r="L42" s="50">
        <v>90.08</v>
      </c>
      <c r="M42" s="50"/>
      <c r="N42" s="10">
        <v>0</v>
      </c>
      <c r="O42" s="11">
        <v>0</v>
      </c>
      <c r="P42" s="8">
        <v>0</v>
      </c>
      <c r="Q42" s="12">
        <v>403561538</v>
      </c>
      <c r="R42" s="6">
        <v>3806835170</v>
      </c>
      <c r="S42" s="13">
        <v>9076388.89</v>
      </c>
      <c r="T42" s="13">
        <v>0</v>
      </c>
      <c r="U42" s="13">
        <v>0</v>
      </c>
      <c r="V42" s="14">
        <v>706680.73</v>
      </c>
      <c r="W42" s="14">
        <v>0</v>
      </c>
      <c r="X42" s="14">
        <v>8369708.16</v>
      </c>
      <c r="Y42" s="15">
        <v>0</v>
      </c>
      <c r="Z42" s="13">
        <v>8369708.16</v>
      </c>
      <c r="AA42" s="16">
        <v>0</v>
      </c>
      <c r="AB42" s="16">
        <v>0</v>
      </c>
      <c r="AC42" s="13">
        <v>380683.52</v>
      </c>
      <c r="AD42" s="14">
        <v>14129080</v>
      </c>
      <c r="AE42" s="14">
        <v>0</v>
      </c>
      <c r="AF42" s="14">
        <v>0</v>
      </c>
      <c r="AG42" s="14">
        <v>16287333</v>
      </c>
      <c r="AH42" s="14">
        <v>0</v>
      </c>
      <c r="AI42" s="14">
        <v>0</v>
      </c>
      <c r="AJ42" s="17">
        <v>39166804.68</v>
      </c>
      <c r="AK42" s="18">
        <v>82935300</v>
      </c>
      <c r="AL42" s="18">
        <v>76546300</v>
      </c>
      <c r="AM42" s="18">
        <v>755987100</v>
      </c>
      <c r="AN42" s="18">
        <v>0</v>
      </c>
      <c r="AO42" s="18">
        <v>2628500</v>
      </c>
      <c r="AP42" s="18">
        <v>1984000</v>
      </c>
      <c r="AQ42" s="6">
        <v>920081200</v>
      </c>
      <c r="AR42" s="15">
        <v>221200</v>
      </c>
      <c r="AS42" s="15">
        <v>2543524.57</v>
      </c>
      <c r="AT42" s="15">
        <v>510000</v>
      </c>
      <c r="AU42" s="13">
        <v>3274724.57</v>
      </c>
      <c r="AV42" s="18">
        <v>1500</v>
      </c>
      <c r="AW42" s="18">
        <v>19500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/>
      <c r="BS42" s="19">
        <f t="shared" si="0"/>
        <v>19562057.57</v>
      </c>
    </row>
    <row r="43" spans="1:71" ht="15.75" customHeight="1">
      <c r="A43" s="3" t="s">
        <v>204</v>
      </c>
      <c r="B43" s="3" t="s">
        <v>205</v>
      </c>
      <c r="C43" s="3" t="s">
        <v>173</v>
      </c>
      <c r="D43" s="5">
        <v>2197704600</v>
      </c>
      <c r="E43" s="5">
        <v>2056092900</v>
      </c>
      <c r="F43" s="6">
        <v>4253797500</v>
      </c>
      <c r="G43" s="7">
        <v>440700</v>
      </c>
      <c r="H43" s="7">
        <v>4253356800</v>
      </c>
      <c r="I43" s="8">
        <v>811</v>
      </c>
      <c r="J43" s="6">
        <v>4253357611</v>
      </c>
      <c r="K43" s="9">
        <v>3.4299999999999997</v>
      </c>
      <c r="L43" s="50">
        <v>81.12</v>
      </c>
      <c r="M43" s="50"/>
      <c r="N43" s="10">
        <v>0</v>
      </c>
      <c r="O43" s="11">
        <v>0</v>
      </c>
      <c r="P43" s="8">
        <v>0</v>
      </c>
      <c r="Q43" s="12">
        <v>1017164753</v>
      </c>
      <c r="R43" s="6">
        <v>5270522364</v>
      </c>
      <c r="S43" s="13">
        <v>12566162.83</v>
      </c>
      <c r="T43" s="13">
        <v>0</v>
      </c>
      <c r="U43" s="13">
        <v>0</v>
      </c>
      <c r="V43" s="14">
        <v>8213.36</v>
      </c>
      <c r="W43" s="14">
        <v>0</v>
      </c>
      <c r="X43" s="14">
        <v>12557949.47</v>
      </c>
      <c r="Y43" s="15">
        <v>0</v>
      </c>
      <c r="Z43" s="13">
        <v>12557949.47</v>
      </c>
      <c r="AA43" s="16">
        <v>0</v>
      </c>
      <c r="AB43" s="16">
        <v>0</v>
      </c>
      <c r="AC43" s="13">
        <v>527052.24</v>
      </c>
      <c r="AD43" s="14">
        <v>94467587</v>
      </c>
      <c r="AE43" s="14">
        <v>0</v>
      </c>
      <c r="AF43" s="14">
        <v>0</v>
      </c>
      <c r="AG43" s="14">
        <v>36375592</v>
      </c>
      <c r="AH43" s="14">
        <v>212668</v>
      </c>
      <c r="AI43" s="14">
        <v>1737273</v>
      </c>
      <c r="AJ43" s="17">
        <v>145878121.71</v>
      </c>
      <c r="AK43" s="18">
        <v>90091900</v>
      </c>
      <c r="AL43" s="18">
        <v>0</v>
      </c>
      <c r="AM43" s="18">
        <v>147992000</v>
      </c>
      <c r="AN43" s="18">
        <v>48934300</v>
      </c>
      <c r="AO43" s="18">
        <v>17106300</v>
      </c>
      <c r="AP43" s="18">
        <v>19396200</v>
      </c>
      <c r="AQ43" s="6">
        <v>323520700</v>
      </c>
      <c r="AR43" s="15">
        <v>5500000</v>
      </c>
      <c r="AS43" s="15">
        <v>10017877.07</v>
      </c>
      <c r="AT43" s="15">
        <v>600000</v>
      </c>
      <c r="AU43" s="13">
        <v>16117877.07</v>
      </c>
      <c r="AV43" s="18">
        <v>28500</v>
      </c>
      <c r="AW43" s="18">
        <v>163500</v>
      </c>
      <c r="AX43" s="18">
        <v>0</v>
      </c>
      <c r="AY43" s="18">
        <v>440700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440700</v>
      </c>
      <c r="BO43" s="18">
        <v>0</v>
      </c>
      <c r="BP43" s="18">
        <v>0</v>
      </c>
      <c r="BQ43" s="18">
        <v>0</v>
      </c>
      <c r="BR43" s="18"/>
      <c r="BS43" s="19">
        <f t="shared" si="0"/>
        <v>52493469.07</v>
      </c>
    </row>
    <row r="44" spans="1:71" ht="15.75" customHeight="1">
      <c r="A44" s="3" t="s">
        <v>206</v>
      </c>
      <c r="B44" s="3" t="s">
        <v>207</v>
      </c>
      <c r="C44" s="3" t="s">
        <v>173</v>
      </c>
      <c r="D44" s="5">
        <v>511164300</v>
      </c>
      <c r="E44" s="5">
        <v>866784500</v>
      </c>
      <c r="F44" s="6">
        <v>1377948800</v>
      </c>
      <c r="G44" s="7">
        <v>0</v>
      </c>
      <c r="H44" s="7">
        <v>1377948800</v>
      </c>
      <c r="I44" s="8">
        <v>1296879</v>
      </c>
      <c r="J44" s="6">
        <v>1379245679</v>
      </c>
      <c r="K44" s="9">
        <v>2.5869999999999997</v>
      </c>
      <c r="L44" s="50">
        <v>99.1</v>
      </c>
      <c r="M44" s="50"/>
      <c r="N44" s="10">
        <v>0</v>
      </c>
      <c r="O44" s="11">
        <v>0</v>
      </c>
      <c r="P44" s="8">
        <v>0</v>
      </c>
      <c r="Q44" s="12">
        <v>20920651</v>
      </c>
      <c r="R44" s="6">
        <v>1400166330</v>
      </c>
      <c r="S44" s="13">
        <v>3338325.29</v>
      </c>
      <c r="T44" s="13">
        <v>0</v>
      </c>
      <c r="U44" s="13">
        <v>0</v>
      </c>
      <c r="V44" s="14">
        <v>3144.43</v>
      </c>
      <c r="W44" s="14">
        <v>0</v>
      </c>
      <c r="X44" s="14">
        <v>3335180.86</v>
      </c>
      <c r="Y44" s="15">
        <v>0</v>
      </c>
      <c r="Z44" s="13">
        <v>3335180.86</v>
      </c>
      <c r="AA44" s="16">
        <v>0</v>
      </c>
      <c r="AB44" s="16">
        <v>0</v>
      </c>
      <c r="AC44" s="13">
        <v>140016.63</v>
      </c>
      <c r="AD44" s="14">
        <v>16213902</v>
      </c>
      <c r="AE44" s="14">
        <v>0</v>
      </c>
      <c r="AF44" s="14">
        <v>0</v>
      </c>
      <c r="AG44" s="14">
        <v>15515962</v>
      </c>
      <c r="AH44" s="14">
        <v>0</v>
      </c>
      <c r="AI44" s="14">
        <v>466597</v>
      </c>
      <c r="AJ44" s="17">
        <v>35671658.489999995</v>
      </c>
      <c r="AK44" s="18">
        <v>20808400</v>
      </c>
      <c r="AL44" s="18">
        <v>14849700</v>
      </c>
      <c r="AM44" s="18">
        <v>49732500</v>
      </c>
      <c r="AN44" s="18">
        <v>25499700</v>
      </c>
      <c r="AO44" s="18">
        <v>101979800</v>
      </c>
      <c r="AP44" s="18">
        <v>14273000</v>
      </c>
      <c r="AQ44" s="6">
        <v>227143100</v>
      </c>
      <c r="AR44" s="15">
        <v>1600000</v>
      </c>
      <c r="AS44" s="15">
        <v>2697550.8</v>
      </c>
      <c r="AT44" s="15">
        <v>480000</v>
      </c>
      <c r="AU44" s="13">
        <v>4777550.8</v>
      </c>
      <c r="AV44" s="18">
        <v>22250</v>
      </c>
      <c r="AW44" s="18">
        <v>18250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/>
      <c r="BS44" s="19">
        <f t="shared" si="0"/>
        <v>20293512.8</v>
      </c>
    </row>
    <row r="45" spans="1:71" ht="15.75" customHeight="1">
      <c r="A45" s="3" t="s">
        <v>208</v>
      </c>
      <c r="B45" s="3" t="s">
        <v>209</v>
      </c>
      <c r="C45" s="3" t="s">
        <v>173</v>
      </c>
      <c r="D45" s="5">
        <v>3406583800</v>
      </c>
      <c r="E45" s="5">
        <v>3207158050</v>
      </c>
      <c r="F45" s="6">
        <v>6613741850</v>
      </c>
      <c r="G45" s="7">
        <v>0</v>
      </c>
      <c r="H45" s="7">
        <v>6613741850</v>
      </c>
      <c r="I45" s="8">
        <v>7927515</v>
      </c>
      <c r="J45" s="6">
        <v>6621669365</v>
      </c>
      <c r="K45" s="9">
        <v>2.409</v>
      </c>
      <c r="L45" s="50">
        <v>90.2</v>
      </c>
      <c r="M45" s="50"/>
      <c r="N45" s="10">
        <v>0</v>
      </c>
      <c r="O45" s="11">
        <v>0</v>
      </c>
      <c r="P45" s="8">
        <v>0</v>
      </c>
      <c r="Q45" s="12">
        <v>726049555</v>
      </c>
      <c r="R45" s="6">
        <v>7347718920</v>
      </c>
      <c r="S45" s="13">
        <v>17518687.15</v>
      </c>
      <c r="T45" s="13">
        <v>0</v>
      </c>
      <c r="U45" s="13">
        <v>0</v>
      </c>
      <c r="V45" s="14">
        <v>24406.08</v>
      </c>
      <c r="W45" s="14">
        <v>0</v>
      </c>
      <c r="X45" s="14">
        <v>17494281.07</v>
      </c>
      <c r="Y45" s="15">
        <v>0</v>
      </c>
      <c r="Z45" s="13">
        <v>17494281.07</v>
      </c>
      <c r="AA45" s="16">
        <v>0</v>
      </c>
      <c r="AB45" s="16">
        <v>0</v>
      </c>
      <c r="AC45" s="13">
        <v>734771.89</v>
      </c>
      <c r="AD45" s="14">
        <v>70929200</v>
      </c>
      <c r="AE45" s="14">
        <v>0</v>
      </c>
      <c r="AF45" s="14">
        <v>0</v>
      </c>
      <c r="AG45" s="14">
        <v>67870677.35</v>
      </c>
      <c r="AH45" s="14">
        <v>0</v>
      </c>
      <c r="AI45" s="14">
        <v>2428269</v>
      </c>
      <c r="AJ45" s="17">
        <v>159457199.31</v>
      </c>
      <c r="AK45" s="18">
        <v>59473900</v>
      </c>
      <c r="AL45" s="18">
        <v>16298900</v>
      </c>
      <c r="AM45" s="18">
        <v>220288500</v>
      </c>
      <c r="AN45" s="18">
        <v>28381700</v>
      </c>
      <c r="AO45" s="18">
        <v>12783100</v>
      </c>
      <c r="AP45" s="18">
        <v>165449500</v>
      </c>
      <c r="AQ45" s="6">
        <v>502675600</v>
      </c>
      <c r="AR45" s="15">
        <v>4000000</v>
      </c>
      <c r="AS45" s="15">
        <v>7646917.21</v>
      </c>
      <c r="AT45" s="15">
        <v>1850000</v>
      </c>
      <c r="AU45" s="13">
        <v>13496917.21</v>
      </c>
      <c r="AV45" s="18">
        <v>17250</v>
      </c>
      <c r="AW45" s="18">
        <v>91500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/>
      <c r="BS45" s="19">
        <f t="shared" si="0"/>
        <v>81367594.56</v>
      </c>
    </row>
    <row r="46" spans="1:71" ht="15.75" customHeight="1">
      <c r="A46" s="3" t="s">
        <v>210</v>
      </c>
      <c r="B46" s="3" t="s">
        <v>211</v>
      </c>
      <c r="C46" s="3" t="s">
        <v>173</v>
      </c>
      <c r="D46" s="5">
        <v>1793220200</v>
      </c>
      <c r="E46" s="5">
        <v>2504405800</v>
      </c>
      <c r="F46" s="6">
        <v>4297626000</v>
      </c>
      <c r="G46" s="7">
        <v>0</v>
      </c>
      <c r="H46" s="7">
        <v>4297626000</v>
      </c>
      <c r="I46" s="8">
        <v>0</v>
      </c>
      <c r="J46" s="6">
        <v>4297626000</v>
      </c>
      <c r="K46" s="9">
        <v>1.648</v>
      </c>
      <c r="L46" s="50">
        <v>97.77</v>
      </c>
      <c r="M46" s="50"/>
      <c r="N46" s="10">
        <v>0</v>
      </c>
      <c r="O46" s="11">
        <v>0</v>
      </c>
      <c r="P46" s="8">
        <v>0</v>
      </c>
      <c r="Q46" s="12">
        <v>105623770</v>
      </c>
      <c r="R46" s="6">
        <v>4403249770</v>
      </c>
      <c r="S46" s="13">
        <v>10498381.33</v>
      </c>
      <c r="T46" s="13">
        <v>0</v>
      </c>
      <c r="U46" s="13">
        <v>0</v>
      </c>
      <c r="V46" s="14">
        <v>84977.58</v>
      </c>
      <c r="W46" s="14">
        <v>0</v>
      </c>
      <c r="X46" s="14">
        <v>10413403.75</v>
      </c>
      <c r="Y46" s="15">
        <v>0</v>
      </c>
      <c r="Z46" s="13">
        <v>10413403.75</v>
      </c>
      <c r="AA46" s="16">
        <v>0</v>
      </c>
      <c r="AB46" s="16">
        <v>0</v>
      </c>
      <c r="AC46" s="13">
        <v>440324.98</v>
      </c>
      <c r="AD46" s="14">
        <v>28405982</v>
      </c>
      <c r="AE46" s="14">
        <v>19048893</v>
      </c>
      <c r="AF46" s="14">
        <v>0</v>
      </c>
      <c r="AG46" s="14">
        <v>11057202</v>
      </c>
      <c r="AH46" s="14">
        <v>0</v>
      </c>
      <c r="AI46" s="14">
        <v>1447506</v>
      </c>
      <c r="AJ46" s="17">
        <v>70813311.73</v>
      </c>
      <c r="AK46" s="18">
        <v>75768200</v>
      </c>
      <c r="AL46" s="18">
        <v>10142600</v>
      </c>
      <c r="AM46" s="18">
        <v>74837400</v>
      </c>
      <c r="AN46" s="18">
        <v>27647600</v>
      </c>
      <c r="AO46" s="18">
        <v>9618400</v>
      </c>
      <c r="AP46" s="18">
        <v>10458100</v>
      </c>
      <c r="AQ46" s="6">
        <v>208472300</v>
      </c>
      <c r="AR46" s="15">
        <v>1100000</v>
      </c>
      <c r="AS46" s="15">
        <v>4601600</v>
      </c>
      <c r="AT46" s="15">
        <v>546480</v>
      </c>
      <c r="AU46" s="13">
        <v>6248080</v>
      </c>
      <c r="AV46" s="18">
        <v>2250</v>
      </c>
      <c r="AW46" s="18">
        <v>39750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/>
      <c r="BS46" s="19">
        <f t="shared" si="0"/>
        <v>17305282</v>
      </c>
    </row>
    <row r="47" spans="1:71" ht="15.75" customHeight="1">
      <c r="A47" s="3" t="s">
        <v>212</v>
      </c>
      <c r="B47" s="3" t="s">
        <v>213</v>
      </c>
      <c r="C47" s="3" t="s">
        <v>173</v>
      </c>
      <c r="D47" s="5">
        <v>840840200</v>
      </c>
      <c r="E47" s="5">
        <v>1298763200</v>
      </c>
      <c r="F47" s="6">
        <v>2139603400</v>
      </c>
      <c r="G47" s="7">
        <v>100000</v>
      </c>
      <c r="H47" s="7">
        <v>2139503400</v>
      </c>
      <c r="I47" s="8">
        <v>0</v>
      </c>
      <c r="J47" s="6">
        <v>2139503400</v>
      </c>
      <c r="K47" s="9">
        <v>2.9619999999999997</v>
      </c>
      <c r="L47" s="50">
        <v>80.16</v>
      </c>
      <c r="M47" s="50"/>
      <c r="N47" s="10">
        <v>0</v>
      </c>
      <c r="O47" s="11">
        <v>0</v>
      </c>
      <c r="P47" s="8">
        <v>0</v>
      </c>
      <c r="Q47" s="12">
        <v>555081295</v>
      </c>
      <c r="R47" s="6">
        <v>2694584695</v>
      </c>
      <c r="S47" s="13">
        <v>6424522.6</v>
      </c>
      <c r="T47" s="13">
        <v>0</v>
      </c>
      <c r="U47" s="13">
        <v>0</v>
      </c>
      <c r="V47" s="14">
        <v>15741.86</v>
      </c>
      <c r="W47" s="14">
        <v>0</v>
      </c>
      <c r="X47" s="14">
        <v>6408780.739999999</v>
      </c>
      <c r="Y47" s="15">
        <v>0</v>
      </c>
      <c r="Z47" s="13">
        <v>6408780.739999999</v>
      </c>
      <c r="AA47" s="16">
        <v>0</v>
      </c>
      <c r="AB47" s="16">
        <v>0</v>
      </c>
      <c r="AC47" s="13">
        <v>269458.47</v>
      </c>
      <c r="AD47" s="14">
        <v>30470954</v>
      </c>
      <c r="AE47" s="14">
        <v>0</v>
      </c>
      <c r="AF47" s="14">
        <v>0</v>
      </c>
      <c r="AG47" s="14">
        <v>25325777</v>
      </c>
      <c r="AH47" s="14">
        <v>0</v>
      </c>
      <c r="AI47" s="14">
        <v>883033</v>
      </c>
      <c r="AJ47" s="17">
        <v>63358003.21</v>
      </c>
      <c r="AK47" s="18">
        <v>86245900</v>
      </c>
      <c r="AL47" s="18">
        <v>12286700</v>
      </c>
      <c r="AM47" s="18">
        <v>59802000</v>
      </c>
      <c r="AN47" s="18">
        <v>60877100</v>
      </c>
      <c r="AO47" s="18">
        <v>8012100</v>
      </c>
      <c r="AP47" s="18">
        <v>71596600</v>
      </c>
      <c r="AQ47" s="6">
        <v>298820400</v>
      </c>
      <c r="AR47" s="15">
        <v>3964000</v>
      </c>
      <c r="AS47" s="15">
        <v>7667968</v>
      </c>
      <c r="AT47" s="15">
        <v>1050000</v>
      </c>
      <c r="AU47" s="13">
        <v>12681968</v>
      </c>
      <c r="AV47" s="18">
        <v>34000</v>
      </c>
      <c r="AW47" s="18">
        <v>56500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100000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100000</v>
      </c>
      <c r="BO47" s="18">
        <v>0</v>
      </c>
      <c r="BP47" s="18">
        <v>0</v>
      </c>
      <c r="BQ47" s="18">
        <v>0</v>
      </c>
      <c r="BR47" s="18"/>
      <c r="BS47" s="19">
        <f t="shared" si="0"/>
        <v>38007745</v>
      </c>
    </row>
    <row r="48" spans="1:71" ht="15.75" customHeight="1">
      <c r="A48" s="3" t="s">
        <v>214</v>
      </c>
      <c r="B48" s="3" t="s">
        <v>215</v>
      </c>
      <c r="C48" s="3" t="s">
        <v>173</v>
      </c>
      <c r="D48" s="5">
        <v>1305993800</v>
      </c>
      <c r="E48" s="5">
        <v>1087176755</v>
      </c>
      <c r="F48" s="6">
        <v>2393170555</v>
      </c>
      <c r="G48" s="7">
        <v>0</v>
      </c>
      <c r="H48" s="7">
        <v>2393170555</v>
      </c>
      <c r="I48" s="8">
        <v>0</v>
      </c>
      <c r="J48" s="6">
        <v>2393170555</v>
      </c>
      <c r="K48" s="9">
        <v>3.049</v>
      </c>
      <c r="L48" s="50">
        <v>88.43</v>
      </c>
      <c r="M48" s="50"/>
      <c r="N48" s="10">
        <v>0</v>
      </c>
      <c r="O48" s="11">
        <v>0</v>
      </c>
      <c r="P48" s="8">
        <v>0</v>
      </c>
      <c r="Q48" s="12">
        <v>317018799</v>
      </c>
      <c r="R48" s="6">
        <v>2710189354</v>
      </c>
      <c r="S48" s="13">
        <v>6461727.77</v>
      </c>
      <c r="T48" s="13">
        <v>0</v>
      </c>
      <c r="U48" s="13">
        <v>0</v>
      </c>
      <c r="V48" s="14">
        <v>1890.2</v>
      </c>
      <c r="W48" s="14">
        <v>0</v>
      </c>
      <c r="X48" s="14">
        <v>6459837.569999999</v>
      </c>
      <c r="Y48" s="15">
        <v>0</v>
      </c>
      <c r="Z48" s="13">
        <v>6459837.569999999</v>
      </c>
      <c r="AA48" s="16">
        <v>0</v>
      </c>
      <c r="AB48" s="16">
        <v>0</v>
      </c>
      <c r="AC48" s="13">
        <v>271018.94</v>
      </c>
      <c r="AD48" s="14">
        <v>50930631</v>
      </c>
      <c r="AE48" s="14">
        <v>0</v>
      </c>
      <c r="AF48" s="14">
        <v>0</v>
      </c>
      <c r="AG48" s="14">
        <v>14396919</v>
      </c>
      <c r="AH48" s="14">
        <v>0</v>
      </c>
      <c r="AI48" s="14">
        <v>896835</v>
      </c>
      <c r="AJ48" s="17">
        <v>72955241.50999999</v>
      </c>
      <c r="AK48" s="18">
        <v>68270400</v>
      </c>
      <c r="AL48" s="18">
        <v>0</v>
      </c>
      <c r="AM48" s="18">
        <v>127861700</v>
      </c>
      <c r="AN48" s="18">
        <v>43095300</v>
      </c>
      <c r="AO48" s="18">
        <v>132600</v>
      </c>
      <c r="AP48" s="18">
        <v>5158700</v>
      </c>
      <c r="AQ48" s="6">
        <v>244518700</v>
      </c>
      <c r="AR48" s="15">
        <v>1650000</v>
      </c>
      <c r="AS48" s="15">
        <v>2554788.34</v>
      </c>
      <c r="AT48" s="15">
        <v>389000</v>
      </c>
      <c r="AU48" s="13">
        <v>4593788.34</v>
      </c>
      <c r="AV48" s="18">
        <v>3750</v>
      </c>
      <c r="AW48" s="18">
        <v>50250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/>
      <c r="BS48" s="19">
        <f t="shared" si="0"/>
        <v>18990707.34</v>
      </c>
    </row>
    <row r="49" spans="1:71" ht="15.75" customHeight="1">
      <c r="A49" s="3" t="s">
        <v>216</v>
      </c>
      <c r="B49" s="3" t="s">
        <v>217</v>
      </c>
      <c r="C49" s="3" t="s">
        <v>173</v>
      </c>
      <c r="D49" s="5">
        <v>1940823100</v>
      </c>
      <c r="E49" s="5">
        <v>3706909400</v>
      </c>
      <c r="F49" s="6">
        <v>5647732500</v>
      </c>
      <c r="G49" s="7">
        <v>1931000</v>
      </c>
      <c r="H49" s="7">
        <v>5645801500</v>
      </c>
      <c r="I49" s="8">
        <v>0</v>
      </c>
      <c r="J49" s="6">
        <v>5645801500</v>
      </c>
      <c r="K49" s="9">
        <v>3.3089999999999997</v>
      </c>
      <c r="L49" s="50">
        <v>98.43</v>
      </c>
      <c r="M49" s="50"/>
      <c r="N49" s="10">
        <v>0</v>
      </c>
      <c r="O49" s="11">
        <v>0</v>
      </c>
      <c r="P49" s="8">
        <v>0</v>
      </c>
      <c r="Q49" s="12">
        <v>148302630</v>
      </c>
      <c r="R49" s="6">
        <v>5794104130</v>
      </c>
      <c r="S49" s="13">
        <v>13814504.7</v>
      </c>
      <c r="T49" s="13">
        <v>0</v>
      </c>
      <c r="U49" s="13">
        <v>0</v>
      </c>
      <c r="V49" s="14">
        <v>451710.8</v>
      </c>
      <c r="W49" s="14">
        <v>0</v>
      </c>
      <c r="X49" s="14">
        <v>13362793.899999999</v>
      </c>
      <c r="Y49" s="15">
        <v>0</v>
      </c>
      <c r="Z49" s="13">
        <v>13362793.899999999</v>
      </c>
      <c r="AA49" s="16">
        <v>0</v>
      </c>
      <c r="AB49" s="16">
        <v>0</v>
      </c>
      <c r="AC49" s="13">
        <v>579410.41</v>
      </c>
      <c r="AD49" s="14">
        <v>85208462</v>
      </c>
      <c r="AE49" s="14">
        <v>0</v>
      </c>
      <c r="AF49" s="14">
        <v>0</v>
      </c>
      <c r="AG49" s="14">
        <v>85391072.94</v>
      </c>
      <c r="AH49" s="14">
        <v>277204.62</v>
      </c>
      <c r="AI49" s="14">
        <v>1983715.06</v>
      </c>
      <c r="AJ49" s="17">
        <v>186802658.93</v>
      </c>
      <c r="AK49" s="18">
        <v>200407400</v>
      </c>
      <c r="AL49" s="18">
        <v>0</v>
      </c>
      <c r="AM49" s="18">
        <v>374323700</v>
      </c>
      <c r="AN49" s="18">
        <v>71450900</v>
      </c>
      <c r="AO49" s="18">
        <v>41574400</v>
      </c>
      <c r="AP49" s="18">
        <v>568580600</v>
      </c>
      <c r="AQ49" s="6">
        <v>1256337000</v>
      </c>
      <c r="AR49" s="15">
        <v>4000000</v>
      </c>
      <c r="AS49" s="15">
        <v>17139449.24</v>
      </c>
      <c r="AT49" s="15">
        <v>0</v>
      </c>
      <c r="AU49" s="13">
        <v>21139449.24</v>
      </c>
      <c r="AV49" s="18">
        <v>22250</v>
      </c>
      <c r="AW49" s="18">
        <v>80500</v>
      </c>
      <c r="AX49" s="18">
        <v>0</v>
      </c>
      <c r="AY49" s="18">
        <v>711000</v>
      </c>
      <c r="AZ49" s="18">
        <v>0</v>
      </c>
      <c r="BA49" s="18">
        <v>0</v>
      </c>
      <c r="BB49" s="18">
        <v>0</v>
      </c>
      <c r="BC49" s="18">
        <v>0</v>
      </c>
      <c r="BD49" s="18">
        <v>1220000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1931000</v>
      </c>
      <c r="BO49" s="18">
        <v>0</v>
      </c>
      <c r="BP49" s="18">
        <v>0</v>
      </c>
      <c r="BQ49" s="18">
        <v>0</v>
      </c>
      <c r="BR49" s="18"/>
      <c r="BS49" s="19">
        <f t="shared" si="0"/>
        <v>106530522.17999999</v>
      </c>
    </row>
    <row r="50" spans="1:71" ht="15.75" customHeight="1">
      <c r="A50" s="3" t="s">
        <v>218</v>
      </c>
      <c r="B50" s="3" t="s">
        <v>219</v>
      </c>
      <c r="C50" s="3" t="s">
        <v>173</v>
      </c>
      <c r="D50" s="5">
        <v>454580100</v>
      </c>
      <c r="E50" s="5">
        <v>447890800</v>
      </c>
      <c r="F50" s="6">
        <v>902470900</v>
      </c>
      <c r="G50" s="7">
        <v>0</v>
      </c>
      <c r="H50" s="7">
        <v>902470900</v>
      </c>
      <c r="I50" s="8">
        <v>0</v>
      </c>
      <c r="J50" s="6">
        <v>902470900</v>
      </c>
      <c r="K50" s="9">
        <v>2.947</v>
      </c>
      <c r="L50" s="50">
        <v>88.49</v>
      </c>
      <c r="M50" s="50"/>
      <c r="N50" s="10">
        <v>0</v>
      </c>
      <c r="O50" s="11">
        <v>0</v>
      </c>
      <c r="P50" s="8">
        <v>0</v>
      </c>
      <c r="Q50" s="12">
        <v>117835560</v>
      </c>
      <c r="R50" s="6">
        <v>1020306460</v>
      </c>
      <c r="S50" s="13">
        <v>2432650.17</v>
      </c>
      <c r="T50" s="13">
        <v>0</v>
      </c>
      <c r="U50" s="13">
        <v>0</v>
      </c>
      <c r="V50" s="14">
        <v>1924.18</v>
      </c>
      <c r="W50" s="14">
        <v>0</v>
      </c>
      <c r="X50" s="14">
        <v>2430725.9899999998</v>
      </c>
      <c r="Y50" s="15">
        <v>0</v>
      </c>
      <c r="Z50" s="13">
        <v>2430725.9899999998</v>
      </c>
      <c r="AA50" s="16">
        <v>0</v>
      </c>
      <c r="AB50" s="16">
        <v>0</v>
      </c>
      <c r="AC50" s="13">
        <v>102030.65</v>
      </c>
      <c r="AD50" s="14">
        <v>12739865</v>
      </c>
      <c r="AE50" s="14">
        <v>5697701</v>
      </c>
      <c r="AF50" s="14">
        <v>0</v>
      </c>
      <c r="AG50" s="14">
        <v>5195491</v>
      </c>
      <c r="AH50" s="14">
        <v>90247</v>
      </c>
      <c r="AI50" s="14">
        <v>338853</v>
      </c>
      <c r="AJ50" s="17">
        <v>26594913.64</v>
      </c>
      <c r="AK50" s="18">
        <v>10943100</v>
      </c>
      <c r="AL50" s="18">
        <v>0</v>
      </c>
      <c r="AM50" s="18">
        <v>36417600</v>
      </c>
      <c r="AN50" s="18">
        <v>11426900</v>
      </c>
      <c r="AO50" s="18">
        <v>332500</v>
      </c>
      <c r="AP50" s="18">
        <v>3607600</v>
      </c>
      <c r="AQ50" s="6">
        <v>62727700</v>
      </c>
      <c r="AR50" s="15">
        <v>572500</v>
      </c>
      <c r="AS50" s="15">
        <v>1018197</v>
      </c>
      <c r="AT50" s="15">
        <v>130000</v>
      </c>
      <c r="AU50" s="13">
        <v>1720697</v>
      </c>
      <c r="AV50" s="18">
        <v>2500</v>
      </c>
      <c r="AW50" s="18">
        <v>33500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/>
      <c r="BS50" s="19">
        <f t="shared" si="0"/>
        <v>6916188</v>
      </c>
    </row>
    <row r="51" spans="1:71" ht="15.75" customHeight="1">
      <c r="A51" s="3" t="s">
        <v>220</v>
      </c>
      <c r="B51" s="3" t="s">
        <v>221</v>
      </c>
      <c r="C51" s="3" t="s">
        <v>173</v>
      </c>
      <c r="D51" s="5">
        <v>755240700</v>
      </c>
      <c r="E51" s="5">
        <v>1041911000</v>
      </c>
      <c r="F51" s="6">
        <v>1797151700</v>
      </c>
      <c r="G51" s="7">
        <v>551000</v>
      </c>
      <c r="H51" s="7">
        <v>1796600700</v>
      </c>
      <c r="I51" s="8">
        <v>1166587</v>
      </c>
      <c r="J51" s="6">
        <v>1797767287</v>
      </c>
      <c r="K51" s="9">
        <v>2.876</v>
      </c>
      <c r="L51" s="50">
        <v>96.94</v>
      </c>
      <c r="M51" s="50"/>
      <c r="N51" s="10">
        <v>0</v>
      </c>
      <c r="O51" s="11">
        <v>0</v>
      </c>
      <c r="P51" s="8">
        <v>0</v>
      </c>
      <c r="Q51" s="12">
        <v>60400107</v>
      </c>
      <c r="R51" s="6">
        <v>1858167394</v>
      </c>
      <c r="S51" s="13">
        <v>4430307.37</v>
      </c>
      <c r="T51" s="13">
        <v>0</v>
      </c>
      <c r="U51" s="13">
        <v>0</v>
      </c>
      <c r="V51" s="14">
        <v>12104.26</v>
      </c>
      <c r="W51" s="14">
        <v>0</v>
      </c>
      <c r="X51" s="14">
        <v>4418203.11</v>
      </c>
      <c r="Y51" s="15">
        <v>0</v>
      </c>
      <c r="Z51" s="13">
        <v>4418203.11</v>
      </c>
      <c r="AA51" s="16">
        <v>0</v>
      </c>
      <c r="AB51" s="16">
        <v>0</v>
      </c>
      <c r="AC51" s="13">
        <v>185816.74</v>
      </c>
      <c r="AD51" s="14">
        <v>30887794</v>
      </c>
      <c r="AE51" s="14">
        <v>0</v>
      </c>
      <c r="AF51" s="14">
        <v>0</v>
      </c>
      <c r="AG51" s="14">
        <v>15560695.85</v>
      </c>
      <c r="AH51" s="14">
        <v>0</v>
      </c>
      <c r="AI51" s="14">
        <v>636739.15</v>
      </c>
      <c r="AJ51" s="17">
        <v>51689248.85</v>
      </c>
      <c r="AK51" s="18">
        <v>43679900</v>
      </c>
      <c r="AL51" s="18">
        <v>0</v>
      </c>
      <c r="AM51" s="18">
        <v>40624600</v>
      </c>
      <c r="AN51" s="18">
        <v>24491500</v>
      </c>
      <c r="AO51" s="18">
        <v>0</v>
      </c>
      <c r="AP51" s="18">
        <v>18799700</v>
      </c>
      <c r="AQ51" s="6">
        <v>127595700</v>
      </c>
      <c r="AR51" s="15">
        <v>1315000</v>
      </c>
      <c r="AS51" s="15">
        <v>3052389.45</v>
      </c>
      <c r="AT51" s="15">
        <v>315000</v>
      </c>
      <c r="AU51" s="13">
        <v>4682389.45</v>
      </c>
      <c r="AV51" s="18">
        <v>6000</v>
      </c>
      <c r="AW51" s="18">
        <v>55750</v>
      </c>
      <c r="AX51" s="18">
        <v>0</v>
      </c>
      <c r="AY51" s="18">
        <v>551000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551000</v>
      </c>
      <c r="BO51" s="18">
        <v>0</v>
      </c>
      <c r="BP51" s="18">
        <v>0</v>
      </c>
      <c r="BQ51" s="18">
        <v>0</v>
      </c>
      <c r="BR51" s="18"/>
      <c r="BS51" s="19">
        <f t="shared" si="0"/>
        <v>20243085.3</v>
      </c>
    </row>
    <row r="52" spans="1:71" ht="15.75" customHeight="1">
      <c r="A52" s="3" t="s">
        <v>222</v>
      </c>
      <c r="B52" s="3" t="s">
        <v>223</v>
      </c>
      <c r="C52" s="3" t="s">
        <v>173</v>
      </c>
      <c r="D52" s="5">
        <v>357623400</v>
      </c>
      <c r="E52" s="5">
        <v>447248400</v>
      </c>
      <c r="F52" s="6">
        <v>804871800</v>
      </c>
      <c r="G52" s="7">
        <v>0</v>
      </c>
      <c r="H52" s="7">
        <v>804871800</v>
      </c>
      <c r="I52" s="8">
        <v>589673</v>
      </c>
      <c r="J52" s="6">
        <v>805461473</v>
      </c>
      <c r="K52" s="9">
        <v>2.919</v>
      </c>
      <c r="L52" s="50">
        <v>86.15</v>
      </c>
      <c r="M52" s="50"/>
      <c r="N52" s="10">
        <v>0</v>
      </c>
      <c r="O52" s="11">
        <v>0</v>
      </c>
      <c r="P52" s="8">
        <v>0</v>
      </c>
      <c r="Q52" s="12">
        <v>130191187</v>
      </c>
      <c r="R52" s="6">
        <v>935652660</v>
      </c>
      <c r="S52" s="13">
        <v>2230815.63</v>
      </c>
      <c r="T52" s="13">
        <v>0</v>
      </c>
      <c r="U52" s="13">
        <v>0</v>
      </c>
      <c r="V52" s="14">
        <v>1633.09</v>
      </c>
      <c r="W52" s="14">
        <v>0</v>
      </c>
      <c r="X52" s="14">
        <v>2229182.54</v>
      </c>
      <c r="Y52" s="15">
        <v>0</v>
      </c>
      <c r="Z52" s="13">
        <v>2229182.54</v>
      </c>
      <c r="AA52" s="16">
        <v>0</v>
      </c>
      <c r="AB52" s="16">
        <v>0</v>
      </c>
      <c r="AC52" s="13">
        <v>93565.27</v>
      </c>
      <c r="AD52" s="14">
        <v>9152158</v>
      </c>
      <c r="AE52" s="14">
        <v>5632808</v>
      </c>
      <c r="AF52" s="14">
        <v>0</v>
      </c>
      <c r="AG52" s="14">
        <v>6090115</v>
      </c>
      <c r="AH52" s="14">
        <v>0</v>
      </c>
      <c r="AI52" s="14">
        <v>311988</v>
      </c>
      <c r="AJ52" s="17">
        <v>23509816.810000002</v>
      </c>
      <c r="AK52" s="18">
        <v>8180700</v>
      </c>
      <c r="AL52" s="18">
        <v>0</v>
      </c>
      <c r="AM52" s="18">
        <v>54869900</v>
      </c>
      <c r="AN52" s="18">
        <v>11228100</v>
      </c>
      <c r="AO52" s="18">
        <v>0</v>
      </c>
      <c r="AP52" s="18">
        <v>2412400</v>
      </c>
      <c r="AQ52" s="6">
        <v>76691100</v>
      </c>
      <c r="AR52" s="15">
        <v>460000</v>
      </c>
      <c r="AS52" s="15">
        <v>1170861</v>
      </c>
      <c r="AT52" s="15">
        <v>148000</v>
      </c>
      <c r="AU52" s="13">
        <v>1778861</v>
      </c>
      <c r="AV52" s="18">
        <v>250</v>
      </c>
      <c r="AW52" s="18">
        <v>16250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/>
      <c r="BS52" s="19">
        <f t="shared" si="0"/>
        <v>7868976</v>
      </c>
    </row>
    <row r="53" spans="1:71" ht="15.75" customHeight="1">
      <c r="A53" s="3" t="s">
        <v>224</v>
      </c>
      <c r="B53" s="3" t="s">
        <v>225</v>
      </c>
      <c r="C53" s="3" t="s">
        <v>173</v>
      </c>
      <c r="D53" s="5">
        <v>945886600</v>
      </c>
      <c r="E53" s="5">
        <v>745446600</v>
      </c>
      <c r="F53" s="6">
        <v>1691333200</v>
      </c>
      <c r="G53" s="7">
        <v>0</v>
      </c>
      <c r="H53" s="7">
        <v>1691333200</v>
      </c>
      <c r="I53" s="8">
        <v>5888257</v>
      </c>
      <c r="J53" s="6">
        <v>1697221457</v>
      </c>
      <c r="K53" s="9">
        <v>2.907</v>
      </c>
      <c r="L53" s="50">
        <v>90.72</v>
      </c>
      <c r="M53" s="50"/>
      <c r="N53" s="10">
        <v>0</v>
      </c>
      <c r="O53" s="11">
        <v>0</v>
      </c>
      <c r="P53" s="8">
        <v>0</v>
      </c>
      <c r="Q53" s="12">
        <v>176220261</v>
      </c>
      <c r="R53" s="6">
        <v>1873441718</v>
      </c>
      <c r="S53" s="13">
        <v>4466724.94</v>
      </c>
      <c r="T53" s="13">
        <v>0</v>
      </c>
      <c r="U53" s="13">
        <v>0</v>
      </c>
      <c r="V53" s="14">
        <v>1553.24</v>
      </c>
      <c r="W53" s="14">
        <v>0</v>
      </c>
      <c r="X53" s="14">
        <v>4465171.7</v>
      </c>
      <c r="Y53" s="15">
        <v>0</v>
      </c>
      <c r="Z53" s="13">
        <v>4465171.7</v>
      </c>
      <c r="AA53" s="16">
        <v>0</v>
      </c>
      <c r="AB53" s="16">
        <v>0</v>
      </c>
      <c r="AC53" s="13">
        <v>187344.17</v>
      </c>
      <c r="AD53" s="14">
        <v>22206421</v>
      </c>
      <c r="AE53" s="14">
        <v>12376389</v>
      </c>
      <c r="AF53" s="14">
        <v>0</v>
      </c>
      <c r="AG53" s="14">
        <v>9469343.68</v>
      </c>
      <c r="AH53" s="14">
        <v>0</v>
      </c>
      <c r="AI53" s="14">
        <v>620937.36</v>
      </c>
      <c r="AJ53" s="17">
        <v>49325606.910000004</v>
      </c>
      <c r="AK53" s="18">
        <v>45846800</v>
      </c>
      <c r="AL53" s="18">
        <v>7147400</v>
      </c>
      <c r="AM53" s="18">
        <v>53921800</v>
      </c>
      <c r="AN53" s="18">
        <v>16786300</v>
      </c>
      <c r="AO53" s="18">
        <v>92500</v>
      </c>
      <c r="AP53" s="18">
        <v>16707300</v>
      </c>
      <c r="AQ53" s="6">
        <v>140502100</v>
      </c>
      <c r="AR53" s="15">
        <v>1928717.96</v>
      </c>
      <c r="AS53" s="15">
        <v>2945604.28</v>
      </c>
      <c r="AT53" s="15">
        <v>295000</v>
      </c>
      <c r="AU53" s="13">
        <v>5169322.24</v>
      </c>
      <c r="AV53" s="18">
        <v>3000</v>
      </c>
      <c r="AW53" s="18">
        <v>58000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/>
      <c r="BS53" s="19">
        <f t="shared" si="0"/>
        <v>14638665.92</v>
      </c>
    </row>
    <row r="54" spans="1:71" ht="15.75" customHeight="1">
      <c r="A54" s="3" t="s">
        <v>226</v>
      </c>
      <c r="B54" s="3" t="s">
        <v>1486</v>
      </c>
      <c r="C54" s="3" t="s">
        <v>173</v>
      </c>
      <c r="D54" s="5">
        <v>572325300</v>
      </c>
      <c r="E54" s="5">
        <v>596655100</v>
      </c>
      <c r="F54" s="6">
        <v>1168980400</v>
      </c>
      <c r="G54" s="7">
        <v>0</v>
      </c>
      <c r="H54" s="7">
        <v>1168980400</v>
      </c>
      <c r="I54" s="8">
        <v>100</v>
      </c>
      <c r="J54" s="6">
        <v>1168980500</v>
      </c>
      <c r="K54" s="9">
        <v>2.1999999999999997</v>
      </c>
      <c r="L54" s="50">
        <v>89.54</v>
      </c>
      <c r="M54" s="50"/>
      <c r="N54" s="10">
        <v>0</v>
      </c>
      <c r="O54" s="11">
        <v>0</v>
      </c>
      <c r="P54" s="8">
        <v>0</v>
      </c>
      <c r="Q54" s="12">
        <v>138314191</v>
      </c>
      <c r="R54" s="6">
        <v>1307294691</v>
      </c>
      <c r="S54" s="13">
        <v>3116897.5</v>
      </c>
      <c r="T54" s="13">
        <v>0</v>
      </c>
      <c r="U54" s="13">
        <v>0</v>
      </c>
      <c r="V54" s="14">
        <v>11600.11</v>
      </c>
      <c r="W54" s="14">
        <v>0</v>
      </c>
      <c r="X54" s="14">
        <v>3105297.39</v>
      </c>
      <c r="Y54" s="15">
        <v>0</v>
      </c>
      <c r="Z54" s="13">
        <v>3105297.39</v>
      </c>
      <c r="AA54" s="16">
        <v>0</v>
      </c>
      <c r="AB54" s="16">
        <v>0</v>
      </c>
      <c r="AC54" s="13">
        <v>130729.47</v>
      </c>
      <c r="AD54" s="14">
        <v>14988409</v>
      </c>
      <c r="AE54" s="14">
        <v>0</v>
      </c>
      <c r="AF54" s="14">
        <v>0</v>
      </c>
      <c r="AG54" s="14">
        <v>7051981.86</v>
      </c>
      <c r="AH54" s="14">
        <v>0</v>
      </c>
      <c r="AI54" s="14">
        <v>433958.5</v>
      </c>
      <c r="AJ54" s="17">
        <v>25710376.22</v>
      </c>
      <c r="AK54" s="18">
        <v>11469200</v>
      </c>
      <c r="AL54" s="18">
        <v>5113600</v>
      </c>
      <c r="AM54" s="18">
        <v>19228400</v>
      </c>
      <c r="AN54" s="18">
        <v>7932100</v>
      </c>
      <c r="AO54" s="18">
        <v>903700</v>
      </c>
      <c r="AP54" s="18">
        <v>2802400</v>
      </c>
      <c r="AQ54" s="6">
        <v>47449400</v>
      </c>
      <c r="AR54" s="15">
        <v>1000000</v>
      </c>
      <c r="AS54" s="15">
        <v>1654661.38</v>
      </c>
      <c r="AT54" s="15">
        <v>75000</v>
      </c>
      <c r="AU54" s="13">
        <v>2729661.38</v>
      </c>
      <c r="AV54" s="18">
        <v>250</v>
      </c>
      <c r="AW54" s="18">
        <v>20750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/>
      <c r="BS54" s="19">
        <f t="shared" si="0"/>
        <v>9781643.24</v>
      </c>
    </row>
    <row r="55" spans="1:71" ht="15.75" customHeight="1">
      <c r="A55" s="3" t="s">
        <v>227</v>
      </c>
      <c r="B55" s="3" t="s">
        <v>228</v>
      </c>
      <c r="C55" s="3" t="s">
        <v>173</v>
      </c>
      <c r="D55" s="5">
        <v>658107100</v>
      </c>
      <c r="E55" s="5">
        <v>581830500</v>
      </c>
      <c r="F55" s="6">
        <v>1239937600</v>
      </c>
      <c r="G55" s="7">
        <v>0</v>
      </c>
      <c r="H55" s="7">
        <v>1239937600</v>
      </c>
      <c r="I55" s="8">
        <v>773613</v>
      </c>
      <c r="J55" s="6">
        <v>1240711213</v>
      </c>
      <c r="K55" s="9">
        <v>3.09</v>
      </c>
      <c r="L55" s="50">
        <v>82.6</v>
      </c>
      <c r="M55" s="50"/>
      <c r="N55" s="10">
        <v>0</v>
      </c>
      <c r="O55" s="11">
        <v>0</v>
      </c>
      <c r="P55" s="8">
        <v>0</v>
      </c>
      <c r="Q55" s="12">
        <v>265765917</v>
      </c>
      <c r="R55" s="6">
        <v>1506477130</v>
      </c>
      <c r="S55" s="13">
        <v>3591795.2</v>
      </c>
      <c r="T55" s="13">
        <v>0</v>
      </c>
      <c r="U55" s="13">
        <v>0</v>
      </c>
      <c r="V55" s="14">
        <v>493.59</v>
      </c>
      <c r="W55" s="14">
        <v>0</v>
      </c>
      <c r="X55" s="14">
        <v>3591301.6100000003</v>
      </c>
      <c r="Y55" s="15">
        <v>0</v>
      </c>
      <c r="Z55" s="13">
        <v>3591301.6100000003</v>
      </c>
      <c r="AA55" s="16">
        <v>0</v>
      </c>
      <c r="AB55" s="16">
        <v>0</v>
      </c>
      <c r="AC55" s="13">
        <v>150647.71</v>
      </c>
      <c r="AD55" s="14">
        <v>22862654</v>
      </c>
      <c r="AE55" s="14">
        <v>0</v>
      </c>
      <c r="AF55" s="14">
        <v>0</v>
      </c>
      <c r="AG55" s="14">
        <v>11230252</v>
      </c>
      <c r="AH55" s="14">
        <v>0</v>
      </c>
      <c r="AI55" s="14">
        <v>499323</v>
      </c>
      <c r="AJ55" s="17">
        <v>38334178.32</v>
      </c>
      <c r="AK55" s="18">
        <v>54978800</v>
      </c>
      <c r="AL55" s="18">
        <v>2859500</v>
      </c>
      <c r="AM55" s="18">
        <v>109251000</v>
      </c>
      <c r="AN55" s="18">
        <v>23249700</v>
      </c>
      <c r="AO55" s="18">
        <v>10067000</v>
      </c>
      <c r="AP55" s="18">
        <v>3234700</v>
      </c>
      <c r="AQ55" s="6">
        <v>203640700</v>
      </c>
      <c r="AR55" s="15">
        <v>1071000</v>
      </c>
      <c r="AS55" s="15">
        <v>2420923</v>
      </c>
      <c r="AT55" s="15">
        <v>300000</v>
      </c>
      <c r="AU55" s="13">
        <v>3791923</v>
      </c>
      <c r="AV55" s="18">
        <v>3500</v>
      </c>
      <c r="AW55" s="18">
        <v>29750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/>
      <c r="BS55" s="19">
        <f t="shared" si="0"/>
        <v>15022175</v>
      </c>
    </row>
    <row r="56" spans="1:71" ht="15.75" customHeight="1">
      <c r="A56" s="3" t="s">
        <v>229</v>
      </c>
      <c r="B56" s="3" t="s">
        <v>230</v>
      </c>
      <c r="C56" s="3" t="s">
        <v>173</v>
      </c>
      <c r="D56" s="5">
        <v>468229200</v>
      </c>
      <c r="E56" s="5">
        <v>622948100</v>
      </c>
      <c r="F56" s="6">
        <v>1091177300</v>
      </c>
      <c r="G56" s="7">
        <v>983000</v>
      </c>
      <c r="H56" s="7">
        <v>1090194300</v>
      </c>
      <c r="I56" s="8">
        <v>100000</v>
      </c>
      <c r="J56" s="6">
        <v>1090294300</v>
      </c>
      <c r="K56" s="9">
        <v>3.2439999999999998</v>
      </c>
      <c r="L56" s="50">
        <v>96.27</v>
      </c>
      <c r="M56" s="50"/>
      <c r="N56" s="10">
        <v>0</v>
      </c>
      <c r="O56" s="11">
        <v>0</v>
      </c>
      <c r="P56" s="8">
        <v>0</v>
      </c>
      <c r="Q56" s="12">
        <v>45673497</v>
      </c>
      <c r="R56" s="6">
        <v>1135967797</v>
      </c>
      <c r="S56" s="13">
        <v>2708413.95</v>
      </c>
      <c r="T56" s="13">
        <v>0</v>
      </c>
      <c r="U56" s="13">
        <v>0</v>
      </c>
      <c r="V56" s="14">
        <v>13578.83</v>
      </c>
      <c r="W56" s="14">
        <v>0</v>
      </c>
      <c r="X56" s="14">
        <v>2694835.12</v>
      </c>
      <c r="Y56" s="15">
        <v>0</v>
      </c>
      <c r="Z56" s="13">
        <v>2694835.12</v>
      </c>
      <c r="AA56" s="16">
        <v>0</v>
      </c>
      <c r="AB56" s="16">
        <v>0</v>
      </c>
      <c r="AC56" s="13">
        <v>113596.78</v>
      </c>
      <c r="AD56" s="14">
        <v>20000476</v>
      </c>
      <c r="AE56" s="14">
        <v>0</v>
      </c>
      <c r="AF56" s="14">
        <v>0</v>
      </c>
      <c r="AG56" s="14">
        <v>12166838</v>
      </c>
      <c r="AH56" s="14">
        <v>0</v>
      </c>
      <c r="AI56" s="14">
        <v>389936</v>
      </c>
      <c r="AJ56" s="17">
        <v>35365681.9</v>
      </c>
      <c r="AK56" s="18">
        <v>10520700</v>
      </c>
      <c r="AL56" s="18">
        <v>0</v>
      </c>
      <c r="AM56" s="18">
        <v>372516400</v>
      </c>
      <c r="AN56" s="18">
        <v>4558100</v>
      </c>
      <c r="AO56" s="18">
        <v>1488700</v>
      </c>
      <c r="AP56" s="18">
        <v>8199600</v>
      </c>
      <c r="AQ56" s="6">
        <v>397283500</v>
      </c>
      <c r="AR56" s="15">
        <v>1700000</v>
      </c>
      <c r="AS56" s="15">
        <v>2156104</v>
      </c>
      <c r="AT56" s="15">
        <v>738800</v>
      </c>
      <c r="AU56" s="13">
        <v>4594904</v>
      </c>
      <c r="AV56" s="18">
        <v>10750</v>
      </c>
      <c r="AW56" s="18">
        <v>30500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983000</v>
      </c>
      <c r="BN56" s="18">
        <v>983000</v>
      </c>
      <c r="BO56" s="18">
        <v>0</v>
      </c>
      <c r="BP56" s="18">
        <v>76299</v>
      </c>
      <c r="BQ56" s="18">
        <v>0</v>
      </c>
      <c r="BR56" s="18"/>
      <c r="BS56" s="19">
        <f t="shared" si="0"/>
        <v>16761742</v>
      </c>
    </row>
    <row r="57" spans="1:71" ht="15.75" customHeight="1">
      <c r="A57" s="3" t="s">
        <v>231</v>
      </c>
      <c r="B57" s="3" t="s">
        <v>232</v>
      </c>
      <c r="C57" s="3" t="s">
        <v>173</v>
      </c>
      <c r="D57" s="5">
        <v>925883150</v>
      </c>
      <c r="E57" s="5">
        <v>1043216350</v>
      </c>
      <c r="F57" s="6">
        <v>1969099500</v>
      </c>
      <c r="G57" s="7">
        <v>0</v>
      </c>
      <c r="H57" s="7">
        <v>1969099500</v>
      </c>
      <c r="I57" s="8">
        <v>79120</v>
      </c>
      <c r="J57" s="6">
        <v>1969178620</v>
      </c>
      <c r="K57" s="9">
        <v>3.2849999999999997</v>
      </c>
      <c r="L57" s="50">
        <v>74.44</v>
      </c>
      <c r="M57" s="50"/>
      <c r="N57" s="10">
        <v>0</v>
      </c>
      <c r="O57" s="11">
        <v>0</v>
      </c>
      <c r="P57" s="8">
        <v>0</v>
      </c>
      <c r="Q57" s="12">
        <v>690282723</v>
      </c>
      <c r="R57" s="6">
        <v>2659461343</v>
      </c>
      <c r="S57" s="13">
        <v>6340780.28</v>
      </c>
      <c r="T57" s="13">
        <v>0</v>
      </c>
      <c r="U57" s="13">
        <v>0</v>
      </c>
      <c r="V57" s="14">
        <v>42560.18</v>
      </c>
      <c r="W57" s="14">
        <v>0</v>
      </c>
      <c r="X57" s="14">
        <v>6298220.100000001</v>
      </c>
      <c r="Y57" s="15">
        <v>0</v>
      </c>
      <c r="Z57" s="13">
        <v>6298220.100000001</v>
      </c>
      <c r="AA57" s="16">
        <v>0</v>
      </c>
      <c r="AB57" s="16">
        <v>0</v>
      </c>
      <c r="AC57" s="13">
        <v>265946.13</v>
      </c>
      <c r="AD57" s="14">
        <v>38953395</v>
      </c>
      <c r="AE57" s="14">
        <v>0</v>
      </c>
      <c r="AF57" s="14">
        <v>0</v>
      </c>
      <c r="AG57" s="14">
        <v>18273977.59</v>
      </c>
      <c r="AH57" s="14">
        <v>0</v>
      </c>
      <c r="AI57" s="14">
        <v>886260.35</v>
      </c>
      <c r="AJ57" s="17">
        <v>64677799.17000001</v>
      </c>
      <c r="AK57" s="18">
        <v>39773800</v>
      </c>
      <c r="AL57" s="18">
        <v>23477300</v>
      </c>
      <c r="AM57" s="18">
        <v>62283400</v>
      </c>
      <c r="AN57" s="18">
        <v>72166500</v>
      </c>
      <c r="AO57" s="18">
        <v>15339300</v>
      </c>
      <c r="AP57" s="18">
        <v>6598500</v>
      </c>
      <c r="AQ57" s="6">
        <v>219638800</v>
      </c>
      <c r="AR57" s="15">
        <v>4635744.41</v>
      </c>
      <c r="AS57" s="15">
        <v>5943551.27</v>
      </c>
      <c r="AT57" s="15">
        <v>0</v>
      </c>
      <c r="AU57" s="13">
        <v>10579295.68</v>
      </c>
      <c r="AV57" s="18">
        <v>32750</v>
      </c>
      <c r="AW57" s="18">
        <v>64750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/>
      <c r="BS57" s="19">
        <f t="shared" si="0"/>
        <v>28853273.27</v>
      </c>
    </row>
    <row r="58" spans="1:71" ht="15.75" customHeight="1">
      <c r="A58" s="3" t="s">
        <v>233</v>
      </c>
      <c r="B58" s="3" t="s">
        <v>234</v>
      </c>
      <c r="C58" s="3" t="s">
        <v>173</v>
      </c>
      <c r="D58" s="5">
        <v>1441717600</v>
      </c>
      <c r="E58" s="5">
        <v>1265088550</v>
      </c>
      <c r="F58" s="6">
        <v>2706806150</v>
      </c>
      <c r="G58" s="7">
        <v>215300</v>
      </c>
      <c r="H58" s="7">
        <v>2706590850</v>
      </c>
      <c r="I58" s="8">
        <v>3755173</v>
      </c>
      <c r="J58" s="6">
        <v>2710346023</v>
      </c>
      <c r="K58" s="9">
        <v>2.9739999999999998</v>
      </c>
      <c r="L58" s="50">
        <v>86.32</v>
      </c>
      <c r="M58" s="50"/>
      <c r="N58" s="10">
        <v>0</v>
      </c>
      <c r="O58" s="11">
        <v>0</v>
      </c>
      <c r="P58" s="8">
        <v>0</v>
      </c>
      <c r="Q58" s="12">
        <v>449029497</v>
      </c>
      <c r="R58" s="6">
        <v>3159375520</v>
      </c>
      <c r="S58" s="13">
        <v>7532693.06</v>
      </c>
      <c r="T58" s="13">
        <v>0</v>
      </c>
      <c r="U58" s="13">
        <v>0</v>
      </c>
      <c r="V58" s="14">
        <v>16321.41</v>
      </c>
      <c r="W58" s="14">
        <v>0</v>
      </c>
      <c r="X58" s="14">
        <v>7516371.649999999</v>
      </c>
      <c r="Y58" s="15">
        <v>0</v>
      </c>
      <c r="Z58" s="13">
        <v>7516371.649999999</v>
      </c>
      <c r="AA58" s="16">
        <v>0</v>
      </c>
      <c r="AB58" s="16">
        <v>0</v>
      </c>
      <c r="AC58" s="13">
        <v>315937.55</v>
      </c>
      <c r="AD58" s="14">
        <v>40088720</v>
      </c>
      <c r="AE58" s="14">
        <v>0</v>
      </c>
      <c r="AF58" s="14">
        <v>0</v>
      </c>
      <c r="AG58" s="14">
        <v>31635668.2</v>
      </c>
      <c r="AH58" s="14">
        <v>0</v>
      </c>
      <c r="AI58" s="14">
        <v>1046827.33</v>
      </c>
      <c r="AJ58" s="17">
        <v>80603524.73</v>
      </c>
      <c r="AK58" s="18">
        <v>37667100</v>
      </c>
      <c r="AL58" s="18">
        <v>13223100</v>
      </c>
      <c r="AM58" s="18">
        <v>342399600</v>
      </c>
      <c r="AN58" s="18">
        <v>31345100</v>
      </c>
      <c r="AO58" s="18">
        <v>38630700</v>
      </c>
      <c r="AP58" s="18">
        <v>15063150</v>
      </c>
      <c r="AQ58" s="6">
        <v>478328750</v>
      </c>
      <c r="AR58" s="15">
        <v>2950000</v>
      </c>
      <c r="AS58" s="15">
        <v>4854375.18</v>
      </c>
      <c r="AT58" s="15">
        <v>890000</v>
      </c>
      <c r="AU58" s="13">
        <v>8694375.18</v>
      </c>
      <c r="AV58" s="18">
        <v>19750</v>
      </c>
      <c r="AW58" s="18">
        <v>104750</v>
      </c>
      <c r="AX58" s="18">
        <v>0</v>
      </c>
      <c r="AY58" s="18">
        <v>215300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215300</v>
      </c>
      <c r="BO58" s="18">
        <v>0</v>
      </c>
      <c r="BP58" s="18">
        <v>0</v>
      </c>
      <c r="BQ58" s="18">
        <v>0</v>
      </c>
      <c r="BR58" s="18"/>
      <c r="BS58" s="19">
        <f t="shared" si="0"/>
        <v>40330043.379999995</v>
      </c>
    </row>
    <row r="59" spans="1:71" ht="15.75" customHeight="1">
      <c r="A59" s="3" t="s">
        <v>235</v>
      </c>
      <c r="B59" s="3" t="s">
        <v>236</v>
      </c>
      <c r="C59" s="3" t="s">
        <v>173</v>
      </c>
      <c r="D59" s="5">
        <v>2812644340</v>
      </c>
      <c r="E59" s="5">
        <v>2971065600</v>
      </c>
      <c r="F59" s="6">
        <v>5783709940</v>
      </c>
      <c r="G59" s="7">
        <v>2099200</v>
      </c>
      <c r="H59" s="7">
        <v>5781610740</v>
      </c>
      <c r="I59" s="8">
        <v>0</v>
      </c>
      <c r="J59" s="6">
        <v>5781610740</v>
      </c>
      <c r="K59" s="9">
        <v>1.904</v>
      </c>
      <c r="L59" s="50">
        <v>91.07</v>
      </c>
      <c r="M59" s="50"/>
      <c r="N59" s="10">
        <v>0</v>
      </c>
      <c r="O59" s="11">
        <v>0</v>
      </c>
      <c r="P59" s="8">
        <v>0</v>
      </c>
      <c r="Q59" s="12">
        <v>590943940</v>
      </c>
      <c r="R59" s="6">
        <v>6372554680</v>
      </c>
      <c r="S59" s="13">
        <v>15193666.63</v>
      </c>
      <c r="T59" s="13">
        <v>0</v>
      </c>
      <c r="U59" s="13">
        <v>0</v>
      </c>
      <c r="V59" s="14">
        <v>16677.13</v>
      </c>
      <c r="W59" s="14">
        <v>0</v>
      </c>
      <c r="X59" s="14">
        <v>15176989.5</v>
      </c>
      <c r="Y59" s="15">
        <v>0</v>
      </c>
      <c r="Z59" s="13">
        <v>15176989.5</v>
      </c>
      <c r="AA59" s="16">
        <v>0</v>
      </c>
      <c r="AB59" s="16">
        <v>0</v>
      </c>
      <c r="AC59" s="13">
        <v>637255.47</v>
      </c>
      <c r="AD59" s="14">
        <v>65831008</v>
      </c>
      <c r="AE59" s="14">
        <v>0</v>
      </c>
      <c r="AF59" s="14">
        <v>0</v>
      </c>
      <c r="AG59" s="14">
        <v>25433996.25</v>
      </c>
      <c r="AH59" s="14">
        <v>578161.07</v>
      </c>
      <c r="AI59" s="14">
        <v>2379361.66</v>
      </c>
      <c r="AJ59" s="17">
        <v>110036771.94999999</v>
      </c>
      <c r="AK59" s="18">
        <v>78753700</v>
      </c>
      <c r="AL59" s="18">
        <v>2803100</v>
      </c>
      <c r="AM59" s="18">
        <v>380542100</v>
      </c>
      <c r="AN59" s="18">
        <v>33144400</v>
      </c>
      <c r="AO59" s="18">
        <v>1700500</v>
      </c>
      <c r="AP59" s="18">
        <v>26816900</v>
      </c>
      <c r="AQ59" s="6">
        <v>523760700</v>
      </c>
      <c r="AR59" s="15">
        <v>5100000</v>
      </c>
      <c r="AS59" s="15">
        <v>9402281.11</v>
      </c>
      <c r="AT59" s="15">
        <v>378914</v>
      </c>
      <c r="AU59" s="13">
        <v>14881195.11</v>
      </c>
      <c r="AV59" s="18">
        <v>17500</v>
      </c>
      <c r="AW59" s="18">
        <v>106250</v>
      </c>
      <c r="AX59" s="18">
        <v>0</v>
      </c>
      <c r="AY59" s="18">
        <v>2099200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2099200</v>
      </c>
      <c r="BO59" s="18">
        <v>0</v>
      </c>
      <c r="BP59" s="18">
        <v>0</v>
      </c>
      <c r="BQ59" s="18">
        <v>0</v>
      </c>
      <c r="BR59" s="18"/>
      <c r="BS59" s="19">
        <f t="shared" si="0"/>
        <v>40315191.36</v>
      </c>
    </row>
    <row r="60" spans="1:71" ht="15.75" customHeight="1">
      <c r="A60" s="3" t="s">
        <v>237</v>
      </c>
      <c r="B60" s="3" t="s">
        <v>238</v>
      </c>
      <c r="C60" s="3" t="s">
        <v>173</v>
      </c>
      <c r="D60" s="5">
        <v>648763900</v>
      </c>
      <c r="E60" s="5">
        <v>505641700</v>
      </c>
      <c r="F60" s="6">
        <v>1154405600</v>
      </c>
      <c r="G60" s="7">
        <v>114100</v>
      </c>
      <c r="H60" s="7">
        <v>1154291500</v>
      </c>
      <c r="I60" s="8">
        <v>80380</v>
      </c>
      <c r="J60" s="6">
        <v>1154371880</v>
      </c>
      <c r="K60" s="9">
        <v>3.1599999999999997</v>
      </c>
      <c r="L60" s="50">
        <v>77.3</v>
      </c>
      <c r="M60" s="50"/>
      <c r="N60" s="10">
        <v>0</v>
      </c>
      <c r="O60" s="11">
        <v>0</v>
      </c>
      <c r="P60" s="8">
        <v>0</v>
      </c>
      <c r="Q60" s="12">
        <v>345318886</v>
      </c>
      <c r="R60" s="6">
        <v>1499690766</v>
      </c>
      <c r="S60" s="13">
        <v>3575614.91</v>
      </c>
      <c r="T60" s="13">
        <v>0</v>
      </c>
      <c r="U60" s="13">
        <v>0</v>
      </c>
      <c r="V60" s="14">
        <v>5984.41</v>
      </c>
      <c r="W60" s="14">
        <v>0</v>
      </c>
      <c r="X60" s="14">
        <v>3569630.5</v>
      </c>
      <c r="Y60" s="15">
        <v>0</v>
      </c>
      <c r="Z60" s="13">
        <v>3569630.5</v>
      </c>
      <c r="AA60" s="16">
        <v>0</v>
      </c>
      <c r="AB60" s="16">
        <v>0</v>
      </c>
      <c r="AC60" s="13">
        <v>149969.08</v>
      </c>
      <c r="AD60" s="14">
        <v>20094041</v>
      </c>
      <c r="AE60" s="14">
        <v>0</v>
      </c>
      <c r="AF60" s="14">
        <v>0</v>
      </c>
      <c r="AG60" s="14">
        <v>12160857.88</v>
      </c>
      <c r="AH60" s="14">
        <v>0</v>
      </c>
      <c r="AI60" s="14">
        <v>495439</v>
      </c>
      <c r="AJ60" s="17">
        <v>36469937.46</v>
      </c>
      <c r="AK60" s="18">
        <v>16345500</v>
      </c>
      <c r="AL60" s="18">
        <v>0</v>
      </c>
      <c r="AM60" s="18">
        <v>27506100</v>
      </c>
      <c r="AN60" s="18">
        <v>13729900</v>
      </c>
      <c r="AO60" s="18">
        <v>0</v>
      </c>
      <c r="AP60" s="18">
        <v>28645600</v>
      </c>
      <c r="AQ60" s="6">
        <v>86227100</v>
      </c>
      <c r="AR60" s="15">
        <v>2315000</v>
      </c>
      <c r="AS60" s="15">
        <v>2796632.01</v>
      </c>
      <c r="AT60" s="15">
        <v>350000</v>
      </c>
      <c r="AU60" s="13">
        <v>5461632.01</v>
      </c>
      <c r="AV60" s="18">
        <v>4500</v>
      </c>
      <c r="AW60" s="18">
        <v>43250</v>
      </c>
      <c r="AX60" s="18">
        <v>0</v>
      </c>
      <c r="AY60" s="18">
        <v>114100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114100</v>
      </c>
      <c r="BO60" s="18">
        <v>0</v>
      </c>
      <c r="BP60" s="18">
        <v>0</v>
      </c>
      <c r="BQ60" s="18">
        <v>0</v>
      </c>
      <c r="BR60" s="18"/>
      <c r="BS60" s="19">
        <f t="shared" si="0"/>
        <v>17622489.89</v>
      </c>
    </row>
    <row r="61" spans="1:71" ht="15.75" customHeight="1">
      <c r="A61" s="3" t="s">
        <v>239</v>
      </c>
      <c r="B61" s="3" t="s">
        <v>240</v>
      </c>
      <c r="C61" s="3" t="s">
        <v>173</v>
      </c>
      <c r="D61" s="5">
        <v>551324100</v>
      </c>
      <c r="E61" s="5">
        <v>523479000</v>
      </c>
      <c r="F61" s="6">
        <v>1074803100</v>
      </c>
      <c r="G61" s="7">
        <v>0</v>
      </c>
      <c r="H61" s="7">
        <v>1074803100</v>
      </c>
      <c r="I61" s="8">
        <v>0</v>
      </c>
      <c r="J61" s="6">
        <v>1074803100</v>
      </c>
      <c r="K61" s="9">
        <v>3.118</v>
      </c>
      <c r="L61" s="50">
        <v>83.77</v>
      </c>
      <c r="M61" s="50"/>
      <c r="N61" s="10">
        <v>0</v>
      </c>
      <c r="O61" s="11">
        <v>0</v>
      </c>
      <c r="P61" s="8">
        <v>0</v>
      </c>
      <c r="Q61" s="12">
        <v>220328326</v>
      </c>
      <c r="R61" s="6">
        <v>1295131426</v>
      </c>
      <c r="S61" s="13">
        <v>3087897.42</v>
      </c>
      <c r="T61" s="13">
        <v>0</v>
      </c>
      <c r="U61" s="13">
        <v>0</v>
      </c>
      <c r="V61" s="14">
        <v>340.65</v>
      </c>
      <c r="W61" s="14">
        <v>0</v>
      </c>
      <c r="X61" s="14">
        <v>3087556.77</v>
      </c>
      <c r="Y61" s="15">
        <v>0</v>
      </c>
      <c r="Z61" s="13">
        <v>3087556.77</v>
      </c>
      <c r="AA61" s="16">
        <v>0</v>
      </c>
      <c r="AB61" s="16">
        <v>0</v>
      </c>
      <c r="AC61" s="13">
        <v>129513.14</v>
      </c>
      <c r="AD61" s="14">
        <v>21920951</v>
      </c>
      <c r="AE61" s="14">
        <v>0</v>
      </c>
      <c r="AF61" s="14">
        <v>0</v>
      </c>
      <c r="AG61" s="14">
        <v>7838160.05</v>
      </c>
      <c r="AH61" s="14">
        <v>107480.31</v>
      </c>
      <c r="AI61" s="14">
        <v>426415.35</v>
      </c>
      <c r="AJ61" s="17">
        <v>33510076.62</v>
      </c>
      <c r="AK61" s="18">
        <v>30754300</v>
      </c>
      <c r="AL61" s="18">
        <v>5438100</v>
      </c>
      <c r="AM61" s="18">
        <v>16671200</v>
      </c>
      <c r="AN61" s="18">
        <v>30075600</v>
      </c>
      <c r="AO61" s="18">
        <v>730000</v>
      </c>
      <c r="AP61" s="18">
        <v>35703500</v>
      </c>
      <c r="AQ61" s="6">
        <v>119372700</v>
      </c>
      <c r="AR61" s="15">
        <v>1500000</v>
      </c>
      <c r="AS61" s="15">
        <v>1488410.74</v>
      </c>
      <c r="AT61" s="15">
        <v>330000</v>
      </c>
      <c r="AU61" s="13">
        <v>3318410.74</v>
      </c>
      <c r="AV61" s="18">
        <v>4500</v>
      </c>
      <c r="AW61" s="18">
        <v>38750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/>
      <c r="BS61" s="19">
        <f t="shared" si="0"/>
        <v>11156570.79</v>
      </c>
    </row>
    <row r="62" spans="1:71" ht="15.75" customHeight="1">
      <c r="A62" s="3" t="s">
        <v>241</v>
      </c>
      <c r="B62" s="3" t="s">
        <v>242</v>
      </c>
      <c r="C62" s="3" t="s">
        <v>173</v>
      </c>
      <c r="D62" s="5">
        <v>996188000</v>
      </c>
      <c r="E62" s="5">
        <v>1047839070</v>
      </c>
      <c r="F62" s="6">
        <v>2044027070</v>
      </c>
      <c r="G62" s="7">
        <v>0</v>
      </c>
      <c r="H62" s="7">
        <v>2044027070</v>
      </c>
      <c r="I62" s="8">
        <v>2156516</v>
      </c>
      <c r="J62" s="6">
        <v>2046183586</v>
      </c>
      <c r="K62" s="9">
        <v>2.431</v>
      </c>
      <c r="L62" s="50">
        <v>85.93</v>
      </c>
      <c r="M62" s="50"/>
      <c r="N62" s="10">
        <v>0</v>
      </c>
      <c r="O62" s="11">
        <v>0</v>
      </c>
      <c r="P62" s="8">
        <v>0</v>
      </c>
      <c r="Q62" s="12">
        <v>342090711</v>
      </c>
      <c r="R62" s="6">
        <v>2388274297</v>
      </c>
      <c r="S62" s="13">
        <v>5694206.69</v>
      </c>
      <c r="T62" s="13">
        <v>0</v>
      </c>
      <c r="U62" s="13">
        <v>0</v>
      </c>
      <c r="V62" s="14">
        <v>15947.3</v>
      </c>
      <c r="W62" s="14">
        <v>0</v>
      </c>
      <c r="X62" s="14">
        <v>5678259.390000001</v>
      </c>
      <c r="Y62" s="15">
        <v>0</v>
      </c>
      <c r="Z62" s="13">
        <v>5678259.390000001</v>
      </c>
      <c r="AA62" s="16">
        <v>0</v>
      </c>
      <c r="AB62" s="16">
        <v>0</v>
      </c>
      <c r="AC62" s="13">
        <v>238827.43</v>
      </c>
      <c r="AD62" s="14">
        <v>17245537</v>
      </c>
      <c r="AE62" s="14">
        <v>14329352</v>
      </c>
      <c r="AF62" s="14">
        <v>0</v>
      </c>
      <c r="AG62" s="14">
        <v>11345112</v>
      </c>
      <c r="AH62" s="14">
        <v>102309</v>
      </c>
      <c r="AI62" s="14">
        <v>792650</v>
      </c>
      <c r="AJ62" s="17">
        <v>49732046.82</v>
      </c>
      <c r="AK62" s="18">
        <v>45685600</v>
      </c>
      <c r="AL62" s="18">
        <v>32528900</v>
      </c>
      <c r="AM62" s="18">
        <v>24741400</v>
      </c>
      <c r="AN62" s="18">
        <v>43333600</v>
      </c>
      <c r="AO62" s="18">
        <v>0</v>
      </c>
      <c r="AP62" s="18">
        <v>7865200</v>
      </c>
      <c r="AQ62" s="6">
        <v>154154700</v>
      </c>
      <c r="AR62" s="15">
        <v>4100000</v>
      </c>
      <c r="AS62" s="15">
        <v>3307804</v>
      </c>
      <c r="AT62" s="15">
        <v>200000</v>
      </c>
      <c r="AU62" s="13">
        <v>7607804</v>
      </c>
      <c r="AV62" s="18">
        <v>1500</v>
      </c>
      <c r="AW62" s="18">
        <v>37250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/>
      <c r="BS62" s="19">
        <f t="shared" si="0"/>
        <v>18952916</v>
      </c>
    </row>
    <row r="63" spans="1:71" ht="15.75" customHeight="1">
      <c r="A63" s="3" t="s">
        <v>243</v>
      </c>
      <c r="B63" s="3" t="s">
        <v>244</v>
      </c>
      <c r="C63" s="3" t="s">
        <v>173</v>
      </c>
      <c r="D63" s="5">
        <v>255631500</v>
      </c>
      <c r="E63" s="5">
        <v>608400600</v>
      </c>
      <c r="F63" s="6">
        <v>864032100</v>
      </c>
      <c r="G63" s="7">
        <v>0</v>
      </c>
      <c r="H63" s="7">
        <v>864032100</v>
      </c>
      <c r="I63" s="8">
        <v>1006428</v>
      </c>
      <c r="J63" s="6">
        <v>865038528</v>
      </c>
      <c r="K63" s="9">
        <v>2.307</v>
      </c>
      <c r="L63" s="50">
        <v>95.87</v>
      </c>
      <c r="M63" s="50"/>
      <c r="N63" s="10">
        <v>0</v>
      </c>
      <c r="O63" s="11">
        <v>0</v>
      </c>
      <c r="P63" s="8">
        <v>0</v>
      </c>
      <c r="Q63" s="12">
        <v>44139424</v>
      </c>
      <c r="R63" s="6">
        <v>909177952</v>
      </c>
      <c r="S63" s="13">
        <v>2167693.71</v>
      </c>
      <c r="T63" s="13">
        <v>0</v>
      </c>
      <c r="U63" s="13">
        <v>0</v>
      </c>
      <c r="V63" s="14">
        <v>2193.53</v>
      </c>
      <c r="W63" s="14">
        <v>0</v>
      </c>
      <c r="X63" s="14">
        <v>2165500.18</v>
      </c>
      <c r="Y63" s="15">
        <v>0</v>
      </c>
      <c r="Z63" s="13">
        <v>2165500.18</v>
      </c>
      <c r="AA63" s="16">
        <v>0</v>
      </c>
      <c r="AB63" s="16">
        <v>0</v>
      </c>
      <c r="AC63" s="13">
        <v>90917.8</v>
      </c>
      <c r="AD63" s="14">
        <v>8818946</v>
      </c>
      <c r="AE63" s="14">
        <v>0</v>
      </c>
      <c r="AF63" s="14">
        <v>0</v>
      </c>
      <c r="AG63" s="14">
        <v>8875561</v>
      </c>
      <c r="AH63" s="14">
        <v>0</v>
      </c>
      <c r="AI63" s="14">
        <v>0</v>
      </c>
      <c r="AJ63" s="17">
        <v>19950924.98</v>
      </c>
      <c r="AK63" s="18">
        <v>9736800</v>
      </c>
      <c r="AL63" s="18">
        <v>0</v>
      </c>
      <c r="AM63" s="18">
        <v>10465300</v>
      </c>
      <c r="AN63" s="18">
        <v>985000</v>
      </c>
      <c r="AO63" s="18">
        <v>0</v>
      </c>
      <c r="AP63" s="18">
        <v>192702700</v>
      </c>
      <c r="AQ63" s="6">
        <v>213889800</v>
      </c>
      <c r="AR63" s="15">
        <v>1466000</v>
      </c>
      <c r="AS63" s="15">
        <v>1791673</v>
      </c>
      <c r="AT63" s="15">
        <v>130000</v>
      </c>
      <c r="AU63" s="13">
        <v>3387673</v>
      </c>
      <c r="AV63" s="18">
        <v>3250</v>
      </c>
      <c r="AW63" s="18">
        <v>11750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/>
      <c r="BS63" s="19">
        <f t="shared" si="0"/>
        <v>12263234</v>
      </c>
    </row>
    <row r="64" spans="1:71" ht="15.75" customHeight="1">
      <c r="A64" s="3" t="s">
        <v>245</v>
      </c>
      <c r="B64" s="3" t="s">
        <v>246</v>
      </c>
      <c r="C64" s="3" t="s">
        <v>173</v>
      </c>
      <c r="D64" s="5">
        <v>775243100</v>
      </c>
      <c r="E64" s="5">
        <v>817614600</v>
      </c>
      <c r="F64" s="6">
        <v>1592857700</v>
      </c>
      <c r="G64" s="7">
        <v>0</v>
      </c>
      <c r="H64" s="7">
        <v>1592857700</v>
      </c>
      <c r="I64" s="8">
        <v>923429</v>
      </c>
      <c r="J64" s="6">
        <v>1593781129</v>
      </c>
      <c r="K64" s="9">
        <v>3.605</v>
      </c>
      <c r="L64" s="50">
        <v>80.08</v>
      </c>
      <c r="M64" s="50"/>
      <c r="N64" s="10">
        <v>0</v>
      </c>
      <c r="O64" s="11">
        <v>0</v>
      </c>
      <c r="P64" s="8">
        <v>0</v>
      </c>
      <c r="Q64" s="12">
        <v>398716620</v>
      </c>
      <c r="R64" s="6">
        <v>1992497749</v>
      </c>
      <c r="S64" s="13">
        <v>4750582.47</v>
      </c>
      <c r="T64" s="13">
        <v>0</v>
      </c>
      <c r="U64" s="13">
        <v>0</v>
      </c>
      <c r="V64" s="14">
        <v>1592.59</v>
      </c>
      <c r="W64" s="14">
        <v>0</v>
      </c>
      <c r="X64" s="14">
        <v>4748989.88</v>
      </c>
      <c r="Y64" s="15">
        <v>0</v>
      </c>
      <c r="Z64" s="13">
        <v>4748989.88</v>
      </c>
      <c r="AA64" s="16">
        <v>0</v>
      </c>
      <c r="AB64" s="16">
        <v>0</v>
      </c>
      <c r="AC64" s="13">
        <v>199249.77</v>
      </c>
      <c r="AD64" s="14">
        <v>35244453</v>
      </c>
      <c r="AE64" s="14">
        <v>0</v>
      </c>
      <c r="AF64" s="14">
        <v>0</v>
      </c>
      <c r="AG64" s="14">
        <v>16514172.34</v>
      </c>
      <c r="AH64" s="14">
        <v>79692</v>
      </c>
      <c r="AI64" s="14">
        <v>658096</v>
      </c>
      <c r="AJ64" s="17">
        <v>57444652.989999995</v>
      </c>
      <c r="AK64" s="18">
        <v>62099800</v>
      </c>
      <c r="AL64" s="18">
        <v>9728300</v>
      </c>
      <c r="AM64" s="18">
        <v>50556200</v>
      </c>
      <c r="AN64" s="18">
        <v>23107100</v>
      </c>
      <c r="AO64" s="18">
        <v>99800</v>
      </c>
      <c r="AP64" s="18">
        <v>3943800</v>
      </c>
      <c r="AQ64" s="6">
        <v>149535000</v>
      </c>
      <c r="AR64" s="15">
        <v>1775000</v>
      </c>
      <c r="AS64" s="15">
        <v>2797236.51</v>
      </c>
      <c r="AT64" s="15">
        <v>528000</v>
      </c>
      <c r="AU64" s="13">
        <v>5100236.51</v>
      </c>
      <c r="AV64" s="18">
        <v>12750</v>
      </c>
      <c r="AW64" s="18">
        <v>62750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/>
      <c r="BS64" s="19">
        <f t="shared" si="0"/>
        <v>21614408.85</v>
      </c>
    </row>
    <row r="65" spans="1:71" ht="15.75" customHeight="1">
      <c r="A65" s="3" t="s">
        <v>247</v>
      </c>
      <c r="B65" s="3" t="s">
        <v>248</v>
      </c>
      <c r="C65" s="3" t="s">
        <v>173</v>
      </c>
      <c r="D65" s="5">
        <v>822186300</v>
      </c>
      <c r="E65" s="5">
        <v>1050458300</v>
      </c>
      <c r="F65" s="6">
        <v>1872644600</v>
      </c>
      <c r="G65" s="7">
        <v>0</v>
      </c>
      <c r="H65" s="7">
        <v>1872644600</v>
      </c>
      <c r="I65" s="8">
        <v>2132558</v>
      </c>
      <c r="J65" s="6">
        <v>1874777158</v>
      </c>
      <c r="K65" s="9">
        <v>2.754</v>
      </c>
      <c r="L65" s="50">
        <v>102.58</v>
      </c>
      <c r="M65" s="50"/>
      <c r="N65" s="10">
        <v>0</v>
      </c>
      <c r="O65" s="11">
        <v>0</v>
      </c>
      <c r="P65" s="8">
        <v>41749795</v>
      </c>
      <c r="Q65" s="12">
        <v>0</v>
      </c>
      <c r="R65" s="6">
        <v>1833027363</v>
      </c>
      <c r="S65" s="13">
        <v>4370367.63</v>
      </c>
      <c r="T65" s="13">
        <v>0</v>
      </c>
      <c r="U65" s="13">
        <v>0</v>
      </c>
      <c r="V65" s="14">
        <v>71509.07</v>
      </c>
      <c r="W65" s="14">
        <v>0</v>
      </c>
      <c r="X65" s="14">
        <v>4298858.56</v>
      </c>
      <c r="Y65" s="15">
        <v>0</v>
      </c>
      <c r="Z65" s="13">
        <v>4298858.56</v>
      </c>
      <c r="AA65" s="16">
        <v>0</v>
      </c>
      <c r="AB65" s="16">
        <v>0</v>
      </c>
      <c r="AC65" s="13">
        <v>183302.74</v>
      </c>
      <c r="AD65" s="14">
        <v>27564665</v>
      </c>
      <c r="AE65" s="14">
        <v>0</v>
      </c>
      <c r="AF65" s="14">
        <v>0</v>
      </c>
      <c r="AG65" s="14">
        <v>18966496</v>
      </c>
      <c r="AH65" s="14">
        <v>0</v>
      </c>
      <c r="AI65" s="14">
        <v>602988</v>
      </c>
      <c r="AJ65" s="17">
        <v>51616310.3</v>
      </c>
      <c r="AK65" s="18">
        <v>44259900</v>
      </c>
      <c r="AL65" s="18">
        <v>22609500</v>
      </c>
      <c r="AM65" s="18">
        <v>130922100</v>
      </c>
      <c r="AN65" s="18">
        <v>11262300</v>
      </c>
      <c r="AO65" s="18">
        <v>187172900</v>
      </c>
      <c r="AP65" s="18">
        <v>9412400</v>
      </c>
      <c r="AQ65" s="6">
        <v>405639100</v>
      </c>
      <c r="AR65" s="15">
        <v>2800000</v>
      </c>
      <c r="AS65" s="15">
        <v>3926449</v>
      </c>
      <c r="AT65" s="15">
        <v>450000</v>
      </c>
      <c r="AU65" s="13">
        <v>7176449</v>
      </c>
      <c r="AV65" s="18">
        <v>13500</v>
      </c>
      <c r="AW65" s="18">
        <v>63000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/>
      <c r="BS65" s="19">
        <f t="shared" si="0"/>
        <v>26142945</v>
      </c>
    </row>
    <row r="66" spans="1:71" ht="15.75" customHeight="1">
      <c r="A66" s="3" t="s">
        <v>249</v>
      </c>
      <c r="B66" s="3" t="s">
        <v>250</v>
      </c>
      <c r="C66" s="3" t="s">
        <v>173</v>
      </c>
      <c r="D66" s="5">
        <v>432760000</v>
      </c>
      <c r="E66" s="5">
        <v>429652500</v>
      </c>
      <c r="F66" s="6">
        <v>862412500</v>
      </c>
      <c r="G66" s="7">
        <v>0</v>
      </c>
      <c r="H66" s="7">
        <v>862412500</v>
      </c>
      <c r="I66" s="8">
        <v>908803</v>
      </c>
      <c r="J66" s="6">
        <v>863321303</v>
      </c>
      <c r="K66" s="9">
        <v>3.032</v>
      </c>
      <c r="L66" s="50">
        <v>86.12</v>
      </c>
      <c r="M66" s="50"/>
      <c r="N66" s="10">
        <v>0</v>
      </c>
      <c r="O66" s="11">
        <v>0</v>
      </c>
      <c r="P66" s="8">
        <v>0</v>
      </c>
      <c r="Q66" s="12">
        <v>147092724</v>
      </c>
      <c r="R66" s="6">
        <v>1010414027</v>
      </c>
      <c r="S66" s="13">
        <v>2409064.29</v>
      </c>
      <c r="T66" s="13">
        <v>0</v>
      </c>
      <c r="U66" s="13">
        <v>0</v>
      </c>
      <c r="V66" s="14">
        <v>18653.79</v>
      </c>
      <c r="W66" s="14">
        <v>0</v>
      </c>
      <c r="X66" s="14">
        <v>2390410.5</v>
      </c>
      <c r="Y66" s="15">
        <v>0</v>
      </c>
      <c r="Z66" s="13">
        <v>2390410.5</v>
      </c>
      <c r="AA66" s="16">
        <v>0</v>
      </c>
      <c r="AB66" s="16">
        <v>0</v>
      </c>
      <c r="AC66" s="13">
        <v>101041.4</v>
      </c>
      <c r="AD66" s="14">
        <v>10119525</v>
      </c>
      <c r="AE66" s="14">
        <v>6091621</v>
      </c>
      <c r="AF66" s="14">
        <v>0</v>
      </c>
      <c r="AG66" s="14">
        <v>7130399</v>
      </c>
      <c r="AH66" s="14">
        <v>0</v>
      </c>
      <c r="AI66" s="14">
        <v>335396</v>
      </c>
      <c r="AJ66" s="17">
        <v>26168392.9</v>
      </c>
      <c r="AK66" s="18">
        <v>6984100</v>
      </c>
      <c r="AL66" s="18">
        <v>0</v>
      </c>
      <c r="AM66" s="18">
        <v>13859000</v>
      </c>
      <c r="AN66" s="18">
        <v>15335800</v>
      </c>
      <c r="AO66" s="18">
        <v>0</v>
      </c>
      <c r="AP66" s="18">
        <v>6436600</v>
      </c>
      <c r="AQ66" s="6">
        <v>42615500</v>
      </c>
      <c r="AR66" s="15">
        <v>223000</v>
      </c>
      <c r="AS66" s="15">
        <v>1416205</v>
      </c>
      <c r="AT66" s="15">
        <v>243000</v>
      </c>
      <c r="AU66" s="13">
        <v>1882205</v>
      </c>
      <c r="AV66" s="18">
        <v>5000</v>
      </c>
      <c r="AW66" s="18">
        <v>24750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/>
      <c r="BS66" s="19">
        <f t="shared" si="0"/>
        <v>9012604</v>
      </c>
    </row>
    <row r="67" spans="1:71" ht="15.75" customHeight="1">
      <c r="A67" s="3" t="s">
        <v>251</v>
      </c>
      <c r="B67" s="3" t="s">
        <v>252</v>
      </c>
      <c r="C67" s="3" t="s">
        <v>173</v>
      </c>
      <c r="D67" s="5">
        <v>558454000</v>
      </c>
      <c r="E67" s="5">
        <v>647204000</v>
      </c>
      <c r="F67" s="6">
        <v>1205658000</v>
      </c>
      <c r="G67" s="7">
        <v>0</v>
      </c>
      <c r="H67" s="7">
        <v>1205658000</v>
      </c>
      <c r="I67" s="8">
        <v>0</v>
      </c>
      <c r="J67" s="6">
        <v>1205658000</v>
      </c>
      <c r="K67" s="9">
        <v>2.517</v>
      </c>
      <c r="L67" s="50">
        <v>92.88</v>
      </c>
      <c r="M67" s="50"/>
      <c r="N67" s="10">
        <v>0</v>
      </c>
      <c r="O67" s="11">
        <v>0</v>
      </c>
      <c r="P67" s="8">
        <v>0</v>
      </c>
      <c r="Q67" s="12">
        <v>95136605</v>
      </c>
      <c r="R67" s="6">
        <v>1300794605</v>
      </c>
      <c r="S67" s="13">
        <v>3101399.76</v>
      </c>
      <c r="T67" s="13">
        <v>0</v>
      </c>
      <c r="U67" s="13">
        <v>0</v>
      </c>
      <c r="V67" s="14">
        <v>54811.23</v>
      </c>
      <c r="W67" s="14">
        <v>0</v>
      </c>
      <c r="X67" s="14">
        <v>3046588.53</v>
      </c>
      <c r="Y67" s="15">
        <v>0</v>
      </c>
      <c r="Z67" s="13">
        <v>3046588.53</v>
      </c>
      <c r="AA67" s="16">
        <v>0</v>
      </c>
      <c r="AB67" s="16">
        <v>0</v>
      </c>
      <c r="AC67" s="13">
        <v>130079.46</v>
      </c>
      <c r="AD67" s="14">
        <v>10741190</v>
      </c>
      <c r="AE67" s="14">
        <v>7721997</v>
      </c>
      <c r="AF67" s="14">
        <v>0</v>
      </c>
      <c r="AG67" s="14">
        <v>8577583.32</v>
      </c>
      <c r="AH67" s="14">
        <v>120565</v>
      </c>
      <c r="AI67" s="14">
        <v>0</v>
      </c>
      <c r="AJ67" s="17">
        <v>30338003.310000002</v>
      </c>
      <c r="AK67" s="18">
        <v>12468100</v>
      </c>
      <c r="AL67" s="18">
        <v>5041400</v>
      </c>
      <c r="AM67" s="18">
        <v>90124100</v>
      </c>
      <c r="AN67" s="18">
        <v>13826700</v>
      </c>
      <c r="AO67" s="18">
        <v>45100</v>
      </c>
      <c r="AP67" s="18">
        <v>9792300</v>
      </c>
      <c r="AQ67" s="6">
        <v>131297700</v>
      </c>
      <c r="AR67" s="15">
        <v>920000</v>
      </c>
      <c r="AS67" s="15">
        <v>1525443.38</v>
      </c>
      <c r="AT67" s="15">
        <v>400000</v>
      </c>
      <c r="AU67" s="13">
        <v>2845443.38</v>
      </c>
      <c r="AV67" s="18">
        <v>5750</v>
      </c>
      <c r="AW67" s="18">
        <v>29250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/>
      <c r="BS67" s="19">
        <f t="shared" si="0"/>
        <v>11423026.7</v>
      </c>
    </row>
    <row r="68" spans="1:71" ht="15.75" customHeight="1">
      <c r="A68" s="3" t="s">
        <v>253</v>
      </c>
      <c r="B68" s="3" t="s">
        <v>254</v>
      </c>
      <c r="C68" s="3" t="s">
        <v>173</v>
      </c>
      <c r="D68" s="5">
        <v>1005775600</v>
      </c>
      <c r="E68" s="5">
        <v>1169568700</v>
      </c>
      <c r="F68" s="6">
        <v>2175344300</v>
      </c>
      <c r="G68" s="7">
        <v>61357</v>
      </c>
      <c r="H68" s="7">
        <v>2175282943</v>
      </c>
      <c r="I68" s="8">
        <v>0</v>
      </c>
      <c r="J68" s="6">
        <v>2175282943</v>
      </c>
      <c r="K68" s="9">
        <v>2.999</v>
      </c>
      <c r="L68" s="50">
        <v>82.81</v>
      </c>
      <c r="M68" s="50"/>
      <c r="N68" s="10">
        <v>0</v>
      </c>
      <c r="O68" s="11">
        <v>0</v>
      </c>
      <c r="P68" s="8">
        <v>0</v>
      </c>
      <c r="Q68" s="12">
        <v>457040015</v>
      </c>
      <c r="R68" s="6">
        <v>2632322958</v>
      </c>
      <c r="S68" s="13">
        <v>6276076</v>
      </c>
      <c r="T68" s="13">
        <v>0</v>
      </c>
      <c r="U68" s="13">
        <v>0</v>
      </c>
      <c r="V68" s="14">
        <v>5674.9</v>
      </c>
      <c r="W68" s="14">
        <v>0</v>
      </c>
      <c r="X68" s="14">
        <v>6270401.1</v>
      </c>
      <c r="Y68" s="15">
        <v>0</v>
      </c>
      <c r="Z68" s="13">
        <v>6270401.1</v>
      </c>
      <c r="AA68" s="16">
        <v>0</v>
      </c>
      <c r="AB68" s="16">
        <v>0</v>
      </c>
      <c r="AC68" s="13">
        <v>263232.3</v>
      </c>
      <c r="AD68" s="14">
        <v>30429709</v>
      </c>
      <c r="AE68" s="14">
        <v>12443338</v>
      </c>
      <c r="AF68" s="14">
        <v>0</v>
      </c>
      <c r="AG68" s="14">
        <v>14718865.92</v>
      </c>
      <c r="AH68" s="14">
        <v>217528.3</v>
      </c>
      <c r="AI68" s="14">
        <v>876187</v>
      </c>
      <c r="AJ68" s="17">
        <v>65219261.62</v>
      </c>
      <c r="AK68" s="18">
        <v>83149200</v>
      </c>
      <c r="AL68" s="18">
        <v>9810300</v>
      </c>
      <c r="AM68" s="18">
        <v>69618000</v>
      </c>
      <c r="AN68" s="18">
        <v>31899000</v>
      </c>
      <c r="AO68" s="18">
        <v>2051500</v>
      </c>
      <c r="AP68" s="18">
        <v>15650800</v>
      </c>
      <c r="AQ68" s="6">
        <v>212178800</v>
      </c>
      <c r="AR68" s="15">
        <v>1555000</v>
      </c>
      <c r="AS68" s="15">
        <v>3199460.96</v>
      </c>
      <c r="AT68" s="15">
        <v>9000</v>
      </c>
      <c r="AU68" s="13">
        <v>4763460.96</v>
      </c>
      <c r="AV68" s="18">
        <v>9000</v>
      </c>
      <c r="AW68" s="18">
        <v>66250</v>
      </c>
      <c r="AX68" s="18">
        <v>0</v>
      </c>
      <c r="AY68" s="18">
        <v>61357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61357</v>
      </c>
      <c r="BO68" s="18">
        <v>0</v>
      </c>
      <c r="BP68" s="18">
        <v>0</v>
      </c>
      <c r="BQ68" s="18">
        <v>0</v>
      </c>
      <c r="BR68" s="18"/>
      <c r="BS68" s="19">
        <f aca="true" t="shared" si="1" ref="BS68:BS131">AU68+AG68</f>
        <v>19482326.88</v>
      </c>
    </row>
    <row r="69" spans="1:71" ht="15.75" customHeight="1">
      <c r="A69" s="3" t="s">
        <v>255</v>
      </c>
      <c r="B69" s="3" t="s">
        <v>256</v>
      </c>
      <c r="C69" s="3" t="s">
        <v>173</v>
      </c>
      <c r="D69" s="5">
        <v>897442000</v>
      </c>
      <c r="E69" s="5">
        <v>833306900</v>
      </c>
      <c r="F69" s="6">
        <v>1730748900</v>
      </c>
      <c r="G69" s="7">
        <v>0</v>
      </c>
      <c r="H69" s="7">
        <v>1730748900</v>
      </c>
      <c r="I69" s="8">
        <v>1141337</v>
      </c>
      <c r="J69" s="6">
        <v>1731890237</v>
      </c>
      <c r="K69" s="9">
        <v>2.092</v>
      </c>
      <c r="L69" s="50">
        <v>99.19</v>
      </c>
      <c r="M69" s="50"/>
      <c r="N69" s="10">
        <v>0</v>
      </c>
      <c r="O69" s="11">
        <v>0</v>
      </c>
      <c r="P69" s="8">
        <v>0</v>
      </c>
      <c r="Q69" s="12">
        <v>16022813</v>
      </c>
      <c r="R69" s="6">
        <v>1747913050</v>
      </c>
      <c r="S69" s="13">
        <v>4167435.12</v>
      </c>
      <c r="T69" s="13">
        <v>0</v>
      </c>
      <c r="U69" s="13">
        <v>0</v>
      </c>
      <c r="V69" s="14">
        <v>13331.15</v>
      </c>
      <c r="W69" s="14">
        <v>0</v>
      </c>
      <c r="X69" s="14">
        <v>4154103.97</v>
      </c>
      <c r="Y69" s="15">
        <v>0</v>
      </c>
      <c r="Z69" s="13">
        <v>4154103.97</v>
      </c>
      <c r="AA69" s="16">
        <v>0</v>
      </c>
      <c r="AB69" s="16">
        <v>0</v>
      </c>
      <c r="AC69" s="13">
        <v>174791.31</v>
      </c>
      <c r="AD69" s="14">
        <v>15105090</v>
      </c>
      <c r="AE69" s="14">
        <v>10888017</v>
      </c>
      <c r="AF69" s="14">
        <v>0</v>
      </c>
      <c r="AG69" s="14">
        <v>5719380</v>
      </c>
      <c r="AH69" s="14">
        <v>173189</v>
      </c>
      <c r="AI69" s="14">
        <v>0</v>
      </c>
      <c r="AJ69" s="17">
        <v>36214571.28</v>
      </c>
      <c r="AK69" s="18">
        <v>45292800</v>
      </c>
      <c r="AL69" s="18">
        <v>0</v>
      </c>
      <c r="AM69" s="18">
        <v>38544400</v>
      </c>
      <c r="AN69" s="18">
        <v>10030200</v>
      </c>
      <c r="AO69" s="18">
        <v>495100</v>
      </c>
      <c r="AP69" s="18">
        <v>8682500</v>
      </c>
      <c r="AQ69" s="6">
        <v>103045000</v>
      </c>
      <c r="AR69" s="15">
        <v>938000</v>
      </c>
      <c r="AS69" s="15">
        <v>3094894</v>
      </c>
      <c r="AT69" s="15">
        <v>295000</v>
      </c>
      <c r="AU69" s="13">
        <v>4327894</v>
      </c>
      <c r="AV69" s="18">
        <v>2250</v>
      </c>
      <c r="AW69" s="18">
        <v>25000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/>
      <c r="BS69" s="19">
        <f t="shared" si="1"/>
        <v>10047274</v>
      </c>
    </row>
    <row r="70" spans="1:71" ht="15.75" customHeight="1">
      <c r="A70" s="3" t="s">
        <v>257</v>
      </c>
      <c r="B70" s="3" t="s">
        <v>258</v>
      </c>
      <c r="C70" s="3" t="s">
        <v>173</v>
      </c>
      <c r="D70" s="5">
        <v>800820500</v>
      </c>
      <c r="E70" s="5">
        <v>898448600</v>
      </c>
      <c r="F70" s="6">
        <v>1699269100</v>
      </c>
      <c r="G70" s="7">
        <v>0</v>
      </c>
      <c r="H70" s="7">
        <v>1699269100</v>
      </c>
      <c r="I70" s="8">
        <v>1660525</v>
      </c>
      <c r="J70" s="6">
        <v>1700929625</v>
      </c>
      <c r="K70" s="9">
        <v>2.763</v>
      </c>
      <c r="L70" s="50">
        <v>97.33</v>
      </c>
      <c r="M70" s="50"/>
      <c r="N70" s="10">
        <v>0</v>
      </c>
      <c r="O70" s="11">
        <v>0</v>
      </c>
      <c r="P70" s="8">
        <v>0</v>
      </c>
      <c r="Q70" s="12">
        <v>49088556</v>
      </c>
      <c r="R70" s="6">
        <v>1750018181</v>
      </c>
      <c r="S70" s="13">
        <v>4172454.25</v>
      </c>
      <c r="T70" s="13">
        <v>0</v>
      </c>
      <c r="U70" s="13">
        <v>0</v>
      </c>
      <c r="V70" s="14">
        <v>55699.03</v>
      </c>
      <c r="W70" s="14">
        <v>0</v>
      </c>
      <c r="X70" s="14">
        <v>4116755.22</v>
      </c>
      <c r="Y70" s="15">
        <v>0</v>
      </c>
      <c r="Z70" s="13">
        <v>4116755.22</v>
      </c>
      <c r="AA70" s="16">
        <v>0</v>
      </c>
      <c r="AB70" s="16">
        <v>0</v>
      </c>
      <c r="AC70" s="13">
        <v>175001.82</v>
      </c>
      <c r="AD70" s="14">
        <v>12599597</v>
      </c>
      <c r="AE70" s="14">
        <v>16219962</v>
      </c>
      <c r="AF70" s="14">
        <v>0</v>
      </c>
      <c r="AG70" s="14">
        <v>13283142.77</v>
      </c>
      <c r="AH70" s="14">
        <v>0</v>
      </c>
      <c r="AI70" s="14">
        <v>597516.58</v>
      </c>
      <c r="AJ70" s="17">
        <v>46991975.39</v>
      </c>
      <c r="AK70" s="18">
        <v>37625400</v>
      </c>
      <c r="AL70" s="18">
        <v>13950300</v>
      </c>
      <c r="AM70" s="18">
        <v>81754600</v>
      </c>
      <c r="AN70" s="18">
        <v>16269700</v>
      </c>
      <c r="AO70" s="18">
        <v>0</v>
      </c>
      <c r="AP70" s="18">
        <v>11902900</v>
      </c>
      <c r="AQ70" s="6">
        <v>161502900</v>
      </c>
      <c r="AR70" s="15">
        <v>1500000</v>
      </c>
      <c r="AS70" s="15">
        <v>2079454.41</v>
      </c>
      <c r="AT70" s="15">
        <v>323683.62</v>
      </c>
      <c r="AU70" s="13">
        <v>3903138.0300000003</v>
      </c>
      <c r="AV70" s="18">
        <v>1500</v>
      </c>
      <c r="AW70" s="18">
        <v>40500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/>
      <c r="BS70" s="19">
        <f t="shared" si="1"/>
        <v>17186280.8</v>
      </c>
    </row>
    <row r="71" spans="1:71" ht="15.75" customHeight="1">
      <c r="A71" s="3" t="s">
        <v>259</v>
      </c>
      <c r="B71" s="3" t="s">
        <v>260</v>
      </c>
      <c r="C71" s="3" t="s">
        <v>173</v>
      </c>
      <c r="D71" s="5">
        <v>1500861800</v>
      </c>
      <c r="E71" s="5">
        <v>1766796100</v>
      </c>
      <c r="F71" s="6">
        <v>3267657900</v>
      </c>
      <c r="G71" s="7">
        <v>0</v>
      </c>
      <c r="H71" s="7">
        <v>3267657900</v>
      </c>
      <c r="I71" s="8">
        <v>807230</v>
      </c>
      <c r="J71" s="6">
        <v>3268465130</v>
      </c>
      <c r="K71" s="9">
        <v>1.543</v>
      </c>
      <c r="L71" s="50">
        <v>101.77</v>
      </c>
      <c r="M71" s="50"/>
      <c r="N71" s="10">
        <v>0</v>
      </c>
      <c r="O71" s="11">
        <v>0</v>
      </c>
      <c r="P71" s="8">
        <v>47871206</v>
      </c>
      <c r="Q71" s="12">
        <v>0</v>
      </c>
      <c r="R71" s="6">
        <v>3220593924</v>
      </c>
      <c r="S71" s="13">
        <v>7678652.11</v>
      </c>
      <c r="T71" s="13">
        <v>0</v>
      </c>
      <c r="U71" s="13">
        <v>0</v>
      </c>
      <c r="V71" s="14">
        <v>16862.08</v>
      </c>
      <c r="W71" s="14">
        <v>0</v>
      </c>
      <c r="X71" s="14">
        <v>7661790.03</v>
      </c>
      <c r="Y71" s="15">
        <v>0</v>
      </c>
      <c r="Z71" s="13">
        <v>7661790.03</v>
      </c>
      <c r="AA71" s="16">
        <v>0</v>
      </c>
      <c r="AB71" s="16">
        <v>0</v>
      </c>
      <c r="AC71" s="13">
        <v>322059.39</v>
      </c>
      <c r="AD71" s="14">
        <v>24479175</v>
      </c>
      <c r="AE71" s="14">
        <v>0</v>
      </c>
      <c r="AF71" s="14">
        <v>0</v>
      </c>
      <c r="AG71" s="14">
        <v>16898072.64</v>
      </c>
      <c r="AH71" s="14">
        <v>0</v>
      </c>
      <c r="AI71" s="14">
        <v>1041512</v>
      </c>
      <c r="AJ71" s="17">
        <v>50402609.06</v>
      </c>
      <c r="AK71" s="18">
        <v>23852200</v>
      </c>
      <c r="AL71" s="18">
        <v>0</v>
      </c>
      <c r="AM71" s="18">
        <v>83927700</v>
      </c>
      <c r="AN71" s="18">
        <v>36249600</v>
      </c>
      <c r="AO71" s="18">
        <v>0</v>
      </c>
      <c r="AP71" s="18">
        <v>27279000</v>
      </c>
      <c r="AQ71" s="6">
        <v>171308500</v>
      </c>
      <c r="AR71" s="15">
        <v>3150000</v>
      </c>
      <c r="AS71" s="15">
        <v>3013330.86</v>
      </c>
      <c r="AT71" s="15">
        <v>590000</v>
      </c>
      <c r="AU71" s="13">
        <v>6753330.859999999</v>
      </c>
      <c r="AV71" s="18">
        <v>10250</v>
      </c>
      <c r="AW71" s="18">
        <v>21250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/>
      <c r="BS71" s="19">
        <f t="shared" si="1"/>
        <v>23651403.5</v>
      </c>
    </row>
    <row r="72" spans="1:71" ht="15.75" customHeight="1">
      <c r="A72" s="3" t="s">
        <v>261</v>
      </c>
      <c r="B72" s="3" t="s">
        <v>262</v>
      </c>
      <c r="C72" s="3" t="s">
        <v>173</v>
      </c>
      <c r="D72" s="5">
        <v>4730065700</v>
      </c>
      <c r="E72" s="5">
        <v>5304424300</v>
      </c>
      <c r="F72" s="6">
        <v>10034490000</v>
      </c>
      <c r="G72" s="7">
        <v>1844080</v>
      </c>
      <c r="H72" s="7">
        <v>10032645920</v>
      </c>
      <c r="I72" s="8">
        <v>5729604</v>
      </c>
      <c r="J72" s="6">
        <v>10038375524</v>
      </c>
      <c r="K72" s="9">
        <v>1.595</v>
      </c>
      <c r="L72" s="50">
        <v>97.82</v>
      </c>
      <c r="M72" s="50"/>
      <c r="N72" s="10">
        <v>0</v>
      </c>
      <c r="O72" s="11">
        <v>0</v>
      </c>
      <c r="P72" s="8">
        <v>0</v>
      </c>
      <c r="Q72" s="12">
        <v>305916033</v>
      </c>
      <c r="R72" s="6">
        <v>10344291557</v>
      </c>
      <c r="S72" s="13">
        <v>24663219.91</v>
      </c>
      <c r="T72" s="13">
        <v>0</v>
      </c>
      <c r="U72" s="13">
        <v>0</v>
      </c>
      <c r="V72" s="14">
        <v>69402.95</v>
      </c>
      <c r="W72" s="14">
        <v>0</v>
      </c>
      <c r="X72" s="14">
        <v>24593816.96</v>
      </c>
      <c r="Y72" s="15">
        <v>0</v>
      </c>
      <c r="Z72" s="13">
        <v>24593816.96</v>
      </c>
      <c r="AA72" s="16">
        <v>0</v>
      </c>
      <c r="AB72" s="16">
        <v>0</v>
      </c>
      <c r="AC72" s="13">
        <v>1034429.16</v>
      </c>
      <c r="AD72" s="14">
        <v>81694341</v>
      </c>
      <c r="AE72" s="14">
        <v>0</v>
      </c>
      <c r="AF72" s="14">
        <v>0</v>
      </c>
      <c r="AG72" s="14">
        <v>49268805.07</v>
      </c>
      <c r="AH72" s="14">
        <v>0</v>
      </c>
      <c r="AI72" s="14">
        <v>3476171</v>
      </c>
      <c r="AJ72" s="17">
        <v>160067563.19</v>
      </c>
      <c r="AK72" s="18">
        <v>194406300</v>
      </c>
      <c r="AL72" s="18">
        <v>393026000</v>
      </c>
      <c r="AM72" s="18">
        <v>640332700</v>
      </c>
      <c r="AN72" s="18">
        <v>138746900</v>
      </c>
      <c r="AO72" s="18">
        <v>123623100</v>
      </c>
      <c r="AP72" s="18">
        <v>88486400</v>
      </c>
      <c r="AQ72" s="6">
        <v>1578621400</v>
      </c>
      <c r="AR72" s="15">
        <v>0</v>
      </c>
      <c r="AS72" s="15">
        <v>15463924.98</v>
      </c>
      <c r="AT72" s="15">
        <v>921000</v>
      </c>
      <c r="AU72" s="13">
        <v>16384924.98</v>
      </c>
      <c r="AV72" s="18">
        <v>19500</v>
      </c>
      <c r="AW72" s="18">
        <v>147250</v>
      </c>
      <c r="AX72" s="18">
        <v>0</v>
      </c>
      <c r="AY72" s="18">
        <v>1319080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525000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1844080</v>
      </c>
      <c r="BO72" s="18">
        <v>0</v>
      </c>
      <c r="BP72" s="18">
        <v>0</v>
      </c>
      <c r="BQ72" s="18">
        <v>0</v>
      </c>
      <c r="BR72" s="18"/>
      <c r="BS72" s="19">
        <f t="shared" si="1"/>
        <v>65653730.05</v>
      </c>
    </row>
    <row r="73" spans="1:71" ht="15.75" customHeight="1">
      <c r="A73" s="3" t="s">
        <v>263</v>
      </c>
      <c r="B73" s="3" t="s">
        <v>264</v>
      </c>
      <c r="C73" s="3" t="s">
        <v>173</v>
      </c>
      <c r="D73" s="5">
        <v>863459900</v>
      </c>
      <c r="E73" s="5">
        <v>736229100</v>
      </c>
      <c r="F73" s="6">
        <v>1599689000</v>
      </c>
      <c r="G73" s="7">
        <v>0</v>
      </c>
      <c r="H73" s="7">
        <v>1599689000</v>
      </c>
      <c r="I73" s="8">
        <v>1377677</v>
      </c>
      <c r="J73" s="6">
        <v>1601066677</v>
      </c>
      <c r="K73" s="9">
        <v>2.9259999999999997</v>
      </c>
      <c r="L73" s="50">
        <v>85.45</v>
      </c>
      <c r="M73" s="50"/>
      <c r="N73" s="10">
        <v>0</v>
      </c>
      <c r="O73" s="11">
        <v>0</v>
      </c>
      <c r="P73" s="8">
        <v>0</v>
      </c>
      <c r="Q73" s="12">
        <v>275818593</v>
      </c>
      <c r="R73" s="6">
        <v>1876885270</v>
      </c>
      <c r="S73" s="13">
        <v>4474935.18</v>
      </c>
      <c r="T73" s="13">
        <v>0</v>
      </c>
      <c r="U73" s="13">
        <v>0</v>
      </c>
      <c r="V73" s="14">
        <v>48205.32</v>
      </c>
      <c r="W73" s="14">
        <v>0</v>
      </c>
      <c r="X73" s="14">
        <v>4426729.859999999</v>
      </c>
      <c r="Y73" s="15">
        <v>0</v>
      </c>
      <c r="Z73" s="13">
        <v>4426729.859999999</v>
      </c>
      <c r="AA73" s="16">
        <v>0</v>
      </c>
      <c r="AB73" s="16">
        <v>0</v>
      </c>
      <c r="AC73" s="13">
        <v>187688.53</v>
      </c>
      <c r="AD73" s="14">
        <v>30766131</v>
      </c>
      <c r="AE73" s="14">
        <v>0</v>
      </c>
      <c r="AF73" s="14">
        <v>0</v>
      </c>
      <c r="AG73" s="14">
        <v>10725748</v>
      </c>
      <c r="AH73" s="14">
        <v>112075</v>
      </c>
      <c r="AI73" s="14">
        <v>623934</v>
      </c>
      <c r="AJ73" s="17">
        <v>46842306.39</v>
      </c>
      <c r="AK73" s="18">
        <v>21127900</v>
      </c>
      <c r="AL73" s="18">
        <v>2737500</v>
      </c>
      <c r="AM73" s="18">
        <v>23773000</v>
      </c>
      <c r="AN73" s="18">
        <v>13291300</v>
      </c>
      <c r="AO73" s="18">
        <v>549000</v>
      </c>
      <c r="AP73" s="18">
        <v>13147100</v>
      </c>
      <c r="AQ73" s="6">
        <v>74625800</v>
      </c>
      <c r="AR73" s="15">
        <v>1125000</v>
      </c>
      <c r="AS73" s="15">
        <v>2838098</v>
      </c>
      <c r="AT73" s="15">
        <v>547000</v>
      </c>
      <c r="AU73" s="13">
        <v>4510098</v>
      </c>
      <c r="AV73" s="18">
        <v>5000</v>
      </c>
      <c r="AW73" s="18">
        <v>55750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/>
      <c r="BS73" s="19">
        <f t="shared" si="1"/>
        <v>15235846</v>
      </c>
    </row>
    <row r="74" spans="1:71" ht="15.75" customHeight="1">
      <c r="A74" s="3" t="s">
        <v>265</v>
      </c>
      <c r="B74" s="3" t="s">
        <v>266</v>
      </c>
      <c r="C74" s="3" t="s">
        <v>173</v>
      </c>
      <c r="D74" s="5">
        <v>1525483000</v>
      </c>
      <c r="E74" s="5">
        <v>1961495800</v>
      </c>
      <c r="F74" s="6">
        <v>3486978800</v>
      </c>
      <c r="G74" s="7">
        <v>0</v>
      </c>
      <c r="H74" s="7">
        <v>3486978800</v>
      </c>
      <c r="I74" s="8">
        <v>300000</v>
      </c>
      <c r="J74" s="6">
        <v>3487278800</v>
      </c>
      <c r="K74" s="9">
        <v>2.57</v>
      </c>
      <c r="L74" s="50">
        <v>94.48</v>
      </c>
      <c r="M74" s="50"/>
      <c r="N74" s="10">
        <v>0</v>
      </c>
      <c r="O74" s="11">
        <v>0</v>
      </c>
      <c r="P74" s="8">
        <v>0</v>
      </c>
      <c r="Q74" s="12">
        <v>213361148</v>
      </c>
      <c r="R74" s="6">
        <v>3700639948</v>
      </c>
      <c r="S74" s="13">
        <v>8823194.55</v>
      </c>
      <c r="T74" s="13">
        <v>0</v>
      </c>
      <c r="U74" s="13">
        <v>0</v>
      </c>
      <c r="V74" s="14">
        <v>45708.3</v>
      </c>
      <c r="W74" s="14">
        <v>0</v>
      </c>
      <c r="X74" s="14">
        <v>8777486.25</v>
      </c>
      <c r="Y74" s="15">
        <v>0</v>
      </c>
      <c r="Z74" s="13">
        <v>8777486.25</v>
      </c>
      <c r="AA74" s="16">
        <v>0</v>
      </c>
      <c r="AB74" s="16">
        <v>0</v>
      </c>
      <c r="AC74" s="13">
        <v>370063.99</v>
      </c>
      <c r="AD74" s="14">
        <v>61736352</v>
      </c>
      <c r="AE74" s="14">
        <v>0</v>
      </c>
      <c r="AF74" s="14">
        <v>0</v>
      </c>
      <c r="AG74" s="14">
        <v>17506140</v>
      </c>
      <c r="AH74" s="14">
        <v>0</v>
      </c>
      <c r="AI74" s="14">
        <v>1228207</v>
      </c>
      <c r="AJ74" s="17">
        <v>89618249.24</v>
      </c>
      <c r="AK74" s="18">
        <v>63352600</v>
      </c>
      <c r="AL74" s="18">
        <v>16684200</v>
      </c>
      <c r="AM74" s="18">
        <v>85687700</v>
      </c>
      <c r="AN74" s="18">
        <v>29495400</v>
      </c>
      <c r="AO74" s="18">
        <v>4509800</v>
      </c>
      <c r="AP74" s="18">
        <v>21125900</v>
      </c>
      <c r="AQ74" s="6">
        <v>220855600</v>
      </c>
      <c r="AR74" s="15">
        <v>2050000</v>
      </c>
      <c r="AS74" s="15">
        <v>4203622.24</v>
      </c>
      <c r="AT74" s="15">
        <v>500000</v>
      </c>
      <c r="AU74" s="13">
        <v>6753622.24</v>
      </c>
      <c r="AV74" s="18">
        <v>3000</v>
      </c>
      <c r="AW74" s="18">
        <v>60250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/>
      <c r="BS74" s="19">
        <f t="shared" si="1"/>
        <v>24259762.240000002</v>
      </c>
    </row>
    <row r="75" spans="1:71" ht="15.75" customHeight="1">
      <c r="A75" s="3" t="s">
        <v>267</v>
      </c>
      <c r="B75" s="3" t="s">
        <v>268</v>
      </c>
      <c r="C75" s="3" t="s">
        <v>173</v>
      </c>
      <c r="D75" s="5">
        <v>740386700</v>
      </c>
      <c r="E75" s="5">
        <v>817871600</v>
      </c>
      <c r="F75" s="6">
        <v>1558258300</v>
      </c>
      <c r="G75" s="7">
        <v>0</v>
      </c>
      <c r="H75" s="7">
        <v>1558258300</v>
      </c>
      <c r="I75" s="8">
        <v>978508</v>
      </c>
      <c r="J75" s="6">
        <v>1559236808</v>
      </c>
      <c r="K75" s="9">
        <v>2.538</v>
      </c>
      <c r="L75" s="50">
        <v>79.28</v>
      </c>
      <c r="M75" s="50"/>
      <c r="N75" s="10">
        <v>0</v>
      </c>
      <c r="O75" s="11">
        <v>0</v>
      </c>
      <c r="P75" s="8">
        <v>0</v>
      </c>
      <c r="Q75" s="12">
        <v>418157481</v>
      </c>
      <c r="R75" s="6">
        <v>1977394289</v>
      </c>
      <c r="S75" s="13">
        <v>4714572.28</v>
      </c>
      <c r="T75" s="13">
        <v>0</v>
      </c>
      <c r="U75" s="13">
        <v>0</v>
      </c>
      <c r="V75" s="14">
        <v>28782.54</v>
      </c>
      <c r="W75" s="14">
        <v>0</v>
      </c>
      <c r="X75" s="14">
        <v>4685789.74</v>
      </c>
      <c r="Y75" s="15">
        <v>0</v>
      </c>
      <c r="Z75" s="13">
        <v>4685789.74</v>
      </c>
      <c r="AA75" s="16">
        <v>0</v>
      </c>
      <c r="AB75" s="16">
        <v>0</v>
      </c>
      <c r="AC75" s="13">
        <v>197739.43</v>
      </c>
      <c r="AD75" s="14">
        <v>23057963</v>
      </c>
      <c r="AE75" s="14">
        <v>0</v>
      </c>
      <c r="AF75" s="14">
        <v>0</v>
      </c>
      <c r="AG75" s="14">
        <v>10966757</v>
      </c>
      <c r="AH75" s="14">
        <v>0</v>
      </c>
      <c r="AI75" s="14">
        <v>657386</v>
      </c>
      <c r="AJ75" s="17">
        <v>39565635.17</v>
      </c>
      <c r="AK75" s="18">
        <v>22958400</v>
      </c>
      <c r="AL75" s="18">
        <v>0</v>
      </c>
      <c r="AM75" s="18">
        <v>50338500</v>
      </c>
      <c r="AN75" s="18">
        <v>22478600</v>
      </c>
      <c r="AO75" s="18">
        <v>0</v>
      </c>
      <c r="AP75" s="18">
        <v>55968900</v>
      </c>
      <c r="AQ75" s="6">
        <v>151744400</v>
      </c>
      <c r="AR75" s="15">
        <v>1800000</v>
      </c>
      <c r="AS75" s="15">
        <v>8658980.23</v>
      </c>
      <c r="AT75" s="15">
        <v>610000</v>
      </c>
      <c r="AU75" s="13">
        <v>11068980.23</v>
      </c>
      <c r="AV75" s="18">
        <v>6750</v>
      </c>
      <c r="AW75" s="18">
        <v>24500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/>
      <c r="BS75" s="19">
        <f t="shared" si="1"/>
        <v>22035737.23</v>
      </c>
    </row>
    <row r="76" spans="1:71" ht="15.75" customHeight="1">
      <c r="A76" s="3" t="s">
        <v>269</v>
      </c>
      <c r="B76" s="3" t="s">
        <v>270</v>
      </c>
      <c r="C76" s="3" t="s">
        <v>173</v>
      </c>
      <c r="D76" s="5">
        <v>681395500</v>
      </c>
      <c r="E76" s="5">
        <v>803650200</v>
      </c>
      <c r="F76" s="6">
        <v>1485045700</v>
      </c>
      <c r="G76" s="7">
        <v>3760500</v>
      </c>
      <c r="H76" s="7">
        <v>1481285200</v>
      </c>
      <c r="I76" s="8">
        <v>0</v>
      </c>
      <c r="J76" s="6">
        <v>1481285200</v>
      </c>
      <c r="K76" s="9">
        <v>3.2479999999999998</v>
      </c>
      <c r="L76" s="50">
        <v>97</v>
      </c>
      <c r="M76" s="50"/>
      <c r="N76" s="10">
        <v>0</v>
      </c>
      <c r="O76" s="11">
        <v>0</v>
      </c>
      <c r="P76" s="8">
        <v>0</v>
      </c>
      <c r="Q76" s="12">
        <v>52958409</v>
      </c>
      <c r="R76" s="6">
        <v>1534243609</v>
      </c>
      <c r="S76" s="13">
        <v>3657997</v>
      </c>
      <c r="T76" s="13">
        <v>0</v>
      </c>
      <c r="U76" s="13">
        <v>0</v>
      </c>
      <c r="V76" s="14">
        <v>0</v>
      </c>
      <c r="W76" s="14">
        <v>3440.13</v>
      </c>
      <c r="X76" s="14">
        <v>3661437.13</v>
      </c>
      <c r="Y76" s="15">
        <v>0</v>
      </c>
      <c r="Z76" s="13">
        <v>3661437.13</v>
      </c>
      <c r="AA76" s="16">
        <v>0</v>
      </c>
      <c r="AB76" s="16">
        <v>0</v>
      </c>
      <c r="AC76" s="13">
        <v>153424.36</v>
      </c>
      <c r="AD76" s="14">
        <v>26872158</v>
      </c>
      <c r="AE76" s="14">
        <v>0</v>
      </c>
      <c r="AF76" s="14">
        <v>0</v>
      </c>
      <c r="AG76" s="14">
        <v>16896840.21</v>
      </c>
      <c r="AH76" s="14">
        <v>0</v>
      </c>
      <c r="AI76" s="14">
        <v>524510.35</v>
      </c>
      <c r="AJ76" s="17">
        <v>48108370.050000004</v>
      </c>
      <c r="AK76" s="18">
        <v>38213600</v>
      </c>
      <c r="AL76" s="18">
        <v>0</v>
      </c>
      <c r="AM76" s="18">
        <v>91980700</v>
      </c>
      <c r="AN76" s="18">
        <v>22784900</v>
      </c>
      <c r="AO76" s="18">
        <v>0</v>
      </c>
      <c r="AP76" s="18">
        <v>17302400</v>
      </c>
      <c r="AQ76" s="6">
        <v>170281600</v>
      </c>
      <c r="AR76" s="15">
        <v>835000</v>
      </c>
      <c r="AS76" s="15">
        <v>54098288.14</v>
      </c>
      <c r="AT76" s="15">
        <v>500000</v>
      </c>
      <c r="AU76" s="13">
        <v>55433288.14</v>
      </c>
      <c r="AV76" s="18">
        <v>7750</v>
      </c>
      <c r="AW76" s="18">
        <v>43250</v>
      </c>
      <c r="AX76" s="18">
        <v>0</v>
      </c>
      <c r="AY76" s="18">
        <v>1976500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1784000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3760500</v>
      </c>
      <c r="BO76" s="18">
        <v>0</v>
      </c>
      <c r="BP76" s="18">
        <v>0</v>
      </c>
      <c r="BQ76" s="18">
        <v>0</v>
      </c>
      <c r="BR76" s="18"/>
      <c r="BS76" s="19">
        <f t="shared" si="1"/>
        <v>72330128.35</v>
      </c>
    </row>
    <row r="77" spans="1:71" ht="15.75" customHeight="1">
      <c r="A77" s="3" t="s">
        <v>271</v>
      </c>
      <c r="B77" s="3" t="s">
        <v>272</v>
      </c>
      <c r="C77" s="3" t="s">
        <v>173</v>
      </c>
      <c r="D77" s="5">
        <v>2893965600</v>
      </c>
      <c r="E77" s="5">
        <v>2926411000</v>
      </c>
      <c r="F77" s="6">
        <v>5820376600</v>
      </c>
      <c r="G77" s="7">
        <v>0</v>
      </c>
      <c r="H77" s="7">
        <v>5820376600</v>
      </c>
      <c r="I77" s="8">
        <v>0</v>
      </c>
      <c r="J77" s="6">
        <v>5820376600</v>
      </c>
      <c r="K77" s="9">
        <v>2.637</v>
      </c>
      <c r="L77" s="50">
        <v>86.48</v>
      </c>
      <c r="M77" s="50"/>
      <c r="N77" s="10">
        <v>0</v>
      </c>
      <c r="O77" s="11">
        <v>0</v>
      </c>
      <c r="P77" s="8">
        <v>0</v>
      </c>
      <c r="Q77" s="12">
        <v>921465945</v>
      </c>
      <c r="R77" s="6">
        <v>6741842545</v>
      </c>
      <c r="S77" s="13">
        <v>16074135.61</v>
      </c>
      <c r="T77" s="13">
        <v>0</v>
      </c>
      <c r="U77" s="13">
        <v>0</v>
      </c>
      <c r="V77" s="14">
        <v>49747.42</v>
      </c>
      <c r="W77" s="14">
        <v>0</v>
      </c>
      <c r="X77" s="14">
        <v>16024388.19</v>
      </c>
      <c r="Y77" s="15">
        <v>0</v>
      </c>
      <c r="Z77" s="13">
        <v>16024388.19</v>
      </c>
      <c r="AA77" s="16">
        <v>0</v>
      </c>
      <c r="AB77" s="16">
        <v>0</v>
      </c>
      <c r="AC77" s="13">
        <v>674184.25</v>
      </c>
      <c r="AD77" s="14">
        <v>100322919</v>
      </c>
      <c r="AE77" s="14">
        <v>0</v>
      </c>
      <c r="AF77" s="14">
        <v>0</v>
      </c>
      <c r="AG77" s="14">
        <v>33887468.96</v>
      </c>
      <c r="AH77" s="14">
        <v>291018.83</v>
      </c>
      <c r="AI77" s="14">
        <v>2244023</v>
      </c>
      <c r="AJ77" s="17">
        <v>153444002.23000002</v>
      </c>
      <c r="AK77" s="18">
        <v>140804600</v>
      </c>
      <c r="AL77" s="18">
        <v>10839000</v>
      </c>
      <c r="AM77" s="18">
        <v>174707300</v>
      </c>
      <c r="AN77" s="18">
        <v>111841100</v>
      </c>
      <c r="AO77" s="18">
        <v>19507600</v>
      </c>
      <c r="AP77" s="18">
        <v>229843400</v>
      </c>
      <c r="AQ77" s="6">
        <v>687543000</v>
      </c>
      <c r="AR77" s="15">
        <v>4000000</v>
      </c>
      <c r="AS77" s="15">
        <v>10161880</v>
      </c>
      <c r="AT77" s="15">
        <v>674304</v>
      </c>
      <c r="AU77" s="13">
        <v>14836184</v>
      </c>
      <c r="AV77" s="18">
        <v>7500</v>
      </c>
      <c r="AW77" s="18">
        <v>74500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/>
      <c r="BS77" s="19">
        <f t="shared" si="1"/>
        <v>48723652.96</v>
      </c>
    </row>
    <row r="78" spans="1:71" ht="15.75" customHeight="1">
      <c r="A78" s="3" t="s">
        <v>273</v>
      </c>
      <c r="B78" s="3" t="s">
        <v>274</v>
      </c>
      <c r="C78" s="3" t="s">
        <v>173</v>
      </c>
      <c r="D78" s="5">
        <v>713532100</v>
      </c>
      <c r="E78" s="5">
        <v>763425199</v>
      </c>
      <c r="F78" s="6">
        <v>1476957299</v>
      </c>
      <c r="G78" s="7">
        <v>0</v>
      </c>
      <c r="H78" s="7">
        <v>1476957299</v>
      </c>
      <c r="I78" s="8">
        <v>4295164</v>
      </c>
      <c r="J78" s="6">
        <v>1481252463</v>
      </c>
      <c r="K78" s="9">
        <v>3.57</v>
      </c>
      <c r="L78" s="50">
        <v>75.99</v>
      </c>
      <c r="M78" s="50"/>
      <c r="N78" s="10">
        <v>0</v>
      </c>
      <c r="O78" s="11">
        <v>0</v>
      </c>
      <c r="P78" s="8">
        <v>0</v>
      </c>
      <c r="Q78" s="12">
        <v>469679806</v>
      </c>
      <c r="R78" s="6">
        <v>1950932269</v>
      </c>
      <c r="S78" s="13">
        <v>4651480.61</v>
      </c>
      <c r="T78" s="13">
        <v>0</v>
      </c>
      <c r="U78" s="13">
        <v>0</v>
      </c>
      <c r="V78" s="14">
        <v>11072.43</v>
      </c>
      <c r="W78" s="14">
        <v>0</v>
      </c>
      <c r="X78" s="14">
        <v>4640408.180000001</v>
      </c>
      <c r="Y78" s="15">
        <v>0</v>
      </c>
      <c r="Z78" s="13">
        <v>4640408.180000001</v>
      </c>
      <c r="AA78" s="16">
        <v>0</v>
      </c>
      <c r="AB78" s="16">
        <v>0</v>
      </c>
      <c r="AC78" s="13">
        <v>195093.23</v>
      </c>
      <c r="AD78" s="14">
        <v>17231716</v>
      </c>
      <c r="AE78" s="14">
        <v>16824909</v>
      </c>
      <c r="AF78" s="14">
        <v>0</v>
      </c>
      <c r="AG78" s="14">
        <v>13185685.72</v>
      </c>
      <c r="AH78" s="14">
        <v>148125.25</v>
      </c>
      <c r="AI78" s="14">
        <v>642638.1</v>
      </c>
      <c r="AJ78" s="17">
        <v>52868575.48</v>
      </c>
      <c r="AK78" s="18">
        <v>39369100</v>
      </c>
      <c r="AL78" s="18">
        <v>0</v>
      </c>
      <c r="AM78" s="18">
        <v>49123900</v>
      </c>
      <c r="AN78" s="18">
        <v>26681600</v>
      </c>
      <c r="AO78" s="18">
        <v>0</v>
      </c>
      <c r="AP78" s="18">
        <v>21516600</v>
      </c>
      <c r="AQ78" s="6">
        <v>136691200</v>
      </c>
      <c r="AR78" s="15">
        <v>1012500</v>
      </c>
      <c r="AS78" s="15">
        <v>1923062.22</v>
      </c>
      <c r="AT78" s="15">
        <v>285126</v>
      </c>
      <c r="AU78" s="13">
        <v>3220688.2199999997</v>
      </c>
      <c r="AV78" s="18">
        <v>5000</v>
      </c>
      <c r="AW78" s="18">
        <v>58000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/>
      <c r="BS78" s="19">
        <f t="shared" si="1"/>
        <v>16406373.940000001</v>
      </c>
    </row>
    <row r="79" spans="1:71" ht="15.75" customHeight="1">
      <c r="A79" s="3" t="s">
        <v>275</v>
      </c>
      <c r="B79" s="3" t="s">
        <v>276</v>
      </c>
      <c r="C79" s="3" t="s">
        <v>173</v>
      </c>
      <c r="D79" s="5">
        <v>1128641600</v>
      </c>
      <c r="E79" s="5">
        <v>964218500</v>
      </c>
      <c r="F79" s="6">
        <v>2092860100</v>
      </c>
      <c r="G79" s="7">
        <v>0</v>
      </c>
      <c r="H79" s="7">
        <v>2092860100</v>
      </c>
      <c r="I79" s="8">
        <v>1325398</v>
      </c>
      <c r="J79" s="6">
        <v>2094185498</v>
      </c>
      <c r="K79" s="9">
        <v>2.613</v>
      </c>
      <c r="L79" s="50">
        <v>98.06</v>
      </c>
      <c r="M79" s="50"/>
      <c r="N79" s="10">
        <v>0</v>
      </c>
      <c r="O79" s="11">
        <v>0</v>
      </c>
      <c r="P79" s="8">
        <v>0</v>
      </c>
      <c r="Q79" s="12">
        <v>43821859</v>
      </c>
      <c r="R79" s="6">
        <v>2138007357</v>
      </c>
      <c r="S79" s="13">
        <v>5097511.54</v>
      </c>
      <c r="T79" s="13">
        <v>0</v>
      </c>
      <c r="U79" s="13">
        <v>0</v>
      </c>
      <c r="V79" s="14">
        <v>7816.89</v>
      </c>
      <c r="W79" s="14">
        <v>0</v>
      </c>
      <c r="X79" s="14">
        <v>5089694.65</v>
      </c>
      <c r="Y79" s="15">
        <v>0</v>
      </c>
      <c r="Z79" s="13">
        <v>5089694.65</v>
      </c>
      <c r="AA79" s="16">
        <v>0</v>
      </c>
      <c r="AB79" s="16">
        <v>0</v>
      </c>
      <c r="AC79" s="13">
        <v>213800.74</v>
      </c>
      <c r="AD79" s="14">
        <v>23218336</v>
      </c>
      <c r="AE79" s="14">
        <v>13724673</v>
      </c>
      <c r="AF79" s="14">
        <v>0</v>
      </c>
      <c r="AG79" s="14">
        <v>11548601</v>
      </c>
      <c r="AH79" s="14">
        <v>209419</v>
      </c>
      <c r="AI79" s="14">
        <v>709668</v>
      </c>
      <c r="AJ79" s="17">
        <v>54714192.39</v>
      </c>
      <c r="AK79" s="18">
        <v>33532300</v>
      </c>
      <c r="AL79" s="18">
        <v>0</v>
      </c>
      <c r="AM79" s="18">
        <v>66435500</v>
      </c>
      <c r="AN79" s="18">
        <v>3694200</v>
      </c>
      <c r="AO79" s="18">
        <v>600000</v>
      </c>
      <c r="AP79" s="18">
        <v>21543800</v>
      </c>
      <c r="AQ79" s="6">
        <v>125805800</v>
      </c>
      <c r="AR79" s="15">
        <v>960000</v>
      </c>
      <c r="AS79" s="15">
        <v>4086386</v>
      </c>
      <c r="AT79" s="15">
        <v>360000</v>
      </c>
      <c r="AU79" s="13">
        <v>5406386</v>
      </c>
      <c r="AV79" s="18">
        <v>3500</v>
      </c>
      <c r="AW79" s="18">
        <v>59750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/>
      <c r="BS79" s="19">
        <f t="shared" si="1"/>
        <v>16954987</v>
      </c>
    </row>
    <row r="80" spans="1:71" ht="15.75" customHeight="1">
      <c r="A80" s="3" t="s">
        <v>277</v>
      </c>
      <c r="B80" s="3" t="s">
        <v>278</v>
      </c>
      <c r="C80" s="3" t="s">
        <v>173</v>
      </c>
      <c r="D80" s="5">
        <v>482852900</v>
      </c>
      <c r="E80" s="5">
        <v>460742100</v>
      </c>
      <c r="F80" s="6">
        <v>943595000</v>
      </c>
      <c r="G80" s="7">
        <v>0</v>
      </c>
      <c r="H80" s="7">
        <v>943595000</v>
      </c>
      <c r="I80" s="8">
        <v>0</v>
      </c>
      <c r="J80" s="6">
        <v>943595000</v>
      </c>
      <c r="K80" s="9">
        <v>2.584</v>
      </c>
      <c r="L80" s="50">
        <v>90.89</v>
      </c>
      <c r="M80" s="50"/>
      <c r="N80" s="10">
        <v>0</v>
      </c>
      <c r="O80" s="11">
        <v>0</v>
      </c>
      <c r="P80" s="8">
        <v>0</v>
      </c>
      <c r="Q80" s="12">
        <v>98545721</v>
      </c>
      <c r="R80" s="6">
        <v>1042140721</v>
      </c>
      <c r="S80" s="13">
        <v>2484708.17</v>
      </c>
      <c r="T80" s="13">
        <v>0</v>
      </c>
      <c r="U80" s="13">
        <v>0</v>
      </c>
      <c r="V80" s="14">
        <v>21781.02</v>
      </c>
      <c r="W80" s="14">
        <v>0</v>
      </c>
      <c r="X80" s="14">
        <v>2462927.15</v>
      </c>
      <c r="Y80" s="15">
        <v>0</v>
      </c>
      <c r="Z80" s="13">
        <v>2462927.15</v>
      </c>
      <c r="AA80" s="16">
        <v>0</v>
      </c>
      <c r="AB80" s="16">
        <v>0</v>
      </c>
      <c r="AC80" s="13">
        <v>104214.07</v>
      </c>
      <c r="AD80" s="14">
        <v>12286036</v>
      </c>
      <c r="AE80" s="14">
        <v>0</v>
      </c>
      <c r="AF80" s="14">
        <v>0</v>
      </c>
      <c r="AG80" s="14">
        <v>9184700</v>
      </c>
      <c r="AH80" s="14">
        <v>0</v>
      </c>
      <c r="AI80" s="14">
        <v>343735</v>
      </c>
      <c r="AJ80" s="17">
        <v>24381612.22</v>
      </c>
      <c r="AK80" s="18">
        <v>11673300</v>
      </c>
      <c r="AL80" s="18">
        <v>0</v>
      </c>
      <c r="AM80" s="18">
        <v>36963700</v>
      </c>
      <c r="AN80" s="18">
        <v>6114400</v>
      </c>
      <c r="AO80" s="18">
        <v>0</v>
      </c>
      <c r="AP80" s="18">
        <v>4754000</v>
      </c>
      <c r="AQ80" s="6">
        <v>59505400</v>
      </c>
      <c r="AR80" s="15">
        <v>1000000</v>
      </c>
      <c r="AS80" s="15">
        <v>2051148</v>
      </c>
      <c r="AT80" s="15">
        <v>230000</v>
      </c>
      <c r="AU80" s="13">
        <v>3281148</v>
      </c>
      <c r="AV80" s="18">
        <v>8250</v>
      </c>
      <c r="AW80" s="18">
        <v>34750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99051</v>
      </c>
      <c r="BQ80" s="18">
        <v>0</v>
      </c>
      <c r="BR80" s="18"/>
      <c r="BS80" s="19">
        <f t="shared" si="1"/>
        <v>12465848</v>
      </c>
    </row>
    <row r="81" spans="1:71" ht="15.75" customHeight="1">
      <c r="A81" s="3" t="s">
        <v>279</v>
      </c>
      <c r="B81" s="3" t="s">
        <v>280</v>
      </c>
      <c r="C81" s="3" t="s">
        <v>173</v>
      </c>
      <c r="D81" s="5">
        <v>121763572</v>
      </c>
      <c r="E81" s="5">
        <v>102676400</v>
      </c>
      <c r="F81" s="6">
        <v>224439972</v>
      </c>
      <c r="G81" s="7">
        <v>0</v>
      </c>
      <c r="H81" s="7">
        <v>224439972</v>
      </c>
      <c r="I81" s="8">
        <v>0</v>
      </c>
      <c r="J81" s="6">
        <v>224439972</v>
      </c>
      <c r="K81" s="9">
        <v>0.871</v>
      </c>
      <c r="L81" s="50">
        <v>101</v>
      </c>
      <c r="M81" s="50"/>
      <c r="N81" s="10">
        <v>0</v>
      </c>
      <c r="O81" s="11">
        <v>0</v>
      </c>
      <c r="P81" s="8">
        <v>0</v>
      </c>
      <c r="Q81" s="12">
        <v>2366848</v>
      </c>
      <c r="R81" s="6">
        <v>226806820</v>
      </c>
      <c r="S81" s="13">
        <v>540760.71</v>
      </c>
      <c r="T81" s="13">
        <v>0</v>
      </c>
      <c r="U81" s="13">
        <v>0</v>
      </c>
      <c r="V81" s="14">
        <v>130.56</v>
      </c>
      <c r="W81" s="14">
        <v>0</v>
      </c>
      <c r="X81" s="14">
        <v>540630.1499999999</v>
      </c>
      <c r="Y81" s="15">
        <v>0</v>
      </c>
      <c r="Z81" s="13">
        <v>540630.1499999999</v>
      </c>
      <c r="AA81" s="16">
        <v>0</v>
      </c>
      <c r="AB81" s="16">
        <v>0</v>
      </c>
      <c r="AC81" s="13">
        <v>22680.68</v>
      </c>
      <c r="AD81" s="14">
        <v>662711</v>
      </c>
      <c r="AE81" s="14">
        <v>0</v>
      </c>
      <c r="AF81" s="14">
        <v>0</v>
      </c>
      <c r="AG81" s="14">
        <v>728793</v>
      </c>
      <c r="AH81" s="14">
        <v>0</v>
      </c>
      <c r="AI81" s="14">
        <v>0</v>
      </c>
      <c r="AJ81" s="17">
        <v>1954814.83</v>
      </c>
      <c r="AK81" s="18">
        <v>0</v>
      </c>
      <c r="AL81" s="18">
        <v>0</v>
      </c>
      <c r="AM81" s="18">
        <v>48661800</v>
      </c>
      <c r="AN81" s="18">
        <v>0</v>
      </c>
      <c r="AO81" s="18">
        <v>0</v>
      </c>
      <c r="AP81" s="18">
        <v>23653700</v>
      </c>
      <c r="AQ81" s="6">
        <v>72315500</v>
      </c>
      <c r="AR81" s="15">
        <v>359317</v>
      </c>
      <c r="AS81" s="15">
        <v>335036</v>
      </c>
      <c r="AT81" s="15">
        <v>10000</v>
      </c>
      <c r="AU81" s="13">
        <v>704353</v>
      </c>
      <c r="AV81" s="18">
        <v>0</v>
      </c>
      <c r="AW81" s="18">
        <v>1500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/>
      <c r="BS81" s="19">
        <f t="shared" si="1"/>
        <v>1433146</v>
      </c>
    </row>
    <row r="82" spans="1:71" ht="15.75" customHeight="1">
      <c r="A82" s="3" t="s">
        <v>281</v>
      </c>
      <c r="B82" s="3" t="s">
        <v>282</v>
      </c>
      <c r="C82" s="3" t="s">
        <v>173</v>
      </c>
      <c r="D82" s="5">
        <v>1450047950</v>
      </c>
      <c r="E82" s="5">
        <v>1258841950</v>
      </c>
      <c r="F82" s="6">
        <v>2708889900</v>
      </c>
      <c r="G82" s="7">
        <v>0</v>
      </c>
      <c r="H82" s="7">
        <v>2708889900</v>
      </c>
      <c r="I82" s="8">
        <v>10316027</v>
      </c>
      <c r="J82" s="6">
        <v>2719205927</v>
      </c>
      <c r="K82" s="9">
        <v>2.851</v>
      </c>
      <c r="L82" s="50">
        <v>87.99</v>
      </c>
      <c r="M82" s="50"/>
      <c r="N82" s="10">
        <v>0</v>
      </c>
      <c r="O82" s="11">
        <v>0</v>
      </c>
      <c r="P82" s="8">
        <v>0</v>
      </c>
      <c r="Q82" s="12">
        <v>376016057</v>
      </c>
      <c r="R82" s="6">
        <v>3095221984</v>
      </c>
      <c r="S82" s="13">
        <v>7379735.97</v>
      </c>
      <c r="T82" s="13">
        <v>0</v>
      </c>
      <c r="U82" s="13">
        <v>0</v>
      </c>
      <c r="V82" s="14">
        <v>12627.03</v>
      </c>
      <c r="W82" s="14">
        <v>0</v>
      </c>
      <c r="X82" s="14">
        <v>7367108.9399999995</v>
      </c>
      <c r="Y82" s="15">
        <v>0</v>
      </c>
      <c r="Z82" s="13">
        <v>7367108.9399999995</v>
      </c>
      <c r="AA82" s="16">
        <v>0</v>
      </c>
      <c r="AB82" s="16">
        <v>0</v>
      </c>
      <c r="AC82" s="13">
        <v>309522.2</v>
      </c>
      <c r="AD82" s="14">
        <v>45440715</v>
      </c>
      <c r="AE82" s="14">
        <v>0</v>
      </c>
      <c r="AF82" s="14">
        <v>0</v>
      </c>
      <c r="AG82" s="14">
        <v>23371175.8</v>
      </c>
      <c r="AH82" s="14">
        <v>0</v>
      </c>
      <c r="AI82" s="14">
        <v>1028491.35</v>
      </c>
      <c r="AJ82" s="17">
        <v>77517013.28999999</v>
      </c>
      <c r="AK82" s="18">
        <v>39239300</v>
      </c>
      <c r="AL82" s="18">
        <v>15347600</v>
      </c>
      <c r="AM82" s="18">
        <v>65216100</v>
      </c>
      <c r="AN82" s="18">
        <v>28744000</v>
      </c>
      <c r="AO82" s="18">
        <v>0</v>
      </c>
      <c r="AP82" s="18">
        <v>19570400</v>
      </c>
      <c r="AQ82" s="6">
        <v>168117400</v>
      </c>
      <c r="AR82" s="15">
        <v>2850000</v>
      </c>
      <c r="AS82" s="15">
        <v>5035591.54</v>
      </c>
      <c r="AT82" s="15">
        <v>475000</v>
      </c>
      <c r="AU82" s="13">
        <v>8360591.54</v>
      </c>
      <c r="AV82" s="18">
        <v>9000</v>
      </c>
      <c r="AW82" s="18">
        <v>83750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/>
      <c r="BS82" s="19">
        <f t="shared" si="1"/>
        <v>31731767.34</v>
      </c>
    </row>
    <row r="83" spans="1:71" ht="15.75" customHeight="1">
      <c r="A83" s="3" t="s">
        <v>283</v>
      </c>
      <c r="B83" s="3" t="s">
        <v>284</v>
      </c>
      <c r="C83" s="3" t="s">
        <v>173</v>
      </c>
      <c r="D83" s="5">
        <v>909279300</v>
      </c>
      <c r="E83" s="5">
        <v>1451643200</v>
      </c>
      <c r="F83" s="6">
        <v>2360922500</v>
      </c>
      <c r="G83" s="7">
        <v>0</v>
      </c>
      <c r="H83" s="7">
        <v>2360922500</v>
      </c>
      <c r="I83" s="8">
        <v>0</v>
      </c>
      <c r="J83" s="6">
        <v>2360922500</v>
      </c>
      <c r="K83" s="9">
        <v>2.5749999999999997</v>
      </c>
      <c r="L83" s="50">
        <v>96.46</v>
      </c>
      <c r="M83" s="50"/>
      <c r="N83" s="10">
        <v>0</v>
      </c>
      <c r="O83" s="11">
        <v>0</v>
      </c>
      <c r="P83" s="8">
        <v>0</v>
      </c>
      <c r="Q83" s="12">
        <v>100987265</v>
      </c>
      <c r="R83" s="6">
        <v>2461909765</v>
      </c>
      <c r="S83" s="13">
        <v>5869770.94</v>
      </c>
      <c r="T83" s="13">
        <v>0</v>
      </c>
      <c r="U83" s="13">
        <v>0</v>
      </c>
      <c r="V83" s="14">
        <v>78444.07</v>
      </c>
      <c r="W83" s="14">
        <v>0</v>
      </c>
      <c r="X83" s="14">
        <v>5791326.87</v>
      </c>
      <c r="Y83" s="15">
        <v>0</v>
      </c>
      <c r="Z83" s="13">
        <v>5791326.87</v>
      </c>
      <c r="AA83" s="16">
        <v>0</v>
      </c>
      <c r="AB83" s="16">
        <v>0</v>
      </c>
      <c r="AC83" s="13">
        <v>246190.98</v>
      </c>
      <c r="AD83" s="14">
        <v>34759148</v>
      </c>
      <c r="AE83" s="14">
        <v>0</v>
      </c>
      <c r="AF83" s="14">
        <v>0</v>
      </c>
      <c r="AG83" s="14">
        <v>19152993.29</v>
      </c>
      <c r="AH83" s="14">
        <v>0</v>
      </c>
      <c r="AI83" s="14">
        <v>843690</v>
      </c>
      <c r="AJ83" s="17">
        <v>60793349.14</v>
      </c>
      <c r="AK83" s="18">
        <v>45054100</v>
      </c>
      <c r="AL83" s="18">
        <v>0</v>
      </c>
      <c r="AM83" s="18">
        <v>30781800</v>
      </c>
      <c r="AN83" s="18">
        <v>17087500</v>
      </c>
      <c r="AO83" s="18">
        <v>49625300</v>
      </c>
      <c r="AP83" s="18">
        <v>15980200</v>
      </c>
      <c r="AQ83" s="6">
        <v>158528900</v>
      </c>
      <c r="AR83" s="15">
        <v>1550000</v>
      </c>
      <c r="AS83" s="15">
        <v>3286466.63</v>
      </c>
      <c r="AT83" s="15">
        <v>435000</v>
      </c>
      <c r="AU83" s="13">
        <v>5271466.63</v>
      </c>
      <c r="AV83" s="18">
        <v>18000</v>
      </c>
      <c r="AW83" s="18">
        <v>90250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/>
      <c r="BS83" s="19">
        <f t="shared" si="1"/>
        <v>24424459.919999998</v>
      </c>
    </row>
    <row r="84" spans="1:71" ht="15.75" customHeight="1">
      <c r="A84" s="3" t="s">
        <v>285</v>
      </c>
      <c r="B84" s="3" t="s">
        <v>286</v>
      </c>
      <c r="C84" s="3" t="s">
        <v>173</v>
      </c>
      <c r="D84" s="5">
        <v>1084707156</v>
      </c>
      <c r="E84" s="5">
        <v>1492485200</v>
      </c>
      <c r="F84" s="6">
        <v>2577192356</v>
      </c>
      <c r="G84" s="7">
        <v>0</v>
      </c>
      <c r="H84" s="7">
        <v>2577192356</v>
      </c>
      <c r="I84" s="8">
        <v>0</v>
      </c>
      <c r="J84" s="6">
        <v>2577192356</v>
      </c>
      <c r="K84" s="9">
        <v>0.959</v>
      </c>
      <c r="L84" s="50">
        <v>102.03</v>
      </c>
      <c r="M84" s="50"/>
      <c r="N84" s="10">
        <v>0</v>
      </c>
      <c r="O84" s="11">
        <v>0</v>
      </c>
      <c r="P84" s="8">
        <v>50761610</v>
      </c>
      <c r="Q84" s="12">
        <v>0</v>
      </c>
      <c r="R84" s="6">
        <v>2526430746</v>
      </c>
      <c r="S84" s="13">
        <v>6023604.1</v>
      </c>
      <c r="T84" s="13">
        <v>0</v>
      </c>
      <c r="U84" s="13">
        <v>0</v>
      </c>
      <c r="V84" s="14">
        <v>65626.25</v>
      </c>
      <c r="W84" s="14">
        <v>0</v>
      </c>
      <c r="X84" s="14">
        <v>5957977.85</v>
      </c>
      <c r="Y84" s="15">
        <v>0</v>
      </c>
      <c r="Z84" s="13">
        <v>5957977.85</v>
      </c>
      <c r="AA84" s="16">
        <v>0</v>
      </c>
      <c r="AB84" s="16">
        <v>0</v>
      </c>
      <c r="AC84" s="13">
        <v>252643.07</v>
      </c>
      <c r="AD84" s="14">
        <v>9160796</v>
      </c>
      <c r="AE84" s="14">
        <v>0</v>
      </c>
      <c r="AF84" s="14">
        <v>0</v>
      </c>
      <c r="AG84" s="14">
        <v>9318715.01</v>
      </c>
      <c r="AH84" s="14">
        <v>0</v>
      </c>
      <c r="AI84" s="14">
        <v>0</v>
      </c>
      <c r="AJ84" s="17">
        <v>24690131.93</v>
      </c>
      <c r="AK84" s="18">
        <v>7544500</v>
      </c>
      <c r="AL84" s="18">
        <v>12885000</v>
      </c>
      <c r="AM84" s="18">
        <v>24327800</v>
      </c>
      <c r="AN84" s="18">
        <v>17272700</v>
      </c>
      <c r="AO84" s="18">
        <v>1352200</v>
      </c>
      <c r="AP84" s="18">
        <v>0</v>
      </c>
      <c r="AQ84" s="6">
        <v>63382200</v>
      </c>
      <c r="AR84" s="15">
        <v>3100000</v>
      </c>
      <c r="AS84" s="15">
        <v>1459147.36</v>
      </c>
      <c r="AT84" s="15">
        <v>325000</v>
      </c>
      <c r="AU84" s="13">
        <v>4884147.36</v>
      </c>
      <c r="AV84" s="18">
        <v>250</v>
      </c>
      <c r="AW84" s="18">
        <v>11500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/>
      <c r="BS84" s="19">
        <f t="shared" si="1"/>
        <v>14202862.370000001</v>
      </c>
    </row>
    <row r="85" spans="1:71" ht="15.75" customHeight="1">
      <c r="A85" s="3" t="s">
        <v>287</v>
      </c>
      <c r="B85" s="3" t="s">
        <v>288</v>
      </c>
      <c r="C85" s="3" t="s">
        <v>173</v>
      </c>
      <c r="D85" s="5">
        <v>190633600</v>
      </c>
      <c r="E85" s="5">
        <v>482235600</v>
      </c>
      <c r="F85" s="6">
        <v>672869200</v>
      </c>
      <c r="G85" s="7">
        <v>0</v>
      </c>
      <c r="H85" s="7">
        <v>672869200</v>
      </c>
      <c r="I85" s="8">
        <v>10000</v>
      </c>
      <c r="J85" s="6">
        <v>672879200</v>
      </c>
      <c r="K85" s="9">
        <v>2.6839999999999997</v>
      </c>
      <c r="L85" s="50">
        <v>105.1</v>
      </c>
      <c r="M85" s="50"/>
      <c r="N85" s="10">
        <v>0</v>
      </c>
      <c r="O85" s="11">
        <v>0</v>
      </c>
      <c r="P85" s="8">
        <v>21752674</v>
      </c>
      <c r="Q85" s="12">
        <v>0</v>
      </c>
      <c r="R85" s="6">
        <v>651126526</v>
      </c>
      <c r="S85" s="13">
        <v>1552438.52</v>
      </c>
      <c r="T85" s="13">
        <v>0</v>
      </c>
      <c r="U85" s="13">
        <v>0</v>
      </c>
      <c r="V85" s="14">
        <v>12847.98</v>
      </c>
      <c r="W85" s="14">
        <v>0</v>
      </c>
      <c r="X85" s="14">
        <v>1539590.54</v>
      </c>
      <c r="Y85" s="15">
        <v>0</v>
      </c>
      <c r="Z85" s="13">
        <v>1539590.54</v>
      </c>
      <c r="AA85" s="16">
        <v>0</v>
      </c>
      <c r="AB85" s="16">
        <v>0</v>
      </c>
      <c r="AC85" s="13">
        <v>65112.65</v>
      </c>
      <c r="AD85" s="14">
        <v>8539609</v>
      </c>
      <c r="AE85" s="14">
        <v>0</v>
      </c>
      <c r="AF85" s="14">
        <v>0</v>
      </c>
      <c r="AG85" s="14">
        <v>7912620</v>
      </c>
      <c r="AH85" s="14">
        <v>0</v>
      </c>
      <c r="AI85" s="14">
        <v>0</v>
      </c>
      <c r="AJ85" s="17">
        <v>18056932.189999998</v>
      </c>
      <c r="AK85" s="18">
        <v>12825800</v>
      </c>
      <c r="AL85" s="18">
        <v>0</v>
      </c>
      <c r="AM85" s="18">
        <v>15273500</v>
      </c>
      <c r="AN85" s="18">
        <v>4323200</v>
      </c>
      <c r="AO85" s="18">
        <v>9243000</v>
      </c>
      <c r="AP85" s="18">
        <v>15565300</v>
      </c>
      <c r="AQ85" s="6">
        <v>57230800</v>
      </c>
      <c r="AR85" s="15">
        <v>700000</v>
      </c>
      <c r="AS85" s="15">
        <v>1453723</v>
      </c>
      <c r="AT85" s="15">
        <v>0</v>
      </c>
      <c r="AU85" s="13">
        <v>2153723</v>
      </c>
      <c r="AV85" s="18">
        <v>3500</v>
      </c>
      <c r="AW85" s="18">
        <v>11000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/>
      <c r="BS85" s="19">
        <f t="shared" si="1"/>
        <v>10066343</v>
      </c>
    </row>
    <row r="86" spans="1:71" ht="15.75" customHeight="1">
      <c r="A86" s="3" t="s">
        <v>289</v>
      </c>
      <c r="B86" s="3" t="s">
        <v>290</v>
      </c>
      <c r="C86" s="3" t="s">
        <v>173</v>
      </c>
      <c r="D86" s="5">
        <v>2374482800</v>
      </c>
      <c r="E86" s="5">
        <v>2778057400</v>
      </c>
      <c r="F86" s="6">
        <v>5152540200</v>
      </c>
      <c r="G86" s="7">
        <v>0</v>
      </c>
      <c r="H86" s="7">
        <v>5152540200</v>
      </c>
      <c r="I86" s="8">
        <v>0</v>
      </c>
      <c r="J86" s="6">
        <v>5152540200</v>
      </c>
      <c r="K86" s="9">
        <v>3.234</v>
      </c>
      <c r="L86" s="50">
        <v>82.34</v>
      </c>
      <c r="M86" s="50"/>
      <c r="N86" s="10">
        <v>0</v>
      </c>
      <c r="O86" s="11">
        <v>0</v>
      </c>
      <c r="P86" s="8">
        <v>0</v>
      </c>
      <c r="Q86" s="12">
        <v>1122578044</v>
      </c>
      <c r="R86" s="6">
        <v>6275118244</v>
      </c>
      <c r="S86" s="13">
        <v>14961355.29</v>
      </c>
      <c r="T86" s="13">
        <v>0</v>
      </c>
      <c r="U86" s="13">
        <v>0</v>
      </c>
      <c r="V86" s="14">
        <v>23463.47</v>
      </c>
      <c r="W86" s="14">
        <v>0</v>
      </c>
      <c r="X86" s="14">
        <v>14937891.819999998</v>
      </c>
      <c r="Y86" s="15">
        <v>0</v>
      </c>
      <c r="Z86" s="13">
        <v>14937891.819999998</v>
      </c>
      <c r="AA86" s="16">
        <v>0</v>
      </c>
      <c r="AB86" s="16">
        <v>0</v>
      </c>
      <c r="AC86" s="13">
        <v>627511.82</v>
      </c>
      <c r="AD86" s="14">
        <v>94433784</v>
      </c>
      <c r="AE86" s="14">
        <v>0</v>
      </c>
      <c r="AF86" s="14">
        <v>0</v>
      </c>
      <c r="AG86" s="14">
        <v>54012907.98</v>
      </c>
      <c r="AH86" s="14">
        <v>515254</v>
      </c>
      <c r="AI86" s="14">
        <v>2065719.66</v>
      </c>
      <c r="AJ86" s="17">
        <v>166593069.28</v>
      </c>
      <c r="AK86" s="18">
        <v>83051800</v>
      </c>
      <c r="AL86" s="18">
        <v>81896700</v>
      </c>
      <c r="AM86" s="18">
        <v>229949600</v>
      </c>
      <c r="AN86" s="18">
        <v>100615500</v>
      </c>
      <c r="AO86" s="18">
        <v>257700</v>
      </c>
      <c r="AP86" s="18">
        <v>90141800</v>
      </c>
      <c r="AQ86" s="6">
        <v>585913100</v>
      </c>
      <c r="AR86" s="15">
        <v>5075000</v>
      </c>
      <c r="AS86" s="15">
        <v>10017198.45</v>
      </c>
      <c r="AT86" s="15">
        <v>925000</v>
      </c>
      <c r="AU86" s="13">
        <v>16017198.45</v>
      </c>
      <c r="AV86" s="18">
        <v>19250</v>
      </c>
      <c r="AW86" s="18">
        <v>107250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/>
      <c r="BS86" s="19">
        <f t="shared" si="1"/>
        <v>70030106.42999999</v>
      </c>
    </row>
    <row r="87" spans="1:71" ht="15.75" customHeight="1">
      <c r="A87" s="3" t="s">
        <v>291</v>
      </c>
      <c r="B87" s="3" t="s">
        <v>292</v>
      </c>
      <c r="C87" s="3" t="s">
        <v>173</v>
      </c>
      <c r="D87" s="5">
        <v>2275084300</v>
      </c>
      <c r="E87" s="5">
        <v>1734465700</v>
      </c>
      <c r="F87" s="6">
        <v>4009550000</v>
      </c>
      <c r="G87" s="7">
        <v>0</v>
      </c>
      <c r="H87" s="7">
        <v>4009550000</v>
      </c>
      <c r="I87" s="8">
        <v>0</v>
      </c>
      <c r="J87" s="6">
        <v>4009550000</v>
      </c>
      <c r="K87" s="9">
        <v>2.618</v>
      </c>
      <c r="L87" s="50">
        <v>84.57</v>
      </c>
      <c r="M87" s="50"/>
      <c r="N87" s="10">
        <v>0</v>
      </c>
      <c r="O87" s="11">
        <v>0</v>
      </c>
      <c r="P87" s="8">
        <v>0</v>
      </c>
      <c r="Q87" s="12">
        <v>738815079</v>
      </c>
      <c r="R87" s="6">
        <v>4748365079</v>
      </c>
      <c r="S87" s="13">
        <v>11321217.26</v>
      </c>
      <c r="T87" s="13">
        <v>0</v>
      </c>
      <c r="U87" s="13">
        <v>0</v>
      </c>
      <c r="V87" s="14">
        <v>64915.03</v>
      </c>
      <c r="W87" s="14">
        <v>0</v>
      </c>
      <c r="X87" s="14">
        <v>11256302.23</v>
      </c>
      <c r="Y87" s="15">
        <v>0</v>
      </c>
      <c r="Z87" s="13">
        <v>11256302.23</v>
      </c>
      <c r="AA87" s="16">
        <v>0</v>
      </c>
      <c r="AB87" s="16">
        <v>0</v>
      </c>
      <c r="AC87" s="13">
        <v>474836.51</v>
      </c>
      <c r="AD87" s="14">
        <v>68298178</v>
      </c>
      <c r="AE87" s="14">
        <v>0</v>
      </c>
      <c r="AF87" s="14">
        <v>0</v>
      </c>
      <c r="AG87" s="14">
        <v>22929592</v>
      </c>
      <c r="AH87" s="14">
        <v>400955</v>
      </c>
      <c r="AI87" s="14">
        <v>1579684</v>
      </c>
      <c r="AJ87" s="17">
        <v>104939547.74</v>
      </c>
      <c r="AK87" s="18">
        <v>99198400</v>
      </c>
      <c r="AL87" s="18">
        <v>8690100</v>
      </c>
      <c r="AM87" s="18">
        <v>251380800</v>
      </c>
      <c r="AN87" s="18">
        <v>116597300</v>
      </c>
      <c r="AO87" s="18">
        <v>3527000</v>
      </c>
      <c r="AP87" s="18">
        <v>18278800</v>
      </c>
      <c r="AQ87" s="6">
        <v>497672400</v>
      </c>
      <c r="AR87" s="15">
        <v>2690000</v>
      </c>
      <c r="AS87" s="15">
        <v>2861073</v>
      </c>
      <c r="AT87" s="15">
        <v>625000</v>
      </c>
      <c r="AU87" s="13">
        <v>6176073</v>
      </c>
      <c r="AV87" s="18">
        <v>4250</v>
      </c>
      <c r="AW87" s="18">
        <v>41000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/>
      <c r="BS87" s="19">
        <f t="shared" si="1"/>
        <v>29105665</v>
      </c>
    </row>
    <row r="88" spans="1:71" ht="15.75" customHeight="1">
      <c r="A88" s="3" t="s">
        <v>293</v>
      </c>
      <c r="B88" s="3" t="s">
        <v>294</v>
      </c>
      <c r="C88" s="3" t="s">
        <v>173</v>
      </c>
      <c r="D88" s="5">
        <v>182407700</v>
      </c>
      <c r="E88" s="5">
        <v>299453200</v>
      </c>
      <c r="F88" s="6">
        <v>481860900</v>
      </c>
      <c r="G88" s="7">
        <v>1307500</v>
      </c>
      <c r="H88" s="7">
        <v>480553400</v>
      </c>
      <c r="I88" s="8">
        <v>759000</v>
      </c>
      <c r="J88" s="6">
        <v>481312400</v>
      </c>
      <c r="K88" s="9">
        <v>1.097</v>
      </c>
      <c r="L88" s="50">
        <v>104.13</v>
      </c>
      <c r="M88" s="50"/>
      <c r="N88" s="10">
        <v>0</v>
      </c>
      <c r="O88" s="11">
        <v>0</v>
      </c>
      <c r="P88" s="8">
        <v>0</v>
      </c>
      <c r="Q88" s="12">
        <v>13445054</v>
      </c>
      <c r="R88" s="6">
        <v>494757454</v>
      </c>
      <c r="S88" s="13">
        <v>1179617.94</v>
      </c>
      <c r="T88" s="13">
        <v>0</v>
      </c>
      <c r="U88" s="13">
        <v>0</v>
      </c>
      <c r="V88" s="14">
        <v>0</v>
      </c>
      <c r="W88" s="14">
        <v>0</v>
      </c>
      <c r="X88" s="14">
        <v>1179617.94</v>
      </c>
      <c r="Y88" s="15">
        <v>0</v>
      </c>
      <c r="Z88" s="13">
        <v>1179617.94</v>
      </c>
      <c r="AA88" s="16">
        <v>0</v>
      </c>
      <c r="AB88" s="16">
        <v>0</v>
      </c>
      <c r="AC88" s="13">
        <v>49475.75</v>
      </c>
      <c r="AD88" s="14">
        <v>187144</v>
      </c>
      <c r="AE88" s="14">
        <v>0</v>
      </c>
      <c r="AF88" s="14">
        <v>0</v>
      </c>
      <c r="AG88" s="14">
        <v>3862028.39</v>
      </c>
      <c r="AH88" s="14">
        <v>0</v>
      </c>
      <c r="AI88" s="14">
        <v>0</v>
      </c>
      <c r="AJ88" s="17">
        <v>5278266.08</v>
      </c>
      <c r="AK88" s="18">
        <v>13900000</v>
      </c>
      <c r="AL88" s="18">
        <v>0</v>
      </c>
      <c r="AM88" s="18">
        <v>102672900</v>
      </c>
      <c r="AN88" s="18">
        <v>0</v>
      </c>
      <c r="AO88" s="18">
        <v>0</v>
      </c>
      <c r="AP88" s="18">
        <v>392970100</v>
      </c>
      <c r="AQ88" s="6">
        <v>509543000</v>
      </c>
      <c r="AR88" s="15">
        <v>1400000</v>
      </c>
      <c r="AS88" s="15">
        <v>752269.03</v>
      </c>
      <c r="AT88" s="15">
        <v>0</v>
      </c>
      <c r="AU88" s="13">
        <v>2152269.0300000003</v>
      </c>
      <c r="AV88" s="18">
        <v>0</v>
      </c>
      <c r="AW88" s="18">
        <v>0</v>
      </c>
      <c r="AX88" s="18">
        <v>0</v>
      </c>
      <c r="AY88" s="18">
        <v>1307500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1307500</v>
      </c>
      <c r="BO88" s="18">
        <v>0</v>
      </c>
      <c r="BP88" s="18">
        <v>0</v>
      </c>
      <c r="BQ88" s="18">
        <v>0</v>
      </c>
      <c r="BR88" s="18"/>
      <c r="BS88" s="19">
        <f t="shared" si="1"/>
        <v>6014297.42</v>
      </c>
    </row>
    <row r="89" spans="1:71" ht="15.75" customHeight="1">
      <c r="A89" s="3" t="s">
        <v>295</v>
      </c>
      <c r="B89" s="3" t="s">
        <v>296</v>
      </c>
      <c r="C89" s="3" t="s">
        <v>173</v>
      </c>
      <c r="D89" s="5">
        <v>1016552100</v>
      </c>
      <c r="E89" s="5">
        <v>1228915100</v>
      </c>
      <c r="F89" s="6">
        <v>2245467200</v>
      </c>
      <c r="G89" s="7">
        <v>0</v>
      </c>
      <c r="H89" s="7">
        <v>2245467200</v>
      </c>
      <c r="I89" s="8">
        <v>100000</v>
      </c>
      <c r="J89" s="6">
        <v>2245567200</v>
      </c>
      <c r="K89" s="9">
        <v>2.4339999999999997</v>
      </c>
      <c r="L89" s="50">
        <v>82.52</v>
      </c>
      <c r="M89" s="50"/>
      <c r="N89" s="10">
        <v>0</v>
      </c>
      <c r="O89" s="11">
        <v>0</v>
      </c>
      <c r="P89" s="8">
        <v>0</v>
      </c>
      <c r="Q89" s="12">
        <v>480411530</v>
      </c>
      <c r="R89" s="6">
        <v>2725978730</v>
      </c>
      <c r="S89" s="13">
        <v>6499373.35</v>
      </c>
      <c r="T89" s="13">
        <v>0</v>
      </c>
      <c r="U89" s="13">
        <v>0</v>
      </c>
      <c r="V89" s="14">
        <v>29355.12</v>
      </c>
      <c r="W89" s="14">
        <v>0</v>
      </c>
      <c r="X89" s="14">
        <v>6470018.2299999995</v>
      </c>
      <c r="Y89" s="15">
        <v>0</v>
      </c>
      <c r="Z89" s="13">
        <v>6470018.2299999995</v>
      </c>
      <c r="AA89" s="16">
        <v>0</v>
      </c>
      <c r="AB89" s="16">
        <v>0</v>
      </c>
      <c r="AC89" s="13">
        <v>272597.87</v>
      </c>
      <c r="AD89" s="14">
        <v>23445541</v>
      </c>
      <c r="AE89" s="14">
        <v>14260248</v>
      </c>
      <c r="AF89" s="14">
        <v>0</v>
      </c>
      <c r="AG89" s="14">
        <v>9286370</v>
      </c>
      <c r="AH89" s="14">
        <v>0</v>
      </c>
      <c r="AI89" s="14">
        <v>909936</v>
      </c>
      <c r="AJ89" s="17">
        <v>54644711.1</v>
      </c>
      <c r="AK89" s="18">
        <v>25834400</v>
      </c>
      <c r="AL89" s="18">
        <v>0</v>
      </c>
      <c r="AM89" s="18">
        <v>17175300</v>
      </c>
      <c r="AN89" s="18">
        <v>13274800</v>
      </c>
      <c r="AO89" s="18">
        <v>0</v>
      </c>
      <c r="AP89" s="18">
        <v>3248000</v>
      </c>
      <c r="AQ89" s="6">
        <v>59532500</v>
      </c>
      <c r="AR89" s="15">
        <v>646394</v>
      </c>
      <c r="AS89" s="15">
        <v>1971565</v>
      </c>
      <c r="AT89" s="15">
        <v>660000</v>
      </c>
      <c r="AU89" s="13">
        <v>3277959</v>
      </c>
      <c r="AV89" s="18">
        <v>3750</v>
      </c>
      <c r="AW89" s="18">
        <v>22750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/>
      <c r="BS89" s="19">
        <f t="shared" si="1"/>
        <v>12564329</v>
      </c>
    </row>
    <row r="90" spans="1:71" ht="15.75" customHeight="1">
      <c r="A90" s="3" t="s">
        <v>297</v>
      </c>
      <c r="B90" s="3" t="s">
        <v>298</v>
      </c>
      <c r="C90" s="3" t="s">
        <v>173</v>
      </c>
      <c r="D90" s="5">
        <v>908242900</v>
      </c>
      <c r="E90" s="5">
        <v>699427200</v>
      </c>
      <c r="F90" s="6">
        <v>1607670100</v>
      </c>
      <c r="G90" s="7">
        <v>0</v>
      </c>
      <c r="H90" s="7">
        <v>1607670100</v>
      </c>
      <c r="I90" s="8">
        <v>100000</v>
      </c>
      <c r="J90" s="6">
        <v>1607770100</v>
      </c>
      <c r="K90" s="9">
        <v>2.767</v>
      </c>
      <c r="L90" s="50">
        <v>94.54</v>
      </c>
      <c r="M90" s="50"/>
      <c r="N90" s="10">
        <v>0</v>
      </c>
      <c r="O90" s="11">
        <v>0</v>
      </c>
      <c r="P90" s="8">
        <v>0</v>
      </c>
      <c r="Q90" s="12">
        <v>96157875</v>
      </c>
      <c r="R90" s="6">
        <v>1703927975</v>
      </c>
      <c r="S90" s="13">
        <v>4062564.37</v>
      </c>
      <c r="T90" s="13">
        <v>0</v>
      </c>
      <c r="U90" s="13">
        <v>0</v>
      </c>
      <c r="V90" s="14">
        <v>1350.05</v>
      </c>
      <c r="W90" s="14">
        <v>0</v>
      </c>
      <c r="X90" s="14">
        <v>4061214.3200000003</v>
      </c>
      <c r="Y90" s="15">
        <v>0</v>
      </c>
      <c r="Z90" s="13">
        <v>4061214.3200000003</v>
      </c>
      <c r="AA90" s="16">
        <v>0</v>
      </c>
      <c r="AB90" s="16">
        <v>0</v>
      </c>
      <c r="AC90" s="13">
        <v>170392.8</v>
      </c>
      <c r="AD90" s="14">
        <v>31313952</v>
      </c>
      <c r="AE90" s="14">
        <v>0</v>
      </c>
      <c r="AF90" s="14">
        <v>0</v>
      </c>
      <c r="AG90" s="14">
        <v>8296094</v>
      </c>
      <c r="AH90" s="14">
        <v>80389</v>
      </c>
      <c r="AI90" s="14">
        <v>564496</v>
      </c>
      <c r="AJ90" s="17">
        <v>44486538.12</v>
      </c>
      <c r="AK90" s="18">
        <v>43081800</v>
      </c>
      <c r="AL90" s="18">
        <v>8716500</v>
      </c>
      <c r="AM90" s="18">
        <v>15857200</v>
      </c>
      <c r="AN90" s="18">
        <v>9089900</v>
      </c>
      <c r="AO90" s="18">
        <v>188500</v>
      </c>
      <c r="AP90" s="18">
        <v>27571200</v>
      </c>
      <c r="AQ90" s="6">
        <v>104505100</v>
      </c>
      <c r="AR90" s="15">
        <v>1261311</v>
      </c>
      <c r="AS90" s="15">
        <v>4069041</v>
      </c>
      <c r="AT90" s="15">
        <v>300000</v>
      </c>
      <c r="AU90" s="13">
        <v>5630352</v>
      </c>
      <c r="AV90" s="18">
        <v>11500</v>
      </c>
      <c r="AW90" s="18">
        <v>64750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/>
      <c r="BS90" s="19">
        <f t="shared" si="1"/>
        <v>13926446</v>
      </c>
    </row>
    <row r="91" spans="1:71" ht="15.75" customHeight="1">
      <c r="A91" s="3" t="s">
        <v>299</v>
      </c>
      <c r="B91" s="3" t="s">
        <v>300</v>
      </c>
      <c r="C91" s="3" t="s">
        <v>173</v>
      </c>
      <c r="D91" s="5">
        <v>443670700</v>
      </c>
      <c r="E91" s="5">
        <v>518065300</v>
      </c>
      <c r="F91" s="6">
        <v>961736000</v>
      </c>
      <c r="G91" s="7">
        <v>0</v>
      </c>
      <c r="H91" s="7">
        <v>961736000</v>
      </c>
      <c r="I91" s="8">
        <v>1380548</v>
      </c>
      <c r="J91" s="6">
        <v>963116548</v>
      </c>
      <c r="K91" s="9">
        <v>3.085</v>
      </c>
      <c r="L91" s="50">
        <v>83.2</v>
      </c>
      <c r="M91" s="50"/>
      <c r="N91" s="10">
        <v>0</v>
      </c>
      <c r="O91" s="11">
        <v>0</v>
      </c>
      <c r="P91" s="8">
        <v>0</v>
      </c>
      <c r="Q91" s="12">
        <v>198807728</v>
      </c>
      <c r="R91" s="6">
        <v>1161924276</v>
      </c>
      <c r="S91" s="13">
        <v>2770300.29</v>
      </c>
      <c r="T91" s="13">
        <v>0</v>
      </c>
      <c r="U91" s="13">
        <v>0</v>
      </c>
      <c r="V91" s="14">
        <v>3995.12</v>
      </c>
      <c r="W91" s="14">
        <v>0</v>
      </c>
      <c r="X91" s="14">
        <v>2766305.17</v>
      </c>
      <c r="Y91" s="15">
        <v>0</v>
      </c>
      <c r="Z91" s="13">
        <v>2766305.17</v>
      </c>
      <c r="AA91" s="16">
        <v>0</v>
      </c>
      <c r="AB91" s="16">
        <v>0</v>
      </c>
      <c r="AC91" s="13">
        <v>116192.43</v>
      </c>
      <c r="AD91" s="14">
        <v>16769394</v>
      </c>
      <c r="AE91" s="14">
        <v>0</v>
      </c>
      <c r="AF91" s="14">
        <v>0</v>
      </c>
      <c r="AG91" s="14">
        <v>9670454.26</v>
      </c>
      <c r="AH91" s="14">
        <v>0</v>
      </c>
      <c r="AI91" s="14">
        <v>383608.31</v>
      </c>
      <c r="AJ91" s="17">
        <v>29705954.169999998</v>
      </c>
      <c r="AK91" s="18">
        <v>28523200</v>
      </c>
      <c r="AL91" s="18">
        <v>4523500</v>
      </c>
      <c r="AM91" s="18">
        <v>25549800</v>
      </c>
      <c r="AN91" s="18">
        <v>14809800</v>
      </c>
      <c r="AO91" s="18">
        <v>0</v>
      </c>
      <c r="AP91" s="18">
        <v>2995400</v>
      </c>
      <c r="AQ91" s="6">
        <v>76401700</v>
      </c>
      <c r="AR91" s="15">
        <v>700000</v>
      </c>
      <c r="AS91" s="15">
        <v>19195635.96</v>
      </c>
      <c r="AT91" s="15">
        <v>600000</v>
      </c>
      <c r="AU91" s="13">
        <v>20495635.96</v>
      </c>
      <c r="AV91" s="18">
        <v>15500</v>
      </c>
      <c r="AW91" s="18">
        <v>35250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/>
      <c r="BS91" s="19">
        <f t="shared" si="1"/>
        <v>30166090.22</v>
      </c>
    </row>
    <row r="92" spans="1:71" ht="15.75" customHeight="1">
      <c r="A92" s="3" t="s">
        <v>301</v>
      </c>
      <c r="B92" s="3" t="s">
        <v>302</v>
      </c>
      <c r="C92" s="3" t="s">
        <v>173</v>
      </c>
      <c r="D92" s="5">
        <v>828713800</v>
      </c>
      <c r="E92" s="5">
        <v>797113200</v>
      </c>
      <c r="F92" s="6">
        <v>1625827000</v>
      </c>
      <c r="G92" s="7">
        <v>0</v>
      </c>
      <c r="H92" s="7">
        <v>1625827000</v>
      </c>
      <c r="I92" s="8">
        <v>714163</v>
      </c>
      <c r="J92" s="6">
        <v>1626541163</v>
      </c>
      <c r="K92" s="9">
        <v>2.485</v>
      </c>
      <c r="L92" s="50">
        <v>88.79</v>
      </c>
      <c r="M92" s="50"/>
      <c r="N92" s="10">
        <v>0</v>
      </c>
      <c r="O92" s="11">
        <v>0</v>
      </c>
      <c r="P92" s="8">
        <v>0</v>
      </c>
      <c r="Q92" s="12">
        <v>206385915</v>
      </c>
      <c r="R92" s="6">
        <v>1832927078</v>
      </c>
      <c r="S92" s="13">
        <v>4370128.53</v>
      </c>
      <c r="T92" s="13">
        <v>0</v>
      </c>
      <c r="U92" s="13">
        <v>0</v>
      </c>
      <c r="V92" s="14">
        <v>2435.22</v>
      </c>
      <c r="W92" s="14">
        <v>0</v>
      </c>
      <c r="X92" s="14">
        <v>4367693.3100000005</v>
      </c>
      <c r="Y92" s="15">
        <v>0</v>
      </c>
      <c r="Z92" s="13">
        <v>4367693.3100000005</v>
      </c>
      <c r="AA92" s="16">
        <v>0</v>
      </c>
      <c r="AB92" s="16">
        <v>0</v>
      </c>
      <c r="AC92" s="13">
        <v>183292.71</v>
      </c>
      <c r="AD92" s="14">
        <v>0</v>
      </c>
      <c r="AE92" s="14">
        <v>25794719</v>
      </c>
      <c r="AF92" s="14">
        <v>0</v>
      </c>
      <c r="AG92" s="14">
        <v>9461583</v>
      </c>
      <c r="AH92" s="14">
        <v>0</v>
      </c>
      <c r="AI92" s="14">
        <v>609902</v>
      </c>
      <c r="AJ92" s="17">
        <v>40417190.019999996</v>
      </c>
      <c r="AK92" s="18">
        <v>71400100</v>
      </c>
      <c r="AL92" s="18">
        <v>21066000</v>
      </c>
      <c r="AM92" s="18">
        <v>26844500</v>
      </c>
      <c r="AN92" s="18">
        <v>32850700</v>
      </c>
      <c r="AO92" s="18">
        <v>21915000</v>
      </c>
      <c r="AP92" s="18">
        <v>7965100</v>
      </c>
      <c r="AQ92" s="6">
        <v>182041400</v>
      </c>
      <c r="AR92" s="15">
        <v>1800000</v>
      </c>
      <c r="AS92" s="15">
        <v>1511401</v>
      </c>
      <c r="AT92" s="15">
        <v>272000</v>
      </c>
      <c r="AU92" s="13">
        <v>3583401</v>
      </c>
      <c r="AV92" s="18">
        <v>7250</v>
      </c>
      <c r="AW92" s="18">
        <v>77500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/>
      <c r="BS92" s="19">
        <f t="shared" si="1"/>
        <v>13044984</v>
      </c>
    </row>
    <row r="93" spans="1:71" ht="15.75" customHeight="1">
      <c r="A93" s="3" t="s">
        <v>303</v>
      </c>
      <c r="B93" s="3" t="s">
        <v>304</v>
      </c>
      <c r="C93" s="3" t="s">
        <v>173</v>
      </c>
      <c r="D93" s="5">
        <v>920908400</v>
      </c>
      <c r="E93" s="5">
        <v>1095959900</v>
      </c>
      <c r="F93" s="6">
        <v>2016868300</v>
      </c>
      <c r="G93" s="7">
        <v>0</v>
      </c>
      <c r="H93" s="7">
        <v>2016868300</v>
      </c>
      <c r="I93" s="8">
        <v>0</v>
      </c>
      <c r="J93" s="6">
        <v>2016868300</v>
      </c>
      <c r="K93" s="9">
        <v>2.534</v>
      </c>
      <c r="L93" s="50">
        <v>97.69</v>
      </c>
      <c r="M93" s="50"/>
      <c r="N93" s="10">
        <v>0</v>
      </c>
      <c r="O93" s="11">
        <v>0</v>
      </c>
      <c r="P93" s="8">
        <v>0</v>
      </c>
      <c r="Q93" s="12">
        <v>55058655</v>
      </c>
      <c r="R93" s="6">
        <v>2071926955</v>
      </c>
      <c r="S93" s="13">
        <v>4939960.35</v>
      </c>
      <c r="T93" s="13">
        <v>0</v>
      </c>
      <c r="U93" s="13">
        <v>0</v>
      </c>
      <c r="V93" s="14">
        <v>10539.07</v>
      </c>
      <c r="W93" s="14">
        <v>0</v>
      </c>
      <c r="X93" s="14">
        <v>4929421.279999999</v>
      </c>
      <c r="Y93" s="15">
        <v>0</v>
      </c>
      <c r="Z93" s="13">
        <v>4929421.279999999</v>
      </c>
      <c r="AA93" s="16">
        <v>0</v>
      </c>
      <c r="AB93" s="16">
        <v>0</v>
      </c>
      <c r="AC93" s="13">
        <v>207192.7</v>
      </c>
      <c r="AD93" s="14">
        <v>0</v>
      </c>
      <c r="AE93" s="14">
        <v>30270658</v>
      </c>
      <c r="AF93" s="14">
        <v>0</v>
      </c>
      <c r="AG93" s="14">
        <v>14986534</v>
      </c>
      <c r="AH93" s="14">
        <v>0</v>
      </c>
      <c r="AI93" s="14">
        <v>701207</v>
      </c>
      <c r="AJ93" s="17">
        <v>51095012.98</v>
      </c>
      <c r="AK93" s="18">
        <v>26529800</v>
      </c>
      <c r="AL93" s="18">
        <v>6847500</v>
      </c>
      <c r="AM93" s="18">
        <v>56311700</v>
      </c>
      <c r="AN93" s="18">
        <v>17831900</v>
      </c>
      <c r="AO93" s="18">
        <v>10378600</v>
      </c>
      <c r="AP93" s="18">
        <v>26129500</v>
      </c>
      <c r="AQ93" s="6">
        <v>144029000</v>
      </c>
      <c r="AR93" s="15">
        <v>1355000</v>
      </c>
      <c r="AS93" s="15">
        <v>2629058</v>
      </c>
      <c r="AT93" s="15">
        <v>235000</v>
      </c>
      <c r="AU93" s="13">
        <v>4219058</v>
      </c>
      <c r="AV93" s="18">
        <v>3750</v>
      </c>
      <c r="AW93" s="18">
        <v>54500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/>
      <c r="BS93" s="19">
        <f t="shared" si="1"/>
        <v>19205592</v>
      </c>
    </row>
    <row r="94" spans="1:71" ht="15.75" customHeight="1">
      <c r="A94" s="3" t="s">
        <v>305</v>
      </c>
      <c r="B94" s="3" t="s">
        <v>306</v>
      </c>
      <c r="C94" s="3" t="s">
        <v>173</v>
      </c>
      <c r="D94" s="5">
        <v>757039200</v>
      </c>
      <c r="E94" s="5">
        <v>1321986800</v>
      </c>
      <c r="F94" s="6">
        <v>2079026000</v>
      </c>
      <c r="G94" s="7">
        <v>5495700</v>
      </c>
      <c r="H94" s="7">
        <v>2073530300</v>
      </c>
      <c r="I94" s="8">
        <v>1782991</v>
      </c>
      <c r="J94" s="6">
        <v>2075313291</v>
      </c>
      <c r="K94" s="9">
        <v>2.101</v>
      </c>
      <c r="L94" s="50">
        <v>101.76</v>
      </c>
      <c r="M94" s="50"/>
      <c r="N94" s="10">
        <v>0</v>
      </c>
      <c r="O94" s="11">
        <v>0</v>
      </c>
      <c r="P94" s="8">
        <v>33622005</v>
      </c>
      <c r="Q94" s="12">
        <v>0</v>
      </c>
      <c r="R94" s="6">
        <v>2041691286</v>
      </c>
      <c r="S94" s="13">
        <v>4867871.41</v>
      </c>
      <c r="T94" s="13">
        <v>0</v>
      </c>
      <c r="U94" s="13">
        <v>0</v>
      </c>
      <c r="V94" s="14">
        <v>26736.6</v>
      </c>
      <c r="W94" s="14">
        <v>0</v>
      </c>
      <c r="X94" s="14">
        <v>4841134.8100000005</v>
      </c>
      <c r="Y94" s="15">
        <v>0</v>
      </c>
      <c r="Z94" s="13">
        <v>4841134.8100000005</v>
      </c>
      <c r="AA94" s="16">
        <v>0</v>
      </c>
      <c r="AB94" s="16">
        <v>0</v>
      </c>
      <c r="AC94" s="13">
        <v>204169.13</v>
      </c>
      <c r="AD94" s="14">
        <v>16504316</v>
      </c>
      <c r="AE94" s="14">
        <v>11776579</v>
      </c>
      <c r="AF94" s="14">
        <v>0</v>
      </c>
      <c r="AG94" s="14">
        <v>10050339</v>
      </c>
      <c r="AH94" s="14">
        <v>207531</v>
      </c>
      <c r="AI94" s="14">
        <v>0</v>
      </c>
      <c r="AJ94" s="17">
        <v>43584068.94</v>
      </c>
      <c r="AK94" s="18">
        <v>13323000</v>
      </c>
      <c r="AL94" s="18">
        <v>6939000</v>
      </c>
      <c r="AM94" s="18">
        <v>32866000</v>
      </c>
      <c r="AN94" s="18">
        <v>10938000</v>
      </c>
      <c r="AO94" s="18">
        <v>0</v>
      </c>
      <c r="AP94" s="18">
        <v>6655200</v>
      </c>
      <c r="AQ94" s="6">
        <v>70721200</v>
      </c>
      <c r="AR94" s="15">
        <v>1400000</v>
      </c>
      <c r="AS94" s="15">
        <v>1341361</v>
      </c>
      <c r="AT94" s="15">
        <v>150000</v>
      </c>
      <c r="AU94" s="13">
        <v>2891361</v>
      </c>
      <c r="AV94" s="18">
        <v>750</v>
      </c>
      <c r="AW94" s="18">
        <v>23750</v>
      </c>
      <c r="AX94" s="18">
        <v>0</v>
      </c>
      <c r="AY94" s="18">
        <v>5495700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5495700</v>
      </c>
      <c r="BO94" s="18">
        <v>0</v>
      </c>
      <c r="BP94" s="18">
        <v>0</v>
      </c>
      <c r="BQ94" s="18">
        <v>0</v>
      </c>
      <c r="BR94" s="18"/>
      <c r="BS94" s="19">
        <f t="shared" si="1"/>
        <v>12941700</v>
      </c>
    </row>
    <row r="95" spans="1:71" ht="15.75" customHeight="1">
      <c r="A95" s="3" t="s">
        <v>307</v>
      </c>
      <c r="B95" s="3" t="s">
        <v>1349</v>
      </c>
      <c r="C95" s="3" t="s">
        <v>173</v>
      </c>
      <c r="D95" s="5">
        <v>708356100</v>
      </c>
      <c r="E95" s="5">
        <v>724281500</v>
      </c>
      <c r="F95" s="6">
        <v>1432637600</v>
      </c>
      <c r="G95" s="7">
        <v>84981800</v>
      </c>
      <c r="H95" s="7">
        <v>1347655800</v>
      </c>
      <c r="I95" s="8">
        <v>843439</v>
      </c>
      <c r="J95" s="6">
        <v>1348499239</v>
      </c>
      <c r="K95" s="9">
        <v>2.816</v>
      </c>
      <c r="L95" s="50">
        <v>87.69</v>
      </c>
      <c r="M95" s="50"/>
      <c r="N95" s="10">
        <v>0</v>
      </c>
      <c r="O95" s="11">
        <v>0</v>
      </c>
      <c r="P95" s="8">
        <v>0</v>
      </c>
      <c r="Q95" s="12">
        <v>209044949</v>
      </c>
      <c r="R95" s="6">
        <v>1557544188</v>
      </c>
      <c r="S95" s="13">
        <v>3713551.06</v>
      </c>
      <c r="T95" s="13">
        <v>0</v>
      </c>
      <c r="U95" s="13">
        <v>0</v>
      </c>
      <c r="V95" s="14">
        <v>2714.15</v>
      </c>
      <c r="W95" s="14">
        <v>0</v>
      </c>
      <c r="X95" s="14">
        <v>3710836.91</v>
      </c>
      <c r="Y95" s="15">
        <v>0</v>
      </c>
      <c r="Z95" s="13">
        <v>3710836.91</v>
      </c>
      <c r="AA95" s="16">
        <v>0</v>
      </c>
      <c r="AB95" s="16">
        <v>0</v>
      </c>
      <c r="AC95" s="13">
        <v>155754.42</v>
      </c>
      <c r="AD95" s="14">
        <v>19433450</v>
      </c>
      <c r="AE95" s="14">
        <v>0</v>
      </c>
      <c r="AF95" s="14">
        <v>0</v>
      </c>
      <c r="AG95" s="14">
        <v>14171140</v>
      </c>
      <c r="AH95" s="14">
        <v>0</v>
      </c>
      <c r="AI95" s="14">
        <v>500970</v>
      </c>
      <c r="AJ95" s="17">
        <v>37972151.33</v>
      </c>
      <c r="AK95" s="18">
        <v>25423700</v>
      </c>
      <c r="AL95" s="18">
        <v>0</v>
      </c>
      <c r="AM95" s="18">
        <v>59031700</v>
      </c>
      <c r="AN95" s="18">
        <v>6240900</v>
      </c>
      <c r="AO95" s="18">
        <v>0</v>
      </c>
      <c r="AP95" s="18">
        <v>47230200</v>
      </c>
      <c r="AQ95" s="6">
        <v>137926500</v>
      </c>
      <c r="AR95" s="15">
        <v>1550000</v>
      </c>
      <c r="AS95" s="15">
        <v>4132224</v>
      </c>
      <c r="AT95" s="15">
        <v>300000</v>
      </c>
      <c r="AU95" s="13">
        <v>5982224</v>
      </c>
      <c r="AV95" s="18">
        <v>9000</v>
      </c>
      <c r="AW95" s="18">
        <v>48250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274900</v>
      </c>
      <c r="BH95" s="18">
        <v>84706900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84981800</v>
      </c>
      <c r="BO95" s="18">
        <v>0</v>
      </c>
      <c r="BP95" s="18">
        <v>0</v>
      </c>
      <c r="BQ95" s="18">
        <v>0</v>
      </c>
      <c r="BR95" s="18"/>
      <c r="BS95" s="19">
        <f t="shared" si="1"/>
        <v>20153364</v>
      </c>
    </row>
    <row r="96" spans="1:71" ht="15.75" customHeight="1">
      <c r="A96" s="3" t="s">
        <v>308</v>
      </c>
      <c r="B96" s="3" t="s">
        <v>309</v>
      </c>
      <c r="C96" s="3" t="s">
        <v>173</v>
      </c>
      <c r="D96" s="5">
        <v>2724168700</v>
      </c>
      <c r="E96" s="5">
        <v>2007727300</v>
      </c>
      <c r="F96" s="6">
        <v>4731896000</v>
      </c>
      <c r="G96" s="7">
        <v>0</v>
      </c>
      <c r="H96" s="7">
        <v>4731896000</v>
      </c>
      <c r="I96" s="8">
        <v>0</v>
      </c>
      <c r="J96" s="6">
        <v>4731896000</v>
      </c>
      <c r="K96" s="9">
        <v>1.835</v>
      </c>
      <c r="L96" s="50">
        <v>99.84</v>
      </c>
      <c r="M96" s="50"/>
      <c r="N96" s="10">
        <v>0</v>
      </c>
      <c r="O96" s="11">
        <v>0</v>
      </c>
      <c r="P96" s="8">
        <v>0</v>
      </c>
      <c r="Q96" s="12">
        <v>12593093</v>
      </c>
      <c r="R96" s="6">
        <v>4744489093</v>
      </c>
      <c r="S96" s="13">
        <v>11311980.67</v>
      </c>
      <c r="T96" s="13">
        <v>0</v>
      </c>
      <c r="U96" s="13">
        <v>0</v>
      </c>
      <c r="V96" s="14">
        <v>41524.26</v>
      </c>
      <c r="W96" s="14">
        <v>0</v>
      </c>
      <c r="X96" s="14">
        <v>11270456.41</v>
      </c>
      <c r="Y96" s="15">
        <v>0</v>
      </c>
      <c r="Z96" s="13">
        <v>11270456.41</v>
      </c>
      <c r="AA96" s="16">
        <v>0</v>
      </c>
      <c r="AB96" s="16">
        <v>0</v>
      </c>
      <c r="AC96" s="13">
        <v>474448.89</v>
      </c>
      <c r="AD96" s="14">
        <v>40406071</v>
      </c>
      <c r="AE96" s="14">
        <v>20927073</v>
      </c>
      <c r="AF96" s="14">
        <v>0</v>
      </c>
      <c r="AG96" s="14">
        <v>11940626</v>
      </c>
      <c r="AH96" s="14">
        <v>236595</v>
      </c>
      <c r="AI96" s="14">
        <v>1574329</v>
      </c>
      <c r="AJ96" s="17">
        <v>86829599.3</v>
      </c>
      <c r="AK96" s="18">
        <v>57997100</v>
      </c>
      <c r="AL96" s="18">
        <v>7990600</v>
      </c>
      <c r="AM96" s="18">
        <v>99921100</v>
      </c>
      <c r="AN96" s="18">
        <v>87899000</v>
      </c>
      <c r="AO96" s="18">
        <v>3787400</v>
      </c>
      <c r="AP96" s="18">
        <v>89776000</v>
      </c>
      <c r="AQ96" s="6">
        <v>347371200</v>
      </c>
      <c r="AR96" s="15">
        <v>2500000</v>
      </c>
      <c r="AS96" s="15">
        <v>3662241</v>
      </c>
      <c r="AT96" s="15">
        <v>450000</v>
      </c>
      <c r="AU96" s="13">
        <v>6612241</v>
      </c>
      <c r="AV96" s="18">
        <v>3750</v>
      </c>
      <c r="AW96" s="18">
        <v>85500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/>
      <c r="BS96" s="19">
        <f t="shared" si="1"/>
        <v>18552867</v>
      </c>
    </row>
    <row r="97" spans="1:71" ht="15.75" customHeight="1">
      <c r="A97" s="3" t="s">
        <v>310</v>
      </c>
      <c r="B97" s="3" t="s">
        <v>311</v>
      </c>
      <c r="C97" s="3" t="s">
        <v>312</v>
      </c>
      <c r="D97" s="5">
        <v>67272700</v>
      </c>
      <c r="E97" s="5">
        <v>103503500</v>
      </c>
      <c r="F97" s="6">
        <v>170776200</v>
      </c>
      <c r="G97" s="7">
        <v>0</v>
      </c>
      <c r="H97" s="7">
        <v>170776200</v>
      </c>
      <c r="I97" s="8">
        <v>98</v>
      </c>
      <c r="J97" s="6">
        <v>170776298</v>
      </c>
      <c r="K97" s="9">
        <v>2.246</v>
      </c>
      <c r="L97" s="50">
        <v>98.33</v>
      </c>
      <c r="M97" s="50"/>
      <c r="N97" s="10">
        <v>0</v>
      </c>
      <c r="O97" s="11">
        <v>0</v>
      </c>
      <c r="P97" s="8">
        <v>0</v>
      </c>
      <c r="Q97" s="12">
        <v>3833532</v>
      </c>
      <c r="R97" s="6">
        <v>174609830</v>
      </c>
      <c r="S97" s="13">
        <v>600107.81</v>
      </c>
      <c r="T97" s="13">
        <v>0</v>
      </c>
      <c r="U97" s="13">
        <v>0</v>
      </c>
      <c r="V97" s="14">
        <v>1375.86</v>
      </c>
      <c r="W97" s="14">
        <v>0</v>
      </c>
      <c r="X97" s="14">
        <v>598731.9500000001</v>
      </c>
      <c r="Y97" s="15">
        <v>0</v>
      </c>
      <c r="Z97" s="13">
        <v>598731.9500000001</v>
      </c>
      <c r="AA97" s="16">
        <v>53204.69</v>
      </c>
      <c r="AB97" s="16">
        <v>0</v>
      </c>
      <c r="AC97" s="13">
        <v>34799.05</v>
      </c>
      <c r="AD97" s="14">
        <v>1156885</v>
      </c>
      <c r="AE97" s="14">
        <v>1354534</v>
      </c>
      <c r="AF97" s="14">
        <v>0</v>
      </c>
      <c r="AG97" s="14">
        <v>637002.11</v>
      </c>
      <c r="AH97" s="14">
        <v>0</v>
      </c>
      <c r="AI97" s="14">
        <v>0</v>
      </c>
      <c r="AJ97" s="17">
        <v>3835156.8000000003</v>
      </c>
      <c r="AK97" s="18">
        <v>1530400</v>
      </c>
      <c r="AL97" s="18">
        <v>0</v>
      </c>
      <c r="AM97" s="18">
        <v>42943500</v>
      </c>
      <c r="AN97" s="18">
        <v>1003900</v>
      </c>
      <c r="AO97" s="18">
        <v>156300</v>
      </c>
      <c r="AP97" s="18">
        <v>1322600</v>
      </c>
      <c r="AQ97" s="6">
        <v>46956700</v>
      </c>
      <c r="AR97" s="15">
        <v>166500</v>
      </c>
      <c r="AS97" s="15">
        <v>630368</v>
      </c>
      <c r="AT97" s="15">
        <v>75000</v>
      </c>
      <c r="AU97" s="13">
        <v>871868</v>
      </c>
      <c r="AV97" s="18">
        <v>3500</v>
      </c>
      <c r="AW97" s="18">
        <v>13000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/>
      <c r="BS97" s="19">
        <f>AU97+AG97</f>
        <v>1508870.1099999999</v>
      </c>
    </row>
    <row r="98" spans="1:71" ht="15.75" customHeight="1">
      <c r="A98" s="3" t="s">
        <v>313</v>
      </c>
      <c r="B98" s="3" t="s">
        <v>314</v>
      </c>
      <c r="C98" s="3" t="s">
        <v>312</v>
      </c>
      <c r="D98" s="5">
        <v>33191600</v>
      </c>
      <c r="E98" s="5">
        <v>86112900</v>
      </c>
      <c r="F98" s="6">
        <v>119304500</v>
      </c>
      <c r="G98" s="7">
        <v>0</v>
      </c>
      <c r="H98" s="7">
        <v>119304500</v>
      </c>
      <c r="I98" s="8">
        <v>121007</v>
      </c>
      <c r="J98" s="6">
        <v>119425507</v>
      </c>
      <c r="K98" s="9">
        <v>4.638</v>
      </c>
      <c r="L98" s="50">
        <v>95.86</v>
      </c>
      <c r="M98" s="50"/>
      <c r="N98" s="10">
        <v>0</v>
      </c>
      <c r="O98" s="11">
        <v>0</v>
      </c>
      <c r="P98" s="8">
        <v>0</v>
      </c>
      <c r="Q98" s="12">
        <v>5692736</v>
      </c>
      <c r="R98" s="6">
        <v>125118243</v>
      </c>
      <c r="S98" s="13">
        <v>430012.65</v>
      </c>
      <c r="T98" s="13">
        <v>0</v>
      </c>
      <c r="U98" s="13">
        <v>0</v>
      </c>
      <c r="V98" s="14">
        <v>859.47</v>
      </c>
      <c r="W98" s="14">
        <v>0</v>
      </c>
      <c r="X98" s="14">
        <v>429153.18000000005</v>
      </c>
      <c r="Y98" s="15">
        <v>0</v>
      </c>
      <c r="Z98" s="13">
        <v>429153.18000000005</v>
      </c>
      <c r="AA98" s="16">
        <v>38136.79</v>
      </c>
      <c r="AB98" s="16">
        <v>0</v>
      </c>
      <c r="AC98" s="13">
        <v>24944.84</v>
      </c>
      <c r="AD98" s="14">
        <v>3125946</v>
      </c>
      <c r="AE98" s="14">
        <v>0</v>
      </c>
      <c r="AF98" s="14">
        <v>0</v>
      </c>
      <c r="AG98" s="14">
        <v>1919724.07</v>
      </c>
      <c r="AH98" s="14">
        <v>0</v>
      </c>
      <c r="AI98" s="14">
        <v>0</v>
      </c>
      <c r="AJ98" s="17">
        <v>5537904.88</v>
      </c>
      <c r="AK98" s="18">
        <v>2403800</v>
      </c>
      <c r="AL98" s="18">
        <v>0</v>
      </c>
      <c r="AM98" s="18">
        <v>5995200</v>
      </c>
      <c r="AN98" s="18">
        <v>5708400</v>
      </c>
      <c r="AO98" s="18">
        <v>23800</v>
      </c>
      <c r="AP98" s="18">
        <v>2623000</v>
      </c>
      <c r="AQ98" s="6">
        <v>16754200</v>
      </c>
      <c r="AR98" s="15">
        <v>300000</v>
      </c>
      <c r="AS98" s="15">
        <v>740994.7</v>
      </c>
      <c r="AT98" s="15">
        <v>244770.84</v>
      </c>
      <c r="AU98" s="13">
        <v>1285765.54</v>
      </c>
      <c r="AV98" s="18">
        <v>4000</v>
      </c>
      <c r="AW98" s="18">
        <v>13750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/>
      <c r="BS98" s="19">
        <f t="shared" si="1"/>
        <v>3205489.6100000003</v>
      </c>
    </row>
    <row r="99" spans="1:71" ht="15.75" customHeight="1">
      <c r="A99" s="3" t="s">
        <v>315</v>
      </c>
      <c r="B99" s="3" t="s">
        <v>316</v>
      </c>
      <c r="C99" s="3" t="s">
        <v>312</v>
      </c>
      <c r="D99" s="5">
        <v>125073300</v>
      </c>
      <c r="E99" s="5">
        <v>208610000</v>
      </c>
      <c r="F99" s="6">
        <v>333683300</v>
      </c>
      <c r="G99" s="7">
        <v>0</v>
      </c>
      <c r="H99" s="7">
        <v>333683300</v>
      </c>
      <c r="I99" s="8">
        <v>529919</v>
      </c>
      <c r="J99" s="6">
        <v>334213219</v>
      </c>
      <c r="K99" s="9">
        <v>3.476</v>
      </c>
      <c r="L99" s="50">
        <v>91.39</v>
      </c>
      <c r="M99" s="50"/>
      <c r="N99" s="10">
        <v>0</v>
      </c>
      <c r="O99" s="11">
        <v>0</v>
      </c>
      <c r="P99" s="8">
        <v>0</v>
      </c>
      <c r="Q99" s="12">
        <v>33775864</v>
      </c>
      <c r="R99" s="6">
        <v>367989083</v>
      </c>
      <c r="S99" s="13">
        <v>1264723.32</v>
      </c>
      <c r="T99" s="13">
        <v>0</v>
      </c>
      <c r="U99" s="13">
        <v>0</v>
      </c>
      <c r="V99" s="14">
        <v>315.92</v>
      </c>
      <c r="W99" s="14">
        <v>0</v>
      </c>
      <c r="X99" s="14">
        <v>1264407.4000000001</v>
      </c>
      <c r="Y99" s="15">
        <v>0</v>
      </c>
      <c r="Z99" s="13">
        <v>1264407.4000000001</v>
      </c>
      <c r="AA99" s="16">
        <v>112374.37</v>
      </c>
      <c r="AB99" s="16">
        <v>0</v>
      </c>
      <c r="AC99" s="13">
        <v>73569.66</v>
      </c>
      <c r="AD99" s="14">
        <v>0</v>
      </c>
      <c r="AE99" s="14">
        <v>6607879</v>
      </c>
      <c r="AF99" s="14">
        <v>0</v>
      </c>
      <c r="AG99" s="14">
        <v>3558772.32</v>
      </c>
      <c r="AH99" s="14">
        <v>0</v>
      </c>
      <c r="AI99" s="14">
        <v>0</v>
      </c>
      <c r="AJ99" s="17">
        <v>11617002.75</v>
      </c>
      <c r="AK99" s="18">
        <v>13168300</v>
      </c>
      <c r="AL99" s="18">
        <v>0</v>
      </c>
      <c r="AM99" s="18">
        <v>10122400</v>
      </c>
      <c r="AN99" s="18">
        <v>21627000</v>
      </c>
      <c r="AO99" s="18">
        <v>110800</v>
      </c>
      <c r="AP99" s="18">
        <v>29475600</v>
      </c>
      <c r="AQ99" s="6">
        <v>74504100</v>
      </c>
      <c r="AR99" s="15">
        <v>995000</v>
      </c>
      <c r="AS99" s="15">
        <v>1392772.02</v>
      </c>
      <c r="AT99" s="15">
        <v>355000</v>
      </c>
      <c r="AU99" s="13">
        <v>2742772.02</v>
      </c>
      <c r="AV99" s="18">
        <v>5000</v>
      </c>
      <c r="AW99" s="18">
        <v>17250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/>
      <c r="BS99" s="19">
        <f t="shared" si="1"/>
        <v>6301544.34</v>
      </c>
    </row>
    <row r="100" spans="1:71" ht="15.75" customHeight="1">
      <c r="A100" s="3" t="s">
        <v>317</v>
      </c>
      <c r="B100" s="3" t="s">
        <v>318</v>
      </c>
      <c r="C100" s="3" t="s">
        <v>312</v>
      </c>
      <c r="D100" s="5">
        <v>462338214</v>
      </c>
      <c r="E100" s="5">
        <v>723590244</v>
      </c>
      <c r="F100" s="6">
        <v>1185928458</v>
      </c>
      <c r="G100" s="7">
        <v>0</v>
      </c>
      <c r="H100" s="7">
        <v>1185928458</v>
      </c>
      <c r="I100" s="8">
        <v>3082928</v>
      </c>
      <c r="J100" s="6">
        <v>1189011386</v>
      </c>
      <c r="K100" s="9">
        <v>3.298</v>
      </c>
      <c r="L100" s="50">
        <v>81.1</v>
      </c>
      <c r="M100" s="50"/>
      <c r="N100" s="10">
        <v>0</v>
      </c>
      <c r="O100" s="11">
        <v>0</v>
      </c>
      <c r="P100" s="8">
        <v>0</v>
      </c>
      <c r="Q100" s="12">
        <v>415697798</v>
      </c>
      <c r="R100" s="6">
        <v>1604709184</v>
      </c>
      <c r="S100" s="13">
        <v>5515144.92</v>
      </c>
      <c r="T100" s="13">
        <v>0</v>
      </c>
      <c r="U100" s="13">
        <v>0</v>
      </c>
      <c r="V100" s="14">
        <v>0</v>
      </c>
      <c r="W100" s="14">
        <v>14240.43</v>
      </c>
      <c r="X100" s="14">
        <v>5529385.35</v>
      </c>
      <c r="Y100" s="15">
        <v>0</v>
      </c>
      <c r="Z100" s="13">
        <v>5529385.35</v>
      </c>
      <c r="AA100" s="16">
        <v>491551.65</v>
      </c>
      <c r="AB100" s="16">
        <v>0</v>
      </c>
      <c r="AC100" s="13">
        <v>323164.93</v>
      </c>
      <c r="AD100" s="14">
        <v>0</v>
      </c>
      <c r="AE100" s="14">
        <v>25872045</v>
      </c>
      <c r="AF100" s="14">
        <v>0</v>
      </c>
      <c r="AG100" s="14">
        <v>6630315</v>
      </c>
      <c r="AH100" s="14">
        <v>356952.73</v>
      </c>
      <c r="AI100" s="14">
        <v>0</v>
      </c>
      <c r="AJ100" s="17">
        <v>39203414.66</v>
      </c>
      <c r="AK100" s="18">
        <v>59530500</v>
      </c>
      <c r="AL100" s="18">
        <v>0</v>
      </c>
      <c r="AM100" s="18">
        <v>166023635</v>
      </c>
      <c r="AN100" s="18">
        <v>15647200</v>
      </c>
      <c r="AO100" s="18">
        <v>1355800</v>
      </c>
      <c r="AP100" s="18">
        <v>184409102</v>
      </c>
      <c r="AQ100" s="6">
        <v>426966237</v>
      </c>
      <c r="AR100" s="15">
        <v>2158060</v>
      </c>
      <c r="AS100" s="15">
        <v>7863625</v>
      </c>
      <c r="AT100" s="15">
        <v>475000</v>
      </c>
      <c r="AU100" s="13">
        <v>10496685</v>
      </c>
      <c r="AV100" s="18">
        <v>9000</v>
      </c>
      <c r="AW100" s="18">
        <v>63250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/>
      <c r="BS100" s="19">
        <f t="shared" si="1"/>
        <v>17127000</v>
      </c>
    </row>
    <row r="101" spans="1:71" ht="15.75" customHeight="1">
      <c r="A101" s="3" t="s">
        <v>319</v>
      </c>
      <c r="B101" s="3" t="s">
        <v>320</v>
      </c>
      <c r="C101" s="3" t="s">
        <v>312</v>
      </c>
      <c r="D101" s="5">
        <v>186416500</v>
      </c>
      <c r="E101" s="5">
        <v>418397900</v>
      </c>
      <c r="F101" s="6">
        <v>604814400</v>
      </c>
      <c r="G101" s="7">
        <v>0</v>
      </c>
      <c r="H101" s="7">
        <v>604814400</v>
      </c>
      <c r="I101" s="8">
        <v>92</v>
      </c>
      <c r="J101" s="6">
        <v>604814492</v>
      </c>
      <c r="K101" s="9">
        <v>3.9979999999999998</v>
      </c>
      <c r="L101" s="50">
        <v>92.18</v>
      </c>
      <c r="M101" s="50"/>
      <c r="N101" s="10">
        <v>0</v>
      </c>
      <c r="O101" s="11">
        <v>0</v>
      </c>
      <c r="P101" s="8">
        <v>0</v>
      </c>
      <c r="Q101" s="12">
        <v>55052681</v>
      </c>
      <c r="R101" s="6">
        <v>659867173</v>
      </c>
      <c r="S101" s="13">
        <v>2267864.56</v>
      </c>
      <c r="T101" s="13">
        <v>0</v>
      </c>
      <c r="U101" s="13">
        <v>0</v>
      </c>
      <c r="V101" s="14">
        <v>7819.61</v>
      </c>
      <c r="W101" s="14">
        <v>0</v>
      </c>
      <c r="X101" s="14">
        <v>2260044.95</v>
      </c>
      <c r="Y101" s="15">
        <v>0</v>
      </c>
      <c r="Z101" s="13">
        <v>2260044.95</v>
      </c>
      <c r="AA101" s="16">
        <v>200810.17</v>
      </c>
      <c r="AB101" s="16">
        <v>0</v>
      </c>
      <c r="AC101" s="13">
        <v>131292.11</v>
      </c>
      <c r="AD101" s="14">
        <v>13215543</v>
      </c>
      <c r="AE101" s="14">
        <v>0</v>
      </c>
      <c r="AF101" s="14">
        <v>0</v>
      </c>
      <c r="AG101" s="14">
        <v>8370270.38</v>
      </c>
      <c r="AH101" s="14">
        <v>0</v>
      </c>
      <c r="AI101" s="14">
        <v>0</v>
      </c>
      <c r="AJ101" s="17">
        <v>24177960.61</v>
      </c>
      <c r="AK101" s="18">
        <v>40859670</v>
      </c>
      <c r="AL101" s="18">
        <v>12134500</v>
      </c>
      <c r="AM101" s="18">
        <v>72818990</v>
      </c>
      <c r="AN101" s="18">
        <v>29430975</v>
      </c>
      <c r="AO101" s="18">
        <v>1239105</v>
      </c>
      <c r="AP101" s="18">
        <v>36153345</v>
      </c>
      <c r="AQ101" s="6">
        <v>192636585</v>
      </c>
      <c r="AR101" s="15">
        <v>2815000</v>
      </c>
      <c r="AS101" s="15">
        <v>6925923.57</v>
      </c>
      <c r="AT101" s="15">
        <v>550000</v>
      </c>
      <c r="AU101" s="13">
        <v>10290923.57</v>
      </c>
      <c r="AV101" s="18">
        <v>20750</v>
      </c>
      <c r="AW101" s="18">
        <v>50250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/>
      <c r="BS101" s="19">
        <f t="shared" si="1"/>
        <v>18661193.95</v>
      </c>
    </row>
    <row r="102" spans="1:71" ht="15.75" customHeight="1">
      <c r="A102" s="3" t="s">
        <v>321</v>
      </c>
      <c r="B102" s="3" t="s">
        <v>322</v>
      </c>
      <c r="C102" s="3" t="s">
        <v>312</v>
      </c>
      <c r="D102" s="5">
        <v>675333750</v>
      </c>
      <c r="E102" s="5">
        <v>1688856800</v>
      </c>
      <c r="F102" s="6">
        <v>2364190550</v>
      </c>
      <c r="G102" s="7">
        <v>2017700</v>
      </c>
      <c r="H102" s="7">
        <v>2362172850</v>
      </c>
      <c r="I102" s="8">
        <v>2361476</v>
      </c>
      <c r="J102" s="6">
        <v>2364534326</v>
      </c>
      <c r="K102" s="9">
        <v>2.9059999999999997</v>
      </c>
      <c r="L102" s="50">
        <v>87.46</v>
      </c>
      <c r="M102" s="50"/>
      <c r="N102" s="10">
        <v>0</v>
      </c>
      <c r="O102" s="11">
        <v>0</v>
      </c>
      <c r="P102" s="8">
        <v>0</v>
      </c>
      <c r="Q102" s="12">
        <v>390093906</v>
      </c>
      <c r="R102" s="6">
        <v>2754628232</v>
      </c>
      <c r="S102" s="13">
        <v>9467244.31</v>
      </c>
      <c r="T102" s="13">
        <v>0</v>
      </c>
      <c r="U102" s="13">
        <v>0</v>
      </c>
      <c r="V102" s="14">
        <v>6128.88</v>
      </c>
      <c r="W102" s="14">
        <v>0</v>
      </c>
      <c r="X102" s="14">
        <v>9461115.43</v>
      </c>
      <c r="Y102" s="15">
        <v>0</v>
      </c>
      <c r="Z102" s="13">
        <v>9461115.43</v>
      </c>
      <c r="AA102" s="16">
        <v>840855.18</v>
      </c>
      <c r="AB102" s="16">
        <v>0</v>
      </c>
      <c r="AC102" s="13">
        <v>550401.16</v>
      </c>
      <c r="AD102" s="14">
        <v>45383392</v>
      </c>
      <c r="AE102" s="14">
        <v>0</v>
      </c>
      <c r="AF102" s="14">
        <v>0</v>
      </c>
      <c r="AG102" s="14">
        <v>12470249.49</v>
      </c>
      <c r="AH102" s="14">
        <v>0</v>
      </c>
      <c r="AI102" s="14">
        <v>0</v>
      </c>
      <c r="AJ102" s="17">
        <v>68706013.25999999</v>
      </c>
      <c r="AK102" s="18">
        <v>110777500</v>
      </c>
      <c r="AL102" s="18">
        <v>0</v>
      </c>
      <c r="AM102" s="18">
        <v>40944250</v>
      </c>
      <c r="AN102" s="18">
        <v>95406500</v>
      </c>
      <c r="AO102" s="18">
        <v>1425800</v>
      </c>
      <c r="AP102" s="18">
        <v>171376700</v>
      </c>
      <c r="AQ102" s="6">
        <v>419930750</v>
      </c>
      <c r="AR102" s="15">
        <v>3225000</v>
      </c>
      <c r="AS102" s="15">
        <v>7968305</v>
      </c>
      <c r="AT102" s="15">
        <v>775000</v>
      </c>
      <c r="AU102" s="13">
        <v>11968305</v>
      </c>
      <c r="AV102" s="18">
        <v>28000</v>
      </c>
      <c r="AW102" s="18">
        <v>115750</v>
      </c>
      <c r="AX102" s="18">
        <v>0</v>
      </c>
      <c r="AY102" s="18">
        <v>2017700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2017700</v>
      </c>
      <c r="BO102" s="18">
        <v>0</v>
      </c>
      <c r="BP102" s="18">
        <v>0</v>
      </c>
      <c r="BQ102" s="18">
        <v>0</v>
      </c>
      <c r="BR102" s="18"/>
      <c r="BS102" s="19">
        <f t="shared" si="1"/>
        <v>24438554.490000002</v>
      </c>
    </row>
    <row r="103" spans="1:71" ht="15.75" customHeight="1">
      <c r="A103" s="3" t="s">
        <v>323</v>
      </c>
      <c r="B103" s="3" t="s">
        <v>324</v>
      </c>
      <c r="C103" s="3" t="s">
        <v>312</v>
      </c>
      <c r="D103" s="5">
        <v>251156850</v>
      </c>
      <c r="E103" s="5">
        <v>569468750</v>
      </c>
      <c r="F103" s="6">
        <v>820625600</v>
      </c>
      <c r="G103" s="7">
        <v>0</v>
      </c>
      <c r="H103" s="7">
        <v>820625600</v>
      </c>
      <c r="I103" s="8">
        <v>1181956</v>
      </c>
      <c r="J103" s="6">
        <v>821807556</v>
      </c>
      <c r="K103" s="9">
        <v>2.94</v>
      </c>
      <c r="L103" s="50">
        <v>95.79</v>
      </c>
      <c r="M103" s="50"/>
      <c r="N103" s="10">
        <v>0</v>
      </c>
      <c r="O103" s="11">
        <v>0</v>
      </c>
      <c r="P103" s="8">
        <v>0</v>
      </c>
      <c r="Q103" s="12">
        <v>37345391</v>
      </c>
      <c r="R103" s="6">
        <v>859152947</v>
      </c>
      <c r="S103" s="13">
        <v>2952779.89</v>
      </c>
      <c r="T103" s="13">
        <v>0</v>
      </c>
      <c r="U103" s="13">
        <v>0</v>
      </c>
      <c r="V103" s="14">
        <v>1998.59</v>
      </c>
      <c r="W103" s="14">
        <v>0</v>
      </c>
      <c r="X103" s="14">
        <v>2950781.3000000003</v>
      </c>
      <c r="Y103" s="15">
        <v>0</v>
      </c>
      <c r="Z103" s="13">
        <v>2950781.3000000003</v>
      </c>
      <c r="AA103" s="16">
        <v>262245.09</v>
      </c>
      <c r="AB103" s="16">
        <v>0</v>
      </c>
      <c r="AC103" s="13">
        <v>171648.38</v>
      </c>
      <c r="AD103" s="14">
        <v>11785125</v>
      </c>
      <c r="AE103" s="14">
        <v>6200567</v>
      </c>
      <c r="AF103" s="14">
        <v>0</v>
      </c>
      <c r="AG103" s="14">
        <v>2790755.43</v>
      </c>
      <c r="AH103" s="14">
        <v>0</v>
      </c>
      <c r="AI103" s="14">
        <v>0</v>
      </c>
      <c r="AJ103" s="17">
        <v>24161122.2</v>
      </c>
      <c r="AK103" s="18">
        <v>16495000</v>
      </c>
      <c r="AL103" s="18">
        <v>1402900</v>
      </c>
      <c r="AM103" s="18">
        <v>207505800</v>
      </c>
      <c r="AN103" s="18">
        <v>7685800</v>
      </c>
      <c r="AO103" s="18">
        <v>489200</v>
      </c>
      <c r="AP103" s="18">
        <v>5716600</v>
      </c>
      <c r="AQ103" s="6">
        <v>239295300</v>
      </c>
      <c r="AR103" s="15">
        <v>1416000</v>
      </c>
      <c r="AS103" s="15">
        <v>974744.57</v>
      </c>
      <c r="AT103" s="15">
        <v>200000</v>
      </c>
      <c r="AU103" s="13">
        <v>2590744.57</v>
      </c>
      <c r="AV103" s="18">
        <v>1750</v>
      </c>
      <c r="AW103" s="18">
        <v>22500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/>
      <c r="BS103" s="19">
        <f t="shared" si="1"/>
        <v>5381500</v>
      </c>
    </row>
    <row r="104" spans="1:71" ht="15.75" customHeight="1">
      <c r="A104" s="3" t="s">
        <v>325</v>
      </c>
      <c r="B104" s="3" t="s">
        <v>326</v>
      </c>
      <c r="C104" s="3" t="s">
        <v>312</v>
      </c>
      <c r="D104" s="5">
        <v>497020200</v>
      </c>
      <c r="E104" s="5">
        <v>1115811200</v>
      </c>
      <c r="F104" s="6">
        <v>1612831400</v>
      </c>
      <c r="G104" s="7">
        <v>2822200</v>
      </c>
      <c r="H104" s="7">
        <v>1610009200</v>
      </c>
      <c r="I104" s="8">
        <v>89</v>
      </c>
      <c r="J104" s="6">
        <v>1610009289</v>
      </c>
      <c r="K104" s="9">
        <v>3.367</v>
      </c>
      <c r="L104" s="50">
        <v>88.92</v>
      </c>
      <c r="M104" s="50"/>
      <c r="N104" s="10">
        <v>0</v>
      </c>
      <c r="O104" s="11">
        <v>0</v>
      </c>
      <c r="P104" s="8">
        <v>0</v>
      </c>
      <c r="Q104" s="12">
        <v>210083370</v>
      </c>
      <c r="R104" s="6">
        <v>1820092659</v>
      </c>
      <c r="S104" s="13">
        <v>6255385.64</v>
      </c>
      <c r="T104" s="13">
        <v>0</v>
      </c>
      <c r="U104" s="13">
        <v>0</v>
      </c>
      <c r="V104" s="14">
        <v>4901.3</v>
      </c>
      <c r="W104" s="14">
        <v>0</v>
      </c>
      <c r="X104" s="14">
        <v>6250484.34</v>
      </c>
      <c r="Y104" s="15">
        <v>0</v>
      </c>
      <c r="Z104" s="13">
        <v>6250484.34</v>
      </c>
      <c r="AA104" s="16">
        <v>555501.43</v>
      </c>
      <c r="AB104" s="16">
        <v>0</v>
      </c>
      <c r="AC104" s="13">
        <v>363599.68</v>
      </c>
      <c r="AD104" s="14">
        <v>36843156</v>
      </c>
      <c r="AE104" s="14">
        <v>0</v>
      </c>
      <c r="AF104" s="14">
        <v>0</v>
      </c>
      <c r="AG104" s="14">
        <v>9920732.91</v>
      </c>
      <c r="AH104" s="14">
        <v>273702</v>
      </c>
      <c r="AI104" s="14">
        <v>0</v>
      </c>
      <c r="AJ104" s="17">
        <v>54207176.36</v>
      </c>
      <c r="AK104" s="18">
        <v>47497800</v>
      </c>
      <c r="AL104" s="18">
        <v>2350200</v>
      </c>
      <c r="AM104" s="18">
        <v>24579500</v>
      </c>
      <c r="AN104" s="18">
        <v>20042100</v>
      </c>
      <c r="AO104" s="18">
        <v>6742300</v>
      </c>
      <c r="AP104" s="18">
        <v>37897800</v>
      </c>
      <c r="AQ104" s="6">
        <v>139109700</v>
      </c>
      <c r="AR104" s="15">
        <v>2060000</v>
      </c>
      <c r="AS104" s="15">
        <v>3486513.98</v>
      </c>
      <c r="AT104" s="15">
        <v>400000</v>
      </c>
      <c r="AU104" s="13">
        <v>5946513.98</v>
      </c>
      <c r="AV104" s="18">
        <v>15250</v>
      </c>
      <c r="AW104" s="18">
        <v>143750</v>
      </c>
      <c r="AX104" s="18">
        <v>0</v>
      </c>
      <c r="AY104" s="18">
        <v>2822200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2822200</v>
      </c>
      <c r="BO104" s="18">
        <v>0</v>
      </c>
      <c r="BP104" s="18">
        <v>0</v>
      </c>
      <c r="BQ104" s="18">
        <v>0</v>
      </c>
      <c r="BR104" s="18"/>
      <c r="BS104" s="19">
        <f t="shared" si="1"/>
        <v>15867246.89</v>
      </c>
    </row>
    <row r="105" spans="1:71" ht="15.75" customHeight="1">
      <c r="A105" s="3" t="s">
        <v>327</v>
      </c>
      <c r="B105" s="3" t="s">
        <v>328</v>
      </c>
      <c r="C105" s="3" t="s">
        <v>312</v>
      </c>
      <c r="D105" s="5">
        <v>110776700</v>
      </c>
      <c r="E105" s="5">
        <v>289578500</v>
      </c>
      <c r="F105" s="6">
        <v>400355200</v>
      </c>
      <c r="G105" s="7">
        <v>0</v>
      </c>
      <c r="H105" s="7">
        <v>400355200</v>
      </c>
      <c r="I105" s="8">
        <v>93</v>
      </c>
      <c r="J105" s="6">
        <v>400355293</v>
      </c>
      <c r="K105" s="9">
        <v>3.264</v>
      </c>
      <c r="L105" s="50">
        <v>93.35</v>
      </c>
      <c r="M105" s="50"/>
      <c r="N105" s="10">
        <v>0</v>
      </c>
      <c r="O105" s="11">
        <v>0</v>
      </c>
      <c r="P105" s="8">
        <v>0</v>
      </c>
      <c r="Q105" s="12">
        <v>33779892</v>
      </c>
      <c r="R105" s="6">
        <v>434135185</v>
      </c>
      <c r="S105" s="13">
        <v>1492057.55</v>
      </c>
      <c r="T105" s="13">
        <v>0</v>
      </c>
      <c r="U105" s="13">
        <v>0</v>
      </c>
      <c r="V105" s="14">
        <v>404.84</v>
      </c>
      <c r="W105" s="14">
        <v>0</v>
      </c>
      <c r="X105" s="14">
        <v>1491652.71</v>
      </c>
      <c r="Y105" s="15">
        <v>0</v>
      </c>
      <c r="Z105" s="13">
        <v>1491652.71</v>
      </c>
      <c r="AA105" s="16">
        <v>132570.42</v>
      </c>
      <c r="AB105" s="16">
        <v>0</v>
      </c>
      <c r="AC105" s="13">
        <v>86790.75</v>
      </c>
      <c r="AD105" s="14">
        <v>7026101</v>
      </c>
      <c r="AE105" s="14">
        <v>0</v>
      </c>
      <c r="AF105" s="14">
        <v>0</v>
      </c>
      <c r="AG105" s="14">
        <v>4246830.57</v>
      </c>
      <c r="AH105" s="14">
        <v>80071.06</v>
      </c>
      <c r="AI105" s="14">
        <v>0</v>
      </c>
      <c r="AJ105" s="17">
        <v>13064016.51</v>
      </c>
      <c r="AK105" s="18">
        <v>10029100</v>
      </c>
      <c r="AL105" s="18">
        <v>0</v>
      </c>
      <c r="AM105" s="18">
        <v>19705000</v>
      </c>
      <c r="AN105" s="18">
        <v>2302900</v>
      </c>
      <c r="AO105" s="18">
        <v>0</v>
      </c>
      <c r="AP105" s="18">
        <v>31245000</v>
      </c>
      <c r="AQ105" s="6">
        <v>63282000</v>
      </c>
      <c r="AR105" s="15">
        <v>1050000</v>
      </c>
      <c r="AS105" s="15">
        <v>1181065</v>
      </c>
      <c r="AT105" s="15">
        <v>160000</v>
      </c>
      <c r="AU105" s="13">
        <v>2391065</v>
      </c>
      <c r="AV105" s="18">
        <v>8250</v>
      </c>
      <c r="AW105" s="18">
        <v>35750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/>
      <c r="BS105" s="19">
        <f t="shared" si="1"/>
        <v>6637895.57</v>
      </c>
    </row>
    <row r="106" spans="1:71" ht="15.75" customHeight="1">
      <c r="A106" s="3" t="s">
        <v>329</v>
      </c>
      <c r="B106" s="3" t="s">
        <v>330</v>
      </c>
      <c r="C106" s="3" t="s">
        <v>312</v>
      </c>
      <c r="D106" s="5">
        <v>351829900</v>
      </c>
      <c r="E106" s="5">
        <v>1075067100</v>
      </c>
      <c r="F106" s="6">
        <v>1426897000</v>
      </c>
      <c r="G106" s="7">
        <v>1615400</v>
      </c>
      <c r="H106" s="7">
        <v>1425281600</v>
      </c>
      <c r="I106" s="8">
        <v>90</v>
      </c>
      <c r="J106" s="6">
        <v>1425281690</v>
      </c>
      <c r="K106" s="9">
        <v>3.7239999999999998</v>
      </c>
      <c r="L106" s="50">
        <v>86.78</v>
      </c>
      <c r="M106" s="50"/>
      <c r="N106" s="10">
        <v>0</v>
      </c>
      <c r="O106" s="11">
        <v>0</v>
      </c>
      <c r="P106" s="8">
        <v>0</v>
      </c>
      <c r="Q106" s="12">
        <v>222840106</v>
      </c>
      <c r="R106" s="6">
        <v>1648121796</v>
      </c>
      <c r="S106" s="13">
        <v>5664347.56</v>
      </c>
      <c r="T106" s="13">
        <v>0</v>
      </c>
      <c r="U106" s="13">
        <v>0</v>
      </c>
      <c r="V106" s="14">
        <v>1799.08</v>
      </c>
      <c r="W106" s="14">
        <v>0</v>
      </c>
      <c r="X106" s="14">
        <v>5662548.4799999995</v>
      </c>
      <c r="Y106" s="15">
        <v>0</v>
      </c>
      <c r="Z106" s="13">
        <v>5662548.4799999995</v>
      </c>
      <c r="AA106" s="16">
        <v>503257.88</v>
      </c>
      <c r="AB106" s="16">
        <v>0</v>
      </c>
      <c r="AC106" s="13">
        <v>329463.81</v>
      </c>
      <c r="AD106" s="14">
        <v>34979035</v>
      </c>
      <c r="AE106" s="14">
        <v>0</v>
      </c>
      <c r="AF106" s="14">
        <v>0</v>
      </c>
      <c r="AG106" s="14">
        <v>11273977.98</v>
      </c>
      <c r="AH106" s="14">
        <v>325000</v>
      </c>
      <c r="AI106" s="14">
        <v>0</v>
      </c>
      <c r="AJ106" s="17">
        <v>53073283.150000006</v>
      </c>
      <c r="AK106" s="18">
        <v>33923400</v>
      </c>
      <c r="AL106" s="18">
        <v>11003000</v>
      </c>
      <c r="AM106" s="18">
        <v>35619600</v>
      </c>
      <c r="AN106" s="18">
        <v>14030000</v>
      </c>
      <c r="AO106" s="18">
        <v>123800</v>
      </c>
      <c r="AP106" s="18">
        <v>10801900</v>
      </c>
      <c r="AQ106" s="6">
        <v>105501700</v>
      </c>
      <c r="AR106" s="15">
        <v>4000000</v>
      </c>
      <c r="AS106" s="15">
        <v>2518704.99</v>
      </c>
      <c r="AT106" s="15">
        <v>300000</v>
      </c>
      <c r="AU106" s="13">
        <v>6818704.99</v>
      </c>
      <c r="AV106" s="18">
        <v>10750</v>
      </c>
      <c r="AW106" s="18">
        <v>100025</v>
      </c>
      <c r="AX106" s="18">
        <v>0</v>
      </c>
      <c r="AY106" s="18">
        <v>1615400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1615400</v>
      </c>
      <c r="BO106" s="18">
        <v>0</v>
      </c>
      <c r="BP106" s="18">
        <v>0</v>
      </c>
      <c r="BQ106" s="18">
        <v>0</v>
      </c>
      <c r="BR106" s="18"/>
      <c r="BS106" s="19">
        <f t="shared" si="1"/>
        <v>18092682.97</v>
      </c>
    </row>
    <row r="107" spans="1:71" ht="15.75" customHeight="1">
      <c r="A107" s="3" t="s">
        <v>331</v>
      </c>
      <c r="B107" s="3" t="s">
        <v>332</v>
      </c>
      <c r="C107" s="3" t="s">
        <v>312</v>
      </c>
      <c r="D107" s="5">
        <v>116601538</v>
      </c>
      <c r="E107" s="5">
        <v>332548960</v>
      </c>
      <c r="F107" s="6">
        <v>449150498</v>
      </c>
      <c r="G107" s="7">
        <v>0</v>
      </c>
      <c r="H107" s="7">
        <v>449150498</v>
      </c>
      <c r="I107" s="8">
        <v>461607</v>
      </c>
      <c r="J107" s="6">
        <v>449612105</v>
      </c>
      <c r="K107" s="9">
        <v>3.126</v>
      </c>
      <c r="L107" s="50">
        <v>89.33</v>
      </c>
      <c r="M107" s="50"/>
      <c r="N107" s="10">
        <v>0</v>
      </c>
      <c r="O107" s="11">
        <v>0</v>
      </c>
      <c r="P107" s="8">
        <v>0</v>
      </c>
      <c r="Q107" s="12">
        <v>54257518</v>
      </c>
      <c r="R107" s="6">
        <v>503869623</v>
      </c>
      <c r="S107" s="13">
        <v>1731724.36</v>
      </c>
      <c r="T107" s="13">
        <v>0</v>
      </c>
      <c r="U107" s="13">
        <v>0</v>
      </c>
      <c r="V107" s="14">
        <v>0</v>
      </c>
      <c r="W107" s="14">
        <v>0</v>
      </c>
      <c r="X107" s="14">
        <v>1731724.36</v>
      </c>
      <c r="Y107" s="15">
        <v>0</v>
      </c>
      <c r="Z107" s="13">
        <v>1731724.36</v>
      </c>
      <c r="AA107" s="16">
        <v>153909.75</v>
      </c>
      <c r="AB107" s="16">
        <v>0</v>
      </c>
      <c r="AC107" s="13">
        <v>100773.92</v>
      </c>
      <c r="AD107" s="14">
        <v>5808253</v>
      </c>
      <c r="AE107" s="14">
        <v>2151437</v>
      </c>
      <c r="AF107" s="14">
        <v>0</v>
      </c>
      <c r="AG107" s="14">
        <v>3880829.1</v>
      </c>
      <c r="AH107" s="14">
        <v>224806.05</v>
      </c>
      <c r="AI107" s="14">
        <v>0</v>
      </c>
      <c r="AJ107" s="17">
        <v>14051733.180000002</v>
      </c>
      <c r="AK107" s="18">
        <v>22844300</v>
      </c>
      <c r="AL107" s="18">
        <v>0</v>
      </c>
      <c r="AM107" s="18">
        <v>12944500</v>
      </c>
      <c r="AN107" s="18">
        <v>4490500</v>
      </c>
      <c r="AO107" s="18">
        <v>0</v>
      </c>
      <c r="AP107" s="18">
        <v>28969600</v>
      </c>
      <c r="AQ107" s="6">
        <v>69248900</v>
      </c>
      <c r="AR107" s="15">
        <v>575000</v>
      </c>
      <c r="AS107" s="15">
        <v>1515587.79</v>
      </c>
      <c r="AT107" s="15">
        <v>0</v>
      </c>
      <c r="AU107" s="13">
        <v>2090587.79</v>
      </c>
      <c r="AV107" s="18">
        <v>3250</v>
      </c>
      <c r="AW107" s="18">
        <v>40000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/>
      <c r="BS107" s="19">
        <f t="shared" si="1"/>
        <v>5971416.890000001</v>
      </c>
    </row>
    <row r="108" spans="1:71" ht="15.75" customHeight="1">
      <c r="A108" s="3" t="s">
        <v>333</v>
      </c>
      <c r="B108" s="3" t="s">
        <v>334</v>
      </c>
      <c r="C108" s="3" t="s">
        <v>312</v>
      </c>
      <c r="D108" s="5">
        <v>191214760</v>
      </c>
      <c r="E108" s="5">
        <v>387242900</v>
      </c>
      <c r="F108" s="6">
        <v>578457660</v>
      </c>
      <c r="G108" s="7">
        <v>279500</v>
      </c>
      <c r="H108" s="7">
        <v>578178160</v>
      </c>
      <c r="I108" s="8">
        <v>100</v>
      </c>
      <c r="J108" s="6">
        <v>578178260</v>
      </c>
      <c r="K108" s="9">
        <v>3.182</v>
      </c>
      <c r="L108" s="50">
        <v>102.18</v>
      </c>
      <c r="M108" s="50"/>
      <c r="N108" s="10">
        <v>0</v>
      </c>
      <c r="O108" s="11">
        <v>0</v>
      </c>
      <c r="P108" s="8">
        <v>9369630</v>
      </c>
      <c r="Q108" s="12">
        <v>0</v>
      </c>
      <c r="R108" s="6">
        <v>568808630</v>
      </c>
      <c r="S108" s="13">
        <v>1954910</v>
      </c>
      <c r="T108" s="13">
        <v>0</v>
      </c>
      <c r="U108" s="13">
        <v>0</v>
      </c>
      <c r="V108" s="14">
        <v>14380.72</v>
      </c>
      <c r="W108" s="14">
        <v>0</v>
      </c>
      <c r="X108" s="14">
        <v>1940529.28</v>
      </c>
      <c r="Y108" s="15">
        <v>0</v>
      </c>
      <c r="Z108" s="13">
        <v>1940529.28</v>
      </c>
      <c r="AA108" s="16">
        <v>172412.41</v>
      </c>
      <c r="AB108" s="16">
        <v>0</v>
      </c>
      <c r="AC108" s="13">
        <v>112476.03</v>
      </c>
      <c r="AD108" s="14">
        <v>10798880</v>
      </c>
      <c r="AE108" s="14">
        <v>0</v>
      </c>
      <c r="AF108" s="14">
        <v>0</v>
      </c>
      <c r="AG108" s="14">
        <v>5311715.7</v>
      </c>
      <c r="AH108" s="14">
        <v>57796</v>
      </c>
      <c r="AI108" s="14">
        <v>0</v>
      </c>
      <c r="AJ108" s="17">
        <v>18393809.419999998</v>
      </c>
      <c r="AK108" s="18">
        <v>7533000</v>
      </c>
      <c r="AL108" s="18">
        <v>0</v>
      </c>
      <c r="AM108" s="18">
        <v>10965200</v>
      </c>
      <c r="AN108" s="18">
        <v>7447200</v>
      </c>
      <c r="AO108" s="18">
        <v>4070500</v>
      </c>
      <c r="AP108" s="18">
        <v>53386500</v>
      </c>
      <c r="AQ108" s="6">
        <v>83402400</v>
      </c>
      <c r="AR108" s="15">
        <v>1250000</v>
      </c>
      <c r="AS108" s="15">
        <v>1383816.75</v>
      </c>
      <c r="AT108" s="15">
        <v>250000</v>
      </c>
      <c r="AU108" s="13">
        <v>2883816.75</v>
      </c>
      <c r="AV108" s="18">
        <v>13500</v>
      </c>
      <c r="AW108" s="18">
        <v>57500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2000</v>
      </c>
      <c r="BI108" s="18">
        <v>0</v>
      </c>
      <c r="BJ108" s="18">
        <v>0</v>
      </c>
      <c r="BK108" s="18">
        <v>0</v>
      </c>
      <c r="BL108" s="18">
        <v>0</v>
      </c>
      <c r="BM108" s="18">
        <v>277500</v>
      </c>
      <c r="BN108" s="18">
        <v>279500</v>
      </c>
      <c r="BO108" s="18">
        <v>0</v>
      </c>
      <c r="BP108" s="18">
        <v>0</v>
      </c>
      <c r="BQ108" s="18">
        <v>0</v>
      </c>
      <c r="BR108" s="18"/>
      <c r="BS108" s="19">
        <f t="shared" si="1"/>
        <v>8195532.45</v>
      </c>
    </row>
    <row r="109" spans="1:71" ht="15.75" customHeight="1">
      <c r="A109" s="3" t="s">
        <v>335</v>
      </c>
      <c r="B109" s="3" t="s">
        <v>336</v>
      </c>
      <c r="C109" s="3" t="s">
        <v>312</v>
      </c>
      <c r="D109" s="5">
        <v>1857969413</v>
      </c>
      <c r="E109" s="5">
        <v>3416273557</v>
      </c>
      <c r="F109" s="6">
        <v>5274242970</v>
      </c>
      <c r="G109" s="7">
        <v>6574900</v>
      </c>
      <c r="H109" s="7">
        <v>5267668070</v>
      </c>
      <c r="I109" s="8">
        <v>17223593</v>
      </c>
      <c r="J109" s="6">
        <v>5284891663</v>
      </c>
      <c r="K109" s="9">
        <v>2.7929999999999997</v>
      </c>
      <c r="L109" s="50">
        <v>93.62</v>
      </c>
      <c r="M109" s="50"/>
      <c r="N109" s="10">
        <v>0</v>
      </c>
      <c r="O109" s="11">
        <v>0</v>
      </c>
      <c r="P109" s="8">
        <v>0</v>
      </c>
      <c r="Q109" s="12">
        <v>372412509</v>
      </c>
      <c r="R109" s="6">
        <v>5657304172</v>
      </c>
      <c r="S109" s="13">
        <v>19443306.41</v>
      </c>
      <c r="T109" s="13">
        <v>0</v>
      </c>
      <c r="U109" s="13">
        <v>0</v>
      </c>
      <c r="V109" s="14">
        <v>34482.63</v>
      </c>
      <c r="W109" s="14">
        <v>0</v>
      </c>
      <c r="X109" s="14">
        <v>19408823.78</v>
      </c>
      <c r="Y109" s="15">
        <v>0</v>
      </c>
      <c r="Z109" s="13">
        <v>19408823.78</v>
      </c>
      <c r="AA109" s="16">
        <v>1724807.97</v>
      </c>
      <c r="AB109" s="16">
        <v>0</v>
      </c>
      <c r="AC109" s="13">
        <v>1128364.34</v>
      </c>
      <c r="AD109" s="14">
        <v>62569305</v>
      </c>
      <c r="AE109" s="14">
        <v>38781511</v>
      </c>
      <c r="AF109" s="14">
        <v>0</v>
      </c>
      <c r="AG109" s="14">
        <v>22376767.93</v>
      </c>
      <c r="AH109" s="14">
        <v>1585467.5</v>
      </c>
      <c r="AI109" s="14">
        <v>0</v>
      </c>
      <c r="AJ109" s="17">
        <v>147575047.52</v>
      </c>
      <c r="AK109" s="18">
        <v>178009700</v>
      </c>
      <c r="AL109" s="18">
        <v>6705000</v>
      </c>
      <c r="AM109" s="18">
        <v>136522700</v>
      </c>
      <c r="AN109" s="18">
        <v>144781500</v>
      </c>
      <c r="AO109" s="18">
        <v>329200</v>
      </c>
      <c r="AP109" s="18">
        <v>73792876</v>
      </c>
      <c r="AQ109" s="6">
        <v>540140976</v>
      </c>
      <c r="AR109" s="15">
        <v>6025000</v>
      </c>
      <c r="AS109" s="15">
        <v>9709120.91</v>
      </c>
      <c r="AT109" s="15">
        <v>700000</v>
      </c>
      <c r="AU109" s="13">
        <v>16434120.91</v>
      </c>
      <c r="AV109" s="18">
        <v>51250</v>
      </c>
      <c r="AW109" s="18">
        <v>204500</v>
      </c>
      <c r="AX109" s="18">
        <v>0</v>
      </c>
      <c r="AY109" s="18">
        <v>6574900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6574900</v>
      </c>
      <c r="BO109" s="18">
        <v>0</v>
      </c>
      <c r="BP109" s="18">
        <v>0</v>
      </c>
      <c r="BQ109" s="18">
        <v>0</v>
      </c>
      <c r="BR109" s="18"/>
      <c r="BS109" s="19">
        <f t="shared" si="1"/>
        <v>38810888.84</v>
      </c>
    </row>
    <row r="110" spans="1:71" ht="15.75" customHeight="1">
      <c r="A110" s="3" t="s">
        <v>337</v>
      </c>
      <c r="B110" s="3" t="s">
        <v>338</v>
      </c>
      <c r="C110" s="3" t="s">
        <v>312</v>
      </c>
      <c r="D110" s="5">
        <v>25560300</v>
      </c>
      <c r="E110" s="5">
        <v>30279800</v>
      </c>
      <c r="F110" s="6">
        <v>55840100</v>
      </c>
      <c r="G110" s="7">
        <v>0</v>
      </c>
      <c r="H110" s="7">
        <v>55840100</v>
      </c>
      <c r="I110" s="8">
        <v>47867</v>
      </c>
      <c r="J110" s="6">
        <v>55887967</v>
      </c>
      <c r="K110" s="9">
        <v>2.884</v>
      </c>
      <c r="L110" s="50">
        <v>92.94</v>
      </c>
      <c r="M110" s="50"/>
      <c r="N110" s="10">
        <v>0</v>
      </c>
      <c r="O110" s="11">
        <v>0</v>
      </c>
      <c r="P110" s="8">
        <v>0</v>
      </c>
      <c r="Q110" s="12">
        <v>6596246</v>
      </c>
      <c r="R110" s="6">
        <v>62484213</v>
      </c>
      <c r="S110" s="13">
        <v>214748.87</v>
      </c>
      <c r="T110" s="13">
        <v>0</v>
      </c>
      <c r="U110" s="13">
        <v>0</v>
      </c>
      <c r="V110" s="14">
        <v>24.62</v>
      </c>
      <c r="W110" s="14">
        <v>0</v>
      </c>
      <c r="X110" s="14">
        <v>214724.25</v>
      </c>
      <c r="Y110" s="15">
        <v>0</v>
      </c>
      <c r="Z110" s="13">
        <v>214724.25</v>
      </c>
      <c r="AA110" s="16">
        <v>19083.84</v>
      </c>
      <c r="AB110" s="16">
        <v>0</v>
      </c>
      <c r="AC110" s="13">
        <v>12494.6</v>
      </c>
      <c r="AD110" s="14">
        <v>0</v>
      </c>
      <c r="AE110" s="14">
        <v>1048232</v>
      </c>
      <c r="AF110" s="14">
        <v>0</v>
      </c>
      <c r="AG110" s="14">
        <v>316886</v>
      </c>
      <c r="AH110" s="14">
        <v>0</v>
      </c>
      <c r="AI110" s="14">
        <v>0</v>
      </c>
      <c r="AJ110" s="17">
        <v>1611420.69</v>
      </c>
      <c r="AK110" s="18">
        <v>0</v>
      </c>
      <c r="AL110" s="18">
        <v>0</v>
      </c>
      <c r="AM110" s="18">
        <v>2014600</v>
      </c>
      <c r="AN110" s="18">
        <v>266700</v>
      </c>
      <c r="AO110" s="18">
        <v>0</v>
      </c>
      <c r="AP110" s="18">
        <v>231000</v>
      </c>
      <c r="AQ110" s="6">
        <v>2512300</v>
      </c>
      <c r="AR110" s="15">
        <v>187000</v>
      </c>
      <c r="AS110" s="15">
        <v>543812</v>
      </c>
      <c r="AT110" s="15">
        <v>38000</v>
      </c>
      <c r="AU110" s="13">
        <v>768812</v>
      </c>
      <c r="AV110" s="18">
        <v>250</v>
      </c>
      <c r="AW110" s="18">
        <v>3000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/>
      <c r="BS110" s="19">
        <f t="shared" si="1"/>
        <v>1085698</v>
      </c>
    </row>
    <row r="111" spans="1:71" ht="15.75" customHeight="1">
      <c r="A111" s="3" t="s">
        <v>339</v>
      </c>
      <c r="B111" s="3" t="s">
        <v>340</v>
      </c>
      <c r="C111" s="3" t="s">
        <v>312</v>
      </c>
      <c r="D111" s="5">
        <v>427595600</v>
      </c>
      <c r="E111" s="5">
        <v>838505600</v>
      </c>
      <c r="F111" s="6">
        <v>1266101200</v>
      </c>
      <c r="G111" s="7">
        <v>2225200</v>
      </c>
      <c r="H111" s="7">
        <v>1263876000</v>
      </c>
      <c r="I111" s="8">
        <v>100</v>
      </c>
      <c r="J111" s="6">
        <v>1263876100</v>
      </c>
      <c r="K111" s="9">
        <v>2.396</v>
      </c>
      <c r="L111" s="50">
        <v>98.67</v>
      </c>
      <c r="M111" s="50"/>
      <c r="N111" s="10">
        <v>0</v>
      </c>
      <c r="O111" s="11">
        <v>0</v>
      </c>
      <c r="P111" s="8">
        <v>0</v>
      </c>
      <c r="Q111" s="12">
        <v>34837120</v>
      </c>
      <c r="R111" s="6">
        <v>1298713220</v>
      </c>
      <c r="S111" s="13">
        <v>4463482.66</v>
      </c>
      <c r="T111" s="13">
        <v>0</v>
      </c>
      <c r="U111" s="13">
        <v>0</v>
      </c>
      <c r="V111" s="14">
        <v>2497.68</v>
      </c>
      <c r="W111" s="14">
        <v>0</v>
      </c>
      <c r="X111" s="14">
        <v>4460984.98</v>
      </c>
      <c r="Y111" s="15">
        <v>0</v>
      </c>
      <c r="Z111" s="13">
        <v>4460984.98</v>
      </c>
      <c r="AA111" s="16">
        <v>396465.4</v>
      </c>
      <c r="AB111" s="16">
        <v>0</v>
      </c>
      <c r="AC111" s="13">
        <v>259516.24</v>
      </c>
      <c r="AD111" s="14">
        <v>19489182</v>
      </c>
      <c r="AE111" s="14">
        <v>0</v>
      </c>
      <c r="AF111" s="14">
        <v>0</v>
      </c>
      <c r="AG111" s="14">
        <v>5544699</v>
      </c>
      <c r="AH111" s="14">
        <v>126388</v>
      </c>
      <c r="AI111" s="14">
        <v>0</v>
      </c>
      <c r="AJ111" s="17">
        <v>30277235.62</v>
      </c>
      <c r="AK111" s="18">
        <v>45041800</v>
      </c>
      <c r="AL111" s="18">
        <v>0</v>
      </c>
      <c r="AM111" s="18">
        <v>87756600</v>
      </c>
      <c r="AN111" s="18">
        <v>38381500</v>
      </c>
      <c r="AO111" s="18">
        <v>1015000</v>
      </c>
      <c r="AP111" s="18">
        <v>213075700</v>
      </c>
      <c r="AQ111" s="6">
        <v>385270600</v>
      </c>
      <c r="AR111" s="15">
        <v>1750000</v>
      </c>
      <c r="AS111" s="15">
        <v>5929879.1</v>
      </c>
      <c r="AT111" s="15">
        <v>290000</v>
      </c>
      <c r="AU111" s="13">
        <v>7969879.1</v>
      </c>
      <c r="AV111" s="18">
        <v>18250</v>
      </c>
      <c r="AW111" s="18">
        <v>82750</v>
      </c>
      <c r="AX111" s="18">
        <v>0</v>
      </c>
      <c r="AY111" s="18">
        <v>2225200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2225200</v>
      </c>
      <c r="BO111" s="18">
        <v>0</v>
      </c>
      <c r="BP111" s="18">
        <v>0</v>
      </c>
      <c r="BQ111" s="18">
        <v>0</v>
      </c>
      <c r="BR111" s="18"/>
      <c r="BS111" s="19">
        <f t="shared" si="1"/>
        <v>13514578.1</v>
      </c>
    </row>
    <row r="112" spans="1:71" ht="15.75" customHeight="1">
      <c r="A112" s="3" t="s">
        <v>341</v>
      </c>
      <c r="B112" s="3" t="s">
        <v>342</v>
      </c>
      <c r="C112" s="3" t="s">
        <v>312</v>
      </c>
      <c r="D112" s="5">
        <v>197316000</v>
      </c>
      <c r="E112" s="5">
        <v>571058600</v>
      </c>
      <c r="F112" s="6">
        <v>768374600</v>
      </c>
      <c r="G112" s="7">
        <v>433200</v>
      </c>
      <c r="H112" s="7">
        <v>767941400</v>
      </c>
      <c r="I112" s="8">
        <v>1141773</v>
      </c>
      <c r="J112" s="6">
        <v>769083173</v>
      </c>
      <c r="K112" s="9">
        <v>2.48</v>
      </c>
      <c r="L112" s="50">
        <v>90.24</v>
      </c>
      <c r="M112" s="50"/>
      <c r="N112" s="10">
        <v>0</v>
      </c>
      <c r="O112" s="11">
        <v>0</v>
      </c>
      <c r="P112" s="8">
        <v>0</v>
      </c>
      <c r="Q112" s="12">
        <v>85503437</v>
      </c>
      <c r="R112" s="6">
        <v>854586610</v>
      </c>
      <c r="S112" s="13">
        <v>2937086.08</v>
      </c>
      <c r="T112" s="13">
        <v>0</v>
      </c>
      <c r="U112" s="13">
        <v>0</v>
      </c>
      <c r="V112" s="14">
        <v>615.12</v>
      </c>
      <c r="W112" s="14">
        <v>0</v>
      </c>
      <c r="X112" s="14">
        <v>2936470.96</v>
      </c>
      <c r="Y112" s="15">
        <v>0</v>
      </c>
      <c r="Z112" s="13">
        <v>2936470.96</v>
      </c>
      <c r="AA112" s="16">
        <v>260980.15</v>
      </c>
      <c r="AB112" s="16">
        <v>0</v>
      </c>
      <c r="AC112" s="13">
        <v>170862.61</v>
      </c>
      <c r="AD112" s="14">
        <v>9143626</v>
      </c>
      <c r="AE112" s="14">
        <v>3829132</v>
      </c>
      <c r="AF112" s="14">
        <v>0</v>
      </c>
      <c r="AG112" s="14">
        <v>2499399.83</v>
      </c>
      <c r="AH112" s="14">
        <v>230725</v>
      </c>
      <c r="AI112" s="14">
        <v>0</v>
      </c>
      <c r="AJ112" s="17">
        <v>19071196.549999997</v>
      </c>
      <c r="AK112" s="18">
        <v>7919900</v>
      </c>
      <c r="AL112" s="18">
        <v>0</v>
      </c>
      <c r="AM112" s="18">
        <v>16475100</v>
      </c>
      <c r="AN112" s="18">
        <v>11164800</v>
      </c>
      <c r="AO112" s="18">
        <v>1587600</v>
      </c>
      <c r="AP112" s="18">
        <v>13292400</v>
      </c>
      <c r="AQ112" s="6">
        <v>50439800</v>
      </c>
      <c r="AR112" s="15">
        <v>1150000</v>
      </c>
      <c r="AS112" s="15">
        <v>849080.87</v>
      </c>
      <c r="AT112" s="15">
        <v>152000</v>
      </c>
      <c r="AU112" s="13">
        <v>2151080.87</v>
      </c>
      <c r="AV112" s="18">
        <v>10250</v>
      </c>
      <c r="AW112" s="18">
        <v>52250</v>
      </c>
      <c r="AX112" s="18">
        <v>0</v>
      </c>
      <c r="AY112" s="18">
        <v>433200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433200</v>
      </c>
      <c r="BO112" s="18">
        <v>0</v>
      </c>
      <c r="BP112" s="18">
        <v>0</v>
      </c>
      <c r="BQ112" s="18">
        <v>0</v>
      </c>
      <c r="BR112" s="18"/>
      <c r="BS112" s="19">
        <f t="shared" si="1"/>
        <v>4650480.7</v>
      </c>
    </row>
    <row r="113" spans="1:71" ht="15.75" customHeight="1">
      <c r="A113" s="3" t="s">
        <v>343</v>
      </c>
      <c r="B113" s="3" t="s">
        <v>344</v>
      </c>
      <c r="C113" s="3" t="s">
        <v>312</v>
      </c>
      <c r="D113" s="5">
        <v>385560516</v>
      </c>
      <c r="E113" s="5">
        <v>996873307</v>
      </c>
      <c r="F113" s="6">
        <v>1382433823</v>
      </c>
      <c r="G113" s="7">
        <v>3120000</v>
      </c>
      <c r="H113" s="7">
        <v>1379313823</v>
      </c>
      <c r="I113" s="8">
        <v>1882105</v>
      </c>
      <c r="J113" s="6">
        <v>1381195928</v>
      </c>
      <c r="K113" s="9">
        <v>2.417</v>
      </c>
      <c r="L113" s="50">
        <v>98.05</v>
      </c>
      <c r="M113" s="50"/>
      <c r="N113" s="10">
        <v>0</v>
      </c>
      <c r="O113" s="11">
        <v>0</v>
      </c>
      <c r="P113" s="8">
        <v>0</v>
      </c>
      <c r="Q113" s="12">
        <v>31322188</v>
      </c>
      <c r="R113" s="6">
        <v>1412518116</v>
      </c>
      <c r="S113" s="13">
        <v>4854613.03</v>
      </c>
      <c r="T113" s="13">
        <v>0</v>
      </c>
      <c r="U113" s="13">
        <v>0</v>
      </c>
      <c r="V113" s="14">
        <v>14669.97</v>
      </c>
      <c r="W113" s="14">
        <v>0</v>
      </c>
      <c r="X113" s="14">
        <v>4839943.0600000005</v>
      </c>
      <c r="Y113" s="15">
        <v>0</v>
      </c>
      <c r="Z113" s="13">
        <v>4839943.0600000005</v>
      </c>
      <c r="AA113" s="16">
        <v>430068.43</v>
      </c>
      <c r="AB113" s="16">
        <v>0</v>
      </c>
      <c r="AC113" s="13">
        <v>281197.69</v>
      </c>
      <c r="AD113" s="14">
        <v>15345615</v>
      </c>
      <c r="AE113" s="14">
        <v>6957159</v>
      </c>
      <c r="AF113" s="14">
        <v>0</v>
      </c>
      <c r="AG113" s="14">
        <v>5380880.33</v>
      </c>
      <c r="AH113" s="14">
        <v>138119.59</v>
      </c>
      <c r="AI113" s="14">
        <v>0</v>
      </c>
      <c r="AJ113" s="17">
        <v>33372983.099999998</v>
      </c>
      <c r="AK113" s="18">
        <v>14821400</v>
      </c>
      <c r="AL113" s="18">
        <v>0</v>
      </c>
      <c r="AM113" s="18">
        <v>35402700</v>
      </c>
      <c r="AN113" s="18">
        <v>26851000</v>
      </c>
      <c r="AO113" s="18">
        <v>806100</v>
      </c>
      <c r="AP113" s="18">
        <v>25653800</v>
      </c>
      <c r="AQ113" s="6">
        <v>103535000</v>
      </c>
      <c r="AR113" s="15">
        <v>890000</v>
      </c>
      <c r="AS113" s="15">
        <v>2873972.67</v>
      </c>
      <c r="AT113" s="15">
        <v>250000</v>
      </c>
      <c r="AU113" s="13">
        <v>4013972.67</v>
      </c>
      <c r="AV113" s="18">
        <v>6500</v>
      </c>
      <c r="AW113" s="18">
        <v>65750</v>
      </c>
      <c r="AX113" s="18">
        <v>0</v>
      </c>
      <c r="AY113" s="18">
        <v>3120000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3120000</v>
      </c>
      <c r="BO113" s="18">
        <v>0</v>
      </c>
      <c r="BP113" s="18">
        <v>0</v>
      </c>
      <c r="BQ113" s="18">
        <v>0</v>
      </c>
      <c r="BR113" s="18"/>
      <c r="BS113" s="19">
        <f t="shared" si="1"/>
        <v>9394853</v>
      </c>
    </row>
    <row r="114" spans="1:71" ht="15.75" customHeight="1">
      <c r="A114" s="3" t="s">
        <v>345</v>
      </c>
      <c r="B114" s="3" t="s">
        <v>346</v>
      </c>
      <c r="C114" s="3" t="s">
        <v>312</v>
      </c>
      <c r="D114" s="5">
        <v>363795913</v>
      </c>
      <c r="E114" s="5">
        <v>644566000</v>
      </c>
      <c r="F114" s="6">
        <v>1008361913</v>
      </c>
      <c r="G114" s="7">
        <v>0</v>
      </c>
      <c r="H114" s="7">
        <v>1008361913</v>
      </c>
      <c r="I114" s="8">
        <v>1807607</v>
      </c>
      <c r="J114" s="6">
        <v>1010169520</v>
      </c>
      <c r="K114" s="9">
        <v>3.334</v>
      </c>
      <c r="L114" s="50">
        <v>80.83</v>
      </c>
      <c r="M114" s="50"/>
      <c r="N114" s="10">
        <v>0</v>
      </c>
      <c r="O114" s="11">
        <v>0</v>
      </c>
      <c r="P114" s="8">
        <v>0</v>
      </c>
      <c r="Q114" s="12">
        <v>240294111</v>
      </c>
      <c r="R114" s="6">
        <v>1250463631</v>
      </c>
      <c r="S114" s="13">
        <v>4297656.06</v>
      </c>
      <c r="T114" s="13">
        <v>0</v>
      </c>
      <c r="U114" s="13">
        <v>0</v>
      </c>
      <c r="V114" s="14">
        <v>1919.1</v>
      </c>
      <c r="W114" s="14">
        <v>0</v>
      </c>
      <c r="X114" s="14">
        <v>4295736.96</v>
      </c>
      <c r="Y114" s="15">
        <v>0</v>
      </c>
      <c r="Z114" s="13">
        <v>4295736.96</v>
      </c>
      <c r="AA114" s="16">
        <v>381779.33</v>
      </c>
      <c r="AB114" s="16">
        <v>0</v>
      </c>
      <c r="AC114" s="13">
        <v>249920.38</v>
      </c>
      <c r="AD114" s="14">
        <v>12087391</v>
      </c>
      <c r="AE114" s="14">
        <v>11467192</v>
      </c>
      <c r="AF114" s="14">
        <v>0</v>
      </c>
      <c r="AG114" s="14">
        <v>5187908.92</v>
      </c>
      <c r="AH114" s="14">
        <v>0</v>
      </c>
      <c r="AI114" s="14">
        <v>0</v>
      </c>
      <c r="AJ114" s="17">
        <v>33669928.59</v>
      </c>
      <c r="AK114" s="18">
        <v>58284440</v>
      </c>
      <c r="AL114" s="18">
        <v>0</v>
      </c>
      <c r="AM114" s="18">
        <v>30923000</v>
      </c>
      <c r="AN114" s="18">
        <v>3809000</v>
      </c>
      <c r="AO114" s="18">
        <v>427400</v>
      </c>
      <c r="AP114" s="18">
        <v>12220900</v>
      </c>
      <c r="AQ114" s="6">
        <v>105664740</v>
      </c>
      <c r="AR114" s="15">
        <v>800000</v>
      </c>
      <c r="AS114" s="15">
        <v>2530443.13</v>
      </c>
      <c r="AT114" s="15">
        <v>531000</v>
      </c>
      <c r="AU114" s="13">
        <v>3861443.13</v>
      </c>
      <c r="AV114" s="18">
        <v>16000</v>
      </c>
      <c r="AW114" s="18">
        <v>125500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/>
      <c r="BS114" s="19">
        <f t="shared" si="1"/>
        <v>9049352.05</v>
      </c>
    </row>
    <row r="115" spans="1:71" ht="15.75" customHeight="1">
      <c r="A115" s="3" t="s">
        <v>347</v>
      </c>
      <c r="B115" s="3" t="s">
        <v>348</v>
      </c>
      <c r="C115" s="3" t="s">
        <v>312</v>
      </c>
      <c r="D115" s="5">
        <v>393215100</v>
      </c>
      <c r="E115" s="5">
        <v>893005560</v>
      </c>
      <c r="F115" s="6">
        <v>1286220660</v>
      </c>
      <c r="G115" s="7">
        <v>0</v>
      </c>
      <c r="H115" s="7">
        <v>1286220660</v>
      </c>
      <c r="I115" s="8">
        <v>93</v>
      </c>
      <c r="J115" s="6">
        <v>1286220753</v>
      </c>
      <c r="K115" s="9">
        <v>3.604</v>
      </c>
      <c r="L115" s="50">
        <v>93.29</v>
      </c>
      <c r="M115" s="50"/>
      <c r="N115" s="10">
        <v>0</v>
      </c>
      <c r="O115" s="11">
        <v>0</v>
      </c>
      <c r="P115" s="8">
        <v>0</v>
      </c>
      <c r="Q115" s="12">
        <v>98679649</v>
      </c>
      <c r="R115" s="6">
        <v>1384900402</v>
      </c>
      <c r="S115" s="13">
        <v>4759695.09</v>
      </c>
      <c r="T115" s="13">
        <v>0</v>
      </c>
      <c r="U115" s="13">
        <v>0</v>
      </c>
      <c r="V115" s="14">
        <v>16417.42</v>
      </c>
      <c r="W115" s="14">
        <v>0</v>
      </c>
      <c r="X115" s="14">
        <v>4743277.67</v>
      </c>
      <c r="Y115" s="15">
        <v>0</v>
      </c>
      <c r="Z115" s="13">
        <v>4743277.67</v>
      </c>
      <c r="AA115" s="16">
        <v>421493.46</v>
      </c>
      <c r="AB115" s="16">
        <v>0</v>
      </c>
      <c r="AC115" s="13">
        <v>275502.03</v>
      </c>
      <c r="AD115" s="14">
        <v>29250781</v>
      </c>
      <c r="AE115" s="14">
        <v>0</v>
      </c>
      <c r="AF115" s="14">
        <v>0</v>
      </c>
      <c r="AG115" s="14">
        <v>11658375.07</v>
      </c>
      <c r="AH115" s="14">
        <v>0</v>
      </c>
      <c r="AI115" s="14">
        <v>0</v>
      </c>
      <c r="AJ115" s="17">
        <v>46349429.23</v>
      </c>
      <c r="AK115" s="18">
        <v>40378400</v>
      </c>
      <c r="AL115" s="18">
        <v>0</v>
      </c>
      <c r="AM115" s="18">
        <v>44660900</v>
      </c>
      <c r="AN115" s="18">
        <v>20950700</v>
      </c>
      <c r="AO115" s="18">
        <v>0</v>
      </c>
      <c r="AP115" s="18">
        <v>42329710</v>
      </c>
      <c r="AQ115" s="6">
        <v>148319710</v>
      </c>
      <c r="AR115" s="15">
        <v>3301000</v>
      </c>
      <c r="AS115" s="15">
        <v>3433751.93</v>
      </c>
      <c r="AT115" s="15">
        <v>550000</v>
      </c>
      <c r="AU115" s="13">
        <v>7284751.93</v>
      </c>
      <c r="AV115" s="18">
        <v>29500</v>
      </c>
      <c r="AW115" s="18">
        <v>99250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18"/>
      <c r="BS115" s="19">
        <f t="shared" si="1"/>
        <v>18943127</v>
      </c>
    </row>
    <row r="116" spans="1:71" ht="15.75" customHeight="1">
      <c r="A116" s="3" t="s">
        <v>349</v>
      </c>
      <c r="B116" s="3" t="s">
        <v>350</v>
      </c>
      <c r="C116" s="3" t="s">
        <v>312</v>
      </c>
      <c r="D116" s="5">
        <v>898623800</v>
      </c>
      <c r="E116" s="5">
        <v>2142868100</v>
      </c>
      <c r="F116" s="6">
        <v>3041491900</v>
      </c>
      <c r="G116" s="7">
        <v>730000</v>
      </c>
      <c r="H116" s="7">
        <v>3040761900</v>
      </c>
      <c r="I116" s="8">
        <v>5725601</v>
      </c>
      <c r="J116" s="6">
        <v>3046487501</v>
      </c>
      <c r="K116" s="9">
        <v>3.2119999999999997</v>
      </c>
      <c r="L116" s="50">
        <v>89.56</v>
      </c>
      <c r="M116" s="50"/>
      <c r="N116" s="10">
        <v>0</v>
      </c>
      <c r="O116" s="11">
        <v>0</v>
      </c>
      <c r="P116" s="8">
        <v>0</v>
      </c>
      <c r="Q116" s="12">
        <v>357509284</v>
      </c>
      <c r="R116" s="6">
        <v>3403996785</v>
      </c>
      <c r="S116" s="13">
        <v>11699026.69</v>
      </c>
      <c r="T116" s="13">
        <v>0</v>
      </c>
      <c r="U116" s="13">
        <v>0</v>
      </c>
      <c r="V116" s="14">
        <v>16359.47</v>
      </c>
      <c r="W116" s="14">
        <v>0</v>
      </c>
      <c r="X116" s="14">
        <v>11682667.219999999</v>
      </c>
      <c r="Y116" s="15">
        <v>0</v>
      </c>
      <c r="Z116" s="13">
        <v>11682667.219999999</v>
      </c>
      <c r="AA116" s="16">
        <v>1038234.74</v>
      </c>
      <c r="AB116" s="16">
        <v>0</v>
      </c>
      <c r="AC116" s="13">
        <v>679245.43</v>
      </c>
      <c r="AD116" s="14">
        <v>47799190</v>
      </c>
      <c r="AE116" s="14">
        <v>23524924</v>
      </c>
      <c r="AF116" s="14">
        <v>0</v>
      </c>
      <c r="AG116" s="14">
        <v>12368040.74</v>
      </c>
      <c r="AH116" s="14">
        <v>731157</v>
      </c>
      <c r="AI116" s="14">
        <v>0</v>
      </c>
      <c r="AJ116" s="17">
        <v>97823459.13</v>
      </c>
      <c r="AK116" s="18">
        <v>177362300</v>
      </c>
      <c r="AL116" s="18">
        <v>7178600</v>
      </c>
      <c r="AM116" s="18">
        <v>55553800</v>
      </c>
      <c r="AN116" s="18">
        <v>72529800</v>
      </c>
      <c r="AO116" s="18">
        <v>6740800</v>
      </c>
      <c r="AP116" s="18">
        <v>47305800</v>
      </c>
      <c r="AQ116" s="6">
        <v>366671100</v>
      </c>
      <c r="AR116" s="15">
        <v>2385000</v>
      </c>
      <c r="AS116" s="15">
        <v>5635608</v>
      </c>
      <c r="AT116" s="15">
        <v>763600</v>
      </c>
      <c r="AU116" s="13">
        <v>8784208</v>
      </c>
      <c r="AV116" s="18">
        <v>9500</v>
      </c>
      <c r="AW116" s="18">
        <v>140750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730000</v>
      </c>
      <c r="BN116" s="18">
        <v>730000</v>
      </c>
      <c r="BO116" s="18">
        <v>0</v>
      </c>
      <c r="BP116" s="18">
        <v>0</v>
      </c>
      <c r="BQ116" s="18">
        <v>0</v>
      </c>
      <c r="BR116" s="18"/>
      <c r="BS116" s="19">
        <f t="shared" si="1"/>
        <v>21152248.740000002</v>
      </c>
    </row>
    <row r="117" spans="1:71" ht="15.75" customHeight="1">
      <c r="A117" s="3" t="s">
        <v>351</v>
      </c>
      <c r="B117" s="3" t="s">
        <v>352</v>
      </c>
      <c r="C117" s="3" t="s">
        <v>312</v>
      </c>
      <c r="D117" s="5">
        <v>160932100</v>
      </c>
      <c r="E117" s="5">
        <v>289134400</v>
      </c>
      <c r="F117" s="6">
        <v>450066500</v>
      </c>
      <c r="G117" s="7">
        <v>0</v>
      </c>
      <c r="H117" s="7">
        <v>450066500</v>
      </c>
      <c r="I117" s="8">
        <v>308572</v>
      </c>
      <c r="J117" s="6">
        <v>450375072</v>
      </c>
      <c r="K117" s="9">
        <v>3.33</v>
      </c>
      <c r="L117" s="50">
        <v>90.92</v>
      </c>
      <c r="M117" s="50"/>
      <c r="N117" s="10">
        <v>0</v>
      </c>
      <c r="O117" s="11">
        <v>0</v>
      </c>
      <c r="P117" s="8">
        <v>0</v>
      </c>
      <c r="Q117" s="12">
        <v>45155759</v>
      </c>
      <c r="R117" s="6">
        <v>495530831</v>
      </c>
      <c r="S117" s="13">
        <v>1703065.19</v>
      </c>
      <c r="T117" s="13">
        <v>0</v>
      </c>
      <c r="U117" s="13">
        <v>0</v>
      </c>
      <c r="V117" s="14">
        <v>180.06</v>
      </c>
      <c r="W117" s="14">
        <v>0</v>
      </c>
      <c r="X117" s="14">
        <v>1702885.13</v>
      </c>
      <c r="Y117" s="15">
        <v>0</v>
      </c>
      <c r="Z117" s="13">
        <v>1702885.13</v>
      </c>
      <c r="AA117" s="16">
        <v>151345.62</v>
      </c>
      <c r="AB117" s="16">
        <v>0</v>
      </c>
      <c r="AC117" s="13">
        <v>99090.16</v>
      </c>
      <c r="AD117" s="14">
        <v>6679992</v>
      </c>
      <c r="AE117" s="14">
        <v>3341278</v>
      </c>
      <c r="AF117" s="14">
        <v>0</v>
      </c>
      <c r="AG117" s="14">
        <v>3022358.75</v>
      </c>
      <c r="AH117" s="14">
        <v>0</v>
      </c>
      <c r="AI117" s="14">
        <v>0</v>
      </c>
      <c r="AJ117" s="17">
        <v>14996949.66</v>
      </c>
      <c r="AK117" s="18">
        <v>9358000</v>
      </c>
      <c r="AL117" s="18">
        <v>0</v>
      </c>
      <c r="AM117" s="18">
        <v>4746300</v>
      </c>
      <c r="AN117" s="18">
        <v>2078900</v>
      </c>
      <c r="AO117" s="18">
        <v>0</v>
      </c>
      <c r="AP117" s="18">
        <v>3924000</v>
      </c>
      <c r="AQ117" s="6">
        <v>20107200</v>
      </c>
      <c r="AR117" s="15">
        <v>875000</v>
      </c>
      <c r="AS117" s="15">
        <v>769372.06</v>
      </c>
      <c r="AT117" s="15">
        <v>180000</v>
      </c>
      <c r="AU117" s="13">
        <v>1824372.06</v>
      </c>
      <c r="AV117" s="18">
        <v>4750</v>
      </c>
      <c r="AW117" s="18">
        <v>30500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/>
      <c r="BS117" s="19">
        <f t="shared" si="1"/>
        <v>4846730.8100000005</v>
      </c>
    </row>
    <row r="118" spans="1:71" ht="15.75" customHeight="1">
      <c r="A118" s="3" t="s">
        <v>353</v>
      </c>
      <c r="B118" s="3" t="s">
        <v>354</v>
      </c>
      <c r="C118" s="3" t="s">
        <v>312</v>
      </c>
      <c r="D118" s="5">
        <v>1402696161</v>
      </c>
      <c r="E118" s="5">
        <v>2677815938</v>
      </c>
      <c r="F118" s="6">
        <v>4080512099</v>
      </c>
      <c r="G118" s="7">
        <v>9880300</v>
      </c>
      <c r="H118" s="7">
        <v>4070631799</v>
      </c>
      <c r="I118" s="8">
        <v>80</v>
      </c>
      <c r="J118" s="6">
        <v>4070631879</v>
      </c>
      <c r="K118" s="9">
        <v>2.6069999999999998</v>
      </c>
      <c r="L118" s="50">
        <v>80.18</v>
      </c>
      <c r="M118" s="50"/>
      <c r="N118" s="10">
        <v>0</v>
      </c>
      <c r="O118" s="11">
        <v>0</v>
      </c>
      <c r="P118" s="8">
        <v>0</v>
      </c>
      <c r="Q118" s="12">
        <v>1028273947</v>
      </c>
      <c r="R118" s="6">
        <v>5098905826</v>
      </c>
      <c r="S118" s="13">
        <v>17524175</v>
      </c>
      <c r="T118" s="13">
        <v>0</v>
      </c>
      <c r="U118" s="13">
        <v>0</v>
      </c>
      <c r="V118" s="14">
        <v>122840.95</v>
      </c>
      <c r="W118" s="14">
        <v>0</v>
      </c>
      <c r="X118" s="14">
        <v>17401334.05</v>
      </c>
      <c r="Y118" s="15">
        <v>0</v>
      </c>
      <c r="Z118" s="13">
        <v>17401334.05</v>
      </c>
      <c r="AA118" s="16">
        <v>0</v>
      </c>
      <c r="AB118" s="16">
        <v>0</v>
      </c>
      <c r="AC118" s="13">
        <v>1007948.2</v>
      </c>
      <c r="AD118" s="14">
        <v>70421731</v>
      </c>
      <c r="AE118" s="14">
        <v>0</v>
      </c>
      <c r="AF118" s="14">
        <v>0</v>
      </c>
      <c r="AG118" s="14">
        <v>15186053</v>
      </c>
      <c r="AH118" s="14">
        <v>407063</v>
      </c>
      <c r="AI118" s="14">
        <v>1683606</v>
      </c>
      <c r="AJ118" s="17">
        <v>106107735.25</v>
      </c>
      <c r="AK118" s="18">
        <v>47488600</v>
      </c>
      <c r="AL118" s="18">
        <v>9893800</v>
      </c>
      <c r="AM118" s="18">
        <v>67218900</v>
      </c>
      <c r="AN118" s="18">
        <v>102448300</v>
      </c>
      <c r="AO118" s="18">
        <v>1877700</v>
      </c>
      <c r="AP118" s="18">
        <v>22046900</v>
      </c>
      <c r="AQ118" s="6">
        <v>250974200</v>
      </c>
      <c r="AR118" s="15">
        <v>3215000</v>
      </c>
      <c r="AS118" s="15">
        <v>5566640</v>
      </c>
      <c r="AT118" s="15">
        <v>828701</v>
      </c>
      <c r="AU118" s="13">
        <v>9610341</v>
      </c>
      <c r="AV118" s="18">
        <v>11500</v>
      </c>
      <c r="AW118" s="18">
        <v>84250</v>
      </c>
      <c r="AX118" s="18">
        <v>0</v>
      </c>
      <c r="AY118" s="18">
        <v>1019600</v>
      </c>
      <c r="AZ118" s="18">
        <v>2500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2067800</v>
      </c>
      <c r="BH118" s="18">
        <v>6790400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9880300</v>
      </c>
      <c r="BO118" s="18">
        <v>0</v>
      </c>
      <c r="BP118" s="18">
        <v>0</v>
      </c>
      <c r="BQ118" s="18">
        <v>0</v>
      </c>
      <c r="BR118" s="18"/>
      <c r="BS118" s="19">
        <f t="shared" si="1"/>
        <v>24796394</v>
      </c>
    </row>
    <row r="119" spans="1:71" ht="15.75" customHeight="1">
      <c r="A119" s="3" t="s">
        <v>355</v>
      </c>
      <c r="B119" s="3" t="s">
        <v>356</v>
      </c>
      <c r="C119" s="3" t="s">
        <v>312</v>
      </c>
      <c r="D119" s="5">
        <v>192813700</v>
      </c>
      <c r="E119" s="5">
        <v>455066400</v>
      </c>
      <c r="F119" s="6">
        <v>647880100</v>
      </c>
      <c r="G119" s="7">
        <v>8091000</v>
      </c>
      <c r="H119" s="7">
        <v>639789100</v>
      </c>
      <c r="I119" s="8">
        <v>6110778</v>
      </c>
      <c r="J119" s="6">
        <v>645899878</v>
      </c>
      <c r="K119" s="9">
        <v>2.965</v>
      </c>
      <c r="L119" s="50">
        <v>98.91</v>
      </c>
      <c r="M119" s="50"/>
      <c r="N119" s="10">
        <v>0</v>
      </c>
      <c r="O119" s="11">
        <v>0</v>
      </c>
      <c r="P119" s="8">
        <v>0</v>
      </c>
      <c r="Q119" s="12">
        <v>12311081</v>
      </c>
      <c r="R119" s="6">
        <v>658210959</v>
      </c>
      <c r="S119" s="13">
        <v>2262172.4</v>
      </c>
      <c r="T119" s="13">
        <v>0</v>
      </c>
      <c r="U119" s="13">
        <v>0</v>
      </c>
      <c r="V119" s="14">
        <v>6307.56</v>
      </c>
      <c r="W119" s="14">
        <v>0</v>
      </c>
      <c r="X119" s="14">
        <v>2255864.84</v>
      </c>
      <c r="Y119" s="15">
        <v>0</v>
      </c>
      <c r="Z119" s="13">
        <v>2255864.84</v>
      </c>
      <c r="AA119" s="16">
        <v>200458.02</v>
      </c>
      <c r="AB119" s="16">
        <v>0</v>
      </c>
      <c r="AC119" s="13">
        <v>131065.28</v>
      </c>
      <c r="AD119" s="14">
        <v>8583134</v>
      </c>
      <c r="AE119" s="14">
        <v>2667984</v>
      </c>
      <c r="AF119" s="14">
        <v>0</v>
      </c>
      <c r="AG119" s="14">
        <v>5309668</v>
      </c>
      <c r="AH119" s="14">
        <v>0</v>
      </c>
      <c r="AI119" s="14">
        <v>0</v>
      </c>
      <c r="AJ119" s="17">
        <v>19148174.14</v>
      </c>
      <c r="AK119" s="18">
        <v>49501700</v>
      </c>
      <c r="AL119" s="18">
        <v>4319700</v>
      </c>
      <c r="AM119" s="18">
        <v>96912000</v>
      </c>
      <c r="AN119" s="18">
        <v>104480300</v>
      </c>
      <c r="AO119" s="18">
        <v>2010000</v>
      </c>
      <c r="AP119" s="18">
        <v>58103400</v>
      </c>
      <c r="AQ119" s="6">
        <v>315327100</v>
      </c>
      <c r="AR119" s="15">
        <v>550000</v>
      </c>
      <c r="AS119" s="15">
        <v>4950666</v>
      </c>
      <c r="AT119" s="15">
        <v>7000</v>
      </c>
      <c r="AU119" s="13">
        <v>5507666</v>
      </c>
      <c r="AV119" s="18">
        <v>14750</v>
      </c>
      <c r="AW119" s="18">
        <v>59250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8091000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8091000</v>
      </c>
      <c r="BO119" s="18">
        <v>0</v>
      </c>
      <c r="BP119" s="18">
        <v>67359</v>
      </c>
      <c r="BQ119" s="18">
        <v>0</v>
      </c>
      <c r="BR119" s="18"/>
      <c r="BS119" s="19">
        <f t="shared" si="1"/>
        <v>10817334</v>
      </c>
    </row>
    <row r="120" spans="1:71" ht="15.75" customHeight="1">
      <c r="A120" s="3" t="s">
        <v>357</v>
      </c>
      <c r="B120" s="3" t="s">
        <v>358</v>
      </c>
      <c r="C120" s="3" t="s">
        <v>312</v>
      </c>
      <c r="D120" s="5">
        <v>1713668800</v>
      </c>
      <c r="E120" s="5">
        <v>4093837000</v>
      </c>
      <c r="F120" s="6">
        <v>5807505800</v>
      </c>
      <c r="G120" s="7">
        <v>17886600</v>
      </c>
      <c r="H120" s="7">
        <v>5789619200</v>
      </c>
      <c r="I120" s="8">
        <v>91</v>
      </c>
      <c r="J120" s="6">
        <v>5789619291</v>
      </c>
      <c r="K120" s="9">
        <v>2.7319999999999998</v>
      </c>
      <c r="L120" s="50">
        <v>90.57</v>
      </c>
      <c r="M120" s="50"/>
      <c r="N120" s="10">
        <v>0</v>
      </c>
      <c r="O120" s="11">
        <v>0</v>
      </c>
      <c r="P120" s="8">
        <v>0</v>
      </c>
      <c r="Q120" s="12">
        <v>609014088</v>
      </c>
      <c r="R120" s="6">
        <v>6398633379</v>
      </c>
      <c r="S120" s="13">
        <v>21991143.77</v>
      </c>
      <c r="T120" s="13">
        <v>0</v>
      </c>
      <c r="U120" s="13">
        <v>0</v>
      </c>
      <c r="V120" s="14">
        <v>14614.98</v>
      </c>
      <c r="W120" s="14">
        <v>0</v>
      </c>
      <c r="X120" s="14">
        <v>21976528.79</v>
      </c>
      <c r="Y120" s="15">
        <v>0</v>
      </c>
      <c r="Z120" s="13">
        <v>21976528.79</v>
      </c>
      <c r="AA120" s="16">
        <v>0</v>
      </c>
      <c r="AB120" s="16">
        <v>0</v>
      </c>
      <c r="AC120" s="13">
        <v>1278428.82</v>
      </c>
      <c r="AD120" s="14">
        <v>65711426</v>
      </c>
      <c r="AE120" s="14">
        <v>42045472</v>
      </c>
      <c r="AF120" s="14">
        <v>0</v>
      </c>
      <c r="AG120" s="14">
        <v>20381937.42</v>
      </c>
      <c r="AH120" s="14">
        <v>4632256.23</v>
      </c>
      <c r="AI120" s="14">
        <v>2124475.55</v>
      </c>
      <c r="AJ120" s="17">
        <v>158150524.81</v>
      </c>
      <c r="AK120" s="18">
        <v>108095800</v>
      </c>
      <c r="AL120" s="18">
        <v>0</v>
      </c>
      <c r="AM120" s="18">
        <v>174240200</v>
      </c>
      <c r="AN120" s="18">
        <v>79212000</v>
      </c>
      <c r="AO120" s="18">
        <v>516800</v>
      </c>
      <c r="AP120" s="18">
        <v>40659700</v>
      </c>
      <c r="AQ120" s="6">
        <v>402724500</v>
      </c>
      <c r="AR120" s="15">
        <v>6665000</v>
      </c>
      <c r="AS120" s="15">
        <v>10403213.46</v>
      </c>
      <c r="AT120" s="15">
        <v>845400</v>
      </c>
      <c r="AU120" s="13">
        <v>17913613.46</v>
      </c>
      <c r="AV120" s="18">
        <v>61000</v>
      </c>
      <c r="AW120" s="18">
        <v>267000</v>
      </c>
      <c r="AX120" s="18">
        <v>0</v>
      </c>
      <c r="AY120" s="18">
        <v>17886600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17886600</v>
      </c>
      <c r="BO120" s="18">
        <v>0</v>
      </c>
      <c r="BP120" s="18">
        <v>0</v>
      </c>
      <c r="BQ120" s="18">
        <v>0</v>
      </c>
      <c r="BR120" s="18"/>
      <c r="BS120" s="19">
        <f t="shared" si="1"/>
        <v>38295550.88</v>
      </c>
    </row>
    <row r="121" spans="1:71" ht="15.75" customHeight="1">
      <c r="A121" s="3" t="s">
        <v>359</v>
      </c>
      <c r="B121" s="3" t="s">
        <v>360</v>
      </c>
      <c r="C121" s="3" t="s">
        <v>312</v>
      </c>
      <c r="D121" s="5">
        <v>15845400</v>
      </c>
      <c r="E121" s="5">
        <v>48869500</v>
      </c>
      <c r="F121" s="6">
        <v>64714900</v>
      </c>
      <c r="G121" s="7">
        <v>0</v>
      </c>
      <c r="H121" s="7">
        <v>64714900</v>
      </c>
      <c r="I121" s="8">
        <v>0</v>
      </c>
      <c r="J121" s="6">
        <v>64714900</v>
      </c>
      <c r="K121" s="9">
        <v>2.497</v>
      </c>
      <c r="L121" s="50">
        <v>71.74</v>
      </c>
      <c r="M121" s="50"/>
      <c r="N121" s="10">
        <v>0</v>
      </c>
      <c r="O121" s="11">
        <v>0</v>
      </c>
      <c r="P121" s="8">
        <v>0</v>
      </c>
      <c r="Q121" s="12">
        <v>25708639</v>
      </c>
      <c r="R121" s="6">
        <v>90423539</v>
      </c>
      <c r="S121" s="13">
        <v>310772.15</v>
      </c>
      <c r="T121" s="13">
        <v>0</v>
      </c>
      <c r="U121" s="13">
        <v>0</v>
      </c>
      <c r="V121" s="14">
        <v>0</v>
      </c>
      <c r="W121" s="14">
        <v>0</v>
      </c>
      <c r="X121" s="14">
        <v>310772.15</v>
      </c>
      <c r="Y121" s="15">
        <v>0</v>
      </c>
      <c r="Z121" s="13">
        <v>310772.15</v>
      </c>
      <c r="AA121" s="16">
        <v>27620.37</v>
      </c>
      <c r="AB121" s="16">
        <v>0</v>
      </c>
      <c r="AC121" s="13">
        <v>18084.71</v>
      </c>
      <c r="AD121" s="14">
        <v>1196985</v>
      </c>
      <c r="AE121" s="14">
        <v>0</v>
      </c>
      <c r="AF121" s="14">
        <v>0</v>
      </c>
      <c r="AG121" s="14">
        <v>61919.58</v>
      </c>
      <c r="AH121" s="14">
        <v>0</v>
      </c>
      <c r="AI121" s="14">
        <v>0</v>
      </c>
      <c r="AJ121" s="17">
        <v>1615381.81</v>
      </c>
      <c r="AK121" s="18">
        <v>0</v>
      </c>
      <c r="AL121" s="18">
        <v>0</v>
      </c>
      <c r="AM121" s="18">
        <v>1051295100</v>
      </c>
      <c r="AN121" s="18">
        <v>284300</v>
      </c>
      <c r="AO121" s="18">
        <v>81600</v>
      </c>
      <c r="AP121" s="18">
        <v>1192000</v>
      </c>
      <c r="AQ121" s="6">
        <v>1052853000</v>
      </c>
      <c r="AR121" s="15">
        <v>682600</v>
      </c>
      <c r="AS121" s="15">
        <v>1050758.89</v>
      </c>
      <c r="AT121" s="15">
        <v>20000</v>
      </c>
      <c r="AU121" s="13">
        <v>1753358.89</v>
      </c>
      <c r="AV121" s="18">
        <v>1250</v>
      </c>
      <c r="AW121" s="18">
        <v>8250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7334</v>
      </c>
      <c r="BQ121" s="18">
        <v>0</v>
      </c>
      <c r="BR121" s="18"/>
      <c r="BS121" s="19">
        <f t="shared" si="1"/>
        <v>1815278.47</v>
      </c>
    </row>
    <row r="122" spans="1:71" ht="15.75" customHeight="1">
      <c r="A122" s="3" t="s">
        <v>361</v>
      </c>
      <c r="B122" s="3" t="s">
        <v>362</v>
      </c>
      <c r="C122" s="3" t="s">
        <v>312</v>
      </c>
      <c r="D122" s="5">
        <v>121740443</v>
      </c>
      <c r="E122" s="5">
        <v>311973600</v>
      </c>
      <c r="F122" s="6">
        <v>433714043</v>
      </c>
      <c r="G122" s="7">
        <v>0</v>
      </c>
      <c r="H122" s="7">
        <v>433714043</v>
      </c>
      <c r="I122" s="8">
        <v>942047</v>
      </c>
      <c r="J122" s="6">
        <v>434656090</v>
      </c>
      <c r="K122" s="9">
        <v>2.243</v>
      </c>
      <c r="L122" s="50">
        <v>95.91</v>
      </c>
      <c r="M122" s="50"/>
      <c r="N122" s="10">
        <v>0</v>
      </c>
      <c r="O122" s="11">
        <v>0</v>
      </c>
      <c r="P122" s="8">
        <v>0</v>
      </c>
      <c r="Q122" s="12">
        <v>19480202</v>
      </c>
      <c r="R122" s="6">
        <v>454136292</v>
      </c>
      <c r="S122" s="13">
        <v>1560798.36</v>
      </c>
      <c r="T122" s="13">
        <v>0</v>
      </c>
      <c r="U122" s="13">
        <v>0</v>
      </c>
      <c r="V122" s="14">
        <v>2823.67</v>
      </c>
      <c r="W122" s="14">
        <v>0</v>
      </c>
      <c r="X122" s="14">
        <v>1557974.6900000002</v>
      </c>
      <c r="Y122" s="15">
        <v>0</v>
      </c>
      <c r="Z122" s="13">
        <v>1557974.6900000002</v>
      </c>
      <c r="AA122" s="16">
        <v>138454.23</v>
      </c>
      <c r="AB122" s="16">
        <v>0</v>
      </c>
      <c r="AC122" s="13">
        <v>90571.31</v>
      </c>
      <c r="AD122" s="14">
        <v>3150765</v>
      </c>
      <c r="AE122" s="14">
        <v>3270299</v>
      </c>
      <c r="AF122" s="14">
        <v>0</v>
      </c>
      <c r="AG122" s="14">
        <v>1538000</v>
      </c>
      <c r="AH122" s="14">
        <v>0</v>
      </c>
      <c r="AI122" s="14">
        <v>0</v>
      </c>
      <c r="AJ122" s="17">
        <v>9746064.23</v>
      </c>
      <c r="AK122" s="18">
        <v>25939900</v>
      </c>
      <c r="AL122" s="18">
        <v>0</v>
      </c>
      <c r="AM122" s="18">
        <v>153648220</v>
      </c>
      <c r="AN122" s="18">
        <v>9688000</v>
      </c>
      <c r="AO122" s="18">
        <v>168800</v>
      </c>
      <c r="AP122" s="18">
        <v>5935100</v>
      </c>
      <c r="AQ122" s="6">
        <v>195380020</v>
      </c>
      <c r="AR122" s="15">
        <v>650000</v>
      </c>
      <c r="AS122" s="15">
        <v>1583200</v>
      </c>
      <c r="AT122" s="15">
        <v>140000</v>
      </c>
      <c r="AU122" s="13">
        <v>2373200</v>
      </c>
      <c r="AV122" s="18">
        <v>2500</v>
      </c>
      <c r="AW122" s="18">
        <v>35250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/>
      <c r="BS122" s="19">
        <f t="shared" si="1"/>
        <v>3911200</v>
      </c>
    </row>
    <row r="123" spans="1:71" ht="15.75" customHeight="1">
      <c r="A123" s="3" t="s">
        <v>363</v>
      </c>
      <c r="B123" s="3" t="s">
        <v>364</v>
      </c>
      <c r="C123" s="3" t="s">
        <v>312</v>
      </c>
      <c r="D123" s="5">
        <v>167857800</v>
      </c>
      <c r="E123" s="5">
        <v>308777445</v>
      </c>
      <c r="F123" s="6">
        <v>476635245</v>
      </c>
      <c r="G123" s="7">
        <v>0</v>
      </c>
      <c r="H123" s="7">
        <v>476635245</v>
      </c>
      <c r="I123" s="8">
        <v>94</v>
      </c>
      <c r="J123" s="6">
        <v>476635339</v>
      </c>
      <c r="K123" s="9">
        <v>4.005</v>
      </c>
      <c r="L123" s="50">
        <v>93.67</v>
      </c>
      <c r="M123" s="50"/>
      <c r="N123" s="10">
        <v>0</v>
      </c>
      <c r="O123" s="11">
        <v>0</v>
      </c>
      <c r="P123" s="8">
        <v>0</v>
      </c>
      <c r="Q123" s="12">
        <v>33638738</v>
      </c>
      <c r="R123" s="6">
        <v>510274077</v>
      </c>
      <c r="S123" s="13">
        <v>1753735.51</v>
      </c>
      <c r="T123" s="13">
        <v>0</v>
      </c>
      <c r="U123" s="13">
        <v>0</v>
      </c>
      <c r="V123" s="14">
        <v>13562.61</v>
      </c>
      <c r="W123" s="14">
        <v>0</v>
      </c>
      <c r="X123" s="14">
        <v>1740172.9</v>
      </c>
      <c r="Y123" s="15">
        <v>0</v>
      </c>
      <c r="Z123" s="13">
        <v>1740172.9</v>
      </c>
      <c r="AA123" s="16">
        <v>154612.43</v>
      </c>
      <c r="AB123" s="16">
        <v>0</v>
      </c>
      <c r="AC123" s="13">
        <v>100702.72</v>
      </c>
      <c r="AD123" s="14">
        <v>10914744</v>
      </c>
      <c r="AE123" s="14">
        <v>0</v>
      </c>
      <c r="AF123" s="14">
        <v>0</v>
      </c>
      <c r="AG123" s="14">
        <v>6174697.45</v>
      </c>
      <c r="AH123" s="14">
        <v>0</v>
      </c>
      <c r="AI123" s="14">
        <v>0</v>
      </c>
      <c r="AJ123" s="17">
        <v>19084929.5</v>
      </c>
      <c r="AK123" s="18">
        <v>15744600</v>
      </c>
      <c r="AL123" s="18">
        <v>0</v>
      </c>
      <c r="AM123" s="18">
        <v>19679300</v>
      </c>
      <c r="AN123" s="18">
        <v>11199600</v>
      </c>
      <c r="AO123" s="18">
        <v>102000</v>
      </c>
      <c r="AP123" s="18">
        <v>5700955</v>
      </c>
      <c r="AQ123" s="6">
        <v>52426455</v>
      </c>
      <c r="AR123" s="15">
        <v>1314800</v>
      </c>
      <c r="AS123" s="15">
        <v>1045743</v>
      </c>
      <c r="AT123" s="15">
        <v>300000</v>
      </c>
      <c r="AU123" s="13">
        <v>2660543</v>
      </c>
      <c r="AV123" s="18">
        <v>14750</v>
      </c>
      <c r="AW123" s="18">
        <v>51000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/>
      <c r="BS123" s="19">
        <f t="shared" si="1"/>
        <v>8835240.45</v>
      </c>
    </row>
    <row r="124" spans="1:71" ht="15.75" customHeight="1">
      <c r="A124" s="3" t="s">
        <v>365</v>
      </c>
      <c r="B124" s="3" t="s">
        <v>366</v>
      </c>
      <c r="C124" s="3" t="s">
        <v>312</v>
      </c>
      <c r="D124" s="5">
        <v>15917500</v>
      </c>
      <c r="E124" s="5">
        <v>85827700</v>
      </c>
      <c r="F124" s="6">
        <v>101745200</v>
      </c>
      <c r="G124" s="7">
        <v>0</v>
      </c>
      <c r="H124" s="7">
        <v>101745200</v>
      </c>
      <c r="I124" s="8">
        <v>0</v>
      </c>
      <c r="J124" s="6">
        <v>101745200</v>
      </c>
      <c r="K124" s="9">
        <v>2.223</v>
      </c>
      <c r="L124" s="50">
        <v>91.53</v>
      </c>
      <c r="M124" s="50"/>
      <c r="N124" s="10">
        <v>0</v>
      </c>
      <c r="O124" s="11">
        <v>0</v>
      </c>
      <c r="P124" s="8">
        <v>0</v>
      </c>
      <c r="Q124" s="12">
        <v>9936137</v>
      </c>
      <c r="R124" s="6">
        <v>111681337</v>
      </c>
      <c r="S124" s="13">
        <v>383832.01</v>
      </c>
      <c r="T124" s="13">
        <v>0</v>
      </c>
      <c r="U124" s="13">
        <v>0</v>
      </c>
      <c r="V124" s="14">
        <v>0</v>
      </c>
      <c r="W124" s="14">
        <v>0</v>
      </c>
      <c r="X124" s="14">
        <v>383832.01</v>
      </c>
      <c r="Y124" s="15">
        <v>0</v>
      </c>
      <c r="Z124" s="13">
        <v>383832.01</v>
      </c>
      <c r="AA124" s="16">
        <v>34113.68</v>
      </c>
      <c r="AB124" s="16">
        <v>0</v>
      </c>
      <c r="AC124" s="13">
        <v>22336.27</v>
      </c>
      <c r="AD124" s="14">
        <v>1137824</v>
      </c>
      <c r="AE124" s="14">
        <v>0</v>
      </c>
      <c r="AF124" s="14">
        <v>0</v>
      </c>
      <c r="AG124" s="14">
        <v>683499.67</v>
      </c>
      <c r="AH124" s="14">
        <v>0</v>
      </c>
      <c r="AI124" s="14">
        <v>0</v>
      </c>
      <c r="AJ124" s="17">
        <v>2261605.63</v>
      </c>
      <c r="AK124" s="18">
        <v>2755000</v>
      </c>
      <c r="AL124" s="18">
        <v>0</v>
      </c>
      <c r="AM124" s="18">
        <v>3273000</v>
      </c>
      <c r="AN124" s="18">
        <v>4142400</v>
      </c>
      <c r="AO124" s="18">
        <v>425000</v>
      </c>
      <c r="AP124" s="18">
        <v>3826000</v>
      </c>
      <c r="AQ124" s="6">
        <v>14421400</v>
      </c>
      <c r="AR124" s="15">
        <v>175000</v>
      </c>
      <c r="AS124" s="15">
        <v>1028709.33</v>
      </c>
      <c r="AT124" s="15">
        <v>50000</v>
      </c>
      <c r="AU124" s="13">
        <v>1253709.33</v>
      </c>
      <c r="AV124" s="18">
        <v>1500</v>
      </c>
      <c r="AW124" s="18">
        <v>13250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9399</v>
      </c>
      <c r="BQ124" s="18">
        <v>0</v>
      </c>
      <c r="BR124" s="18"/>
      <c r="BS124" s="19">
        <f t="shared" si="1"/>
        <v>1937209</v>
      </c>
    </row>
    <row r="125" spans="1:71" ht="15.75" customHeight="1">
      <c r="A125" s="3" t="s">
        <v>367</v>
      </c>
      <c r="B125" s="3" t="s">
        <v>368</v>
      </c>
      <c r="C125" s="3" t="s">
        <v>312</v>
      </c>
      <c r="D125" s="5">
        <v>376627900</v>
      </c>
      <c r="E125" s="5">
        <v>1108840800</v>
      </c>
      <c r="F125" s="6">
        <v>1485468700</v>
      </c>
      <c r="G125" s="7">
        <v>0</v>
      </c>
      <c r="H125" s="7">
        <v>1485468700</v>
      </c>
      <c r="I125" s="8">
        <v>2230288</v>
      </c>
      <c r="J125" s="6">
        <v>1487698988</v>
      </c>
      <c r="K125" s="9">
        <v>2.457</v>
      </c>
      <c r="L125" s="50">
        <v>97.47</v>
      </c>
      <c r="M125" s="50"/>
      <c r="N125" s="10">
        <v>0</v>
      </c>
      <c r="O125" s="11">
        <v>0</v>
      </c>
      <c r="P125" s="8">
        <v>0</v>
      </c>
      <c r="Q125" s="12">
        <v>40715767</v>
      </c>
      <c r="R125" s="6">
        <v>1528414755</v>
      </c>
      <c r="S125" s="13">
        <v>5252932.4</v>
      </c>
      <c r="T125" s="13">
        <v>0</v>
      </c>
      <c r="U125" s="13">
        <v>0</v>
      </c>
      <c r="V125" s="14">
        <v>5231.47</v>
      </c>
      <c r="W125" s="14">
        <v>0</v>
      </c>
      <c r="X125" s="14">
        <v>5247700.930000001</v>
      </c>
      <c r="Y125" s="15">
        <v>0</v>
      </c>
      <c r="Z125" s="13">
        <v>5247700.930000001</v>
      </c>
      <c r="AA125" s="16">
        <v>466366.33</v>
      </c>
      <c r="AB125" s="16">
        <v>0</v>
      </c>
      <c r="AC125" s="13">
        <v>305234.84</v>
      </c>
      <c r="AD125" s="14">
        <v>15242604</v>
      </c>
      <c r="AE125" s="14">
        <v>0</v>
      </c>
      <c r="AF125" s="14">
        <v>0</v>
      </c>
      <c r="AG125" s="14">
        <v>15285484.98</v>
      </c>
      <c r="AH125" s="14">
        <v>0</v>
      </c>
      <c r="AI125" s="14">
        <v>0</v>
      </c>
      <c r="AJ125" s="17">
        <v>36547391.08</v>
      </c>
      <c r="AK125" s="18">
        <v>97747900</v>
      </c>
      <c r="AL125" s="18">
        <v>56175900</v>
      </c>
      <c r="AM125" s="18">
        <v>108431000</v>
      </c>
      <c r="AN125" s="18">
        <v>106032600</v>
      </c>
      <c r="AO125" s="18">
        <v>435200</v>
      </c>
      <c r="AP125" s="18">
        <v>58988400</v>
      </c>
      <c r="AQ125" s="6">
        <v>427811000</v>
      </c>
      <c r="AR125" s="15">
        <v>1650000</v>
      </c>
      <c r="AS125" s="15">
        <v>7154928.77</v>
      </c>
      <c r="AT125" s="15">
        <v>950000</v>
      </c>
      <c r="AU125" s="13">
        <v>9754928.77</v>
      </c>
      <c r="AV125" s="18">
        <v>42500</v>
      </c>
      <c r="AW125" s="18">
        <v>254000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/>
      <c r="BS125" s="19">
        <f t="shared" si="1"/>
        <v>25040413.75</v>
      </c>
    </row>
    <row r="126" spans="1:71" ht="15.75" customHeight="1">
      <c r="A126" s="3" t="s">
        <v>369</v>
      </c>
      <c r="B126" s="3" t="s">
        <v>370</v>
      </c>
      <c r="C126" s="3" t="s">
        <v>312</v>
      </c>
      <c r="D126" s="5">
        <v>135324300</v>
      </c>
      <c r="E126" s="5">
        <v>299581100</v>
      </c>
      <c r="F126" s="6">
        <v>434905400</v>
      </c>
      <c r="G126" s="7">
        <v>0</v>
      </c>
      <c r="H126" s="7">
        <v>434905400</v>
      </c>
      <c r="I126" s="8">
        <v>100</v>
      </c>
      <c r="J126" s="6">
        <v>434905500</v>
      </c>
      <c r="K126" s="9">
        <v>3.698</v>
      </c>
      <c r="L126" s="50">
        <v>99.8</v>
      </c>
      <c r="M126" s="50"/>
      <c r="N126" s="10">
        <v>0</v>
      </c>
      <c r="O126" s="11">
        <v>0</v>
      </c>
      <c r="P126" s="8">
        <v>0</v>
      </c>
      <c r="Q126" s="12">
        <v>5783324</v>
      </c>
      <c r="R126" s="6">
        <v>440688824</v>
      </c>
      <c r="S126" s="13">
        <v>1514581.43</v>
      </c>
      <c r="T126" s="13">
        <v>0</v>
      </c>
      <c r="U126" s="13">
        <v>0</v>
      </c>
      <c r="V126" s="14">
        <v>4243.15</v>
      </c>
      <c r="W126" s="14">
        <v>0</v>
      </c>
      <c r="X126" s="14">
        <v>1510338.28</v>
      </c>
      <c r="Y126" s="15">
        <v>0</v>
      </c>
      <c r="Z126" s="13">
        <v>1510338.28</v>
      </c>
      <c r="AA126" s="16">
        <v>134212.64</v>
      </c>
      <c r="AB126" s="16">
        <v>0</v>
      </c>
      <c r="AC126" s="13">
        <v>87752.02</v>
      </c>
      <c r="AD126" s="14">
        <v>9236025</v>
      </c>
      <c r="AE126" s="14">
        <v>0</v>
      </c>
      <c r="AF126" s="14">
        <v>0</v>
      </c>
      <c r="AG126" s="14">
        <v>5112401.54</v>
      </c>
      <c r="AH126" s="14">
        <v>0</v>
      </c>
      <c r="AI126" s="14">
        <v>0</v>
      </c>
      <c r="AJ126" s="17">
        <v>16080729.48</v>
      </c>
      <c r="AK126" s="18">
        <v>32581900</v>
      </c>
      <c r="AL126" s="18">
        <v>1249200</v>
      </c>
      <c r="AM126" s="18">
        <v>10947600</v>
      </c>
      <c r="AN126" s="18">
        <v>38258400</v>
      </c>
      <c r="AO126" s="18">
        <v>588000</v>
      </c>
      <c r="AP126" s="18">
        <v>11031300</v>
      </c>
      <c r="AQ126" s="6">
        <v>94656400</v>
      </c>
      <c r="AR126" s="15">
        <v>505100</v>
      </c>
      <c r="AS126" s="15">
        <v>1639392.64</v>
      </c>
      <c r="AT126" s="15">
        <v>350000</v>
      </c>
      <c r="AU126" s="13">
        <v>2494492.6399999997</v>
      </c>
      <c r="AV126" s="18">
        <v>19250</v>
      </c>
      <c r="AW126" s="18">
        <v>37000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/>
      <c r="BS126" s="19">
        <f t="shared" si="1"/>
        <v>7606894.18</v>
      </c>
    </row>
    <row r="127" spans="1:71" ht="15.75" customHeight="1">
      <c r="A127" s="3" t="s">
        <v>371</v>
      </c>
      <c r="B127" s="3" t="s">
        <v>372</v>
      </c>
      <c r="C127" s="3" t="s">
        <v>312</v>
      </c>
      <c r="D127" s="5">
        <v>96884500</v>
      </c>
      <c r="E127" s="5">
        <v>144741100</v>
      </c>
      <c r="F127" s="6">
        <v>241625600</v>
      </c>
      <c r="G127" s="7">
        <v>226000</v>
      </c>
      <c r="H127" s="7">
        <v>241399600</v>
      </c>
      <c r="I127" s="8">
        <v>100</v>
      </c>
      <c r="J127" s="6">
        <v>241399700</v>
      </c>
      <c r="K127" s="9">
        <v>3.653</v>
      </c>
      <c r="L127" s="50">
        <v>84.01</v>
      </c>
      <c r="M127" s="50"/>
      <c r="N127" s="10">
        <v>0</v>
      </c>
      <c r="O127" s="11">
        <v>0</v>
      </c>
      <c r="P127" s="8">
        <v>0</v>
      </c>
      <c r="Q127" s="12">
        <v>46437970</v>
      </c>
      <c r="R127" s="6">
        <v>287837670</v>
      </c>
      <c r="S127" s="13">
        <v>989254.92</v>
      </c>
      <c r="T127" s="13">
        <v>0</v>
      </c>
      <c r="U127" s="13">
        <v>0</v>
      </c>
      <c r="V127" s="14">
        <v>495.59</v>
      </c>
      <c r="W127" s="14">
        <v>0</v>
      </c>
      <c r="X127" s="14">
        <v>988759.3300000001</v>
      </c>
      <c r="Y127" s="15">
        <v>0</v>
      </c>
      <c r="Z127" s="13">
        <v>988759.3300000001</v>
      </c>
      <c r="AA127" s="16">
        <v>87874.46</v>
      </c>
      <c r="AB127" s="16">
        <v>0</v>
      </c>
      <c r="AC127" s="13">
        <v>57522.94</v>
      </c>
      <c r="AD127" s="14">
        <v>5621675</v>
      </c>
      <c r="AE127" s="14">
        <v>0</v>
      </c>
      <c r="AF127" s="14">
        <v>0</v>
      </c>
      <c r="AG127" s="14">
        <v>2062044.9</v>
      </c>
      <c r="AH127" s="14">
        <v>0</v>
      </c>
      <c r="AI127" s="14">
        <v>0</v>
      </c>
      <c r="AJ127" s="17">
        <v>8817876.63</v>
      </c>
      <c r="AK127" s="18">
        <v>4599700</v>
      </c>
      <c r="AL127" s="18">
        <v>2306300</v>
      </c>
      <c r="AM127" s="18">
        <v>3613800</v>
      </c>
      <c r="AN127" s="18">
        <v>14526400</v>
      </c>
      <c r="AO127" s="18">
        <v>0</v>
      </c>
      <c r="AP127" s="18">
        <v>1831400</v>
      </c>
      <c r="AQ127" s="6">
        <v>26877600</v>
      </c>
      <c r="AR127" s="15">
        <v>225000</v>
      </c>
      <c r="AS127" s="15">
        <v>933177.27</v>
      </c>
      <c r="AT127" s="15">
        <v>131000</v>
      </c>
      <c r="AU127" s="13">
        <v>1289177.27</v>
      </c>
      <c r="AV127" s="18">
        <v>3250</v>
      </c>
      <c r="AW127" s="18">
        <v>19250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201000</v>
      </c>
      <c r="BI127" s="18">
        <v>0</v>
      </c>
      <c r="BJ127" s="18">
        <v>0</v>
      </c>
      <c r="BK127" s="18">
        <v>0</v>
      </c>
      <c r="BL127" s="18">
        <v>0</v>
      </c>
      <c r="BM127" s="18">
        <v>25000</v>
      </c>
      <c r="BN127" s="18">
        <v>226000</v>
      </c>
      <c r="BO127" s="18">
        <v>0</v>
      </c>
      <c r="BP127" s="18">
        <v>0</v>
      </c>
      <c r="BQ127" s="18">
        <v>0</v>
      </c>
      <c r="BR127" s="18"/>
      <c r="BS127" s="19">
        <f t="shared" si="1"/>
        <v>3351222.17</v>
      </c>
    </row>
    <row r="128" spans="1:71" ht="15.75" customHeight="1">
      <c r="A128" s="3" t="s">
        <v>373</v>
      </c>
      <c r="B128" s="3" t="s">
        <v>374</v>
      </c>
      <c r="C128" s="3" t="s">
        <v>312</v>
      </c>
      <c r="D128" s="5">
        <v>245421900</v>
      </c>
      <c r="E128" s="5">
        <v>417338200</v>
      </c>
      <c r="F128" s="6">
        <v>662760100</v>
      </c>
      <c r="G128" s="7">
        <v>0</v>
      </c>
      <c r="H128" s="7">
        <v>662760100</v>
      </c>
      <c r="I128" s="8">
        <v>1073939</v>
      </c>
      <c r="J128" s="6">
        <v>663834039</v>
      </c>
      <c r="K128" s="9">
        <v>2.806</v>
      </c>
      <c r="L128" s="50">
        <v>92.48</v>
      </c>
      <c r="M128" s="50"/>
      <c r="N128" s="10">
        <v>0</v>
      </c>
      <c r="O128" s="11">
        <v>0</v>
      </c>
      <c r="P128" s="8">
        <v>0</v>
      </c>
      <c r="Q128" s="12">
        <v>54388158</v>
      </c>
      <c r="R128" s="6">
        <v>718222197</v>
      </c>
      <c r="S128" s="13">
        <v>2468422.03</v>
      </c>
      <c r="T128" s="13">
        <v>0</v>
      </c>
      <c r="U128" s="13">
        <v>0</v>
      </c>
      <c r="V128" s="14">
        <v>198.91</v>
      </c>
      <c r="W128" s="14">
        <v>0</v>
      </c>
      <c r="X128" s="14">
        <v>2468223.1199999996</v>
      </c>
      <c r="Y128" s="15">
        <v>0</v>
      </c>
      <c r="Z128" s="13">
        <v>2468223.1199999996</v>
      </c>
      <c r="AA128" s="16">
        <v>219366.19</v>
      </c>
      <c r="AB128" s="16">
        <v>0</v>
      </c>
      <c r="AC128" s="13">
        <v>143626.26</v>
      </c>
      <c r="AD128" s="14">
        <v>9899371</v>
      </c>
      <c r="AE128" s="14">
        <v>5128445</v>
      </c>
      <c r="AF128" s="14">
        <v>0</v>
      </c>
      <c r="AG128" s="14">
        <v>631001.5</v>
      </c>
      <c r="AH128" s="14">
        <v>132766.81</v>
      </c>
      <c r="AI128" s="14">
        <v>0</v>
      </c>
      <c r="AJ128" s="17">
        <v>18622799.88</v>
      </c>
      <c r="AK128" s="18">
        <v>13683600</v>
      </c>
      <c r="AL128" s="18">
        <v>0</v>
      </c>
      <c r="AM128" s="18">
        <v>23681300</v>
      </c>
      <c r="AN128" s="18">
        <v>4853600</v>
      </c>
      <c r="AO128" s="18">
        <v>28900</v>
      </c>
      <c r="AP128" s="18">
        <v>7040000</v>
      </c>
      <c r="AQ128" s="6">
        <v>49287400</v>
      </c>
      <c r="AR128" s="15">
        <v>1339044</v>
      </c>
      <c r="AS128" s="15">
        <v>1347931</v>
      </c>
      <c r="AT128" s="15">
        <v>150000</v>
      </c>
      <c r="AU128" s="13">
        <v>2836975</v>
      </c>
      <c r="AV128" s="18">
        <v>2000</v>
      </c>
      <c r="AW128" s="18">
        <v>38000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18"/>
      <c r="BS128" s="19">
        <f t="shared" si="1"/>
        <v>3467976.5</v>
      </c>
    </row>
    <row r="129" spans="1:71" ht="15.75" customHeight="1">
      <c r="A129" s="3" t="s">
        <v>375</v>
      </c>
      <c r="B129" s="3" t="s">
        <v>376</v>
      </c>
      <c r="C129" s="3" t="s">
        <v>312</v>
      </c>
      <c r="D129" s="5">
        <v>353891400</v>
      </c>
      <c r="E129" s="5">
        <v>639955300</v>
      </c>
      <c r="F129" s="6">
        <v>993846700</v>
      </c>
      <c r="G129" s="7">
        <v>0</v>
      </c>
      <c r="H129" s="7">
        <v>993846700</v>
      </c>
      <c r="I129" s="8">
        <v>1940716</v>
      </c>
      <c r="J129" s="6">
        <v>995787416</v>
      </c>
      <c r="K129" s="9">
        <v>2.932</v>
      </c>
      <c r="L129" s="50">
        <v>82.3</v>
      </c>
      <c r="M129" s="50"/>
      <c r="N129" s="10">
        <v>0</v>
      </c>
      <c r="O129" s="11">
        <v>0</v>
      </c>
      <c r="P129" s="8">
        <v>0</v>
      </c>
      <c r="Q129" s="12">
        <v>215375271</v>
      </c>
      <c r="R129" s="6">
        <v>1211162687</v>
      </c>
      <c r="S129" s="13">
        <v>4162584.6</v>
      </c>
      <c r="T129" s="13">
        <v>0</v>
      </c>
      <c r="U129" s="13">
        <v>0</v>
      </c>
      <c r="V129" s="14">
        <v>2404.82</v>
      </c>
      <c r="W129" s="14">
        <v>0</v>
      </c>
      <c r="X129" s="14">
        <v>4160179.7800000003</v>
      </c>
      <c r="Y129" s="15">
        <v>0</v>
      </c>
      <c r="Z129" s="13">
        <v>4160179.7800000003</v>
      </c>
      <c r="AA129" s="16">
        <v>369726.97</v>
      </c>
      <c r="AB129" s="16">
        <v>0</v>
      </c>
      <c r="AC129" s="13">
        <v>242015.61</v>
      </c>
      <c r="AD129" s="14">
        <v>12527206</v>
      </c>
      <c r="AE129" s="14">
        <v>7621448</v>
      </c>
      <c r="AF129" s="14">
        <v>0</v>
      </c>
      <c r="AG129" s="14">
        <v>4068389.8</v>
      </c>
      <c r="AH129" s="14">
        <v>199157</v>
      </c>
      <c r="AI129" s="14">
        <v>0</v>
      </c>
      <c r="AJ129" s="17">
        <v>29188123.16</v>
      </c>
      <c r="AK129" s="18">
        <v>16539100</v>
      </c>
      <c r="AL129" s="18">
        <v>198200</v>
      </c>
      <c r="AM129" s="18">
        <v>11970700</v>
      </c>
      <c r="AN129" s="18">
        <v>8037000</v>
      </c>
      <c r="AO129" s="18">
        <v>258900</v>
      </c>
      <c r="AP129" s="18">
        <v>17504800</v>
      </c>
      <c r="AQ129" s="6">
        <v>54508700</v>
      </c>
      <c r="AR129" s="15">
        <v>664031</v>
      </c>
      <c r="AS129" s="15">
        <v>2102175</v>
      </c>
      <c r="AT129" s="15">
        <v>315000</v>
      </c>
      <c r="AU129" s="13">
        <v>3081206</v>
      </c>
      <c r="AV129" s="18">
        <v>56000</v>
      </c>
      <c r="AW129" s="18">
        <v>177250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/>
      <c r="BS129" s="19">
        <f t="shared" si="1"/>
        <v>7149595.8</v>
      </c>
    </row>
    <row r="130" spans="1:71" ht="15.75" customHeight="1">
      <c r="A130" s="3" t="s">
        <v>377</v>
      </c>
      <c r="B130" s="3" t="s">
        <v>378</v>
      </c>
      <c r="C130" s="3" t="s">
        <v>312</v>
      </c>
      <c r="D130" s="5">
        <v>140209230</v>
      </c>
      <c r="E130" s="5">
        <v>245954000</v>
      </c>
      <c r="F130" s="6">
        <v>386163230</v>
      </c>
      <c r="G130" s="7">
        <v>0</v>
      </c>
      <c r="H130" s="7">
        <v>386163230</v>
      </c>
      <c r="I130" s="8">
        <v>886408</v>
      </c>
      <c r="J130" s="6">
        <v>387049638</v>
      </c>
      <c r="K130" s="9">
        <v>2.983</v>
      </c>
      <c r="L130" s="50">
        <v>86.9</v>
      </c>
      <c r="M130" s="50"/>
      <c r="N130" s="10">
        <v>0</v>
      </c>
      <c r="O130" s="11">
        <v>0</v>
      </c>
      <c r="P130" s="8">
        <v>0</v>
      </c>
      <c r="Q130" s="12">
        <v>59682758</v>
      </c>
      <c r="R130" s="6">
        <v>446732396</v>
      </c>
      <c r="S130" s="13">
        <v>1535352.28</v>
      </c>
      <c r="T130" s="13">
        <v>0</v>
      </c>
      <c r="U130" s="13">
        <v>0</v>
      </c>
      <c r="V130" s="14">
        <v>1281.66</v>
      </c>
      <c r="W130" s="14">
        <v>0</v>
      </c>
      <c r="X130" s="14">
        <v>1534070.62</v>
      </c>
      <c r="Y130" s="15">
        <v>0</v>
      </c>
      <c r="Z130" s="13">
        <v>1534070.62</v>
      </c>
      <c r="AA130" s="16">
        <v>136335.3</v>
      </c>
      <c r="AB130" s="16">
        <v>0</v>
      </c>
      <c r="AC130" s="13">
        <v>89231.86</v>
      </c>
      <c r="AD130" s="14">
        <v>3444877</v>
      </c>
      <c r="AE130" s="14">
        <v>3661236</v>
      </c>
      <c r="AF130" s="14">
        <v>0</v>
      </c>
      <c r="AG130" s="14">
        <v>2601851.71</v>
      </c>
      <c r="AH130" s="14">
        <v>77380</v>
      </c>
      <c r="AI130" s="14">
        <v>0</v>
      </c>
      <c r="AJ130" s="17">
        <v>11544982.490000002</v>
      </c>
      <c r="AK130" s="18">
        <v>3620100</v>
      </c>
      <c r="AL130" s="18">
        <v>0</v>
      </c>
      <c r="AM130" s="18">
        <v>22539650</v>
      </c>
      <c r="AN130" s="18">
        <v>7980900</v>
      </c>
      <c r="AO130" s="18">
        <v>487000</v>
      </c>
      <c r="AP130" s="18">
        <v>7385600</v>
      </c>
      <c r="AQ130" s="6">
        <v>42013250</v>
      </c>
      <c r="AR130" s="15">
        <v>540000</v>
      </c>
      <c r="AS130" s="15">
        <v>909783.29</v>
      </c>
      <c r="AT130" s="15">
        <v>90000</v>
      </c>
      <c r="AU130" s="13">
        <v>1539783.29</v>
      </c>
      <c r="AV130" s="18">
        <v>2500</v>
      </c>
      <c r="AW130" s="18">
        <v>32250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/>
      <c r="BS130" s="19">
        <f t="shared" si="1"/>
        <v>4141635</v>
      </c>
    </row>
    <row r="131" spans="1:71" ht="15.75" customHeight="1">
      <c r="A131" s="3" t="s">
        <v>379</v>
      </c>
      <c r="B131" s="3" t="s">
        <v>380</v>
      </c>
      <c r="C131" s="3" t="s">
        <v>312</v>
      </c>
      <c r="D131" s="5">
        <v>200033800</v>
      </c>
      <c r="E131" s="5">
        <v>466870900</v>
      </c>
      <c r="F131" s="6">
        <v>666904700</v>
      </c>
      <c r="G131" s="7">
        <v>0</v>
      </c>
      <c r="H131" s="7">
        <v>666904700</v>
      </c>
      <c r="I131" s="8">
        <v>90</v>
      </c>
      <c r="J131" s="6">
        <v>666904790</v>
      </c>
      <c r="K131" s="9">
        <v>3.033</v>
      </c>
      <c r="L131" s="50">
        <v>89.68</v>
      </c>
      <c r="M131" s="50"/>
      <c r="N131" s="10">
        <v>0</v>
      </c>
      <c r="O131" s="11">
        <v>0</v>
      </c>
      <c r="P131" s="8">
        <v>0</v>
      </c>
      <c r="Q131" s="12">
        <v>77301186</v>
      </c>
      <c r="R131" s="6">
        <v>744205976</v>
      </c>
      <c r="S131" s="13">
        <v>2557724.38</v>
      </c>
      <c r="T131" s="13">
        <v>0</v>
      </c>
      <c r="U131" s="13">
        <v>0</v>
      </c>
      <c r="V131" s="14">
        <v>2743.79</v>
      </c>
      <c r="W131" s="14">
        <v>0</v>
      </c>
      <c r="X131" s="14">
        <v>2554980.59</v>
      </c>
      <c r="Y131" s="15">
        <v>0</v>
      </c>
      <c r="Z131" s="13">
        <v>2554980.59</v>
      </c>
      <c r="AA131" s="16">
        <v>227063.65</v>
      </c>
      <c r="AB131" s="16">
        <v>0</v>
      </c>
      <c r="AC131" s="13">
        <v>148597.8</v>
      </c>
      <c r="AD131" s="14">
        <v>8752023</v>
      </c>
      <c r="AE131" s="14">
        <v>5459535</v>
      </c>
      <c r="AF131" s="14">
        <v>0</v>
      </c>
      <c r="AG131" s="14">
        <v>3081368.4</v>
      </c>
      <c r="AH131" s="14">
        <v>0</v>
      </c>
      <c r="AI131" s="14">
        <v>0</v>
      </c>
      <c r="AJ131" s="17">
        <v>20223568.439999998</v>
      </c>
      <c r="AK131" s="18">
        <v>54771200</v>
      </c>
      <c r="AL131" s="18">
        <v>0</v>
      </c>
      <c r="AM131" s="18">
        <v>15687100</v>
      </c>
      <c r="AN131" s="18">
        <v>9287000</v>
      </c>
      <c r="AO131" s="18">
        <v>356400</v>
      </c>
      <c r="AP131" s="18">
        <v>12049200</v>
      </c>
      <c r="AQ131" s="6">
        <v>92150900</v>
      </c>
      <c r="AR131" s="15">
        <v>890000</v>
      </c>
      <c r="AS131" s="15">
        <v>1223424.51</v>
      </c>
      <c r="AT131" s="15">
        <v>0</v>
      </c>
      <c r="AU131" s="13">
        <v>2113424.51</v>
      </c>
      <c r="AV131" s="18">
        <v>9500</v>
      </c>
      <c r="AW131" s="18">
        <v>65250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/>
      <c r="BS131" s="19">
        <f t="shared" si="1"/>
        <v>5194792.91</v>
      </c>
    </row>
    <row r="132" spans="1:71" ht="15.75" customHeight="1">
      <c r="A132" s="3" t="s">
        <v>381</v>
      </c>
      <c r="B132" s="3" t="s">
        <v>302</v>
      </c>
      <c r="C132" s="3" t="s">
        <v>312</v>
      </c>
      <c r="D132" s="5">
        <v>43416700</v>
      </c>
      <c r="E132" s="5">
        <v>51618300</v>
      </c>
      <c r="F132" s="6">
        <v>95035000</v>
      </c>
      <c r="G132" s="7">
        <v>0</v>
      </c>
      <c r="H132" s="7">
        <v>95035000</v>
      </c>
      <c r="I132" s="8">
        <v>94</v>
      </c>
      <c r="J132" s="6">
        <v>95035094</v>
      </c>
      <c r="K132" s="9">
        <v>1.2719999999999998</v>
      </c>
      <c r="L132" s="50">
        <v>94.43</v>
      </c>
      <c r="M132" s="50"/>
      <c r="N132" s="10">
        <v>0</v>
      </c>
      <c r="O132" s="11">
        <v>0</v>
      </c>
      <c r="P132" s="8">
        <v>0</v>
      </c>
      <c r="Q132" s="12">
        <v>7362394</v>
      </c>
      <c r="R132" s="6">
        <v>102397488</v>
      </c>
      <c r="S132" s="13">
        <v>351924.82</v>
      </c>
      <c r="T132" s="13">
        <v>0</v>
      </c>
      <c r="U132" s="13">
        <v>0</v>
      </c>
      <c r="V132" s="14">
        <v>223.84</v>
      </c>
      <c r="W132" s="14">
        <v>0</v>
      </c>
      <c r="X132" s="14">
        <v>351700.98</v>
      </c>
      <c r="Y132" s="15">
        <v>0</v>
      </c>
      <c r="Z132" s="13">
        <v>351700.98</v>
      </c>
      <c r="AA132" s="16">
        <v>31257.09</v>
      </c>
      <c r="AB132" s="16">
        <v>0</v>
      </c>
      <c r="AC132" s="13">
        <v>20459.4</v>
      </c>
      <c r="AD132" s="14">
        <v>804505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7">
        <v>1207922.47</v>
      </c>
      <c r="AK132" s="18">
        <v>0</v>
      </c>
      <c r="AL132" s="18">
        <v>0</v>
      </c>
      <c r="AM132" s="18">
        <v>68112500</v>
      </c>
      <c r="AN132" s="18">
        <v>466700</v>
      </c>
      <c r="AO132" s="18">
        <v>0</v>
      </c>
      <c r="AP132" s="18">
        <v>1475400</v>
      </c>
      <c r="AQ132" s="6">
        <v>70054600</v>
      </c>
      <c r="AR132" s="15">
        <v>0</v>
      </c>
      <c r="AS132" s="15">
        <v>1457955.27</v>
      </c>
      <c r="AT132" s="15">
        <v>0</v>
      </c>
      <c r="AU132" s="13">
        <v>1457955.27</v>
      </c>
      <c r="AV132" s="18">
        <v>750</v>
      </c>
      <c r="AW132" s="18">
        <v>6000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/>
      <c r="BS132" s="19">
        <f aca="true" t="shared" si="2" ref="BS132:BS195">AU132+AG132</f>
        <v>1457955.27</v>
      </c>
    </row>
    <row r="133" spans="1:71" ht="15.75" customHeight="1">
      <c r="A133" s="3" t="s">
        <v>382</v>
      </c>
      <c r="B133" s="3" t="s">
        <v>383</v>
      </c>
      <c r="C133" s="3" t="s">
        <v>312</v>
      </c>
      <c r="D133" s="5">
        <v>386734272</v>
      </c>
      <c r="E133" s="5">
        <v>777199158</v>
      </c>
      <c r="F133" s="6">
        <v>1163933430</v>
      </c>
      <c r="G133" s="7">
        <v>0</v>
      </c>
      <c r="H133" s="7">
        <v>1163933430</v>
      </c>
      <c r="I133" s="8">
        <v>1827038</v>
      </c>
      <c r="J133" s="6">
        <v>1165760468</v>
      </c>
      <c r="K133" s="9">
        <v>2.463</v>
      </c>
      <c r="L133" s="50">
        <v>94.92</v>
      </c>
      <c r="M133" s="50"/>
      <c r="N133" s="10">
        <v>0</v>
      </c>
      <c r="O133" s="11">
        <v>0</v>
      </c>
      <c r="P133" s="8">
        <v>0</v>
      </c>
      <c r="Q133" s="12">
        <v>64232496</v>
      </c>
      <c r="R133" s="6">
        <v>1229992964</v>
      </c>
      <c r="S133" s="13">
        <v>4227301.44</v>
      </c>
      <c r="T133" s="13">
        <v>0</v>
      </c>
      <c r="U133" s="13">
        <v>0</v>
      </c>
      <c r="V133" s="14">
        <v>24469.37</v>
      </c>
      <c r="W133" s="14">
        <v>0</v>
      </c>
      <c r="X133" s="14">
        <v>4202832.07</v>
      </c>
      <c r="Y133" s="15">
        <v>0</v>
      </c>
      <c r="Z133" s="13">
        <v>4202832.07</v>
      </c>
      <c r="AA133" s="16">
        <v>373411.35</v>
      </c>
      <c r="AB133" s="16">
        <v>0</v>
      </c>
      <c r="AC133" s="13">
        <v>243370.17</v>
      </c>
      <c r="AD133" s="14">
        <v>10944236</v>
      </c>
      <c r="AE133" s="14">
        <v>4929469</v>
      </c>
      <c r="AF133" s="14">
        <v>0</v>
      </c>
      <c r="AG133" s="14">
        <v>7548785.88</v>
      </c>
      <c r="AH133" s="14">
        <v>466304.19</v>
      </c>
      <c r="AI133" s="14">
        <v>0</v>
      </c>
      <c r="AJ133" s="17">
        <v>28708408.66</v>
      </c>
      <c r="AK133" s="18">
        <v>67654800</v>
      </c>
      <c r="AL133" s="18">
        <v>5606900</v>
      </c>
      <c r="AM133" s="18">
        <v>92199400</v>
      </c>
      <c r="AN133" s="18">
        <v>32105900</v>
      </c>
      <c r="AO133" s="18">
        <v>497700</v>
      </c>
      <c r="AP133" s="18">
        <v>59206670</v>
      </c>
      <c r="AQ133" s="6">
        <v>257271370</v>
      </c>
      <c r="AR133" s="15">
        <v>1093500</v>
      </c>
      <c r="AS133" s="15">
        <v>2996201.12</v>
      </c>
      <c r="AT133" s="15">
        <v>200000</v>
      </c>
      <c r="AU133" s="13">
        <v>4289701.12</v>
      </c>
      <c r="AV133" s="18">
        <v>5750</v>
      </c>
      <c r="AW133" s="18">
        <v>61250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/>
      <c r="BS133" s="19">
        <f t="shared" si="2"/>
        <v>11838487</v>
      </c>
    </row>
    <row r="134" spans="1:71" ht="15.75" customHeight="1">
      <c r="A134" s="3" t="s">
        <v>384</v>
      </c>
      <c r="B134" s="3" t="s">
        <v>385</v>
      </c>
      <c r="C134" s="3" t="s">
        <v>312</v>
      </c>
      <c r="D134" s="5">
        <v>478171000</v>
      </c>
      <c r="E134" s="5">
        <v>1397119200</v>
      </c>
      <c r="F134" s="6">
        <v>1875290200</v>
      </c>
      <c r="G134" s="7">
        <v>339500</v>
      </c>
      <c r="H134" s="7">
        <v>1874950700</v>
      </c>
      <c r="I134" s="8">
        <v>99</v>
      </c>
      <c r="J134" s="6">
        <v>1874950799</v>
      </c>
      <c r="K134" s="9">
        <v>4.013</v>
      </c>
      <c r="L134" s="50">
        <v>98.75</v>
      </c>
      <c r="M134" s="50"/>
      <c r="N134" s="10">
        <v>0</v>
      </c>
      <c r="O134" s="11">
        <v>0</v>
      </c>
      <c r="P134" s="8">
        <v>0</v>
      </c>
      <c r="Q134" s="12">
        <v>36804628</v>
      </c>
      <c r="R134" s="6">
        <v>1911755427</v>
      </c>
      <c r="S134" s="13">
        <v>6570416.83</v>
      </c>
      <c r="T134" s="13">
        <v>0</v>
      </c>
      <c r="U134" s="13">
        <v>0</v>
      </c>
      <c r="V134" s="14">
        <v>7876.84</v>
      </c>
      <c r="W134" s="14">
        <v>0</v>
      </c>
      <c r="X134" s="14">
        <v>6562539.99</v>
      </c>
      <c r="Y134" s="15">
        <v>0</v>
      </c>
      <c r="Z134" s="13">
        <v>6562539.99</v>
      </c>
      <c r="AA134" s="16">
        <v>0</v>
      </c>
      <c r="AB134" s="16">
        <v>0</v>
      </c>
      <c r="AC134" s="13">
        <v>381643.92</v>
      </c>
      <c r="AD134" s="14">
        <v>34239955</v>
      </c>
      <c r="AE134" s="14">
        <v>0</v>
      </c>
      <c r="AF134" s="14">
        <v>0</v>
      </c>
      <c r="AG134" s="14">
        <v>33421833.99</v>
      </c>
      <c r="AH134" s="14">
        <v>0</v>
      </c>
      <c r="AI134" s="14">
        <v>632088.01</v>
      </c>
      <c r="AJ134" s="17">
        <v>75238060.91</v>
      </c>
      <c r="AK134" s="18">
        <v>118095000</v>
      </c>
      <c r="AL134" s="18">
        <v>1468400</v>
      </c>
      <c r="AM134" s="18">
        <v>75954300</v>
      </c>
      <c r="AN134" s="18">
        <v>85172100</v>
      </c>
      <c r="AO134" s="18">
        <v>0</v>
      </c>
      <c r="AP134" s="18">
        <v>95966300</v>
      </c>
      <c r="AQ134" s="6">
        <v>376656100</v>
      </c>
      <c r="AR134" s="15">
        <v>3000000</v>
      </c>
      <c r="AS134" s="15">
        <v>7699078</v>
      </c>
      <c r="AT134" s="15">
        <v>2700000</v>
      </c>
      <c r="AU134" s="13">
        <v>13399078</v>
      </c>
      <c r="AV134" s="18">
        <v>38250</v>
      </c>
      <c r="AW134" s="18">
        <v>234250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115000</v>
      </c>
      <c r="BH134" s="18">
        <v>224500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339500</v>
      </c>
      <c r="BO134" s="18">
        <v>0</v>
      </c>
      <c r="BP134" s="18">
        <v>0</v>
      </c>
      <c r="BQ134" s="18">
        <v>0</v>
      </c>
      <c r="BR134" s="18"/>
      <c r="BS134" s="19">
        <f t="shared" si="2"/>
        <v>46820911.989999995</v>
      </c>
    </row>
    <row r="135" spans="1:71" ht="15.75" customHeight="1">
      <c r="A135" s="3" t="s">
        <v>386</v>
      </c>
      <c r="B135" s="3" t="s">
        <v>387</v>
      </c>
      <c r="C135" s="3" t="s">
        <v>312</v>
      </c>
      <c r="D135" s="5">
        <v>75135300</v>
      </c>
      <c r="E135" s="5">
        <v>80859300</v>
      </c>
      <c r="F135" s="6">
        <v>155994600</v>
      </c>
      <c r="G135" s="7">
        <v>0</v>
      </c>
      <c r="H135" s="7">
        <v>155994600</v>
      </c>
      <c r="I135" s="8">
        <v>100</v>
      </c>
      <c r="J135" s="6">
        <v>155994700</v>
      </c>
      <c r="K135" s="9">
        <v>2.533</v>
      </c>
      <c r="L135" s="50">
        <v>106.87</v>
      </c>
      <c r="M135" s="50"/>
      <c r="N135" s="10">
        <v>0</v>
      </c>
      <c r="O135" s="11">
        <v>0</v>
      </c>
      <c r="P135" s="8">
        <v>9781012</v>
      </c>
      <c r="Q135" s="12">
        <v>0</v>
      </c>
      <c r="R135" s="6">
        <v>146213688</v>
      </c>
      <c r="S135" s="13">
        <v>502514.53</v>
      </c>
      <c r="T135" s="13">
        <v>0</v>
      </c>
      <c r="U135" s="13">
        <v>0</v>
      </c>
      <c r="V135" s="14">
        <v>1234.8</v>
      </c>
      <c r="W135" s="14">
        <v>0</v>
      </c>
      <c r="X135" s="14">
        <v>501279.73000000004</v>
      </c>
      <c r="Y135" s="15">
        <v>0</v>
      </c>
      <c r="Z135" s="13">
        <v>501279.73000000004</v>
      </c>
      <c r="AA135" s="16">
        <v>44544.18</v>
      </c>
      <c r="AB135" s="16">
        <v>0</v>
      </c>
      <c r="AC135" s="13">
        <v>29129.06</v>
      </c>
      <c r="AD135" s="14">
        <v>2043306</v>
      </c>
      <c r="AE135" s="14">
        <v>857954</v>
      </c>
      <c r="AF135" s="14">
        <v>0</v>
      </c>
      <c r="AG135" s="14">
        <v>474168</v>
      </c>
      <c r="AH135" s="14">
        <v>0</v>
      </c>
      <c r="AI135" s="14">
        <v>0</v>
      </c>
      <c r="AJ135" s="17">
        <v>3950380.97</v>
      </c>
      <c r="AK135" s="18">
        <v>3306500</v>
      </c>
      <c r="AL135" s="18">
        <v>0</v>
      </c>
      <c r="AM135" s="18">
        <v>58026200</v>
      </c>
      <c r="AN135" s="18">
        <v>1690300</v>
      </c>
      <c r="AO135" s="18">
        <v>32000</v>
      </c>
      <c r="AP135" s="18">
        <v>3888000</v>
      </c>
      <c r="AQ135" s="6">
        <v>66943000</v>
      </c>
      <c r="AR135" s="15">
        <v>0</v>
      </c>
      <c r="AS135" s="15">
        <v>915819</v>
      </c>
      <c r="AT135" s="15">
        <v>40000</v>
      </c>
      <c r="AU135" s="13">
        <v>955819</v>
      </c>
      <c r="AV135" s="18">
        <v>2500</v>
      </c>
      <c r="AW135" s="18">
        <v>12000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/>
      <c r="BS135" s="19">
        <f t="shared" si="2"/>
        <v>1429987</v>
      </c>
    </row>
    <row r="136" spans="1:71" ht="15.75" customHeight="1">
      <c r="A136" s="3" t="s">
        <v>388</v>
      </c>
      <c r="B136" s="3" t="s">
        <v>389</v>
      </c>
      <c r="C136" s="3" t="s">
        <v>312</v>
      </c>
      <c r="D136" s="5">
        <v>7466150</v>
      </c>
      <c r="E136" s="5">
        <v>31571900</v>
      </c>
      <c r="F136" s="6">
        <v>39038050</v>
      </c>
      <c r="G136" s="7">
        <v>68000</v>
      </c>
      <c r="H136" s="7">
        <v>38970050</v>
      </c>
      <c r="I136" s="8">
        <v>90</v>
      </c>
      <c r="J136" s="6">
        <v>38970140</v>
      </c>
      <c r="K136" s="9">
        <v>2.943</v>
      </c>
      <c r="L136" s="50">
        <v>89.62</v>
      </c>
      <c r="M136" s="50"/>
      <c r="N136" s="10">
        <v>0</v>
      </c>
      <c r="O136" s="11">
        <v>0</v>
      </c>
      <c r="P136" s="8">
        <v>0</v>
      </c>
      <c r="Q136" s="12">
        <v>5211029</v>
      </c>
      <c r="R136" s="6">
        <v>44181169</v>
      </c>
      <c r="S136" s="13">
        <v>151842.41</v>
      </c>
      <c r="T136" s="13">
        <v>0</v>
      </c>
      <c r="U136" s="13">
        <v>0</v>
      </c>
      <c r="V136" s="14">
        <v>0</v>
      </c>
      <c r="W136" s="14">
        <v>0</v>
      </c>
      <c r="X136" s="14">
        <v>151842.41</v>
      </c>
      <c r="Y136" s="15">
        <v>0</v>
      </c>
      <c r="Z136" s="13">
        <v>151842.41</v>
      </c>
      <c r="AA136" s="16">
        <v>13494.34</v>
      </c>
      <c r="AB136" s="16">
        <v>0</v>
      </c>
      <c r="AC136" s="13">
        <v>8836.2</v>
      </c>
      <c r="AD136" s="14">
        <v>578905</v>
      </c>
      <c r="AE136" s="14">
        <v>0</v>
      </c>
      <c r="AF136" s="14">
        <v>0</v>
      </c>
      <c r="AG136" s="14">
        <v>393657.11</v>
      </c>
      <c r="AH136" s="14">
        <v>0</v>
      </c>
      <c r="AI136" s="14">
        <v>0</v>
      </c>
      <c r="AJ136" s="17">
        <v>1146735.06</v>
      </c>
      <c r="AK136" s="18">
        <v>3725000</v>
      </c>
      <c r="AL136" s="18">
        <v>0</v>
      </c>
      <c r="AM136" s="18">
        <v>8266500</v>
      </c>
      <c r="AN136" s="18">
        <v>718000</v>
      </c>
      <c r="AO136" s="18">
        <v>25000</v>
      </c>
      <c r="AP136" s="18">
        <v>370300</v>
      </c>
      <c r="AQ136" s="6">
        <v>13104800</v>
      </c>
      <c r="AR136" s="15">
        <v>111159.89</v>
      </c>
      <c r="AS136" s="15">
        <v>1919289.94</v>
      </c>
      <c r="AT136" s="15">
        <v>0</v>
      </c>
      <c r="AU136" s="13">
        <v>2030449.8299999998</v>
      </c>
      <c r="AV136" s="18">
        <v>250</v>
      </c>
      <c r="AW136" s="18">
        <v>3250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68000</v>
      </c>
      <c r="BN136" s="18">
        <v>68000</v>
      </c>
      <c r="BO136" s="18">
        <v>0</v>
      </c>
      <c r="BP136" s="18">
        <v>9528</v>
      </c>
      <c r="BQ136" s="18">
        <v>0</v>
      </c>
      <c r="BR136" s="18"/>
      <c r="BS136" s="19">
        <f t="shared" si="2"/>
        <v>2424106.94</v>
      </c>
    </row>
    <row r="137" spans="1:71" ht="15.75" customHeight="1">
      <c r="A137" s="3" t="s">
        <v>390</v>
      </c>
      <c r="B137" s="3" t="s">
        <v>391</v>
      </c>
      <c r="C137" s="3" t="s">
        <v>392</v>
      </c>
      <c r="D137" s="5">
        <v>309300100</v>
      </c>
      <c r="E137" s="5">
        <v>402454304</v>
      </c>
      <c r="F137" s="6">
        <v>711754404</v>
      </c>
      <c r="G137" s="7">
        <v>0</v>
      </c>
      <c r="H137" s="7">
        <v>711754404</v>
      </c>
      <c r="I137" s="8">
        <v>1375008</v>
      </c>
      <c r="J137" s="6">
        <v>713129412</v>
      </c>
      <c r="K137" s="9">
        <v>3.606</v>
      </c>
      <c r="L137" s="50">
        <v>97.21</v>
      </c>
      <c r="M137" s="50"/>
      <c r="N137" s="10">
        <v>0</v>
      </c>
      <c r="O137" s="11">
        <v>0</v>
      </c>
      <c r="P137" s="8">
        <v>0</v>
      </c>
      <c r="Q137" s="12">
        <v>24729215</v>
      </c>
      <c r="R137" s="6">
        <v>737858627</v>
      </c>
      <c r="S137" s="13">
        <v>5745578.59</v>
      </c>
      <c r="T137" s="13">
        <v>0</v>
      </c>
      <c r="U137" s="13">
        <v>0</v>
      </c>
      <c r="V137" s="14">
        <v>4612.93</v>
      </c>
      <c r="W137" s="14">
        <v>0</v>
      </c>
      <c r="X137" s="14">
        <v>5740965.66</v>
      </c>
      <c r="Y137" s="15">
        <v>0</v>
      </c>
      <c r="Z137" s="13">
        <v>5740965.66</v>
      </c>
      <c r="AA137" s="16">
        <v>0</v>
      </c>
      <c r="AB137" s="16">
        <v>0</v>
      </c>
      <c r="AC137" s="13">
        <v>147453.45</v>
      </c>
      <c r="AD137" s="14">
        <v>13178893</v>
      </c>
      <c r="AE137" s="14">
        <v>0</v>
      </c>
      <c r="AF137" s="14">
        <v>0</v>
      </c>
      <c r="AG137" s="14">
        <v>6402413.28</v>
      </c>
      <c r="AH137" s="14">
        <v>0</v>
      </c>
      <c r="AI137" s="14">
        <v>244586.72</v>
      </c>
      <c r="AJ137" s="17">
        <v>25714312.11</v>
      </c>
      <c r="AK137" s="18">
        <v>24017600</v>
      </c>
      <c r="AL137" s="18">
        <v>32100</v>
      </c>
      <c r="AM137" s="18">
        <v>7018100</v>
      </c>
      <c r="AN137" s="18">
        <v>11123500</v>
      </c>
      <c r="AO137" s="18">
        <v>0</v>
      </c>
      <c r="AP137" s="18">
        <v>16836300</v>
      </c>
      <c r="AQ137" s="6">
        <v>59027600</v>
      </c>
      <c r="AR137" s="15">
        <v>1665000</v>
      </c>
      <c r="AS137" s="15">
        <v>2785000</v>
      </c>
      <c r="AT137" s="15">
        <v>400000</v>
      </c>
      <c r="AU137" s="13">
        <v>4850000</v>
      </c>
      <c r="AV137" s="18">
        <v>13250</v>
      </c>
      <c r="AW137" s="18">
        <v>55750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/>
      <c r="BS137" s="19">
        <f t="shared" si="2"/>
        <v>11252413.280000001</v>
      </c>
    </row>
    <row r="138" spans="1:71" ht="15.75" customHeight="1">
      <c r="A138" s="3" t="s">
        <v>393</v>
      </c>
      <c r="B138" s="3" t="s">
        <v>394</v>
      </c>
      <c r="C138" s="3" t="s">
        <v>392</v>
      </c>
      <c r="D138" s="5">
        <v>8000000</v>
      </c>
      <c r="E138" s="5">
        <v>12700000</v>
      </c>
      <c r="F138" s="6">
        <v>20700000</v>
      </c>
      <c r="G138" s="7">
        <v>0</v>
      </c>
      <c r="H138" s="7">
        <v>20700000</v>
      </c>
      <c r="I138" s="8">
        <v>285321</v>
      </c>
      <c r="J138" s="6">
        <v>20985321</v>
      </c>
      <c r="K138" s="9">
        <v>6.319</v>
      </c>
      <c r="L138" s="50">
        <v>99.89</v>
      </c>
      <c r="M138" s="50"/>
      <c r="N138" s="10">
        <v>0</v>
      </c>
      <c r="O138" s="11">
        <v>0</v>
      </c>
      <c r="P138" s="8">
        <v>0</v>
      </c>
      <c r="Q138" s="12">
        <v>166376</v>
      </c>
      <c r="R138" s="6">
        <v>21151697</v>
      </c>
      <c r="S138" s="13">
        <v>164704.64</v>
      </c>
      <c r="T138" s="13">
        <v>0</v>
      </c>
      <c r="U138" s="13">
        <v>0</v>
      </c>
      <c r="V138" s="14">
        <v>0</v>
      </c>
      <c r="W138" s="14">
        <v>0</v>
      </c>
      <c r="X138" s="14">
        <v>164704.64</v>
      </c>
      <c r="Y138" s="15">
        <v>0</v>
      </c>
      <c r="Z138" s="13">
        <v>164704.64</v>
      </c>
      <c r="AA138" s="16">
        <v>10784.59</v>
      </c>
      <c r="AB138" s="16">
        <v>0</v>
      </c>
      <c r="AC138" s="13">
        <v>4230.34</v>
      </c>
      <c r="AD138" s="14">
        <v>364293</v>
      </c>
      <c r="AE138" s="14">
        <v>0</v>
      </c>
      <c r="AF138" s="14">
        <v>0</v>
      </c>
      <c r="AG138" s="14">
        <v>782000</v>
      </c>
      <c r="AH138" s="14">
        <v>0</v>
      </c>
      <c r="AI138" s="14">
        <v>0</v>
      </c>
      <c r="AJ138" s="17">
        <v>1326012.57</v>
      </c>
      <c r="AK138" s="18">
        <v>110000</v>
      </c>
      <c r="AL138" s="18">
        <v>0</v>
      </c>
      <c r="AM138" s="18">
        <v>374600</v>
      </c>
      <c r="AN138" s="18">
        <v>0</v>
      </c>
      <c r="AO138" s="18">
        <v>0</v>
      </c>
      <c r="AP138" s="18">
        <v>0</v>
      </c>
      <c r="AQ138" s="6">
        <v>484600</v>
      </c>
      <c r="AR138" s="15">
        <v>25000</v>
      </c>
      <c r="AS138" s="15">
        <v>301000</v>
      </c>
      <c r="AT138" s="15">
        <v>0</v>
      </c>
      <c r="AU138" s="13">
        <v>326000</v>
      </c>
      <c r="AV138" s="18">
        <v>18000</v>
      </c>
      <c r="AW138" s="18">
        <v>9250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/>
      <c r="BS138" s="19">
        <f t="shared" si="2"/>
        <v>1108000</v>
      </c>
    </row>
    <row r="139" spans="1:71" ht="15.75" customHeight="1">
      <c r="A139" s="3" t="s">
        <v>395</v>
      </c>
      <c r="B139" s="3" t="s">
        <v>396</v>
      </c>
      <c r="C139" s="3" t="s">
        <v>392</v>
      </c>
      <c r="D139" s="5">
        <v>151944700</v>
      </c>
      <c r="E139" s="5">
        <v>342824710</v>
      </c>
      <c r="F139" s="6">
        <v>494769410</v>
      </c>
      <c r="G139" s="7">
        <v>256600</v>
      </c>
      <c r="H139" s="7">
        <v>494512810</v>
      </c>
      <c r="I139" s="8">
        <v>921075</v>
      </c>
      <c r="J139" s="6">
        <v>495433885</v>
      </c>
      <c r="K139" s="9">
        <v>4.4</v>
      </c>
      <c r="L139" s="50">
        <v>96.17</v>
      </c>
      <c r="M139" s="50"/>
      <c r="N139" s="10">
        <v>0</v>
      </c>
      <c r="O139" s="11">
        <v>0</v>
      </c>
      <c r="P139" s="8">
        <v>0</v>
      </c>
      <c r="Q139" s="12">
        <v>25643107</v>
      </c>
      <c r="R139" s="6">
        <v>521076992</v>
      </c>
      <c r="S139" s="13">
        <v>4057537.17</v>
      </c>
      <c r="T139" s="13">
        <v>0</v>
      </c>
      <c r="U139" s="13">
        <v>0</v>
      </c>
      <c r="V139" s="14">
        <v>5141.87</v>
      </c>
      <c r="W139" s="14">
        <v>0</v>
      </c>
      <c r="X139" s="14">
        <v>4052395.3</v>
      </c>
      <c r="Y139" s="15">
        <v>0</v>
      </c>
      <c r="Z139" s="13">
        <v>4052395.3</v>
      </c>
      <c r="AA139" s="16">
        <v>265349.55</v>
      </c>
      <c r="AB139" s="16">
        <v>0</v>
      </c>
      <c r="AC139" s="13">
        <v>104085.23</v>
      </c>
      <c r="AD139" s="14">
        <v>11065588</v>
      </c>
      <c r="AE139" s="14">
        <v>0</v>
      </c>
      <c r="AF139" s="14">
        <v>0</v>
      </c>
      <c r="AG139" s="14">
        <v>6310688.56</v>
      </c>
      <c r="AH139" s="14">
        <v>0</v>
      </c>
      <c r="AI139" s="14">
        <v>0</v>
      </c>
      <c r="AJ139" s="17">
        <v>21798106.64</v>
      </c>
      <c r="AK139" s="18">
        <v>11407600</v>
      </c>
      <c r="AL139" s="18">
        <v>2196100</v>
      </c>
      <c r="AM139" s="18">
        <v>106733000</v>
      </c>
      <c r="AN139" s="18">
        <v>5349300</v>
      </c>
      <c r="AO139" s="18">
        <v>0</v>
      </c>
      <c r="AP139" s="18">
        <v>21550500</v>
      </c>
      <c r="AQ139" s="6">
        <v>147236500</v>
      </c>
      <c r="AR139" s="15">
        <v>1179733</v>
      </c>
      <c r="AS139" s="15">
        <v>1096118.47</v>
      </c>
      <c r="AT139" s="15">
        <v>375000</v>
      </c>
      <c r="AU139" s="13">
        <v>2650851.4699999997</v>
      </c>
      <c r="AV139" s="18">
        <v>9750</v>
      </c>
      <c r="AW139" s="18">
        <v>50000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174800</v>
      </c>
      <c r="BH139" s="18">
        <v>81800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256600</v>
      </c>
      <c r="BO139" s="18">
        <v>0</v>
      </c>
      <c r="BP139" s="18">
        <v>0</v>
      </c>
      <c r="BQ139" s="18">
        <v>0</v>
      </c>
      <c r="BR139" s="18"/>
      <c r="BS139" s="19">
        <f t="shared" si="2"/>
        <v>8961540.03</v>
      </c>
    </row>
    <row r="140" spans="1:71" ht="15.75" customHeight="1">
      <c r="A140" s="3" t="s">
        <v>397</v>
      </c>
      <c r="B140" s="3" t="s">
        <v>398</v>
      </c>
      <c r="C140" s="3" t="s">
        <v>392</v>
      </c>
      <c r="D140" s="5">
        <v>239473500</v>
      </c>
      <c r="E140" s="5">
        <v>544448300</v>
      </c>
      <c r="F140" s="6">
        <v>783921800</v>
      </c>
      <c r="G140" s="7">
        <v>300000</v>
      </c>
      <c r="H140" s="7">
        <v>783621800</v>
      </c>
      <c r="I140" s="8">
        <v>0</v>
      </c>
      <c r="J140" s="6">
        <v>783621800</v>
      </c>
      <c r="K140" s="9">
        <v>3.844</v>
      </c>
      <c r="L140" s="50">
        <v>101.44</v>
      </c>
      <c r="M140" s="50"/>
      <c r="N140" s="10">
        <v>0</v>
      </c>
      <c r="O140" s="11">
        <v>0</v>
      </c>
      <c r="P140" s="8">
        <v>8435855</v>
      </c>
      <c r="Q140" s="12">
        <v>0</v>
      </c>
      <c r="R140" s="6">
        <v>775185945</v>
      </c>
      <c r="S140" s="13">
        <v>6036240.01</v>
      </c>
      <c r="T140" s="13">
        <v>0</v>
      </c>
      <c r="U140" s="13">
        <v>0</v>
      </c>
      <c r="V140" s="14">
        <v>7567.17</v>
      </c>
      <c r="W140" s="14">
        <v>0</v>
      </c>
      <c r="X140" s="14">
        <v>6028672.84</v>
      </c>
      <c r="Y140" s="15">
        <v>0</v>
      </c>
      <c r="Z140" s="13">
        <v>6028672.84</v>
      </c>
      <c r="AA140" s="16">
        <v>394758.05</v>
      </c>
      <c r="AB140" s="16">
        <v>0</v>
      </c>
      <c r="AC140" s="13">
        <v>154843.16</v>
      </c>
      <c r="AD140" s="14">
        <v>10115587</v>
      </c>
      <c r="AE140" s="14">
        <v>4142322</v>
      </c>
      <c r="AF140" s="14">
        <v>0</v>
      </c>
      <c r="AG140" s="14">
        <v>9281839.51</v>
      </c>
      <c r="AH140" s="14">
        <v>0</v>
      </c>
      <c r="AI140" s="14">
        <v>0</v>
      </c>
      <c r="AJ140" s="17">
        <v>30118022.560000002</v>
      </c>
      <c r="AK140" s="18">
        <v>19584700</v>
      </c>
      <c r="AL140" s="18">
        <v>0</v>
      </c>
      <c r="AM140" s="18">
        <v>56733300</v>
      </c>
      <c r="AN140" s="18">
        <v>19739600</v>
      </c>
      <c r="AO140" s="18">
        <v>9198300</v>
      </c>
      <c r="AP140" s="18">
        <v>23610700</v>
      </c>
      <c r="AQ140" s="6">
        <v>128866600</v>
      </c>
      <c r="AR140" s="15">
        <v>1745000</v>
      </c>
      <c r="AS140" s="15">
        <v>3956264.08</v>
      </c>
      <c r="AT140" s="15">
        <v>474500</v>
      </c>
      <c r="AU140" s="13">
        <v>6175764.08</v>
      </c>
      <c r="AV140" s="18">
        <v>42750</v>
      </c>
      <c r="AW140" s="18">
        <v>91250</v>
      </c>
      <c r="AX140" s="18">
        <v>0</v>
      </c>
      <c r="AY140" s="18">
        <v>300000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300000</v>
      </c>
      <c r="BO140" s="18">
        <v>0</v>
      </c>
      <c r="BP140" s="18">
        <v>0</v>
      </c>
      <c r="BQ140" s="18">
        <v>0</v>
      </c>
      <c r="BR140" s="18"/>
      <c r="BS140" s="19">
        <f t="shared" si="2"/>
        <v>15457603.59</v>
      </c>
    </row>
    <row r="141" spans="1:71" ht="15.75" customHeight="1">
      <c r="A141" s="3" t="s">
        <v>399</v>
      </c>
      <c r="B141" s="3" t="s">
        <v>400</v>
      </c>
      <c r="C141" s="3" t="s">
        <v>392</v>
      </c>
      <c r="D141" s="5">
        <v>227198100</v>
      </c>
      <c r="E141" s="5">
        <v>506871900</v>
      </c>
      <c r="F141" s="6">
        <v>734070000</v>
      </c>
      <c r="G141" s="7">
        <v>118600</v>
      </c>
      <c r="H141" s="7">
        <v>733951400</v>
      </c>
      <c r="I141" s="8">
        <v>4585394</v>
      </c>
      <c r="J141" s="6">
        <v>738536794</v>
      </c>
      <c r="K141" s="9">
        <v>3.29</v>
      </c>
      <c r="L141" s="50">
        <v>100.74</v>
      </c>
      <c r="M141" s="50"/>
      <c r="N141" s="10">
        <v>0</v>
      </c>
      <c r="O141" s="11">
        <v>0</v>
      </c>
      <c r="P141" s="8">
        <v>3540460</v>
      </c>
      <c r="Q141" s="12">
        <v>0</v>
      </c>
      <c r="R141" s="6">
        <v>734996334</v>
      </c>
      <c r="S141" s="13">
        <v>5723290.4</v>
      </c>
      <c r="T141" s="13">
        <v>0</v>
      </c>
      <c r="U141" s="13">
        <v>0</v>
      </c>
      <c r="V141" s="14">
        <v>9707.4</v>
      </c>
      <c r="W141" s="14">
        <v>0</v>
      </c>
      <c r="X141" s="14">
        <v>5713583</v>
      </c>
      <c r="Y141" s="15">
        <v>0</v>
      </c>
      <c r="Z141" s="13">
        <v>5713583</v>
      </c>
      <c r="AA141" s="16">
        <v>0</v>
      </c>
      <c r="AB141" s="16">
        <v>0</v>
      </c>
      <c r="AC141" s="13">
        <v>146758.69</v>
      </c>
      <c r="AD141" s="14">
        <v>8199728</v>
      </c>
      <c r="AE141" s="14">
        <v>4136262</v>
      </c>
      <c r="AF141" s="14">
        <v>0</v>
      </c>
      <c r="AG141" s="14">
        <v>5743975.78</v>
      </c>
      <c r="AH141" s="14">
        <v>110780</v>
      </c>
      <c r="AI141" s="14">
        <v>244362.18</v>
      </c>
      <c r="AJ141" s="17">
        <v>24295449.650000002</v>
      </c>
      <c r="AK141" s="18">
        <v>8949200</v>
      </c>
      <c r="AL141" s="18">
        <v>0</v>
      </c>
      <c r="AM141" s="18">
        <v>17996600</v>
      </c>
      <c r="AN141" s="18">
        <v>29401000</v>
      </c>
      <c r="AO141" s="18">
        <v>6554450</v>
      </c>
      <c r="AP141" s="18">
        <v>28398600</v>
      </c>
      <c r="AQ141" s="6">
        <v>91299850</v>
      </c>
      <c r="AR141" s="15">
        <v>987000</v>
      </c>
      <c r="AS141" s="15">
        <v>2198171.9</v>
      </c>
      <c r="AT141" s="15">
        <v>293000</v>
      </c>
      <c r="AU141" s="13">
        <v>3478171.9</v>
      </c>
      <c r="AV141" s="18">
        <v>12750</v>
      </c>
      <c r="AW141" s="18">
        <v>46000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118600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118600</v>
      </c>
      <c r="BO141" s="18">
        <v>0</v>
      </c>
      <c r="BP141" s="18">
        <v>44599</v>
      </c>
      <c r="BQ141" s="18">
        <v>0</v>
      </c>
      <c r="BR141" s="18"/>
      <c r="BS141" s="19">
        <f t="shared" si="2"/>
        <v>9222147.68</v>
      </c>
    </row>
    <row r="142" spans="1:71" ht="15.75" customHeight="1">
      <c r="A142" s="3" t="s">
        <v>401</v>
      </c>
      <c r="B142" s="3" t="s">
        <v>402</v>
      </c>
      <c r="C142" s="3" t="s">
        <v>392</v>
      </c>
      <c r="D142" s="5">
        <v>171616800</v>
      </c>
      <c r="E142" s="5">
        <v>452273000</v>
      </c>
      <c r="F142" s="6">
        <v>623889800</v>
      </c>
      <c r="G142" s="7">
        <v>80400</v>
      </c>
      <c r="H142" s="7">
        <v>623809400</v>
      </c>
      <c r="I142" s="8">
        <v>1608266</v>
      </c>
      <c r="J142" s="6">
        <v>625417666</v>
      </c>
      <c r="K142" s="9">
        <v>3.681</v>
      </c>
      <c r="L142" s="50">
        <v>91.95</v>
      </c>
      <c r="M142" s="50"/>
      <c r="N142" s="10">
        <v>0</v>
      </c>
      <c r="O142" s="11">
        <v>0</v>
      </c>
      <c r="P142" s="8">
        <v>0</v>
      </c>
      <c r="Q142" s="12">
        <v>55003230</v>
      </c>
      <c r="R142" s="6">
        <v>680420896</v>
      </c>
      <c r="S142" s="13">
        <v>5298320.82</v>
      </c>
      <c r="T142" s="13">
        <v>0</v>
      </c>
      <c r="U142" s="13">
        <v>0</v>
      </c>
      <c r="V142" s="14">
        <v>4024.15</v>
      </c>
      <c r="W142" s="14">
        <v>0</v>
      </c>
      <c r="X142" s="14">
        <v>5294296.67</v>
      </c>
      <c r="Y142" s="15">
        <v>0</v>
      </c>
      <c r="Z142" s="13">
        <v>5294296.67</v>
      </c>
      <c r="AA142" s="16">
        <v>346667.56</v>
      </c>
      <c r="AB142" s="16">
        <v>0</v>
      </c>
      <c r="AC142" s="13">
        <v>135982.9</v>
      </c>
      <c r="AD142" s="14">
        <v>9232710</v>
      </c>
      <c r="AE142" s="14">
        <v>0</v>
      </c>
      <c r="AF142" s="14">
        <v>0</v>
      </c>
      <c r="AG142" s="14">
        <v>7758746.6</v>
      </c>
      <c r="AH142" s="14">
        <v>250167</v>
      </c>
      <c r="AI142" s="14">
        <v>0</v>
      </c>
      <c r="AJ142" s="17">
        <v>23018570.729999997</v>
      </c>
      <c r="AK142" s="18">
        <v>9735300</v>
      </c>
      <c r="AL142" s="18">
        <v>0</v>
      </c>
      <c r="AM142" s="18">
        <v>17820400</v>
      </c>
      <c r="AN142" s="18">
        <v>12059900</v>
      </c>
      <c r="AO142" s="18">
        <v>236200</v>
      </c>
      <c r="AP142" s="18">
        <v>4166200</v>
      </c>
      <c r="AQ142" s="6">
        <v>44018000</v>
      </c>
      <c r="AR142" s="15">
        <v>1000000</v>
      </c>
      <c r="AS142" s="15">
        <v>1771321.93</v>
      </c>
      <c r="AT142" s="15">
        <v>350000</v>
      </c>
      <c r="AU142" s="13">
        <v>3121321.9299999997</v>
      </c>
      <c r="AV142" s="18">
        <v>17750</v>
      </c>
      <c r="AW142" s="18">
        <v>35750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80400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80400</v>
      </c>
      <c r="BO142" s="18">
        <v>0</v>
      </c>
      <c r="BP142" s="18">
        <v>0</v>
      </c>
      <c r="BQ142" s="18">
        <v>0</v>
      </c>
      <c r="BR142" s="18"/>
      <c r="BS142" s="19">
        <f t="shared" si="2"/>
        <v>10880068.53</v>
      </c>
    </row>
    <row r="143" spans="1:71" ht="15.75" customHeight="1">
      <c r="A143" s="3" t="s">
        <v>403</v>
      </c>
      <c r="B143" s="3" t="s">
        <v>404</v>
      </c>
      <c r="C143" s="3" t="s">
        <v>392</v>
      </c>
      <c r="D143" s="5">
        <v>23300700</v>
      </c>
      <c r="E143" s="5">
        <v>91332600</v>
      </c>
      <c r="F143" s="6">
        <v>114633300</v>
      </c>
      <c r="G143" s="7">
        <v>1342500</v>
      </c>
      <c r="H143" s="7">
        <v>113290800</v>
      </c>
      <c r="I143" s="8">
        <v>100</v>
      </c>
      <c r="J143" s="6">
        <v>113290900</v>
      </c>
      <c r="K143" s="9">
        <v>4.045</v>
      </c>
      <c r="L143" s="50">
        <v>96.35</v>
      </c>
      <c r="M143" s="50"/>
      <c r="N143" s="10">
        <v>0</v>
      </c>
      <c r="O143" s="11">
        <v>0</v>
      </c>
      <c r="P143" s="8">
        <v>0</v>
      </c>
      <c r="Q143" s="12">
        <v>5063934</v>
      </c>
      <c r="R143" s="6">
        <v>118354834</v>
      </c>
      <c r="S143" s="13">
        <v>921608.79</v>
      </c>
      <c r="T143" s="13">
        <v>0</v>
      </c>
      <c r="U143" s="13">
        <v>0</v>
      </c>
      <c r="V143" s="14">
        <v>561.57</v>
      </c>
      <c r="W143" s="14">
        <v>0</v>
      </c>
      <c r="X143" s="14">
        <v>921047.2200000001</v>
      </c>
      <c r="Y143" s="15">
        <v>0</v>
      </c>
      <c r="Z143" s="13">
        <v>921047.2200000001</v>
      </c>
      <c r="AA143" s="16">
        <v>60309.38</v>
      </c>
      <c r="AB143" s="16">
        <v>0</v>
      </c>
      <c r="AC143" s="13">
        <v>23656.8</v>
      </c>
      <c r="AD143" s="14">
        <v>1513841</v>
      </c>
      <c r="AE143" s="14">
        <v>0</v>
      </c>
      <c r="AF143" s="14">
        <v>0</v>
      </c>
      <c r="AG143" s="14">
        <v>2062900</v>
      </c>
      <c r="AH143" s="14">
        <v>0</v>
      </c>
      <c r="AI143" s="14">
        <v>0</v>
      </c>
      <c r="AJ143" s="17">
        <v>4581754.4</v>
      </c>
      <c r="AK143" s="18">
        <v>5716200</v>
      </c>
      <c r="AL143" s="18">
        <v>0</v>
      </c>
      <c r="AM143" s="18">
        <v>7955900</v>
      </c>
      <c r="AN143" s="18">
        <v>2793700</v>
      </c>
      <c r="AO143" s="18">
        <v>0</v>
      </c>
      <c r="AP143" s="18">
        <v>109200</v>
      </c>
      <c r="AQ143" s="6">
        <v>16575000</v>
      </c>
      <c r="AR143" s="15">
        <v>508000</v>
      </c>
      <c r="AS143" s="15">
        <v>1127900</v>
      </c>
      <c r="AT143" s="15">
        <v>50000</v>
      </c>
      <c r="AU143" s="13">
        <v>1685900</v>
      </c>
      <c r="AV143" s="18">
        <v>7000</v>
      </c>
      <c r="AW143" s="18">
        <v>9000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35900</v>
      </c>
      <c r="BI143" s="18">
        <v>0</v>
      </c>
      <c r="BJ143" s="18">
        <v>0</v>
      </c>
      <c r="BK143" s="18">
        <v>0</v>
      </c>
      <c r="BL143" s="18">
        <v>0</v>
      </c>
      <c r="BM143" s="18">
        <v>1306600</v>
      </c>
      <c r="BN143" s="18">
        <v>1342500</v>
      </c>
      <c r="BO143" s="18">
        <v>0</v>
      </c>
      <c r="BP143" s="18">
        <v>0</v>
      </c>
      <c r="BQ143" s="18">
        <v>0</v>
      </c>
      <c r="BR143" s="18"/>
      <c r="BS143" s="19">
        <f t="shared" si="2"/>
        <v>3748800</v>
      </c>
    </row>
    <row r="144" spans="1:71" ht="15.75" customHeight="1">
      <c r="A144" s="3" t="s">
        <v>405</v>
      </c>
      <c r="B144" s="3" t="s">
        <v>406</v>
      </c>
      <c r="C144" s="3" t="s">
        <v>392</v>
      </c>
      <c r="D144" s="5">
        <v>467523850</v>
      </c>
      <c r="E144" s="5">
        <v>1260379323</v>
      </c>
      <c r="F144" s="6">
        <v>1727903173</v>
      </c>
      <c r="G144" s="7">
        <v>42644700</v>
      </c>
      <c r="H144" s="7">
        <v>1685258473</v>
      </c>
      <c r="I144" s="8">
        <v>27536465</v>
      </c>
      <c r="J144" s="6">
        <v>1712794938</v>
      </c>
      <c r="K144" s="9">
        <v>3.1799999999999997</v>
      </c>
      <c r="L144" s="50">
        <v>95.39</v>
      </c>
      <c r="M144" s="50"/>
      <c r="N144" s="10">
        <v>0</v>
      </c>
      <c r="O144" s="11">
        <v>0</v>
      </c>
      <c r="P144" s="8">
        <v>0</v>
      </c>
      <c r="Q144" s="12">
        <v>183628545</v>
      </c>
      <c r="R144" s="6">
        <v>1896423483</v>
      </c>
      <c r="S144" s="13">
        <v>14767124.43</v>
      </c>
      <c r="T144" s="13">
        <v>0</v>
      </c>
      <c r="U144" s="13">
        <v>0</v>
      </c>
      <c r="V144" s="14">
        <v>15584.1</v>
      </c>
      <c r="W144" s="14">
        <v>0</v>
      </c>
      <c r="X144" s="14">
        <v>14751540.33</v>
      </c>
      <c r="Y144" s="15">
        <v>0</v>
      </c>
      <c r="Z144" s="13">
        <v>14751540.33</v>
      </c>
      <c r="AA144" s="16">
        <v>965931.67</v>
      </c>
      <c r="AB144" s="16">
        <v>0</v>
      </c>
      <c r="AC144" s="13">
        <v>378886.5</v>
      </c>
      <c r="AD144" s="14">
        <v>10018368</v>
      </c>
      <c r="AE144" s="14">
        <v>0</v>
      </c>
      <c r="AF144" s="14">
        <v>0</v>
      </c>
      <c r="AG144" s="14">
        <v>28340363.19</v>
      </c>
      <c r="AH144" s="14">
        <v>0</v>
      </c>
      <c r="AI144" s="14">
        <v>0</v>
      </c>
      <c r="AJ144" s="17">
        <v>54455089.69</v>
      </c>
      <c r="AK144" s="18">
        <v>679400300</v>
      </c>
      <c r="AL144" s="18">
        <v>18114200</v>
      </c>
      <c r="AM144" s="18">
        <v>565430400</v>
      </c>
      <c r="AN144" s="18">
        <v>603362900</v>
      </c>
      <c r="AO144" s="18">
        <v>16778400</v>
      </c>
      <c r="AP144" s="18">
        <v>772678700</v>
      </c>
      <c r="AQ144" s="6">
        <v>2655764900</v>
      </c>
      <c r="AR144" s="15">
        <v>10000000</v>
      </c>
      <c r="AS144" s="15">
        <v>146253968.96</v>
      </c>
      <c r="AT144" s="15">
        <v>1151098.8</v>
      </c>
      <c r="AU144" s="13">
        <v>157405067.76000002</v>
      </c>
      <c r="AV144" s="18">
        <v>196250</v>
      </c>
      <c r="AW144" s="18">
        <v>59750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10630600</v>
      </c>
      <c r="BI144" s="18">
        <v>0</v>
      </c>
      <c r="BJ144" s="18">
        <v>0</v>
      </c>
      <c r="BK144" s="18">
        <v>541200</v>
      </c>
      <c r="BL144" s="18">
        <v>0</v>
      </c>
      <c r="BM144" s="18">
        <v>31472900</v>
      </c>
      <c r="BN144" s="18">
        <v>42644700</v>
      </c>
      <c r="BO144" s="18">
        <v>0</v>
      </c>
      <c r="BP144" s="18">
        <v>155601</v>
      </c>
      <c r="BQ144" s="18">
        <v>929838</v>
      </c>
      <c r="BR144" s="18"/>
      <c r="BS144" s="19">
        <f t="shared" si="2"/>
        <v>185745430.95000002</v>
      </c>
    </row>
    <row r="145" spans="1:71" ht="15.75" customHeight="1">
      <c r="A145" s="3" t="s">
        <v>407</v>
      </c>
      <c r="B145" s="3" t="s">
        <v>408</v>
      </c>
      <c r="C145" s="3" t="s">
        <v>392</v>
      </c>
      <c r="D145" s="5">
        <v>2311154300</v>
      </c>
      <c r="E145" s="5">
        <v>5596288100</v>
      </c>
      <c r="F145" s="6">
        <v>7907442400</v>
      </c>
      <c r="G145" s="7">
        <v>21949000</v>
      </c>
      <c r="H145" s="7">
        <v>7885493400</v>
      </c>
      <c r="I145" s="8">
        <v>18072993</v>
      </c>
      <c r="J145" s="6">
        <v>7903566393</v>
      </c>
      <c r="K145" s="9">
        <v>3.7529999999999997</v>
      </c>
      <c r="L145" s="50">
        <v>89.74</v>
      </c>
      <c r="M145" s="50"/>
      <c r="N145" s="10">
        <v>0</v>
      </c>
      <c r="O145" s="11">
        <v>0</v>
      </c>
      <c r="P145" s="8">
        <v>0</v>
      </c>
      <c r="Q145" s="12">
        <v>937276765</v>
      </c>
      <c r="R145" s="6">
        <v>8840843158</v>
      </c>
      <c r="S145" s="13">
        <v>68842129.47</v>
      </c>
      <c r="T145" s="13">
        <v>0</v>
      </c>
      <c r="U145" s="13">
        <v>0</v>
      </c>
      <c r="V145" s="14">
        <v>0</v>
      </c>
      <c r="W145" s="14">
        <v>390084.97</v>
      </c>
      <c r="X145" s="14">
        <v>69232214.44</v>
      </c>
      <c r="Y145" s="15">
        <v>0</v>
      </c>
      <c r="Z145" s="13">
        <v>69232214.44</v>
      </c>
      <c r="AA145" s="16">
        <v>0</v>
      </c>
      <c r="AB145" s="16">
        <v>0</v>
      </c>
      <c r="AC145" s="13">
        <v>1777814.18</v>
      </c>
      <c r="AD145" s="14">
        <v>179514349</v>
      </c>
      <c r="AE145" s="14">
        <v>0</v>
      </c>
      <c r="AF145" s="14">
        <v>0</v>
      </c>
      <c r="AG145" s="14">
        <v>42428017.57</v>
      </c>
      <c r="AH145" s="14">
        <v>790356.64</v>
      </c>
      <c r="AI145" s="14">
        <v>2817031.57</v>
      </c>
      <c r="AJ145" s="17">
        <v>296559783.4</v>
      </c>
      <c r="AK145" s="18">
        <v>180244900</v>
      </c>
      <c r="AL145" s="18">
        <v>26001500</v>
      </c>
      <c r="AM145" s="18">
        <v>476584900</v>
      </c>
      <c r="AN145" s="18">
        <v>309081500</v>
      </c>
      <c r="AO145" s="18">
        <v>35358000</v>
      </c>
      <c r="AP145" s="18">
        <v>95737800</v>
      </c>
      <c r="AQ145" s="6">
        <v>1123008600</v>
      </c>
      <c r="AR145" s="15">
        <v>11867590.61</v>
      </c>
      <c r="AS145" s="15">
        <v>17323423.93</v>
      </c>
      <c r="AT145" s="15">
        <v>10000</v>
      </c>
      <c r="AU145" s="13">
        <v>29201014.54</v>
      </c>
      <c r="AV145" s="18">
        <v>99250</v>
      </c>
      <c r="AW145" s="18">
        <v>343000</v>
      </c>
      <c r="AX145" s="18">
        <v>0</v>
      </c>
      <c r="AY145" s="18">
        <v>5271300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0</v>
      </c>
      <c r="BF145" s="18">
        <v>0</v>
      </c>
      <c r="BG145" s="18">
        <v>0</v>
      </c>
      <c r="BH145" s="18">
        <v>16677700</v>
      </c>
      <c r="BI145" s="18">
        <v>0</v>
      </c>
      <c r="BJ145" s="18">
        <v>0</v>
      </c>
      <c r="BK145" s="18">
        <v>0</v>
      </c>
      <c r="BL145" s="18">
        <v>0</v>
      </c>
      <c r="BM145" s="18">
        <v>0</v>
      </c>
      <c r="BN145" s="18">
        <v>21949000</v>
      </c>
      <c r="BO145" s="18">
        <v>0</v>
      </c>
      <c r="BP145" s="18">
        <v>0</v>
      </c>
      <c r="BQ145" s="18">
        <v>0</v>
      </c>
      <c r="BR145" s="18"/>
      <c r="BS145" s="19">
        <f t="shared" si="2"/>
        <v>71629032.11</v>
      </c>
    </row>
    <row r="146" spans="1:71" ht="15.75" customHeight="1">
      <c r="A146" s="3" t="s">
        <v>409</v>
      </c>
      <c r="B146" s="3" t="s">
        <v>410</v>
      </c>
      <c r="C146" s="3" t="s">
        <v>392</v>
      </c>
      <c r="D146" s="5">
        <v>25626700</v>
      </c>
      <c r="E146" s="5">
        <v>63662600</v>
      </c>
      <c r="F146" s="6">
        <v>89289300</v>
      </c>
      <c r="G146" s="7">
        <v>0</v>
      </c>
      <c r="H146" s="7">
        <v>89289300</v>
      </c>
      <c r="I146" s="8">
        <v>355583</v>
      </c>
      <c r="J146" s="6">
        <v>89644883</v>
      </c>
      <c r="K146" s="9">
        <v>3.477</v>
      </c>
      <c r="L146" s="50">
        <v>104.96</v>
      </c>
      <c r="M146" s="50"/>
      <c r="N146" s="10">
        <v>0</v>
      </c>
      <c r="O146" s="11">
        <v>0</v>
      </c>
      <c r="P146" s="8">
        <v>4060561</v>
      </c>
      <c r="Q146" s="12">
        <v>0</v>
      </c>
      <c r="R146" s="6">
        <v>85584322</v>
      </c>
      <c r="S146" s="13">
        <v>666430.44</v>
      </c>
      <c r="T146" s="13">
        <v>0</v>
      </c>
      <c r="U146" s="13">
        <v>0</v>
      </c>
      <c r="V146" s="14">
        <v>1183.65</v>
      </c>
      <c r="W146" s="14">
        <v>0</v>
      </c>
      <c r="X146" s="14">
        <v>665246.7899999999</v>
      </c>
      <c r="Y146" s="15">
        <v>0</v>
      </c>
      <c r="Z146" s="13">
        <v>665246.7899999999</v>
      </c>
      <c r="AA146" s="16">
        <v>43561.23</v>
      </c>
      <c r="AB146" s="16">
        <v>0</v>
      </c>
      <c r="AC146" s="13">
        <v>17086.95</v>
      </c>
      <c r="AD146" s="14">
        <v>791164</v>
      </c>
      <c r="AE146" s="14">
        <v>0</v>
      </c>
      <c r="AF146" s="14">
        <v>0</v>
      </c>
      <c r="AG146" s="14">
        <v>1599289.55</v>
      </c>
      <c r="AH146" s="14">
        <v>0</v>
      </c>
      <c r="AI146" s="14">
        <v>0</v>
      </c>
      <c r="AJ146" s="17">
        <v>3116348.5199999996</v>
      </c>
      <c r="AK146" s="18">
        <v>3371800</v>
      </c>
      <c r="AL146" s="18">
        <v>0</v>
      </c>
      <c r="AM146" s="18">
        <v>10499800</v>
      </c>
      <c r="AN146" s="18">
        <v>1015300</v>
      </c>
      <c r="AO146" s="18">
        <v>41600</v>
      </c>
      <c r="AP146" s="18">
        <v>3384000</v>
      </c>
      <c r="AQ146" s="6">
        <v>18312500</v>
      </c>
      <c r="AR146" s="15">
        <v>445000</v>
      </c>
      <c r="AS146" s="15">
        <v>1204029.82</v>
      </c>
      <c r="AT146" s="15">
        <v>210000</v>
      </c>
      <c r="AU146" s="13">
        <v>1859029.82</v>
      </c>
      <c r="AV146" s="18">
        <v>2250</v>
      </c>
      <c r="AW146" s="18">
        <v>8250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/>
      <c r="BS146" s="19">
        <f t="shared" si="2"/>
        <v>3458319.37</v>
      </c>
    </row>
    <row r="147" spans="1:71" ht="15.75" customHeight="1">
      <c r="A147" s="3" t="s">
        <v>411</v>
      </c>
      <c r="B147" s="3" t="s">
        <v>412</v>
      </c>
      <c r="C147" s="3" t="s">
        <v>392</v>
      </c>
      <c r="D147" s="5">
        <v>72982200</v>
      </c>
      <c r="E147" s="5">
        <v>179116700</v>
      </c>
      <c r="F147" s="6">
        <v>252098900</v>
      </c>
      <c r="G147" s="7">
        <v>2755990</v>
      </c>
      <c r="H147" s="7">
        <v>249342910</v>
      </c>
      <c r="I147" s="8">
        <v>0</v>
      </c>
      <c r="J147" s="6">
        <v>249342910</v>
      </c>
      <c r="K147" s="9">
        <v>4.299</v>
      </c>
      <c r="L147" s="50">
        <v>96.99</v>
      </c>
      <c r="M147" s="50"/>
      <c r="N147" s="10">
        <v>0</v>
      </c>
      <c r="O147" s="11">
        <v>0</v>
      </c>
      <c r="P147" s="8">
        <v>0</v>
      </c>
      <c r="Q147" s="12">
        <v>8634305</v>
      </c>
      <c r="R147" s="6">
        <v>257977215</v>
      </c>
      <c r="S147" s="13">
        <v>2008824.33</v>
      </c>
      <c r="T147" s="13">
        <v>0</v>
      </c>
      <c r="U147" s="13">
        <v>0</v>
      </c>
      <c r="V147" s="14">
        <v>1378.54</v>
      </c>
      <c r="W147" s="14">
        <v>0</v>
      </c>
      <c r="X147" s="14">
        <v>2007445.79</v>
      </c>
      <c r="Y147" s="15">
        <v>0</v>
      </c>
      <c r="Z147" s="13">
        <v>2007445.79</v>
      </c>
      <c r="AA147" s="16">
        <v>131445.92</v>
      </c>
      <c r="AB147" s="16">
        <v>0</v>
      </c>
      <c r="AC147" s="13">
        <v>51561.36</v>
      </c>
      <c r="AD147" s="14">
        <v>4414206</v>
      </c>
      <c r="AE147" s="14">
        <v>0</v>
      </c>
      <c r="AF147" s="14">
        <v>0</v>
      </c>
      <c r="AG147" s="14">
        <v>4063727.6</v>
      </c>
      <c r="AH147" s="14">
        <v>49868.58</v>
      </c>
      <c r="AI147" s="14">
        <v>0</v>
      </c>
      <c r="AJ147" s="17">
        <v>10718255.25</v>
      </c>
      <c r="AK147" s="18">
        <v>6922800</v>
      </c>
      <c r="AL147" s="18">
        <v>0</v>
      </c>
      <c r="AM147" s="18">
        <v>10636800</v>
      </c>
      <c r="AN147" s="18">
        <v>3281100</v>
      </c>
      <c r="AO147" s="18">
        <v>0</v>
      </c>
      <c r="AP147" s="18">
        <v>10409100</v>
      </c>
      <c r="AQ147" s="6">
        <v>31249800</v>
      </c>
      <c r="AR147" s="15">
        <v>495000</v>
      </c>
      <c r="AS147" s="15">
        <v>1304502.4</v>
      </c>
      <c r="AT147" s="15">
        <v>330000</v>
      </c>
      <c r="AU147" s="13">
        <v>2129502.4</v>
      </c>
      <c r="AV147" s="18">
        <v>19500</v>
      </c>
      <c r="AW147" s="18">
        <v>24000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2755990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2755990</v>
      </c>
      <c r="BO147" s="18">
        <v>0</v>
      </c>
      <c r="BP147" s="18">
        <v>0</v>
      </c>
      <c r="BQ147" s="18">
        <v>0</v>
      </c>
      <c r="BR147" s="18"/>
      <c r="BS147" s="19">
        <f t="shared" si="2"/>
        <v>6193230</v>
      </c>
    </row>
    <row r="148" spans="1:71" ht="15.75" customHeight="1">
      <c r="A148" s="3" t="s">
        <v>413</v>
      </c>
      <c r="B148" s="3" t="s">
        <v>414</v>
      </c>
      <c r="C148" s="3" t="s">
        <v>392</v>
      </c>
      <c r="D148" s="5">
        <v>358059200</v>
      </c>
      <c r="E148" s="5">
        <v>712956200</v>
      </c>
      <c r="F148" s="6">
        <v>1071015400</v>
      </c>
      <c r="G148" s="7">
        <v>2999500</v>
      </c>
      <c r="H148" s="7">
        <v>1068015900</v>
      </c>
      <c r="I148" s="8">
        <v>0</v>
      </c>
      <c r="J148" s="6">
        <v>1068015900</v>
      </c>
      <c r="K148" s="9">
        <v>3.586</v>
      </c>
      <c r="L148" s="50">
        <v>97.73</v>
      </c>
      <c r="M148" s="50"/>
      <c r="N148" s="10">
        <v>0</v>
      </c>
      <c r="O148" s="11">
        <v>0</v>
      </c>
      <c r="P148" s="8">
        <v>0</v>
      </c>
      <c r="Q148" s="12">
        <v>28152415</v>
      </c>
      <c r="R148" s="6">
        <v>1096168315</v>
      </c>
      <c r="S148" s="13">
        <v>8535674.68</v>
      </c>
      <c r="T148" s="13">
        <v>0</v>
      </c>
      <c r="U148" s="13">
        <v>0</v>
      </c>
      <c r="V148" s="14">
        <v>12836.54</v>
      </c>
      <c r="W148" s="14">
        <v>0</v>
      </c>
      <c r="X148" s="14">
        <v>8522838.14</v>
      </c>
      <c r="Y148" s="15">
        <v>0</v>
      </c>
      <c r="Z148" s="13">
        <v>8522838.14</v>
      </c>
      <c r="AA148" s="16">
        <v>0</v>
      </c>
      <c r="AB148" s="16">
        <v>0</v>
      </c>
      <c r="AC148" s="13">
        <v>218914.91</v>
      </c>
      <c r="AD148" s="14">
        <v>18055701</v>
      </c>
      <c r="AE148" s="14">
        <v>0</v>
      </c>
      <c r="AF148" s="14">
        <v>0</v>
      </c>
      <c r="AG148" s="14">
        <v>11136070</v>
      </c>
      <c r="AH148" s="14">
        <v>0</v>
      </c>
      <c r="AI148" s="14">
        <v>363878</v>
      </c>
      <c r="AJ148" s="17">
        <v>38297402.05</v>
      </c>
      <c r="AK148" s="18">
        <v>36677900</v>
      </c>
      <c r="AL148" s="18">
        <v>7231200</v>
      </c>
      <c r="AM148" s="18">
        <v>35765900</v>
      </c>
      <c r="AN148" s="18">
        <v>48016900</v>
      </c>
      <c r="AO148" s="18">
        <v>133100</v>
      </c>
      <c r="AP148" s="18">
        <v>164788200</v>
      </c>
      <c r="AQ148" s="6">
        <v>292613200</v>
      </c>
      <c r="AR148" s="15">
        <v>2291405.17</v>
      </c>
      <c r="AS148" s="15">
        <v>5853860.35</v>
      </c>
      <c r="AT148" s="15">
        <v>15000</v>
      </c>
      <c r="AU148" s="13">
        <v>8160265.52</v>
      </c>
      <c r="AV148" s="18">
        <v>15250</v>
      </c>
      <c r="AW148" s="18">
        <v>49750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2666100</v>
      </c>
      <c r="BI148" s="18">
        <v>0</v>
      </c>
      <c r="BJ148" s="18">
        <v>0</v>
      </c>
      <c r="BK148" s="18">
        <v>0</v>
      </c>
      <c r="BL148" s="18">
        <v>0</v>
      </c>
      <c r="BM148" s="18">
        <v>333400</v>
      </c>
      <c r="BN148" s="18">
        <v>2999500</v>
      </c>
      <c r="BO148" s="18">
        <v>0</v>
      </c>
      <c r="BP148" s="18">
        <v>0</v>
      </c>
      <c r="BQ148" s="18">
        <v>0</v>
      </c>
      <c r="BR148" s="18"/>
      <c r="BS148" s="19">
        <f t="shared" si="2"/>
        <v>19296335.52</v>
      </c>
    </row>
    <row r="149" spans="1:71" ht="15.75" customHeight="1">
      <c r="A149" s="3" t="s">
        <v>415</v>
      </c>
      <c r="B149" s="3" t="s">
        <v>416</v>
      </c>
      <c r="C149" s="3" t="s">
        <v>392</v>
      </c>
      <c r="D149" s="5">
        <v>75449600</v>
      </c>
      <c r="E149" s="5">
        <v>152867300</v>
      </c>
      <c r="F149" s="6">
        <v>228316900</v>
      </c>
      <c r="G149" s="7">
        <v>0</v>
      </c>
      <c r="H149" s="7">
        <v>228316900</v>
      </c>
      <c r="I149" s="8">
        <v>0</v>
      </c>
      <c r="J149" s="6">
        <v>228316900</v>
      </c>
      <c r="K149" s="9">
        <v>4.010000000000001</v>
      </c>
      <c r="L149" s="50">
        <v>88</v>
      </c>
      <c r="M149" s="50"/>
      <c r="N149" s="10">
        <v>0</v>
      </c>
      <c r="O149" s="11">
        <v>0</v>
      </c>
      <c r="P149" s="8">
        <v>0</v>
      </c>
      <c r="Q149" s="12">
        <v>32675652</v>
      </c>
      <c r="R149" s="6">
        <v>260992552</v>
      </c>
      <c r="S149" s="13">
        <v>2032304.24</v>
      </c>
      <c r="T149" s="13">
        <v>0</v>
      </c>
      <c r="U149" s="13">
        <v>0</v>
      </c>
      <c r="V149" s="14">
        <v>8545.58</v>
      </c>
      <c r="W149" s="14">
        <v>0</v>
      </c>
      <c r="X149" s="14">
        <v>2023758.66</v>
      </c>
      <c r="Y149" s="15">
        <v>0</v>
      </c>
      <c r="Z149" s="13">
        <v>2023758.66</v>
      </c>
      <c r="AA149" s="16">
        <v>132520.27</v>
      </c>
      <c r="AB149" s="16">
        <v>0</v>
      </c>
      <c r="AC149" s="13">
        <v>51984.59</v>
      </c>
      <c r="AD149" s="14">
        <v>3367286</v>
      </c>
      <c r="AE149" s="14">
        <v>1326775</v>
      </c>
      <c r="AF149" s="14">
        <v>0</v>
      </c>
      <c r="AG149" s="14">
        <v>2200864.07</v>
      </c>
      <c r="AH149" s="14">
        <v>52250.25</v>
      </c>
      <c r="AI149" s="14">
        <v>0</v>
      </c>
      <c r="AJ149" s="17">
        <v>9155438.84</v>
      </c>
      <c r="AK149" s="18">
        <v>8932300</v>
      </c>
      <c r="AL149" s="18">
        <v>0</v>
      </c>
      <c r="AM149" s="18">
        <v>20122300</v>
      </c>
      <c r="AN149" s="18">
        <v>9992300</v>
      </c>
      <c r="AO149" s="18">
        <v>661900</v>
      </c>
      <c r="AP149" s="18">
        <v>1183300</v>
      </c>
      <c r="AQ149" s="6">
        <v>40892100</v>
      </c>
      <c r="AR149" s="15">
        <v>728000</v>
      </c>
      <c r="AS149" s="15">
        <v>448111.42</v>
      </c>
      <c r="AT149" s="15">
        <v>0</v>
      </c>
      <c r="AU149" s="13">
        <v>1176111.42</v>
      </c>
      <c r="AV149" s="18">
        <v>4500</v>
      </c>
      <c r="AW149" s="18">
        <v>21000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/>
      <c r="BS149" s="19">
        <f t="shared" si="2"/>
        <v>3376975.4899999998</v>
      </c>
    </row>
    <row r="150" spans="1:71" ht="15.75" customHeight="1">
      <c r="A150" s="3" t="s">
        <v>417</v>
      </c>
      <c r="B150" s="3" t="s">
        <v>418</v>
      </c>
      <c r="C150" s="3" t="s">
        <v>392</v>
      </c>
      <c r="D150" s="5">
        <v>141686400</v>
      </c>
      <c r="E150" s="5">
        <v>377233750</v>
      </c>
      <c r="F150" s="6">
        <v>518920150</v>
      </c>
      <c r="G150" s="7">
        <v>781500</v>
      </c>
      <c r="H150" s="7">
        <v>518138650</v>
      </c>
      <c r="I150" s="8">
        <v>0</v>
      </c>
      <c r="J150" s="6">
        <v>518138650</v>
      </c>
      <c r="K150" s="9">
        <v>4.498</v>
      </c>
      <c r="L150" s="50">
        <v>96.32</v>
      </c>
      <c r="M150" s="50"/>
      <c r="N150" s="10">
        <v>0</v>
      </c>
      <c r="O150" s="11">
        <v>0</v>
      </c>
      <c r="P150" s="8">
        <v>0</v>
      </c>
      <c r="Q150" s="12">
        <v>29084906</v>
      </c>
      <c r="R150" s="6">
        <v>547223556</v>
      </c>
      <c r="S150" s="13">
        <v>4261135.98</v>
      </c>
      <c r="T150" s="13">
        <v>0</v>
      </c>
      <c r="U150" s="13">
        <v>0</v>
      </c>
      <c r="V150" s="14">
        <v>6291</v>
      </c>
      <c r="W150" s="14">
        <v>0</v>
      </c>
      <c r="X150" s="14">
        <v>4254844.98</v>
      </c>
      <c r="Y150" s="15">
        <v>0</v>
      </c>
      <c r="Z150" s="13">
        <v>4254844.98</v>
      </c>
      <c r="AA150" s="16">
        <v>0</v>
      </c>
      <c r="AB150" s="16">
        <v>0</v>
      </c>
      <c r="AC150" s="13">
        <v>109287.81</v>
      </c>
      <c r="AD150" s="14">
        <v>6422109</v>
      </c>
      <c r="AE150" s="14">
        <v>0</v>
      </c>
      <c r="AF150" s="14">
        <v>0</v>
      </c>
      <c r="AG150" s="14">
        <v>12338804.18</v>
      </c>
      <c r="AH150" s="14">
        <v>0</v>
      </c>
      <c r="AI150" s="14">
        <v>179269.6</v>
      </c>
      <c r="AJ150" s="17">
        <v>23304315.57</v>
      </c>
      <c r="AK150" s="18">
        <v>59872600</v>
      </c>
      <c r="AL150" s="18">
        <v>9010000</v>
      </c>
      <c r="AM150" s="18">
        <v>49035900</v>
      </c>
      <c r="AN150" s="18">
        <v>10354400</v>
      </c>
      <c r="AO150" s="18">
        <v>1440200</v>
      </c>
      <c r="AP150" s="18">
        <v>38357450</v>
      </c>
      <c r="AQ150" s="6">
        <v>168070550</v>
      </c>
      <c r="AR150" s="15">
        <v>2220000</v>
      </c>
      <c r="AS150" s="15">
        <v>5379382</v>
      </c>
      <c r="AT150" s="15">
        <v>450000</v>
      </c>
      <c r="AU150" s="13">
        <v>8049382</v>
      </c>
      <c r="AV150" s="18">
        <v>35500</v>
      </c>
      <c r="AW150" s="18">
        <v>57000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781500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781500</v>
      </c>
      <c r="BO150" s="18">
        <v>0</v>
      </c>
      <c r="BP150" s="18">
        <v>32115</v>
      </c>
      <c r="BQ150" s="18">
        <v>0</v>
      </c>
      <c r="BR150" s="18"/>
      <c r="BS150" s="19">
        <f t="shared" si="2"/>
        <v>20388186.18</v>
      </c>
    </row>
    <row r="151" spans="1:71" ht="15.75" customHeight="1">
      <c r="A151" s="3" t="s">
        <v>419</v>
      </c>
      <c r="B151" s="3" t="s">
        <v>420</v>
      </c>
      <c r="C151" s="3" t="s">
        <v>392</v>
      </c>
      <c r="D151" s="5">
        <v>1290733000</v>
      </c>
      <c r="E151" s="5">
        <v>3139138800</v>
      </c>
      <c r="F151" s="6">
        <v>4429871800</v>
      </c>
      <c r="G151" s="7">
        <v>1405500</v>
      </c>
      <c r="H151" s="7">
        <v>4428466300</v>
      </c>
      <c r="I151" s="8">
        <v>6588300</v>
      </c>
      <c r="J151" s="6">
        <v>4435054600</v>
      </c>
      <c r="K151" s="9">
        <v>3.8899999999999997</v>
      </c>
      <c r="L151" s="50">
        <v>97.58</v>
      </c>
      <c r="M151" s="50"/>
      <c r="N151" s="10">
        <v>0</v>
      </c>
      <c r="O151" s="11">
        <v>0</v>
      </c>
      <c r="P151" s="8">
        <v>0</v>
      </c>
      <c r="Q151" s="12">
        <v>182404004</v>
      </c>
      <c r="R151" s="6">
        <v>4617458604</v>
      </c>
      <c r="S151" s="13">
        <v>35955358.26</v>
      </c>
      <c r="T151" s="13">
        <v>0</v>
      </c>
      <c r="U151" s="13">
        <v>0</v>
      </c>
      <c r="V151" s="14">
        <v>0</v>
      </c>
      <c r="W151" s="14">
        <v>15476.18</v>
      </c>
      <c r="X151" s="14">
        <v>35970834.44</v>
      </c>
      <c r="Y151" s="15">
        <v>0</v>
      </c>
      <c r="Z151" s="13">
        <v>35970834.44</v>
      </c>
      <c r="AA151" s="16">
        <v>2355295.94</v>
      </c>
      <c r="AB151" s="16">
        <v>0</v>
      </c>
      <c r="AC151" s="13">
        <v>923887.21</v>
      </c>
      <c r="AD151" s="14">
        <v>52041250</v>
      </c>
      <c r="AE151" s="14">
        <v>27953622</v>
      </c>
      <c r="AF151" s="14">
        <v>0</v>
      </c>
      <c r="AG151" s="14">
        <v>52386269.36</v>
      </c>
      <c r="AH151" s="14">
        <v>887010.92</v>
      </c>
      <c r="AI151" s="14">
        <v>0</v>
      </c>
      <c r="AJ151" s="17">
        <v>172518169.86999997</v>
      </c>
      <c r="AK151" s="18">
        <v>383799300</v>
      </c>
      <c r="AL151" s="18">
        <v>0</v>
      </c>
      <c r="AM151" s="18">
        <v>83195400</v>
      </c>
      <c r="AN151" s="18">
        <v>54985800</v>
      </c>
      <c r="AO151" s="18">
        <v>2810500</v>
      </c>
      <c r="AP151" s="18">
        <v>197167700</v>
      </c>
      <c r="AQ151" s="6">
        <v>721958700</v>
      </c>
      <c r="AR151" s="15">
        <v>3600000</v>
      </c>
      <c r="AS151" s="15">
        <v>10989847.86</v>
      </c>
      <c r="AT151" s="15">
        <v>200000</v>
      </c>
      <c r="AU151" s="13">
        <v>14789847.86</v>
      </c>
      <c r="AV151" s="18">
        <v>96250</v>
      </c>
      <c r="AW151" s="18">
        <v>350750</v>
      </c>
      <c r="AX151" s="18">
        <v>0</v>
      </c>
      <c r="AY151" s="18">
        <v>1043200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362300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1405500</v>
      </c>
      <c r="BO151" s="18">
        <v>0</v>
      </c>
      <c r="BP151" s="18">
        <v>0</v>
      </c>
      <c r="BQ151" s="18">
        <v>0</v>
      </c>
      <c r="BR151" s="18"/>
      <c r="BS151" s="19">
        <f t="shared" si="2"/>
        <v>67176117.22</v>
      </c>
    </row>
    <row r="152" spans="1:71" ht="15.75" customHeight="1">
      <c r="A152" s="3" t="s">
        <v>421</v>
      </c>
      <c r="B152" s="3" t="s">
        <v>422</v>
      </c>
      <c r="C152" s="3" t="s">
        <v>392</v>
      </c>
      <c r="D152" s="5">
        <v>419102500</v>
      </c>
      <c r="E152" s="5">
        <v>858776910</v>
      </c>
      <c r="F152" s="6">
        <v>1277879410</v>
      </c>
      <c r="G152" s="7">
        <v>1104800</v>
      </c>
      <c r="H152" s="7">
        <v>1276774610</v>
      </c>
      <c r="I152" s="8">
        <v>961989</v>
      </c>
      <c r="J152" s="6">
        <v>1277736599</v>
      </c>
      <c r="K152" s="9">
        <v>3.792</v>
      </c>
      <c r="L152" s="50">
        <v>88.02</v>
      </c>
      <c r="M152" s="50"/>
      <c r="N152" s="10">
        <v>0</v>
      </c>
      <c r="O152" s="11">
        <v>0</v>
      </c>
      <c r="P152" s="8">
        <v>0</v>
      </c>
      <c r="Q152" s="12">
        <v>177115902</v>
      </c>
      <c r="R152" s="6">
        <v>1454852501</v>
      </c>
      <c r="S152" s="13">
        <v>11328686.92</v>
      </c>
      <c r="T152" s="13">
        <v>0</v>
      </c>
      <c r="U152" s="13">
        <v>0</v>
      </c>
      <c r="V152" s="14">
        <v>6288.26</v>
      </c>
      <c r="W152" s="14">
        <v>0</v>
      </c>
      <c r="X152" s="14">
        <v>11322398.66</v>
      </c>
      <c r="Y152" s="15">
        <v>0</v>
      </c>
      <c r="Z152" s="13">
        <v>11322398.66</v>
      </c>
      <c r="AA152" s="16">
        <v>741381.63</v>
      </c>
      <c r="AB152" s="16">
        <v>0</v>
      </c>
      <c r="AC152" s="13">
        <v>290812.47</v>
      </c>
      <c r="AD152" s="14">
        <v>26539597</v>
      </c>
      <c r="AE152" s="14">
        <v>0</v>
      </c>
      <c r="AF152" s="14">
        <v>0</v>
      </c>
      <c r="AG152" s="14">
        <v>9551000</v>
      </c>
      <c r="AH152" s="14">
        <v>0</v>
      </c>
      <c r="AI152" s="14">
        <v>0</v>
      </c>
      <c r="AJ152" s="17">
        <v>48445189.760000005</v>
      </c>
      <c r="AK152" s="18">
        <v>17659800</v>
      </c>
      <c r="AL152" s="18">
        <v>0</v>
      </c>
      <c r="AM152" s="18">
        <v>14915400</v>
      </c>
      <c r="AN152" s="18">
        <v>43562600</v>
      </c>
      <c r="AO152" s="18">
        <v>57800</v>
      </c>
      <c r="AP152" s="18">
        <v>97840900</v>
      </c>
      <c r="AQ152" s="6">
        <v>174036500</v>
      </c>
      <c r="AR152" s="15">
        <v>980000</v>
      </c>
      <c r="AS152" s="15">
        <v>3441000</v>
      </c>
      <c r="AT152" s="15">
        <v>50000</v>
      </c>
      <c r="AU152" s="13">
        <v>4471000</v>
      </c>
      <c r="AV152" s="18">
        <v>18750</v>
      </c>
      <c r="AW152" s="18">
        <v>83500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1104800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1104800</v>
      </c>
      <c r="BO152" s="18">
        <v>0</v>
      </c>
      <c r="BP152" s="18">
        <v>0</v>
      </c>
      <c r="BQ152" s="18">
        <v>0</v>
      </c>
      <c r="BR152" s="18"/>
      <c r="BS152" s="19">
        <f t="shared" si="2"/>
        <v>14022000</v>
      </c>
    </row>
    <row r="153" spans="1:71" ht="15.75" customHeight="1">
      <c r="A153" s="3" t="s">
        <v>423</v>
      </c>
      <c r="B153" s="3" t="s">
        <v>424</v>
      </c>
      <c r="C153" s="3" t="s">
        <v>392</v>
      </c>
      <c r="D153" s="5">
        <v>1138425500</v>
      </c>
      <c r="E153" s="5">
        <v>1170952900</v>
      </c>
      <c r="F153" s="6">
        <v>2309378400</v>
      </c>
      <c r="G153" s="7">
        <v>0</v>
      </c>
      <c r="H153" s="7">
        <v>2309378400</v>
      </c>
      <c r="I153" s="8">
        <v>5754587</v>
      </c>
      <c r="J153" s="6">
        <v>2315132987</v>
      </c>
      <c r="K153" s="9">
        <v>3.125</v>
      </c>
      <c r="L153" s="50">
        <v>94.85</v>
      </c>
      <c r="M153" s="50"/>
      <c r="N153" s="10">
        <v>0</v>
      </c>
      <c r="O153" s="11">
        <v>0</v>
      </c>
      <c r="P153" s="8">
        <v>0</v>
      </c>
      <c r="Q153" s="12">
        <v>129004863</v>
      </c>
      <c r="R153" s="6">
        <v>2444137850</v>
      </c>
      <c r="S153" s="13">
        <v>19032082.27</v>
      </c>
      <c r="T153" s="13">
        <v>0</v>
      </c>
      <c r="U153" s="13">
        <v>0</v>
      </c>
      <c r="V153" s="14">
        <v>4206.32</v>
      </c>
      <c r="W153" s="14">
        <v>0</v>
      </c>
      <c r="X153" s="14">
        <v>19027875.95</v>
      </c>
      <c r="Y153" s="15">
        <v>0</v>
      </c>
      <c r="Z153" s="13">
        <v>19027875.95</v>
      </c>
      <c r="AA153" s="16">
        <v>0</v>
      </c>
      <c r="AB153" s="16">
        <v>0</v>
      </c>
      <c r="AC153" s="13">
        <v>488724.04</v>
      </c>
      <c r="AD153" s="14">
        <v>40467008</v>
      </c>
      <c r="AE153" s="14">
        <v>0</v>
      </c>
      <c r="AF153" s="14">
        <v>0</v>
      </c>
      <c r="AG153" s="14">
        <v>11429345.67</v>
      </c>
      <c r="AH153" s="14">
        <v>114910.52</v>
      </c>
      <c r="AI153" s="14">
        <v>803470.82</v>
      </c>
      <c r="AJ153" s="17">
        <v>72331334.99999999</v>
      </c>
      <c r="AK153" s="18">
        <v>59359700</v>
      </c>
      <c r="AL153" s="18">
        <v>28690300</v>
      </c>
      <c r="AM153" s="18">
        <v>60738900</v>
      </c>
      <c r="AN153" s="18">
        <v>47172200</v>
      </c>
      <c r="AO153" s="18">
        <v>5449900</v>
      </c>
      <c r="AP153" s="18">
        <v>50516100</v>
      </c>
      <c r="AQ153" s="6">
        <v>251927100</v>
      </c>
      <c r="AR153" s="15">
        <v>2804252</v>
      </c>
      <c r="AS153" s="15">
        <v>3774342.57</v>
      </c>
      <c r="AT153" s="15">
        <v>575000</v>
      </c>
      <c r="AU153" s="13">
        <v>7153594.57</v>
      </c>
      <c r="AV153" s="18">
        <v>6000</v>
      </c>
      <c r="AW153" s="18">
        <v>50750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/>
      <c r="BS153" s="19">
        <f t="shared" si="2"/>
        <v>18582940.240000002</v>
      </c>
    </row>
    <row r="154" spans="1:71" ht="15.75" customHeight="1">
      <c r="A154" s="3" t="s">
        <v>425</v>
      </c>
      <c r="B154" s="3" t="s">
        <v>426</v>
      </c>
      <c r="C154" s="3" t="s">
        <v>392</v>
      </c>
      <c r="D154" s="5">
        <v>344159600</v>
      </c>
      <c r="E154" s="5">
        <v>491075000</v>
      </c>
      <c r="F154" s="6">
        <v>835234600</v>
      </c>
      <c r="G154" s="7">
        <v>0</v>
      </c>
      <c r="H154" s="7">
        <v>835234600</v>
      </c>
      <c r="I154" s="8">
        <v>871467</v>
      </c>
      <c r="J154" s="6">
        <v>836106067</v>
      </c>
      <c r="K154" s="9">
        <v>3.33</v>
      </c>
      <c r="L154" s="50">
        <v>99.24</v>
      </c>
      <c r="M154" s="50"/>
      <c r="N154" s="10">
        <v>0</v>
      </c>
      <c r="O154" s="11">
        <v>0</v>
      </c>
      <c r="P154" s="8">
        <v>0</v>
      </c>
      <c r="Q154" s="12">
        <v>7775771</v>
      </c>
      <c r="R154" s="6">
        <v>843881838</v>
      </c>
      <c r="S154" s="13">
        <v>6571163.15</v>
      </c>
      <c r="T154" s="13">
        <v>0</v>
      </c>
      <c r="U154" s="13">
        <v>0</v>
      </c>
      <c r="V154" s="14">
        <v>1129.96</v>
      </c>
      <c r="W154" s="14">
        <v>0</v>
      </c>
      <c r="X154" s="14">
        <v>6570033.19</v>
      </c>
      <c r="Y154" s="15">
        <v>0</v>
      </c>
      <c r="Z154" s="13">
        <v>6570033.19</v>
      </c>
      <c r="AA154" s="16">
        <v>0</v>
      </c>
      <c r="AB154" s="16">
        <v>0</v>
      </c>
      <c r="AC154" s="13">
        <v>168747.72</v>
      </c>
      <c r="AD154" s="14">
        <v>14685900</v>
      </c>
      <c r="AE154" s="14">
        <v>0</v>
      </c>
      <c r="AF154" s="14">
        <v>0</v>
      </c>
      <c r="AG154" s="14">
        <v>6135292</v>
      </c>
      <c r="AH154" s="14">
        <v>0</v>
      </c>
      <c r="AI154" s="14">
        <v>279805.41</v>
      </c>
      <c r="AJ154" s="17">
        <v>27839778.32</v>
      </c>
      <c r="AK154" s="18">
        <v>22790900</v>
      </c>
      <c r="AL154" s="18">
        <v>3717700</v>
      </c>
      <c r="AM154" s="18">
        <v>20163200</v>
      </c>
      <c r="AN154" s="18">
        <v>26453900</v>
      </c>
      <c r="AO154" s="18">
        <v>0</v>
      </c>
      <c r="AP154" s="18">
        <v>19728700</v>
      </c>
      <c r="AQ154" s="6">
        <v>92854400</v>
      </c>
      <c r="AR154" s="15">
        <v>470000</v>
      </c>
      <c r="AS154" s="15">
        <v>1413028.77</v>
      </c>
      <c r="AT154" s="15">
        <v>345000</v>
      </c>
      <c r="AU154" s="13">
        <v>2228028.77</v>
      </c>
      <c r="AV154" s="18">
        <v>7500</v>
      </c>
      <c r="AW154" s="18">
        <v>47500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/>
      <c r="BS154" s="19">
        <f t="shared" si="2"/>
        <v>8363320.77</v>
      </c>
    </row>
    <row r="155" spans="1:71" ht="15.75" customHeight="1">
      <c r="A155" s="3" t="s">
        <v>427</v>
      </c>
      <c r="B155" s="3" t="s">
        <v>1343</v>
      </c>
      <c r="C155" s="3" t="s">
        <v>392</v>
      </c>
      <c r="D155" s="5">
        <v>9616800</v>
      </c>
      <c r="E155" s="5">
        <v>28440200</v>
      </c>
      <c r="F155" s="6">
        <v>38057000</v>
      </c>
      <c r="G155" s="7">
        <v>0</v>
      </c>
      <c r="H155" s="7">
        <v>38057000</v>
      </c>
      <c r="I155" s="8">
        <v>0</v>
      </c>
      <c r="J155" s="6">
        <v>38057000</v>
      </c>
      <c r="K155" s="9">
        <v>5.228000000000001</v>
      </c>
      <c r="L155" s="50">
        <v>101.09</v>
      </c>
      <c r="M155" s="50"/>
      <c r="N155" s="10">
        <v>0</v>
      </c>
      <c r="O155" s="11">
        <v>0</v>
      </c>
      <c r="P155" s="8">
        <v>324996</v>
      </c>
      <c r="Q155" s="12">
        <v>0</v>
      </c>
      <c r="R155" s="6">
        <v>37732004</v>
      </c>
      <c r="S155" s="13">
        <v>293812.64</v>
      </c>
      <c r="T155" s="13">
        <v>0</v>
      </c>
      <c r="U155" s="13">
        <v>0</v>
      </c>
      <c r="V155" s="14">
        <v>714.41</v>
      </c>
      <c r="W155" s="14">
        <v>0</v>
      </c>
      <c r="X155" s="14">
        <v>293098.23000000004</v>
      </c>
      <c r="Y155" s="15">
        <v>0</v>
      </c>
      <c r="Z155" s="13">
        <v>293098.23000000004</v>
      </c>
      <c r="AA155" s="16">
        <v>19192.56</v>
      </c>
      <c r="AB155" s="16">
        <v>0</v>
      </c>
      <c r="AC155" s="13">
        <v>7529.16</v>
      </c>
      <c r="AD155" s="14">
        <v>1115533</v>
      </c>
      <c r="AE155" s="14">
        <v>0</v>
      </c>
      <c r="AF155" s="14">
        <v>0</v>
      </c>
      <c r="AG155" s="14">
        <v>554194.85</v>
      </c>
      <c r="AH155" s="14">
        <v>0</v>
      </c>
      <c r="AI155" s="14">
        <v>0</v>
      </c>
      <c r="AJ155" s="17">
        <v>1989547.7999999998</v>
      </c>
      <c r="AK155" s="18">
        <v>4578800</v>
      </c>
      <c r="AL155" s="18">
        <v>0</v>
      </c>
      <c r="AM155" s="18">
        <v>448100</v>
      </c>
      <c r="AN155" s="18">
        <v>0</v>
      </c>
      <c r="AO155" s="18">
        <v>0</v>
      </c>
      <c r="AP155" s="18">
        <v>381300</v>
      </c>
      <c r="AQ155" s="6">
        <v>5408200</v>
      </c>
      <c r="AR155" s="15">
        <v>125000</v>
      </c>
      <c r="AS155" s="15">
        <v>252944.98</v>
      </c>
      <c r="AT155" s="15">
        <v>20000</v>
      </c>
      <c r="AU155" s="13">
        <v>397944.98</v>
      </c>
      <c r="AV155" s="18">
        <v>1250</v>
      </c>
      <c r="AW155" s="18">
        <v>2500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/>
      <c r="BS155" s="19">
        <f t="shared" si="2"/>
        <v>952139.83</v>
      </c>
    </row>
    <row r="156" spans="1:71" ht="15.75" customHeight="1">
      <c r="A156" s="3" t="s">
        <v>428</v>
      </c>
      <c r="B156" s="3" t="s">
        <v>429</v>
      </c>
      <c r="C156" s="3" t="s">
        <v>392</v>
      </c>
      <c r="D156" s="5">
        <v>28059300</v>
      </c>
      <c r="E156" s="5">
        <v>87983800</v>
      </c>
      <c r="F156" s="6">
        <v>116043100</v>
      </c>
      <c r="G156" s="7">
        <v>13600</v>
      </c>
      <c r="H156" s="7">
        <v>116029500</v>
      </c>
      <c r="I156" s="8">
        <v>93</v>
      </c>
      <c r="J156" s="6">
        <v>116029593</v>
      </c>
      <c r="K156" s="9">
        <v>5.194</v>
      </c>
      <c r="L156" s="50">
        <v>93.25</v>
      </c>
      <c r="M156" s="50"/>
      <c r="N156" s="10">
        <v>0</v>
      </c>
      <c r="O156" s="11">
        <v>0</v>
      </c>
      <c r="P156" s="8">
        <v>0</v>
      </c>
      <c r="Q156" s="12">
        <v>8616605</v>
      </c>
      <c r="R156" s="6">
        <v>124646198</v>
      </c>
      <c r="S156" s="13">
        <v>970598.57</v>
      </c>
      <c r="T156" s="13">
        <v>0</v>
      </c>
      <c r="U156" s="13">
        <v>0</v>
      </c>
      <c r="V156" s="14">
        <v>645.26</v>
      </c>
      <c r="W156" s="14">
        <v>0</v>
      </c>
      <c r="X156" s="14">
        <v>969953.3099999999</v>
      </c>
      <c r="Y156" s="15">
        <v>0</v>
      </c>
      <c r="Z156" s="13">
        <v>969953.3099999999</v>
      </c>
      <c r="AA156" s="16">
        <v>63511.63</v>
      </c>
      <c r="AB156" s="16">
        <v>0</v>
      </c>
      <c r="AC156" s="13">
        <v>24913.07</v>
      </c>
      <c r="AD156" s="14">
        <v>2914101</v>
      </c>
      <c r="AE156" s="14">
        <v>0</v>
      </c>
      <c r="AF156" s="14">
        <v>0</v>
      </c>
      <c r="AG156" s="14">
        <v>2053000</v>
      </c>
      <c r="AH156" s="14">
        <v>0</v>
      </c>
      <c r="AI156" s="14">
        <v>0</v>
      </c>
      <c r="AJ156" s="17">
        <v>6025479.01</v>
      </c>
      <c r="AK156" s="18">
        <v>1785400</v>
      </c>
      <c r="AL156" s="18">
        <v>0</v>
      </c>
      <c r="AM156" s="18">
        <v>2373700</v>
      </c>
      <c r="AN156" s="18">
        <v>2357500</v>
      </c>
      <c r="AO156" s="18">
        <v>0</v>
      </c>
      <c r="AP156" s="18">
        <v>1554600</v>
      </c>
      <c r="AQ156" s="6">
        <v>8071200</v>
      </c>
      <c r="AR156" s="15">
        <v>337000</v>
      </c>
      <c r="AS156" s="15">
        <v>747078.51</v>
      </c>
      <c r="AT156" s="15">
        <v>150921.49</v>
      </c>
      <c r="AU156" s="13">
        <v>1235000</v>
      </c>
      <c r="AV156" s="18">
        <v>3750</v>
      </c>
      <c r="AW156" s="18">
        <v>14000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13600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13600</v>
      </c>
      <c r="BO156" s="18">
        <v>0</v>
      </c>
      <c r="BP156" s="18">
        <v>47322</v>
      </c>
      <c r="BQ156" s="18">
        <v>0</v>
      </c>
      <c r="BR156" s="18"/>
      <c r="BS156" s="19">
        <f t="shared" si="2"/>
        <v>3288000</v>
      </c>
    </row>
    <row r="157" spans="1:71" ht="15.75" customHeight="1">
      <c r="A157" s="3" t="s">
        <v>430</v>
      </c>
      <c r="B157" s="3" t="s">
        <v>431</v>
      </c>
      <c r="C157" s="3" t="s">
        <v>392</v>
      </c>
      <c r="D157" s="5">
        <v>62505700</v>
      </c>
      <c r="E157" s="5">
        <v>147650700</v>
      </c>
      <c r="F157" s="6">
        <v>210156400</v>
      </c>
      <c r="G157" s="7">
        <v>199100</v>
      </c>
      <c r="H157" s="7">
        <v>209957300</v>
      </c>
      <c r="I157" s="8">
        <v>365871</v>
      </c>
      <c r="J157" s="6">
        <v>210323171</v>
      </c>
      <c r="K157" s="9">
        <v>4.236000000000001</v>
      </c>
      <c r="L157" s="50">
        <v>96.32</v>
      </c>
      <c r="M157" s="50"/>
      <c r="N157" s="10">
        <v>0</v>
      </c>
      <c r="O157" s="11">
        <v>0</v>
      </c>
      <c r="P157" s="8">
        <v>0</v>
      </c>
      <c r="Q157" s="12">
        <v>9083662</v>
      </c>
      <c r="R157" s="6">
        <v>219406833</v>
      </c>
      <c r="S157" s="13">
        <v>1708483.38</v>
      </c>
      <c r="T157" s="13">
        <v>0</v>
      </c>
      <c r="U157" s="13">
        <v>0</v>
      </c>
      <c r="V157" s="14">
        <v>4763.27</v>
      </c>
      <c r="W157" s="14">
        <v>0</v>
      </c>
      <c r="X157" s="14">
        <v>1703720.1099999999</v>
      </c>
      <c r="Y157" s="15">
        <v>0</v>
      </c>
      <c r="Z157" s="13">
        <v>1703720.1099999999</v>
      </c>
      <c r="AA157" s="16">
        <v>111563.29</v>
      </c>
      <c r="AB157" s="16">
        <v>0</v>
      </c>
      <c r="AC157" s="13">
        <v>43763.9</v>
      </c>
      <c r="AD157" s="14">
        <v>5048888</v>
      </c>
      <c r="AE157" s="14">
        <v>0</v>
      </c>
      <c r="AF157" s="14">
        <v>0</v>
      </c>
      <c r="AG157" s="14">
        <v>2000000</v>
      </c>
      <c r="AH157" s="14">
        <v>0</v>
      </c>
      <c r="AI157" s="14">
        <v>0</v>
      </c>
      <c r="AJ157" s="17">
        <v>8907935.3</v>
      </c>
      <c r="AK157" s="18">
        <v>5230000</v>
      </c>
      <c r="AL157" s="18">
        <v>0</v>
      </c>
      <c r="AM157" s="18">
        <v>5737900</v>
      </c>
      <c r="AN157" s="18">
        <v>5762100</v>
      </c>
      <c r="AO157" s="18">
        <v>1750600</v>
      </c>
      <c r="AP157" s="18">
        <v>3223900</v>
      </c>
      <c r="AQ157" s="6">
        <v>21704500</v>
      </c>
      <c r="AR157" s="15">
        <v>575000</v>
      </c>
      <c r="AS157" s="15">
        <v>2017000</v>
      </c>
      <c r="AT157" s="15">
        <v>425000</v>
      </c>
      <c r="AU157" s="13">
        <v>3017000</v>
      </c>
      <c r="AV157" s="18">
        <v>7250</v>
      </c>
      <c r="AW157" s="18">
        <v>13500</v>
      </c>
      <c r="AX157" s="18">
        <v>0</v>
      </c>
      <c r="AY157" s="18">
        <v>199100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199100</v>
      </c>
      <c r="BO157" s="18">
        <v>0</v>
      </c>
      <c r="BP157" s="18">
        <v>0</v>
      </c>
      <c r="BQ157" s="18">
        <v>0</v>
      </c>
      <c r="BR157" s="18"/>
      <c r="BS157" s="19">
        <f t="shared" si="2"/>
        <v>5017000</v>
      </c>
    </row>
    <row r="158" spans="1:71" ht="15.75" customHeight="1">
      <c r="A158" s="3" t="s">
        <v>432</v>
      </c>
      <c r="B158" s="3" t="s">
        <v>433</v>
      </c>
      <c r="C158" s="3" t="s">
        <v>392</v>
      </c>
      <c r="D158" s="5">
        <v>166704500</v>
      </c>
      <c r="E158" s="5">
        <v>431801100</v>
      </c>
      <c r="F158" s="6">
        <v>598505600</v>
      </c>
      <c r="G158" s="7">
        <v>1464700</v>
      </c>
      <c r="H158" s="7">
        <v>597040900</v>
      </c>
      <c r="I158" s="8">
        <v>200</v>
      </c>
      <c r="J158" s="6">
        <v>597041100</v>
      </c>
      <c r="K158" s="9">
        <v>4.878</v>
      </c>
      <c r="L158" s="50">
        <v>99.8</v>
      </c>
      <c r="M158" s="50"/>
      <c r="N158" s="10">
        <v>0</v>
      </c>
      <c r="O158" s="11">
        <v>0</v>
      </c>
      <c r="P158" s="8">
        <v>0</v>
      </c>
      <c r="Q158" s="12">
        <v>1726407</v>
      </c>
      <c r="R158" s="6">
        <v>598767507</v>
      </c>
      <c r="S158" s="13">
        <v>4662499.89</v>
      </c>
      <c r="T158" s="13">
        <v>0</v>
      </c>
      <c r="U158" s="13">
        <v>0</v>
      </c>
      <c r="V158" s="14">
        <v>0</v>
      </c>
      <c r="W158" s="14">
        <v>2468.13</v>
      </c>
      <c r="X158" s="14">
        <v>4664968.02</v>
      </c>
      <c r="Y158" s="15">
        <v>0</v>
      </c>
      <c r="Z158" s="13">
        <v>4664968.02</v>
      </c>
      <c r="AA158" s="16">
        <v>305452.3</v>
      </c>
      <c r="AB158" s="16">
        <v>0</v>
      </c>
      <c r="AC158" s="13">
        <v>119814.82</v>
      </c>
      <c r="AD158" s="14">
        <v>13889263</v>
      </c>
      <c r="AE158" s="14">
        <v>0</v>
      </c>
      <c r="AF158" s="14">
        <v>0</v>
      </c>
      <c r="AG158" s="14">
        <v>10141241.14</v>
      </c>
      <c r="AH158" s="14">
        <v>0</v>
      </c>
      <c r="AI158" s="14">
        <v>0</v>
      </c>
      <c r="AJ158" s="17">
        <v>29120739.28</v>
      </c>
      <c r="AK158" s="18">
        <v>38974900</v>
      </c>
      <c r="AL158" s="18">
        <v>0</v>
      </c>
      <c r="AM158" s="18">
        <v>41617841</v>
      </c>
      <c r="AN158" s="18">
        <v>15362600</v>
      </c>
      <c r="AO158" s="18">
        <v>321900</v>
      </c>
      <c r="AP158" s="18">
        <v>30162900</v>
      </c>
      <c r="AQ158" s="6">
        <v>126440141</v>
      </c>
      <c r="AR158" s="15">
        <v>2407000</v>
      </c>
      <c r="AS158" s="15">
        <v>3375752.86</v>
      </c>
      <c r="AT158" s="15">
        <v>750000</v>
      </c>
      <c r="AU158" s="13">
        <v>6532752.859999999</v>
      </c>
      <c r="AV158" s="18">
        <v>32500</v>
      </c>
      <c r="AW158" s="18">
        <v>57250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1464700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1464700</v>
      </c>
      <c r="BO158" s="18">
        <v>0</v>
      </c>
      <c r="BP158" s="18">
        <v>0</v>
      </c>
      <c r="BQ158" s="18">
        <v>0</v>
      </c>
      <c r="BR158" s="18"/>
      <c r="BS158" s="19">
        <f t="shared" si="2"/>
        <v>16673994</v>
      </c>
    </row>
    <row r="159" spans="1:71" ht="15.75" customHeight="1">
      <c r="A159" s="3" t="s">
        <v>434</v>
      </c>
      <c r="B159" s="3" t="s">
        <v>435</v>
      </c>
      <c r="C159" s="3" t="s">
        <v>392</v>
      </c>
      <c r="D159" s="5">
        <v>82840300</v>
      </c>
      <c r="E159" s="5">
        <v>180857300</v>
      </c>
      <c r="F159" s="6">
        <v>263697600</v>
      </c>
      <c r="G159" s="7">
        <v>100000</v>
      </c>
      <c r="H159" s="7">
        <v>263597600</v>
      </c>
      <c r="I159" s="8">
        <v>100</v>
      </c>
      <c r="J159" s="6">
        <v>263597700</v>
      </c>
      <c r="K159" s="9">
        <v>4.432</v>
      </c>
      <c r="L159" s="50">
        <v>94.66</v>
      </c>
      <c r="M159" s="50"/>
      <c r="N159" s="10">
        <v>0</v>
      </c>
      <c r="O159" s="11">
        <v>0</v>
      </c>
      <c r="P159" s="8">
        <v>0</v>
      </c>
      <c r="Q159" s="12">
        <v>15701319</v>
      </c>
      <c r="R159" s="6">
        <v>279299019</v>
      </c>
      <c r="S159" s="13">
        <v>2174853.56</v>
      </c>
      <c r="T159" s="13">
        <v>0</v>
      </c>
      <c r="U159" s="13">
        <v>0</v>
      </c>
      <c r="V159" s="14">
        <v>1635.1</v>
      </c>
      <c r="W159" s="14">
        <v>0</v>
      </c>
      <c r="X159" s="14">
        <v>2173218.46</v>
      </c>
      <c r="Y159" s="15">
        <v>0</v>
      </c>
      <c r="Z159" s="13">
        <v>2173218.46</v>
      </c>
      <c r="AA159" s="16">
        <v>142301.45</v>
      </c>
      <c r="AB159" s="16">
        <v>0</v>
      </c>
      <c r="AC159" s="13">
        <v>55818.43</v>
      </c>
      <c r="AD159" s="14">
        <v>4537051</v>
      </c>
      <c r="AE159" s="14">
        <v>1801096</v>
      </c>
      <c r="AF159" s="14">
        <v>0</v>
      </c>
      <c r="AG159" s="14">
        <v>2970917.56</v>
      </c>
      <c r="AH159" s="14">
        <v>0</v>
      </c>
      <c r="AI159" s="14">
        <v>0</v>
      </c>
      <c r="AJ159" s="17">
        <v>11680402.9</v>
      </c>
      <c r="AK159" s="18">
        <v>9444400</v>
      </c>
      <c r="AL159" s="18">
        <v>0</v>
      </c>
      <c r="AM159" s="18">
        <v>10672300</v>
      </c>
      <c r="AN159" s="18">
        <v>8655600</v>
      </c>
      <c r="AO159" s="18">
        <v>0</v>
      </c>
      <c r="AP159" s="18">
        <v>13382800</v>
      </c>
      <c r="AQ159" s="6">
        <v>42155100</v>
      </c>
      <c r="AR159" s="15">
        <v>973000</v>
      </c>
      <c r="AS159" s="15">
        <v>1802923.44</v>
      </c>
      <c r="AT159" s="15">
        <v>140000</v>
      </c>
      <c r="AU159" s="13">
        <v>2915923.44</v>
      </c>
      <c r="AV159" s="18">
        <v>13000</v>
      </c>
      <c r="AW159" s="18">
        <v>27000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100000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100000</v>
      </c>
      <c r="BO159" s="18">
        <v>0</v>
      </c>
      <c r="BP159" s="18">
        <v>0</v>
      </c>
      <c r="BQ159" s="18">
        <v>0</v>
      </c>
      <c r="BR159" s="18"/>
      <c r="BS159" s="19">
        <f t="shared" si="2"/>
        <v>5886841</v>
      </c>
    </row>
    <row r="160" spans="1:71" ht="15.75" customHeight="1">
      <c r="A160" s="3" t="s">
        <v>436</v>
      </c>
      <c r="B160" s="3" t="s">
        <v>437</v>
      </c>
      <c r="C160" s="3" t="s">
        <v>392</v>
      </c>
      <c r="D160" s="5">
        <v>70485800</v>
      </c>
      <c r="E160" s="5">
        <v>170693200</v>
      </c>
      <c r="F160" s="6">
        <v>241179000</v>
      </c>
      <c r="G160" s="7">
        <v>668700</v>
      </c>
      <c r="H160" s="7">
        <v>240510300</v>
      </c>
      <c r="I160" s="8">
        <v>0</v>
      </c>
      <c r="J160" s="6">
        <v>240510300</v>
      </c>
      <c r="K160" s="9">
        <v>4.731000000000001</v>
      </c>
      <c r="L160" s="50">
        <v>95.41</v>
      </c>
      <c r="M160" s="50"/>
      <c r="N160" s="10">
        <v>0</v>
      </c>
      <c r="O160" s="11">
        <v>0</v>
      </c>
      <c r="P160" s="8">
        <v>0</v>
      </c>
      <c r="Q160" s="12">
        <v>12232984</v>
      </c>
      <c r="R160" s="6">
        <v>252743284</v>
      </c>
      <c r="S160" s="13">
        <v>1968068.61</v>
      </c>
      <c r="T160" s="13">
        <v>0</v>
      </c>
      <c r="U160" s="13">
        <v>0</v>
      </c>
      <c r="V160" s="14">
        <v>2289.41</v>
      </c>
      <c r="W160" s="14">
        <v>0</v>
      </c>
      <c r="X160" s="14">
        <v>1965779.2000000002</v>
      </c>
      <c r="Y160" s="15">
        <v>0</v>
      </c>
      <c r="Z160" s="13">
        <v>1965779.2000000002</v>
      </c>
      <c r="AA160" s="16">
        <v>128719.89</v>
      </c>
      <c r="AB160" s="16">
        <v>0</v>
      </c>
      <c r="AC160" s="13">
        <v>50490.8</v>
      </c>
      <c r="AD160" s="14">
        <v>5962882</v>
      </c>
      <c r="AE160" s="14">
        <v>0</v>
      </c>
      <c r="AF160" s="14">
        <v>0</v>
      </c>
      <c r="AG160" s="14">
        <v>3268569.64</v>
      </c>
      <c r="AH160" s="14">
        <v>0</v>
      </c>
      <c r="AI160" s="14">
        <v>0</v>
      </c>
      <c r="AJ160" s="17">
        <v>11376441.530000001</v>
      </c>
      <c r="AK160" s="18">
        <v>12099000</v>
      </c>
      <c r="AL160" s="18">
        <v>3150600</v>
      </c>
      <c r="AM160" s="18">
        <v>6161800</v>
      </c>
      <c r="AN160" s="18">
        <v>9842800</v>
      </c>
      <c r="AO160" s="18">
        <v>0</v>
      </c>
      <c r="AP160" s="18">
        <v>10512300</v>
      </c>
      <c r="AQ160" s="6">
        <v>41766500</v>
      </c>
      <c r="AR160" s="15">
        <v>341000</v>
      </c>
      <c r="AS160" s="15">
        <v>1146235.3</v>
      </c>
      <c r="AT160" s="15">
        <v>255000</v>
      </c>
      <c r="AU160" s="13">
        <v>1742235.3</v>
      </c>
      <c r="AV160" s="18">
        <v>4000</v>
      </c>
      <c r="AW160" s="18">
        <v>13000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668700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668700</v>
      </c>
      <c r="BO160" s="18">
        <v>0</v>
      </c>
      <c r="BP160" s="18">
        <v>78020</v>
      </c>
      <c r="BQ160" s="18">
        <v>0</v>
      </c>
      <c r="BR160" s="18"/>
      <c r="BS160" s="19">
        <f t="shared" si="2"/>
        <v>5010804.94</v>
      </c>
    </row>
    <row r="161" spans="1:71" ht="15.75" customHeight="1">
      <c r="A161" s="3" t="s">
        <v>438</v>
      </c>
      <c r="B161" s="4" t="s">
        <v>439</v>
      </c>
      <c r="C161" s="3" t="s">
        <v>392</v>
      </c>
      <c r="D161" s="5">
        <v>79674600</v>
      </c>
      <c r="E161" s="5">
        <v>197252000</v>
      </c>
      <c r="F161" s="6">
        <v>276926600</v>
      </c>
      <c r="G161" s="7">
        <v>82500</v>
      </c>
      <c r="H161" s="7">
        <v>276844100</v>
      </c>
      <c r="I161" s="8">
        <v>100</v>
      </c>
      <c r="J161" s="6">
        <v>276844200</v>
      </c>
      <c r="K161" s="9">
        <v>4.745</v>
      </c>
      <c r="L161" s="50">
        <v>96.79</v>
      </c>
      <c r="M161" s="50"/>
      <c r="N161" s="10">
        <v>0</v>
      </c>
      <c r="O161" s="11">
        <v>0</v>
      </c>
      <c r="P161" s="8">
        <v>0</v>
      </c>
      <c r="Q161" s="12">
        <v>9899408</v>
      </c>
      <c r="R161" s="6">
        <v>286743608</v>
      </c>
      <c r="S161" s="13">
        <v>2232823.3</v>
      </c>
      <c r="T161" s="13">
        <v>0</v>
      </c>
      <c r="U161" s="13">
        <v>0</v>
      </c>
      <c r="V161" s="14">
        <v>35540.61</v>
      </c>
      <c r="W161" s="14">
        <v>0</v>
      </c>
      <c r="X161" s="14">
        <v>2197282.69</v>
      </c>
      <c r="Y161" s="15">
        <v>0</v>
      </c>
      <c r="Z161" s="13">
        <v>2197282.69</v>
      </c>
      <c r="AA161" s="16">
        <v>143943.41</v>
      </c>
      <c r="AB161" s="16">
        <v>0</v>
      </c>
      <c r="AC161" s="13">
        <v>56462.33</v>
      </c>
      <c r="AD161" s="14">
        <v>6847356</v>
      </c>
      <c r="AE161" s="14">
        <v>0</v>
      </c>
      <c r="AF161" s="14">
        <v>0</v>
      </c>
      <c r="AG161" s="14">
        <v>3890584.26</v>
      </c>
      <c r="AH161" s="14">
        <v>0</v>
      </c>
      <c r="AI161" s="14">
        <v>0</v>
      </c>
      <c r="AJ161" s="17">
        <v>13135628.69</v>
      </c>
      <c r="AK161" s="18">
        <v>4166200</v>
      </c>
      <c r="AL161" s="18">
        <v>0</v>
      </c>
      <c r="AM161" s="18">
        <v>6559800</v>
      </c>
      <c r="AN161" s="18">
        <v>3909900</v>
      </c>
      <c r="AO161" s="18">
        <v>0</v>
      </c>
      <c r="AP161" s="18">
        <v>3260100</v>
      </c>
      <c r="AQ161" s="6">
        <v>17896000</v>
      </c>
      <c r="AR161" s="15">
        <v>750000</v>
      </c>
      <c r="AS161" s="15">
        <v>1729371.78</v>
      </c>
      <c r="AT161" s="15">
        <v>155000</v>
      </c>
      <c r="AU161" s="13">
        <v>2634371.7800000003</v>
      </c>
      <c r="AV161" s="18">
        <v>13250</v>
      </c>
      <c r="AW161" s="18">
        <v>36000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57500</v>
      </c>
      <c r="BH161" s="18">
        <v>25000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82500</v>
      </c>
      <c r="BO161" s="18">
        <v>0</v>
      </c>
      <c r="BP161" s="18">
        <v>0</v>
      </c>
      <c r="BQ161" s="18">
        <v>0</v>
      </c>
      <c r="BR161" s="18"/>
      <c r="BS161" s="19">
        <f t="shared" si="2"/>
        <v>6524956.04</v>
      </c>
    </row>
    <row r="162" spans="1:71" ht="15.75" customHeight="1">
      <c r="A162" s="3" t="s">
        <v>440</v>
      </c>
      <c r="B162" s="3" t="s">
        <v>441</v>
      </c>
      <c r="C162" s="3" t="s">
        <v>392</v>
      </c>
      <c r="D162" s="5">
        <v>79425300</v>
      </c>
      <c r="E162" s="5">
        <v>173178000</v>
      </c>
      <c r="F162" s="6">
        <v>252603300</v>
      </c>
      <c r="G162" s="7">
        <v>116300</v>
      </c>
      <c r="H162" s="7">
        <v>252487000</v>
      </c>
      <c r="I162" s="8">
        <v>0</v>
      </c>
      <c r="J162" s="6">
        <v>252487000</v>
      </c>
      <c r="K162" s="9">
        <v>4.671</v>
      </c>
      <c r="L162" s="50">
        <v>88.82</v>
      </c>
      <c r="M162" s="50"/>
      <c r="N162" s="10">
        <v>0</v>
      </c>
      <c r="O162" s="11">
        <v>0</v>
      </c>
      <c r="P162" s="8">
        <v>0</v>
      </c>
      <c r="Q162" s="12">
        <v>32436385</v>
      </c>
      <c r="R162" s="6">
        <v>284923385</v>
      </c>
      <c r="S162" s="13">
        <v>2218649.53</v>
      </c>
      <c r="T162" s="13">
        <v>0</v>
      </c>
      <c r="U162" s="13">
        <v>0</v>
      </c>
      <c r="V162" s="14">
        <v>685.88</v>
      </c>
      <c r="W162" s="14">
        <v>0</v>
      </c>
      <c r="X162" s="14">
        <v>2217963.65</v>
      </c>
      <c r="Y162" s="15">
        <v>0</v>
      </c>
      <c r="Z162" s="13">
        <v>2217963.65</v>
      </c>
      <c r="AA162" s="16">
        <v>145229.36</v>
      </c>
      <c r="AB162" s="16">
        <v>0</v>
      </c>
      <c r="AC162" s="13">
        <v>56967.63</v>
      </c>
      <c r="AD162" s="14">
        <v>5529893</v>
      </c>
      <c r="AE162" s="14">
        <v>0</v>
      </c>
      <c r="AF162" s="14">
        <v>0</v>
      </c>
      <c r="AG162" s="14">
        <v>3843400</v>
      </c>
      <c r="AH162" s="14">
        <v>0</v>
      </c>
      <c r="AI162" s="14">
        <v>0</v>
      </c>
      <c r="AJ162" s="17">
        <v>11793453.64</v>
      </c>
      <c r="AK162" s="18">
        <v>6711100</v>
      </c>
      <c r="AL162" s="18">
        <v>0</v>
      </c>
      <c r="AM162" s="18">
        <v>7019200</v>
      </c>
      <c r="AN162" s="18">
        <v>7502900</v>
      </c>
      <c r="AO162" s="18">
        <v>0</v>
      </c>
      <c r="AP162" s="18">
        <v>2791600</v>
      </c>
      <c r="AQ162" s="6">
        <v>24024800</v>
      </c>
      <c r="AR162" s="15">
        <v>775000</v>
      </c>
      <c r="AS162" s="15">
        <v>1438875</v>
      </c>
      <c r="AT162" s="15">
        <v>195000</v>
      </c>
      <c r="AU162" s="13">
        <v>2408875</v>
      </c>
      <c r="AV162" s="18">
        <v>6250</v>
      </c>
      <c r="AW162" s="18">
        <v>25750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23100</v>
      </c>
      <c r="BI162" s="18">
        <v>0</v>
      </c>
      <c r="BJ162" s="18">
        <v>0</v>
      </c>
      <c r="BK162" s="18">
        <v>0</v>
      </c>
      <c r="BL162" s="18">
        <v>0</v>
      </c>
      <c r="BM162" s="18">
        <v>93200</v>
      </c>
      <c r="BN162" s="18">
        <v>116300</v>
      </c>
      <c r="BO162" s="18">
        <v>0</v>
      </c>
      <c r="BP162" s="18">
        <v>0</v>
      </c>
      <c r="BQ162" s="18">
        <v>0</v>
      </c>
      <c r="BR162" s="18"/>
      <c r="BS162" s="19">
        <f t="shared" si="2"/>
        <v>6252275</v>
      </c>
    </row>
    <row r="163" spans="1:71" ht="15.75" customHeight="1">
      <c r="A163" s="3" t="s">
        <v>442</v>
      </c>
      <c r="B163" s="3" t="s">
        <v>443</v>
      </c>
      <c r="C163" s="3" t="s">
        <v>392</v>
      </c>
      <c r="D163" s="5">
        <v>663897300</v>
      </c>
      <c r="E163" s="5">
        <v>1691805800</v>
      </c>
      <c r="F163" s="6">
        <v>2355703100</v>
      </c>
      <c r="G163" s="7">
        <v>8272400</v>
      </c>
      <c r="H163" s="7">
        <v>2347430700</v>
      </c>
      <c r="I163" s="8">
        <v>4939118</v>
      </c>
      <c r="J163" s="6">
        <v>2352369818</v>
      </c>
      <c r="K163" s="9">
        <v>3.55</v>
      </c>
      <c r="L163" s="50">
        <v>97.2</v>
      </c>
      <c r="M163" s="50"/>
      <c r="N163" s="10">
        <v>0</v>
      </c>
      <c r="O163" s="11">
        <v>0</v>
      </c>
      <c r="P163" s="8">
        <v>0</v>
      </c>
      <c r="Q163" s="12">
        <v>100569950</v>
      </c>
      <c r="R163" s="6">
        <v>2452939768</v>
      </c>
      <c r="S163" s="13">
        <v>19100621.29</v>
      </c>
      <c r="T163" s="13">
        <v>0</v>
      </c>
      <c r="U163" s="13">
        <v>0</v>
      </c>
      <c r="V163" s="14">
        <v>21623.56</v>
      </c>
      <c r="W163" s="14">
        <v>0</v>
      </c>
      <c r="X163" s="14">
        <v>19078997.73</v>
      </c>
      <c r="Y163" s="15">
        <v>0</v>
      </c>
      <c r="Z163" s="13">
        <v>19078997.73</v>
      </c>
      <c r="AA163" s="16">
        <v>0</v>
      </c>
      <c r="AB163" s="16">
        <v>0</v>
      </c>
      <c r="AC163" s="13">
        <v>490046.77</v>
      </c>
      <c r="AD163" s="14">
        <v>41327680</v>
      </c>
      <c r="AE163" s="14">
        <v>0</v>
      </c>
      <c r="AF163" s="14">
        <v>0</v>
      </c>
      <c r="AG163" s="14">
        <v>21788567.54</v>
      </c>
      <c r="AH163" s="14">
        <v>0</v>
      </c>
      <c r="AI163" s="14">
        <v>806432.46</v>
      </c>
      <c r="AJ163" s="17">
        <v>83491724.49999999</v>
      </c>
      <c r="AK163" s="18">
        <v>153994200</v>
      </c>
      <c r="AL163" s="18">
        <v>13853800</v>
      </c>
      <c r="AM163" s="18">
        <v>109369500</v>
      </c>
      <c r="AN163" s="18">
        <v>79926000</v>
      </c>
      <c r="AO163" s="18">
        <v>10239500</v>
      </c>
      <c r="AP163" s="18">
        <v>73663600</v>
      </c>
      <c r="AQ163" s="6">
        <v>441046600</v>
      </c>
      <c r="AR163" s="15">
        <v>2810000</v>
      </c>
      <c r="AS163" s="15">
        <v>13110000</v>
      </c>
      <c r="AT163" s="15">
        <v>2265000</v>
      </c>
      <c r="AU163" s="13">
        <v>18185000</v>
      </c>
      <c r="AV163" s="18">
        <v>108250</v>
      </c>
      <c r="AW163" s="18">
        <v>148000</v>
      </c>
      <c r="AX163" s="18">
        <v>0</v>
      </c>
      <c r="AY163" s="18">
        <v>840000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5155800</v>
      </c>
      <c r="BI163" s="18">
        <v>0</v>
      </c>
      <c r="BJ163" s="18">
        <v>0</v>
      </c>
      <c r="BK163" s="18">
        <v>0</v>
      </c>
      <c r="BL163" s="18">
        <v>0</v>
      </c>
      <c r="BM163" s="18">
        <v>2276600</v>
      </c>
      <c r="BN163" s="18">
        <v>8272400</v>
      </c>
      <c r="BO163" s="18">
        <v>0</v>
      </c>
      <c r="BP163" s="18">
        <v>0</v>
      </c>
      <c r="BQ163" s="18">
        <v>0</v>
      </c>
      <c r="BR163" s="18"/>
      <c r="BS163" s="19">
        <f t="shared" si="2"/>
        <v>39973567.54</v>
      </c>
    </row>
    <row r="164" spans="1:71" ht="15.75" customHeight="1">
      <c r="A164" s="3" t="s">
        <v>444</v>
      </c>
      <c r="B164" s="3" t="s">
        <v>445</v>
      </c>
      <c r="C164" s="3" t="s">
        <v>392</v>
      </c>
      <c r="D164" s="5">
        <v>94354700</v>
      </c>
      <c r="E164" s="5">
        <v>328491900</v>
      </c>
      <c r="F164" s="6">
        <v>422846600</v>
      </c>
      <c r="G164" s="7">
        <v>2652000</v>
      </c>
      <c r="H164" s="7">
        <v>420194600</v>
      </c>
      <c r="I164" s="8">
        <v>492247</v>
      </c>
      <c r="J164" s="6">
        <v>420686847</v>
      </c>
      <c r="K164" s="9">
        <v>5.003</v>
      </c>
      <c r="L164" s="50">
        <v>95.03</v>
      </c>
      <c r="M164" s="50"/>
      <c r="N164" s="10">
        <v>0</v>
      </c>
      <c r="O164" s="11">
        <v>0</v>
      </c>
      <c r="P164" s="8">
        <v>0</v>
      </c>
      <c r="Q164" s="12">
        <v>22234690</v>
      </c>
      <c r="R164" s="6">
        <v>442921537</v>
      </c>
      <c r="S164" s="13">
        <v>3448954.05</v>
      </c>
      <c r="T164" s="13">
        <v>0</v>
      </c>
      <c r="U164" s="13">
        <v>0</v>
      </c>
      <c r="V164" s="14">
        <v>8607.76</v>
      </c>
      <c r="W164" s="14">
        <v>0</v>
      </c>
      <c r="X164" s="14">
        <v>3440346.29</v>
      </c>
      <c r="Y164" s="15">
        <v>0</v>
      </c>
      <c r="Z164" s="13">
        <v>3440346.29</v>
      </c>
      <c r="AA164" s="16">
        <v>225276.2</v>
      </c>
      <c r="AB164" s="16">
        <v>0</v>
      </c>
      <c r="AC164" s="13">
        <v>88362.04</v>
      </c>
      <c r="AD164" s="14">
        <v>12054076</v>
      </c>
      <c r="AE164" s="14">
        <v>0</v>
      </c>
      <c r="AF164" s="14">
        <v>0</v>
      </c>
      <c r="AG164" s="14">
        <v>5238162.89</v>
      </c>
      <c r="AH164" s="14">
        <v>0</v>
      </c>
      <c r="AI164" s="14">
        <v>0</v>
      </c>
      <c r="AJ164" s="17">
        <v>21046223.42</v>
      </c>
      <c r="AK164" s="18">
        <v>52904200</v>
      </c>
      <c r="AL164" s="18">
        <v>0</v>
      </c>
      <c r="AM164" s="18">
        <v>17788802</v>
      </c>
      <c r="AN164" s="18">
        <v>12929200</v>
      </c>
      <c r="AO164" s="18">
        <v>0</v>
      </c>
      <c r="AP164" s="18">
        <v>39058700</v>
      </c>
      <c r="AQ164" s="6">
        <v>122680902</v>
      </c>
      <c r="AR164" s="15">
        <v>1300000</v>
      </c>
      <c r="AS164" s="15">
        <v>2683211.47</v>
      </c>
      <c r="AT164" s="15">
        <v>650000</v>
      </c>
      <c r="AU164" s="13">
        <v>4633211.470000001</v>
      </c>
      <c r="AV164" s="18">
        <v>21000</v>
      </c>
      <c r="AW164" s="18">
        <v>47500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2652000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2652000</v>
      </c>
      <c r="BO164" s="18">
        <v>0</v>
      </c>
      <c r="BP164" s="18">
        <v>0</v>
      </c>
      <c r="BQ164" s="18">
        <v>0</v>
      </c>
      <c r="BR164" s="18"/>
      <c r="BS164" s="19">
        <f t="shared" si="2"/>
        <v>9871374.36</v>
      </c>
    </row>
    <row r="165" spans="1:71" ht="15.75" customHeight="1">
      <c r="A165" s="3" t="s">
        <v>446</v>
      </c>
      <c r="B165" s="3" t="s">
        <v>447</v>
      </c>
      <c r="C165" s="3" t="s">
        <v>392</v>
      </c>
      <c r="D165" s="5">
        <v>19684900</v>
      </c>
      <c r="E165" s="5">
        <v>24315100</v>
      </c>
      <c r="F165" s="6">
        <v>44000000</v>
      </c>
      <c r="G165" s="7">
        <v>0</v>
      </c>
      <c r="H165" s="7">
        <v>44000000</v>
      </c>
      <c r="I165" s="8">
        <v>0</v>
      </c>
      <c r="J165" s="6">
        <v>44000000</v>
      </c>
      <c r="K165" s="9">
        <v>2.135</v>
      </c>
      <c r="L165" s="50">
        <v>99.99</v>
      </c>
      <c r="M165" s="50"/>
      <c r="N165" s="10">
        <v>0</v>
      </c>
      <c r="O165" s="11">
        <v>0</v>
      </c>
      <c r="P165" s="8">
        <v>0</v>
      </c>
      <c r="Q165" s="12">
        <v>59042</v>
      </c>
      <c r="R165" s="6">
        <v>44059042</v>
      </c>
      <c r="S165" s="13">
        <v>343080.2</v>
      </c>
      <c r="T165" s="13">
        <v>0</v>
      </c>
      <c r="U165" s="13">
        <v>0</v>
      </c>
      <c r="V165" s="14">
        <v>0</v>
      </c>
      <c r="W165" s="14">
        <v>0</v>
      </c>
      <c r="X165" s="14">
        <v>343080.2</v>
      </c>
      <c r="Y165" s="15">
        <v>0</v>
      </c>
      <c r="Z165" s="13">
        <v>343080.2</v>
      </c>
      <c r="AA165" s="16">
        <v>22464.33</v>
      </c>
      <c r="AB165" s="16">
        <v>0</v>
      </c>
      <c r="AC165" s="13">
        <v>8811.81</v>
      </c>
      <c r="AD165" s="14">
        <v>0</v>
      </c>
      <c r="AE165" s="14">
        <v>0</v>
      </c>
      <c r="AF165" s="14">
        <v>0</v>
      </c>
      <c r="AG165" s="14">
        <v>565000</v>
      </c>
      <c r="AH165" s="14">
        <v>0</v>
      </c>
      <c r="AI165" s="14">
        <v>0</v>
      </c>
      <c r="AJ165" s="17">
        <v>939356.3400000001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111400</v>
      </c>
      <c r="AQ165" s="6">
        <v>111400</v>
      </c>
      <c r="AR165" s="15">
        <v>25597.35</v>
      </c>
      <c r="AS165" s="15">
        <v>12402.65</v>
      </c>
      <c r="AT165" s="15">
        <v>0</v>
      </c>
      <c r="AU165" s="13">
        <v>38000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0</v>
      </c>
      <c r="BP165" s="18">
        <v>0</v>
      </c>
      <c r="BQ165" s="18">
        <v>0</v>
      </c>
      <c r="BR165" s="18"/>
      <c r="BS165" s="19">
        <f t="shared" si="2"/>
        <v>603000</v>
      </c>
    </row>
    <row r="166" spans="1:71" ht="15.75" customHeight="1">
      <c r="A166" s="3" t="s">
        <v>448</v>
      </c>
      <c r="B166" s="3" t="s">
        <v>449</v>
      </c>
      <c r="C166" s="3" t="s">
        <v>392</v>
      </c>
      <c r="D166" s="5">
        <v>153630200</v>
      </c>
      <c r="E166" s="5">
        <v>348542700</v>
      </c>
      <c r="F166" s="6">
        <v>502172900</v>
      </c>
      <c r="G166" s="7">
        <v>1000000</v>
      </c>
      <c r="H166" s="7">
        <v>501172900</v>
      </c>
      <c r="I166" s="8">
        <v>1095462</v>
      </c>
      <c r="J166" s="6">
        <v>502268362</v>
      </c>
      <c r="K166" s="9">
        <v>4.089</v>
      </c>
      <c r="L166" s="50">
        <v>94.62</v>
      </c>
      <c r="M166" s="50"/>
      <c r="N166" s="10">
        <v>0</v>
      </c>
      <c r="O166" s="11">
        <v>0</v>
      </c>
      <c r="P166" s="8">
        <v>0</v>
      </c>
      <c r="Q166" s="12">
        <v>30285932</v>
      </c>
      <c r="R166" s="6">
        <v>532554294</v>
      </c>
      <c r="S166" s="13">
        <v>4146908.95</v>
      </c>
      <c r="T166" s="13">
        <v>0</v>
      </c>
      <c r="U166" s="13">
        <v>0</v>
      </c>
      <c r="V166" s="14">
        <v>1684.69</v>
      </c>
      <c r="W166" s="14">
        <v>0</v>
      </c>
      <c r="X166" s="14">
        <v>4145224.2600000002</v>
      </c>
      <c r="Y166" s="15">
        <v>0</v>
      </c>
      <c r="Z166" s="13">
        <v>4145224.2600000002</v>
      </c>
      <c r="AA166" s="16">
        <v>0</v>
      </c>
      <c r="AB166" s="16">
        <v>0</v>
      </c>
      <c r="AC166" s="13">
        <v>106467.77</v>
      </c>
      <c r="AD166" s="14">
        <v>7503789</v>
      </c>
      <c r="AE166" s="14">
        <v>3059359</v>
      </c>
      <c r="AF166" s="14">
        <v>0</v>
      </c>
      <c r="AG166" s="14">
        <v>5543915.4</v>
      </c>
      <c r="AH166" s="14">
        <v>0</v>
      </c>
      <c r="AI166" s="14">
        <v>176895.9</v>
      </c>
      <c r="AJ166" s="17">
        <v>20535651.33</v>
      </c>
      <c r="AK166" s="18">
        <v>41297180</v>
      </c>
      <c r="AL166" s="18">
        <v>0</v>
      </c>
      <c r="AM166" s="18">
        <v>18807250</v>
      </c>
      <c r="AN166" s="18">
        <v>8732470</v>
      </c>
      <c r="AO166" s="18">
        <v>0</v>
      </c>
      <c r="AP166" s="18">
        <v>6933000</v>
      </c>
      <c r="AQ166" s="6">
        <v>75769900</v>
      </c>
      <c r="AR166" s="15">
        <v>650000</v>
      </c>
      <c r="AS166" s="15">
        <v>2098531.65</v>
      </c>
      <c r="AT166" s="15">
        <v>375000</v>
      </c>
      <c r="AU166" s="13">
        <v>3123531.65</v>
      </c>
      <c r="AV166" s="18">
        <v>25750</v>
      </c>
      <c r="AW166" s="18">
        <v>60500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1000000</v>
      </c>
      <c r="BN166" s="18">
        <v>1000000</v>
      </c>
      <c r="BO166" s="18">
        <v>0</v>
      </c>
      <c r="BP166" s="18">
        <v>0</v>
      </c>
      <c r="BQ166" s="18">
        <v>0</v>
      </c>
      <c r="BR166" s="18"/>
      <c r="BS166" s="19">
        <f t="shared" si="2"/>
        <v>8667447.05</v>
      </c>
    </row>
    <row r="167" spans="1:71" ht="15.75" customHeight="1">
      <c r="A167" s="3" t="s">
        <v>450</v>
      </c>
      <c r="B167" s="3" t="s">
        <v>451</v>
      </c>
      <c r="C167" s="3" t="s">
        <v>392</v>
      </c>
      <c r="D167" s="5">
        <v>98223600</v>
      </c>
      <c r="E167" s="5">
        <v>239072000</v>
      </c>
      <c r="F167" s="6">
        <v>337295600</v>
      </c>
      <c r="G167" s="7">
        <v>241600</v>
      </c>
      <c r="H167" s="7">
        <v>337054000</v>
      </c>
      <c r="I167" s="8">
        <v>0</v>
      </c>
      <c r="J167" s="6">
        <v>337054000</v>
      </c>
      <c r="K167" s="9">
        <v>4.28</v>
      </c>
      <c r="L167" s="50">
        <v>89.83</v>
      </c>
      <c r="M167" s="50"/>
      <c r="N167" s="10">
        <v>0</v>
      </c>
      <c r="O167" s="11">
        <v>0</v>
      </c>
      <c r="P167" s="8">
        <v>0</v>
      </c>
      <c r="Q167" s="12">
        <v>39187713</v>
      </c>
      <c r="R167" s="6">
        <v>376241713</v>
      </c>
      <c r="S167" s="13">
        <v>2929729.69</v>
      </c>
      <c r="T167" s="13">
        <v>0</v>
      </c>
      <c r="U167" s="13">
        <v>0</v>
      </c>
      <c r="V167" s="14">
        <v>19485.14</v>
      </c>
      <c r="W167" s="14">
        <v>0</v>
      </c>
      <c r="X167" s="14">
        <v>2910244.55</v>
      </c>
      <c r="Y167" s="15">
        <v>0</v>
      </c>
      <c r="Z167" s="13">
        <v>2910244.55</v>
      </c>
      <c r="AA167" s="16">
        <v>190584.27</v>
      </c>
      <c r="AB167" s="16">
        <v>0</v>
      </c>
      <c r="AC167" s="13">
        <v>74762.37</v>
      </c>
      <c r="AD167" s="14">
        <v>4923589</v>
      </c>
      <c r="AE167" s="14">
        <v>2573690</v>
      </c>
      <c r="AF167" s="14">
        <v>0</v>
      </c>
      <c r="AG167" s="14">
        <v>3749780.5</v>
      </c>
      <c r="AH167" s="14">
        <v>0</v>
      </c>
      <c r="AI167" s="14">
        <v>0</v>
      </c>
      <c r="AJ167" s="17">
        <v>14422650.69</v>
      </c>
      <c r="AK167" s="18">
        <v>15869900</v>
      </c>
      <c r="AL167" s="18">
        <v>0</v>
      </c>
      <c r="AM167" s="18">
        <v>5031100</v>
      </c>
      <c r="AN167" s="18">
        <v>2919120</v>
      </c>
      <c r="AO167" s="18">
        <v>0</v>
      </c>
      <c r="AP167" s="18">
        <v>15815400</v>
      </c>
      <c r="AQ167" s="6">
        <v>39635520</v>
      </c>
      <c r="AR167" s="15">
        <v>634559.46</v>
      </c>
      <c r="AS167" s="15">
        <v>2809187.33</v>
      </c>
      <c r="AT167" s="15">
        <v>310000</v>
      </c>
      <c r="AU167" s="13">
        <v>3753746.79</v>
      </c>
      <c r="AV167" s="18">
        <v>15750</v>
      </c>
      <c r="AW167" s="18">
        <v>29000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43900</v>
      </c>
      <c r="BH167" s="18">
        <v>197700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241600</v>
      </c>
      <c r="BO167" s="18">
        <v>0</v>
      </c>
      <c r="BP167" s="18">
        <v>0</v>
      </c>
      <c r="BQ167" s="18">
        <v>0</v>
      </c>
      <c r="BR167" s="18"/>
      <c r="BS167" s="19">
        <f t="shared" si="2"/>
        <v>7503527.29</v>
      </c>
    </row>
    <row r="168" spans="1:71" ht="15.75" customHeight="1">
      <c r="A168" s="3" t="s">
        <v>452</v>
      </c>
      <c r="B168" s="3" t="s">
        <v>453</v>
      </c>
      <c r="C168" s="3" t="s">
        <v>392</v>
      </c>
      <c r="D168" s="5">
        <v>112326500</v>
      </c>
      <c r="E168" s="5">
        <v>297541200</v>
      </c>
      <c r="F168" s="6">
        <v>409867700</v>
      </c>
      <c r="G168" s="7">
        <v>172300</v>
      </c>
      <c r="H168" s="7">
        <v>409695400</v>
      </c>
      <c r="I168" s="8">
        <v>100</v>
      </c>
      <c r="J168" s="6">
        <v>409695500</v>
      </c>
      <c r="K168" s="9">
        <v>4.4270000000000005</v>
      </c>
      <c r="L168" s="50">
        <v>92.16</v>
      </c>
      <c r="M168" s="50"/>
      <c r="N168" s="10">
        <v>0</v>
      </c>
      <c r="O168" s="11">
        <v>0</v>
      </c>
      <c r="P168" s="8">
        <v>0</v>
      </c>
      <c r="Q168" s="12">
        <v>36279168</v>
      </c>
      <c r="R168" s="6">
        <v>445974668</v>
      </c>
      <c r="S168" s="13">
        <v>3472728.26</v>
      </c>
      <c r="T168" s="13">
        <v>0</v>
      </c>
      <c r="U168" s="13">
        <v>0</v>
      </c>
      <c r="V168" s="14">
        <v>4918.75</v>
      </c>
      <c r="W168" s="14">
        <v>0</v>
      </c>
      <c r="X168" s="14">
        <v>3467809.51</v>
      </c>
      <c r="Y168" s="15">
        <v>0</v>
      </c>
      <c r="Z168" s="13">
        <v>3467809.51</v>
      </c>
      <c r="AA168" s="16">
        <v>0</v>
      </c>
      <c r="AB168" s="16">
        <v>0</v>
      </c>
      <c r="AC168" s="13">
        <v>89072.69</v>
      </c>
      <c r="AD168" s="14">
        <v>7770849</v>
      </c>
      <c r="AE168" s="14">
        <v>2726258</v>
      </c>
      <c r="AF168" s="14">
        <v>0</v>
      </c>
      <c r="AG168" s="14">
        <v>3875500</v>
      </c>
      <c r="AH168" s="14">
        <v>57247.36</v>
      </c>
      <c r="AI168" s="14">
        <v>147643.69</v>
      </c>
      <c r="AJ168" s="17">
        <v>18134380.25</v>
      </c>
      <c r="AK168" s="18">
        <v>82411800</v>
      </c>
      <c r="AL168" s="18">
        <v>0</v>
      </c>
      <c r="AM168" s="18">
        <v>17495800</v>
      </c>
      <c r="AN168" s="18">
        <v>56471100</v>
      </c>
      <c r="AO168" s="18">
        <v>0</v>
      </c>
      <c r="AP168" s="18">
        <v>4157200</v>
      </c>
      <c r="AQ168" s="6">
        <v>160535900</v>
      </c>
      <c r="AR168" s="15">
        <v>606225</v>
      </c>
      <c r="AS168" s="15">
        <v>1981170.37</v>
      </c>
      <c r="AT168" s="15">
        <v>350000</v>
      </c>
      <c r="AU168" s="13">
        <v>2937395.37</v>
      </c>
      <c r="AV168" s="18">
        <v>12000</v>
      </c>
      <c r="AW168" s="18">
        <v>52750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80400</v>
      </c>
      <c r="BH168" s="18">
        <v>91900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172300</v>
      </c>
      <c r="BO168" s="18">
        <v>0</v>
      </c>
      <c r="BP168" s="18">
        <v>0</v>
      </c>
      <c r="BQ168" s="18">
        <v>0</v>
      </c>
      <c r="BR168" s="18"/>
      <c r="BS168" s="19">
        <f t="shared" si="2"/>
        <v>6812895.37</v>
      </c>
    </row>
    <row r="169" spans="1:71" ht="15.75" customHeight="1">
      <c r="A169" s="3" t="s">
        <v>454</v>
      </c>
      <c r="B169" s="3" t="s">
        <v>455</v>
      </c>
      <c r="C169" s="3" t="s">
        <v>392</v>
      </c>
      <c r="D169" s="5">
        <v>9138000</v>
      </c>
      <c r="E169" s="5">
        <v>8027200</v>
      </c>
      <c r="F169" s="6">
        <v>17165200</v>
      </c>
      <c r="G169" s="7">
        <v>0</v>
      </c>
      <c r="H169" s="7">
        <v>17165200</v>
      </c>
      <c r="I169" s="8">
        <v>1096</v>
      </c>
      <c r="J169" s="6">
        <v>17166296</v>
      </c>
      <c r="K169" s="9">
        <v>1.7639999999999998</v>
      </c>
      <c r="L169" s="50">
        <v>100.21</v>
      </c>
      <c r="M169" s="50"/>
      <c r="N169" s="10">
        <v>0</v>
      </c>
      <c r="O169" s="11">
        <v>0</v>
      </c>
      <c r="P169" s="8">
        <v>0</v>
      </c>
      <c r="Q169" s="12">
        <v>97031</v>
      </c>
      <c r="R169" s="6">
        <v>17263327</v>
      </c>
      <c r="S169" s="13">
        <v>134426.57</v>
      </c>
      <c r="T169" s="13">
        <v>0</v>
      </c>
      <c r="U169" s="13">
        <v>0</v>
      </c>
      <c r="V169" s="14">
        <v>0</v>
      </c>
      <c r="W169" s="14">
        <v>0</v>
      </c>
      <c r="X169" s="14">
        <v>134426.57</v>
      </c>
      <c r="Y169" s="15">
        <v>0</v>
      </c>
      <c r="Z169" s="13">
        <v>134426.57</v>
      </c>
      <c r="AA169" s="16">
        <v>8802.03</v>
      </c>
      <c r="AB169" s="16">
        <v>0</v>
      </c>
      <c r="AC169" s="13">
        <v>3452.67</v>
      </c>
      <c r="AD169" s="14">
        <v>0</v>
      </c>
      <c r="AE169" s="14">
        <v>28058</v>
      </c>
      <c r="AF169" s="14">
        <v>0</v>
      </c>
      <c r="AG169" s="14">
        <v>127951</v>
      </c>
      <c r="AH169" s="14">
        <v>0</v>
      </c>
      <c r="AI169" s="14">
        <v>0</v>
      </c>
      <c r="AJ169" s="17">
        <v>302690.27</v>
      </c>
      <c r="AK169" s="18">
        <v>0</v>
      </c>
      <c r="AL169" s="18">
        <v>0</v>
      </c>
      <c r="AM169" s="18">
        <v>312500</v>
      </c>
      <c r="AN169" s="18">
        <v>0</v>
      </c>
      <c r="AO169" s="18">
        <v>0</v>
      </c>
      <c r="AP169" s="18">
        <v>0</v>
      </c>
      <c r="AQ169" s="6">
        <v>312500</v>
      </c>
      <c r="AR169" s="15">
        <v>25000</v>
      </c>
      <c r="AS169" s="15">
        <v>2585</v>
      </c>
      <c r="AT169" s="15">
        <v>0</v>
      </c>
      <c r="AU169" s="13">
        <v>27585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0</v>
      </c>
      <c r="BO169" s="18">
        <v>0</v>
      </c>
      <c r="BP169" s="18">
        <v>0</v>
      </c>
      <c r="BQ169" s="18">
        <v>0</v>
      </c>
      <c r="BR169" s="18"/>
      <c r="BS169" s="19">
        <f t="shared" si="2"/>
        <v>155536</v>
      </c>
    </row>
    <row r="170" spans="1:71" ht="15.75" customHeight="1">
      <c r="A170" s="3" t="s">
        <v>456</v>
      </c>
      <c r="B170" s="3" t="s">
        <v>457</v>
      </c>
      <c r="C170" s="3" t="s">
        <v>392</v>
      </c>
      <c r="D170" s="5">
        <v>1007715825</v>
      </c>
      <c r="E170" s="5">
        <v>2185393676</v>
      </c>
      <c r="F170" s="6">
        <v>3193109501</v>
      </c>
      <c r="G170" s="7">
        <v>854700</v>
      </c>
      <c r="H170" s="7">
        <v>3192254801</v>
      </c>
      <c r="I170" s="8">
        <v>7083710</v>
      </c>
      <c r="J170" s="6">
        <v>3199338511</v>
      </c>
      <c r="K170" s="9">
        <v>4.090000000000001</v>
      </c>
      <c r="L170" s="50">
        <v>84.19</v>
      </c>
      <c r="M170" s="50"/>
      <c r="N170" s="10">
        <v>0</v>
      </c>
      <c r="O170" s="11">
        <v>0</v>
      </c>
      <c r="P170" s="8">
        <v>0</v>
      </c>
      <c r="Q170" s="12">
        <v>603723336</v>
      </c>
      <c r="R170" s="6">
        <v>3803061847</v>
      </c>
      <c r="S170" s="13">
        <v>29613790.38</v>
      </c>
      <c r="T170" s="13">
        <v>0</v>
      </c>
      <c r="U170" s="13">
        <v>0</v>
      </c>
      <c r="V170" s="14">
        <v>25148.34</v>
      </c>
      <c r="W170" s="14">
        <v>0</v>
      </c>
      <c r="X170" s="14">
        <v>29588642.04</v>
      </c>
      <c r="Y170" s="15">
        <v>0</v>
      </c>
      <c r="Z170" s="13">
        <v>29588642.04</v>
      </c>
      <c r="AA170" s="16">
        <v>1937448.33</v>
      </c>
      <c r="AB170" s="16">
        <v>0</v>
      </c>
      <c r="AC170" s="13">
        <v>759989.33</v>
      </c>
      <c r="AD170" s="14">
        <v>47999064</v>
      </c>
      <c r="AE170" s="14">
        <v>21416688</v>
      </c>
      <c r="AF170" s="14">
        <v>0</v>
      </c>
      <c r="AG170" s="14">
        <v>28511000</v>
      </c>
      <c r="AH170" s="14">
        <v>639800</v>
      </c>
      <c r="AI170" s="14">
        <v>0</v>
      </c>
      <c r="AJ170" s="17">
        <v>130852631.69999999</v>
      </c>
      <c r="AK170" s="18">
        <v>108537300</v>
      </c>
      <c r="AL170" s="18">
        <v>7388000</v>
      </c>
      <c r="AM170" s="18">
        <v>42738600</v>
      </c>
      <c r="AN170" s="18">
        <v>72460600</v>
      </c>
      <c r="AO170" s="18">
        <v>80400</v>
      </c>
      <c r="AP170" s="18">
        <v>225114600</v>
      </c>
      <c r="AQ170" s="6">
        <v>456319500</v>
      </c>
      <c r="AR170" s="15">
        <v>3175000</v>
      </c>
      <c r="AS170" s="15">
        <v>8676057.96</v>
      </c>
      <c r="AT170" s="15">
        <v>1119942.04</v>
      </c>
      <c r="AU170" s="13">
        <v>12971000</v>
      </c>
      <c r="AV170" s="18">
        <v>18500</v>
      </c>
      <c r="AW170" s="18">
        <v>86750</v>
      </c>
      <c r="AX170" s="18">
        <v>0</v>
      </c>
      <c r="AY170" s="18">
        <v>32100</v>
      </c>
      <c r="AZ170" s="18">
        <v>0</v>
      </c>
      <c r="BA170" s="18">
        <v>0</v>
      </c>
      <c r="BB170" s="18">
        <v>822600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854700</v>
      </c>
      <c r="BO170" s="18">
        <v>0</v>
      </c>
      <c r="BP170" s="18">
        <v>0</v>
      </c>
      <c r="BQ170" s="18">
        <v>0</v>
      </c>
      <c r="BR170" s="18"/>
      <c r="BS170" s="19">
        <f t="shared" si="2"/>
        <v>41482000</v>
      </c>
    </row>
    <row r="171" spans="1:71" ht="15.75" customHeight="1">
      <c r="A171" s="3" t="s">
        <v>458</v>
      </c>
      <c r="B171" s="3" t="s">
        <v>459</v>
      </c>
      <c r="C171" s="3" t="s">
        <v>392</v>
      </c>
      <c r="D171" s="5">
        <v>198372700</v>
      </c>
      <c r="E171" s="5">
        <v>508576400</v>
      </c>
      <c r="F171" s="6">
        <v>706949100</v>
      </c>
      <c r="G171" s="7">
        <v>79000</v>
      </c>
      <c r="H171" s="7">
        <v>706870100</v>
      </c>
      <c r="I171" s="8">
        <v>200</v>
      </c>
      <c r="J171" s="6">
        <v>706870300</v>
      </c>
      <c r="K171" s="9">
        <v>4.066000000000001</v>
      </c>
      <c r="L171" s="50">
        <v>90.44</v>
      </c>
      <c r="M171" s="50"/>
      <c r="N171" s="10">
        <v>0</v>
      </c>
      <c r="O171" s="11">
        <v>0</v>
      </c>
      <c r="P171" s="8">
        <v>0</v>
      </c>
      <c r="Q171" s="12">
        <v>75700328</v>
      </c>
      <c r="R171" s="6">
        <v>782570628</v>
      </c>
      <c r="S171" s="13">
        <v>6093743.27</v>
      </c>
      <c r="T171" s="13">
        <v>0</v>
      </c>
      <c r="U171" s="13">
        <v>0</v>
      </c>
      <c r="V171" s="14">
        <v>6357.42</v>
      </c>
      <c r="W171" s="14">
        <v>0</v>
      </c>
      <c r="X171" s="14">
        <v>6087385.85</v>
      </c>
      <c r="Y171" s="15">
        <v>0</v>
      </c>
      <c r="Z171" s="13">
        <v>6087385.85</v>
      </c>
      <c r="AA171" s="16">
        <v>0</v>
      </c>
      <c r="AB171" s="16">
        <v>0</v>
      </c>
      <c r="AC171" s="13">
        <v>156352.81</v>
      </c>
      <c r="AD171" s="14">
        <v>14447965</v>
      </c>
      <c r="AE171" s="14">
        <v>0</v>
      </c>
      <c r="AF171" s="14">
        <v>0</v>
      </c>
      <c r="AG171" s="14">
        <v>7782614.57</v>
      </c>
      <c r="AH171" s="14">
        <v>0</v>
      </c>
      <c r="AI171" s="14">
        <v>260752.83</v>
      </c>
      <c r="AJ171" s="17">
        <v>28735071.06</v>
      </c>
      <c r="AK171" s="18">
        <v>16340800</v>
      </c>
      <c r="AL171" s="18">
        <v>9207600</v>
      </c>
      <c r="AM171" s="18">
        <v>75923500</v>
      </c>
      <c r="AN171" s="18">
        <v>4703800</v>
      </c>
      <c r="AO171" s="18">
        <v>214000</v>
      </c>
      <c r="AP171" s="18">
        <v>13399600</v>
      </c>
      <c r="AQ171" s="6">
        <v>119789300</v>
      </c>
      <c r="AR171" s="15">
        <v>1000000</v>
      </c>
      <c r="AS171" s="15">
        <v>2675016.03</v>
      </c>
      <c r="AT171" s="15">
        <v>550000</v>
      </c>
      <c r="AU171" s="13">
        <v>4225016.029999999</v>
      </c>
      <c r="AV171" s="18">
        <v>22000</v>
      </c>
      <c r="AW171" s="18">
        <v>69000</v>
      </c>
      <c r="AX171" s="18">
        <v>0</v>
      </c>
      <c r="AY171" s="18">
        <v>79000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79000</v>
      </c>
      <c r="BO171" s="18">
        <v>0</v>
      </c>
      <c r="BP171" s="18">
        <v>0</v>
      </c>
      <c r="BQ171" s="18">
        <v>0</v>
      </c>
      <c r="BR171" s="18"/>
      <c r="BS171" s="19">
        <f t="shared" si="2"/>
        <v>12007630.6</v>
      </c>
    </row>
    <row r="172" spans="1:71" ht="15.75" customHeight="1">
      <c r="A172" s="3" t="s">
        <v>460</v>
      </c>
      <c r="B172" s="3" t="s">
        <v>461</v>
      </c>
      <c r="C172" s="3" t="s">
        <v>392</v>
      </c>
      <c r="D172" s="5">
        <v>706837800</v>
      </c>
      <c r="E172" s="5">
        <v>1933812050</v>
      </c>
      <c r="F172" s="6">
        <v>2640649850</v>
      </c>
      <c r="G172" s="7">
        <v>272000</v>
      </c>
      <c r="H172" s="7">
        <v>2640377850</v>
      </c>
      <c r="I172" s="8">
        <v>5404333</v>
      </c>
      <c r="J172" s="6">
        <v>2645782183</v>
      </c>
      <c r="K172" s="9">
        <v>3.4379999999999997</v>
      </c>
      <c r="L172" s="50">
        <v>97.41</v>
      </c>
      <c r="M172" s="50"/>
      <c r="N172" s="10">
        <v>0</v>
      </c>
      <c r="O172" s="11">
        <v>0</v>
      </c>
      <c r="P172" s="8">
        <v>0</v>
      </c>
      <c r="Q172" s="12">
        <v>118892023</v>
      </c>
      <c r="R172" s="6">
        <v>2764674206</v>
      </c>
      <c r="S172" s="13">
        <v>21528043.9</v>
      </c>
      <c r="T172" s="13">
        <v>0</v>
      </c>
      <c r="U172" s="13">
        <v>0</v>
      </c>
      <c r="V172" s="14">
        <v>45659.63</v>
      </c>
      <c r="W172" s="14">
        <v>0</v>
      </c>
      <c r="X172" s="14">
        <v>21482384.27</v>
      </c>
      <c r="Y172" s="15">
        <v>0</v>
      </c>
      <c r="Z172" s="13">
        <v>21482384.27</v>
      </c>
      <c r="AA172" s="16">
        <v>1406687.83</v>
      </c>
      <c r="AB172" s="16">
        <v>0</v>
      </c>
      <c r="AC172" s="13">
        <v>551772.59</v>
      </c>
      <c r="AD172" s="14">
        <v>50751309</v>
      </c>
      <c r="AE172" s="14">
        <v>0</v>
      </c>
      <c r="AF172" s="14">
        <v>0</v>
      </c>
      <c r="AG172" s="14">
        <v>16749971</v>
      </c>
      <c r="AH172" s="14">
        <v>0</v>
      </c>
      <c r="AI172" s="14">
        <v>0</v>
      </c>
      <c r="AJ172" s="17">
        <v>90942124.69</v>
      </c>
      <c r="AK172" s="18">
        <v>70944100</v>
      </c>
      <c r="AL172" s="18">
        <v>845000</v>
      </c>
      <c r="AM172" s="18">
        <v>254537900</v>
      </c>
      <c r="AN172" s="18">
        <v>17779700</v>
      </c>
      <c r="AO172" s="18">
        <v>245500</v>
      </c>
      <c r="AP172" s="18">
        <v>141072700</v>
      </c>
      <c r="AQ172" s="6">
        <v>485424900</v>
      </c>
      <c r="AR172" s="15">
        <v>2318300</v>
      </c>
      <c r="AS172" s="15">
        <v>11628132</v>
      </c>
      <c r="AT172" s="15">
        <v>2450000</v>
      </c>
      <c r="AU172" s="13">
        <v>16396432</v>
      </c>
      <c r="AV172" s="18">
        <v>85250</v>
      </c>
      <c r="AW172" s="18">
        <v>202500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272000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272000</v>
      </c>
      <c r="BO172" s="18">
        <v>0</v>
      </c>
      <c r="BP172" s="18">
        <v>0</v>
      </c>
      <c r="BQ172" s="18">
        <v>0</v>
      </c>
      <c r="BR172" s="18"/>
      <c r="BS172" s="19">
        <f t="shared" si="2"/>
        <v>33146403</v>
      </c>
    </row>
    <row r="173" spans="1:71" ht="15.75" customHeight="1">
      <c r="A173" s="3" t="s">
        <v>462</v>
      </c>
      <c r="B173" s="3" t="s">
        <v>463</v>
      </c>
      <c r="C173" s="3" t="s">
        <v>392</v>
      </c>
      <c r="D173" s="5">
        <v>18814400</v>
      </c>
      <c r="E173" s="5">
        <v>46569800</v>
      </c>
      <c r="F173" s="6">
        <v>65384200</v>
      </c>
      <c r="G173" s="7">
        <v>0</v>
      </c>
      <c r="H173" s="7">
        <v>65384200</v>
      </c>
      <c r="I173" s="8">
        <v>70623</v>
      </c>
      <c r="J173" s="6">
        <v>65454823</v>
      </c>
      <c r="K173" s="9">
        <v>7.824000000000001</v>
      </c>
      <c r="L173" s="50">
        <v>88.97</v>
      </c>
      <c r="M173" s="50"/>
      <c r="N173" s="10">
        <v>0</v>
      </c>
      <c r="O173" s="11">
        <v>0</v>
      </c>
      <c r="P173" s="8">
        <v>0</v>
      </c>
      <c r="Q173" s="12">
        <v>8231541</v>
      </c>
      <c r="R173" s="6">
        <v>73686364</v>
      </c>
      <c r="S173" s="13">
        <v>573784.9099999999</v>
      </c>
      <c r="T173" s="13">
        <v>0</v>
      </c>
      <c r="U173" s="13">
        <v>0</v>
      </c>
      <c r="V173" s="14">
        <v>1172.55</v>
      </c>
      <c r="W173" s="14">
        <v>0</v>
      </c>
      <c r="X173" s="14">
        <v>572612.3599999999</v>
      </c>
      <c r="Y173" s="15">
        <v>0</v>
      </c>
      <c r="Z173" s="13">
        <v>572612.3599999999</v>
      </c>
      <c r="AA173" s="16">
        <v>37494.33</v>
      </c>
      <c r="AB173" s="16">
        <v>0</v>
      </c>
      <c r="AC173" s="13">
        <v>14705.7</v>
      </c>
      <c r="AD173" s="14">
        <v>2387116</v>
      </c>
      <c r="AE173" s="14">
        <v>0</v>
      </c>
      <c r="AF173" s="14">
        <v>0</v>
      </c>
      <c r="AG173" s="14">
        <v>2109045.16</v>
      </c>
      <c r="AH173" s="14">
        <v>0</v>
      </c>
      <c r="AI173" s="14">
        <v>0</v>
      </c>
      <c r="AJ173" s="17">
        <v>5120973.55</v>
      </c>
      <c r="AK173" s="18">
        <v>3013500</v>
      </c>
      <c r="AL173" s="18">
        <v>0</v>
      </c>
      <c r="AM173" s="18">
        <v>2371500</v>
      </c>
      <c r="AN173" s="18">
        <v>1172800</v>
      </c>
      <c r="AO173" s="18">
        <v>0</v>
      </c>
      <c r="AP173" s="18">
        <v>69900</v>
      </c>
      <c r="AQ173" s="6">
        <v>6627700</v>
      </c>
      <c r="AR173" s="15">
        <v>400000</v>
      </c>
      <c r="AS173" s="15">
        <v>714121.87</v>
      </c>
      <c r="AT173" s="15">
        <v>290000</v>
      </c>
      <c r="AU173" s="13">
        <v>1404121.87</v>
      </c>
      <c r="AV173" s="18">
        <v>7750</v>
      </c>
      <c r="AW173" s="18">
        <v>6500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18"/>
      <c r="BS173" s="19">
        <f t="shared" si="2"/>
        <v>3513167.0300000003</v>
      </c>
    </row>
    <row r="174" spans="1:71" ht="15.75" customHeight="1">
      <c r="A174" s="3" t="s">
        <v>464</v>
      </c>
      <c r="B174" s="3" t="s">
        <v>465</v>
      </c>
      <c r="C174" s="3" t="s">
        <v>466</v>
      </c>
      <c r="D174" s="5">
        <v>6651320900</v>
      </c>
      <c r="E174" s="5">
        <v>2547339300</v>
      </c>
      <c r="F174" s="6">
        <v>9198660200</v>
      </c>
      <c r="G174" s="7">
        <v>0</v>
      </c>
      <c r="H174" s="7">
        <v>9198660200</v>
      </c>
      <c r="I174" s="8">
        <v>922679</v>
      </c>
      <c r="J174" s="6">
        <v>9199582879</v>
      </c>
      <c r="K174" s="9">
        <v>0.526</v>
      </c>
      <c r="L174" s="50">
        <v>93.43</v>
      </c>
      <c r="M174" s="50"/>
      <c r="N174" s="10">
        <v>0</v>
      </c>
      <c r="O174" s="11">
        <v>0</v>
      </c>
      <c r="P174" s="8">
        <v>0</v>
      </c>
      <c r="Q174" s="12">
        <v>652991971</v>
      </c>
      <c r="R174" s="6">
        <v>9852574850</v>
      </c>
      <c r="S174" s="13">
        <v>22493707.21</v>
      </c>
      <c r="T174" s="13">
        <v>0</v>
      </c>
      <c r="U174" s="13">
        <v>0</v>
      </c>
      <c r="V174" s="14">
        <v>4190.09</v>
      </c>
      <c r="W174" s="14">
        <v>0</v>
      </c>
      <c r="X174" s="14">
        <v>22489517.12</v>
      </c>
      <c r="Y174" s="15">
        <v>0</v>
      </c>
      <c r="Z174" s="13">
        <v>22489517.12</v>
      </c>
      <c r="AA174" s="16">
        <v>0</v>
      </c>
      <c r="AB174" s="16">
        <v>0</v>
      </c>
      <c r="AC174" s="13">
        <v>985949.61</v>
      </c>
      <c r="AD174" s="14">
        <v>3109481</v>
      </c>
      <c r="AE174" s="14">
        <v>0</v>
      </c>
      <c r="AF174" s="14">
        <v>0</v>
      </c>
      <c r="AG174" s="14">
        <v>18350000</v>
      </c>
      <c r="AH174" s="14">
        <v>0</v>
      </c>
      <c r="AI174" s="14">
        <v>3229725</v>
      </c>
      <c r="AJ174" s="17">
        <v>48164672.730000004</v>
      </c>
      <c r="AK174" s="18">
        <v>6632000</v>
      </c>
      <c r="AL174" s="18">
        <v>14214300</v>
      </c>
      <c r="AM174" s="18">
        <v>150879900</v>
      </c>
      <c r="AN174" s="18">
        <v>35432500</v>
      </c>
      <c r="AO174" s="18">
        <v>0</v>
      </c>
      <c r="AP174" s="18">
        <v>4039300</v>
      </c>
      <c r="AQ174" s="6">
        <v>211198000</v>
      </c>
      <c r="AR174" s="15">
        <v>3458979.29</v>
      </c>
      <c r="AS174" s="15">
        <v>3345533.74</v>
      </c>
      <c r="AT174" s="15">
        <v>275000</v>
      </c>
      <c r="AU174" s="13">
        <v>7079513.03</v>
      </c>
      <c r="AV174" s="18">
        <v>2500</v>
      </c>
      <c r="AW174" s="18">
        <v>22750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/>
      <c r="BS174" s="19">
        <f t="shared" si="2"/>
        <v>25429513.03</v>
      </c>
    </row>
    <row r="175" spans="1:71" ht="15.75" customHeight="1">
      <c r="A175" s="3" t="s">
        <v>467</v>
      </c>
      <c r="B175" s="3" t="s">
        <v>468</v>
      </c>
      <c r="C175" s="3" t="s">
        <v>466</v>
      </c>
      <c r="D175" s="5">
        <v>1912814400</v>
      </c>
      <c r="E175" s="5">
        <v>974073300</v>
      </c>
      <c r="F175" s="6">
        <v>2886887700</v>
      </c>
      <c r="G175" s="7">
        <v>0</v>
      </c>
      <c r="H175" s="7">
        <v>2886887700</v>
      </c>
      <c r="I175" s="8">
        <v>0</v>
      </c>
      <c r="J175" s="6">
        <v>2886887700</v>
      </c>
      <c r="K175" s="9">
        <v>0.97</v>
      </c>
      <c r="L175" s="50">
        <v>92.67</v>
      </c>
      <c r="M175" s="50"/>
      <c r="N175" s="10">
        <v>0</v>
      </c>
      <c r="O175" s="11">
        <v>0</v>
      </c>
      <c r="P175" s="8">
        <v>0</v>
      </c>
      <c r="Q175" s="12">
        <v>239730095</v>
      </c>
      <c r="R175" s="6">
        <v>3126617795</v>
      </c>
      <c r="S175" s="13">
        <v>7138156.91</v>
      </c>
      <c r="T175" s="13">
        <v>0</v>
      </c>
      <c r="U175" s="13">
        <v>0</v>
      </c>
      <c r="V175" s="14">
        <v>8851.06</v>
      </c>
      <c r="W175" s="14">
        <v>0</v>
      </c>
      <c r="X175" s="14">
        <v>7129305.850000001</v>
      </c>
      <c r="Y175" s="15">
        <v>0</v>
      </c>
      <c r="Z175" s="13">
        <v>7129305.850000001</v>
      </c>
      <c r="AA175" s="16">
        <v>1063016.63</v>
      </c>
      <c r="AB175" s="16">
        <v>0</v>
      </c>
      <c r="AC175" s="13">
        <v>312533.24</v>
      </c>
      <c r="AD175" s="14">
        <v>1886377</v>
      </c>
      <c r="AE175" s="14">
        <v>7088242</v>
      </c>
      <c r="AF175" s="14">
        <v>0</v>
      </c>
      <c r="AG175" s="14">
        <v>10476805.85</v>
      </c>
      <c r="AH175" s="14">
        <v>0</v>
      </c>
      <c r="AI175" s="14">
        <v>0</v>
      </c>
      <c r="AJ175" s="17">
        <v>27956280.57</v>
      </c>
      <c r="AK175" s="18">
        <v>14951400</v>
      </c>
      <c r="AL175" s="18">
        <v>0</v>
      </c>
      <c r="AM175" s="18">
        <v>101013700</v>
      </c>
      <c r="AN175" s="18">
        <v>58673700</v>
      </c>
      <c r="AO175" s="18">
        <v>0</v>
      </c>
      <c r="AP175" s="18">
        <v>256749600</v>
      </c>
      <c r="AQ175" s="6">
        <v>431388400</v>
      </c>
      <c r="AR175" s="15">
        <v>3315000</v>
      </c>
      <c r="AS175" s="15">
        <v>6997374.94</v>
      </c>
      <c r="AT175" s="15">
        <v>170000</v>
      </c>
      <c r="AU175" s="13">
        <v>10482374.940000001</v>
      </c>
      <c r="AV175" s="18">
        <v>3000</v>
      </c>
      <c r="AW175" s="18">
        <v>30500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/>
      <c r="BS175" s="19">
        <f t="shared" si="2"/>
        <v>20959180.79</v>
      </c>
    </row>
    <row r="176" spans="1:71" ht="15.75" customHeight="1">
      <c r="A176" s="3" t="s">
        <v>469</v>
      </c>
      <c r="B176" s="3" t="s">
        <v>470</v>
      </c>
      <c r="C176" s="3" t="s">
        <v>466</v>
      </c>
      <c r="D176" s="5">
        <v>336853400</v>
      </c>
      <c r="E176" s="5">
        <v>128227200</v>
      </c>
      <c r="F176" s="6">
        <v>465080600</v>
      </c>
      <c r="G176" s="7">
        <v>0</v>
      </c>
      <c r="H176" s="7">
        <v>465080600</v>
      </c>
      <c r="I176" s="8">
        <v>0</v>
      </c>
      <c r="J176" s="6">
        <v>465080600</v>
      </c>
      <c r="K176" s="9">
        <v>0.622</v>
      </c>
      <c r="L176" s="50">
        <v>90.23</v>
      </c>
      <c r="M176" s="50"/>
      <c r="N176" s="10">
        <v>0</v>
      </c>
      <c r="O176" s="11">
        <v>0</v>
      </c>
      <c r="P176" s="8">
        <v>0</v>
      </c>
      <c r="Q176" s="12">
        <v>50400137</v>
      </c>
      <c r="R176" s="6">
        <v>515480737</v>
      </c>
      <c r="S176" s="13">
        <v>1176857.11</v>
      </c>
      <c r="T176" s="13">
        <v>0</v>
      </c>
      <c r="U176" s="13">
        <v>0</v>
      </c>
      <c r="V176" s="14">
        <v>0</v>
      </c>
      <c r="W176" s="14">
        <v>0</v>
      </c>
      <c r="X176" s="14">
        <v>1176857.11</v>
      </c>
      <c r="Y176" s="15">
        <v>0</v>
      </c>
      <c r="Z176" s="13">
        <v>1176857.11</v>
      </c>
      <c r="AA176" s="16">
        <v>175473.56</v>
      </c>
      <c r="AB176" s="16">
        <v>0</v>
      </c>
      <c r="AC176" s="13">
        <v>51594.72</v>
      </c>
      <c r="AD176" s="14">
        <v>103118</v>
      </c>
      <c r="AE176" s="14">
        <v>0</v>
      </c>
      <c r="AF176" s="14">
        <v>0</v>
      </c>
      <c r="AG176" s="14">
        <v>1371708.97</v>
      </c>
      <c r="AH176" s="14">
        <v>0</v>
      </c>
      <c r="AI176" s="14">
        <v>0</v>
      </c>
      <c r="AJ176" s="17">
        <v>2878752.3600000003</v>
      </c>
      <c r="AK176" s="18">
        <v>0</v>
      </c>
      <c r="AL176" s="18">
        <v>0</v>
      </c>
      <c r="AM176" s="18">
        <v>32612700</v>
      </c>
      <c r="AN176" s="18">
        <v>9510100</v>
      </c>
      <c r="AO176" s="18">
        <v>0</v>
      </c>
      <c r="AP176" s="18">
        <v>2732900</v>
      </c>
      <c r="AQ176" s="6">
        <v>44855700</v>
      </c>
      <c r="AR176" s="15">
        <v>219372</v>
      </c>
      <c r="AS176" s="15">
        <v>353112.05</v>
      </c>
      <c r="AT176" s="15">
        <v>29000</v>
      </c>
      <c r="AU176" s="13">
        <v>601484.05</v>
      </c>
      <c r="AV176" s="18">
        <v>250</v>
      </c>
      <c r="AW176" s="18">
        <v>4000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/>
      <c r="BS176" s="19">
        <f t="shared" si="2"/>
        <v>1973193.02</v>
      </c>
    </row>
    <row r="177" spans="1:71" ht="15.75" customHeight="1">
      <c r="A177" s="3" t="s">
        <v>471</v>
      </c>
      <c r="B177" s="3" t="s">
        <v>472</v>
      </c>
      <c r="C177" s="3" t="s">
        <v>466</v>
      </c>
      <c r="D177" s="5">
        <v>429791900</v>
      </c>
      <c r="E177" s="5">
        <v>454862200</v>
      </c>
      <c r="F177" s="6">
        <v>884654100</v>
      </c>
      <c r="G177" s="7">
        <v>0</v>
      </c>
      <c r="H177" s="7">
        <v>884654100</v>
      </c>
      <c r="I177" s="8">
        <v>0</v>
      </c>
      <c r="J177" s="6">
        <v>884654100</v>
      </c>
      <c r="K177" s="9">
        <v>1.7449999999999999</v>
      </c>
      <c r="L177" s="50">
        <v>96.22</v>
      </c>
      <c r="M177" s="50"/>
      <c r="N177" s="10">
        <v>0</v>
      </c>
      <c r="O177" s="11">
        <v>0</v>
      </c>
      <c r="P177" s="8">
        <v>0</v>
      </c>
      <c r="Q177" s="12">
        <v>35789524</v>
      </c>
      <c r="R177" s="6">
        <v>920443624</v>
      </c>
      <c r="S177" s="13">
        <v>2101398.84</v>
      </c>
      <c r="T177" s="13">
        <v>0</v>
      </c>
      <c r="U177" s="13">
        <v>0</v>
      </c>
      <c r="V177" s="14">
        <v>840.56</v>
      </c>
      <c r="W177" s="14">
        <v>0</v>
      </c>
      <c r="X177" s="14">
        <v>2100558.28</v>
      </c>
      <c r="Y177" s="15">
        <v>0</v>
      </c>
      <c r="Z177" s="13">
        <v>2100558.28</v>
      </c>
      <c r="AA177" s="16">
        <v>313202.9</v>
      </c>
      <c r="AB177" s="16">
        <v>0</v>
      </c>
      <c r="AC177" s="13">
        <v>92088.97</v>
      </c>
      <c r="AD177" s="14">
        <v>10868623</v>
      </c>
      <c r="AE177" s="14">
        <v>0</v>
      </c>
      <c r="AF177" s="14">
        <v>0</v>
      </c>
      <c r="AG177" s="14">
        <v>2034714.56</v>
      </c>
      <c r="AH177" s="14">
        <v>0</v>
      </c>
      <c r="AI177" s="14">
        <v>0</v>
      </c>
      <c r="AJ177" s="17">
        <v>15409187.71</v>
      </c>
      <c r="AK177" s="18">
        <v>13508800</v>
      </c>
      <c r="AL177" s="18">
        <v>4195100</v>
      </c>
      <c r="AM177" s="18">
        <v>63987300</v>
      </c>
      <c r="AN177" s="18">
        <v>6660400</v>
      </c>
      <c r="AO177" s="18">
        <v>842100</v>
      </c>
      <c r="AP177" s="18">
        <v>11446600</v>
      </c>
      <c r="AQ177" s="6">
        <v>100640300</v>
      </c>
      <c r="AR177" s="15">
        <v>540000</v>
      </c>
      <c r="AS177" s="15">
        <v>2466803.16</v>
      </c>
      <c r="AT177" s="15">
        <v>374809</v>
      </c>
      <c r="AU177" s="13">
        <v>3381612.16</v>
      </c>
      <c r="AV177" s="18">
        <v>10250</v>
      </c>
      <c r="AW177" s="18">
        <v>60500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/>
      <c r="BS177" s="19">
        <f t="shared" si="2"/>
        <v>5416326.720000001</v>
      </c>
    </row>
    <row r="178" spans="1:71" ht="15.75" customHeight="1">
      <c r="A178" s="3" t="s">
        <v>473</v>
      </c>
      <c r="B178" s="3" t="s">
        <v>474</v>
      </c>
      <c r="C178" s="3" t="s">
        <v>466</v>
      </c>
      <c r="D178" s="5">
        <v>1895281500</v>
      </c>
      <c r="E178" s="5">
        <v>1756355600</v>
      </c>
      <c r="F178" s="6">
        <v>3651637100</v>
      </c>
      <c r="G178" s="7">
        <v>0</v>
      </c>
      <c r="H178" s="7">
        <v>3651637100</v>
      </c>
      <c r="I178" s="8">
        <v>4075029</v>
      </c>
      <c r="J178" s="6">
        <v>3655712129</v>
      </c>
      <c r="K178" s="9">
        <v>1.783</v>
      </c>
      <c r="L178" s="50">
        <v>86.97</v>
      </c>
      <c r="M178" s="50"/>
      <c r="N178" s="10">
        <v>0</v>
      </c>
      <c r="O178" s="11">
        <v>0</v>
      </c>
      <c r="P178" s="8">
        <v>0</v>
      </c>
      <c r="Q178" s="12">
        <v>556626161</v>
      </c>
      <c r="R178" s="6">
        <v>4212338290</v>
      </c>
      <c r="S178" s="13">
        <v>9616887.53</v>
      </c>
      <c r="T178" s="13">
        <v>0</v>
      </c>
      <c r="U178" s="13">
        <v>0</v>
      </c>
      <c r="V178" s="14">
        <v>5059.63</v>
      </c>
      <c r="W178" s="14">
        <v>0</v>
      </c>
      <c r="X178" s="14">
        <v>9611827.899999999</v>
      </c>
      <c r="Y178" s="15">
        <v>0</v>
      </c>
      <c r="Z178" s="13">
        <v>9611827.899999999</v>
      </c>
      <c r="AA178" s="16">
        <v>1433174.41</v>
      </c>
      <c r="AB178" s="16">
        <v>0</v>
      </c>
      <c r="AC178" s="13">
        <v>421376.04</v>
      </c>
      <c r="AD178" s="14">
        <v>18028756</v>
      </c>
      <c r="AE178" s="14">
        <v>14252877</v>
      </c>
      <c r="AF178" s="14">
        <v>0</v>
      </c>
      <c r="AG178" s="14">
        <v>21335186.19</v>
      </c>
      <c r="AH178" s="14">
        <v>0</v>
      </c>
      <c r="AI178" s="14">
        <v>0</v>
      </c>
      <c r="AJ178" s="17">
        <v>65083197.53999999</v>
      </c>
      <c r="AK178" s="18">
        <v>54056200</v>
      </c>
      <c r="AL178" s="18">
        <v>1096600</v>
      </c>
      <c r="AM178" s="18">
        <v>118396100</v>
      </c>
      <c r="AN178" s="18">
        <v>42867300</v>
      </c>
      <c r="AO178" s="18">
        <v>987000</v>
      </c>
      <c r="AP178" s="18">
        <v>24541000</v>
      </c>
      <c r="AQ178" s="6">
        <v>241944200</v>
      </c>
      <c r="AR178" s="15">
        <v>4186359</v>
      </c>
      <c r="AS178" s="15">
        <v>4323654.5</v>
      </c>
      <c r="AT178" s="15">
        <v>650000</v>
      </c>
      <c r="AU178" s="13">
        <v>9160013.5</v>
      </c>
      <c r="AV178" s="18">
        <v>61750</v>
      </c>
      <c r="AW178" s="18">
        <v>237750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0</v>
      </c>
      <c r="BO178" s="18">
        <v>0</v>
      </c>
      <c r="BP178" s="18">
        <v>0</v>
      </c>
      <c r="BQ178" s="18">
        <v>0</v>
      </c>
      <c r="BR178" s="18"/>
      <c r="BS178" s="19">
        <f t="shared" si="2"/>
        <v>30495199.69</v>
      </c>
    </row>
    <row r="179" spans="1:71" ht="15.75" customHeight="1">
      <c r="A179" s="3" t="s">
        <v>475</v>
      </c>
      <c r="B179" s="3" t="s">
        <v>476</v>
      </c>
      <c r="C179" s="3" t="s">
        <v>466</v>
      </c>
      <c r="D179" s="5">
        <v>1435946000</v>
      </c>
      <c r="E179" s="5">
        <v>1322195900</v>
      </c>
      <c r="F179" s="6">
        <v>2758141900</v>
      </c>
      <c r="G179" s="7">
        <v>582000</v>
      </c>
      <c r="H179" s="7">
        <v>2757559900</v>
      </c>
      <c r="I179" s="8">
        <v>8221246</v>
      </c>
      <c r="J179" s="6">
        <v>2765781146</v>
      </c>
      <c r="K179" s="9">
        <v>1.8229999999999997</v>
      </c>
      <c r="L179" s="50">
        <v>98.61</v>
      </c>
      <c r="M179" s="50"/>
      <c r="N179" s="10">
        <v>0</v>
      </c>
      <c r="O179" s="11">
        <v>0</v>
      </c>
      <c r="P179" s="8">
        <v>0</v>
      </c>
      <c r="Q179" s="12">
        <v>44229158</v>
      </c>
      <c r="R179" s="6">
        <v>2810010304</v>
      </c>
      <c r="S179" s="13">
        <v>6415333.05</v>
      </c>
      <c r="T179" s="13">
        <v>0</v>
      </c>
      <c r="U179" s="13">
        <v>0</v>
      </c>
      <c r="V179" s="14">
        <v>10773.39</v>
      </c>
      <c r="W179" s="14">
        <v>0</v>
      </c>
      <c r="X179" s="14">
        <v>6404559.66</v>
      </c>
      <c r="Y179" s="15">
        <v>0</v>
      </c>
      <c r="Z179" s="13">
        <v>6404559.66</v>
      </c>
      <c r="AA179" s="16">
        <v>954980.13</v>
      </c>
      <c r="AB179" s="16">
        <v>0</v>
      </c>
      <c r="AC179" s="13">
        <v>280779.97</v>
      </c>
      <c r="AD179" s="14">
        <v>29334670</v>
      </c>
      <c r="AE179" s="14">
        <v>0</v>
      </c>
      <c r="AF179" s="14">
        <v>0</v>
      </c>
      <c r="AG179" s="14">
        <v>13359093.15</v>
      </c>
      <c r="AH179" s="14">
        <v>0</v>
      </c>
      <c r="AI179" s="14">
        <v>0</v>
      </c>
      <c r="AJ179" s="17">
        <v>50334082.91</v>
      </c>
      <c r="AK179" s="18">
        <v>126921900</v>
      </c>
      <c r="AL179" s="18">
        <v>1725700</v>
      </c>
      <c r="AM179" s="18">
        <v>221615700</v>
      </c>
      <c r="AN179" s="18">
        <v>102231200</v>
      </c>
      <c r="AO179" s="18">
        <v>1842300</v>
      </c>
      <c r="AP179" s="18">
        <v>58105300</v>
      </c>
      <c r="AQ179" s="6">
        <v>512442100</v>
      </c>
      <c r="AR179" s="15">
        <v>2048238</v>
      </c>
      <c r="AS179" s="15">
        <v>6724388.43</v>
      </c>
      <c r="AT179" s="15">
        <v>150000</v>
      </c>
      <c r="AU179" s="13">
        <v>8922626.43</v>
      </c>
      <c r="AV179" s="18">
        <v>23250</v>
      </c>
      <c r="AW179" s="18">
        <v>141750</v>
      </c>
      <c r="AX179" s="18">
        <v>0</v>
      </c>
      <c r="AY179" s="18">
        <v>582000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582000</v>
      </c>
      <c r="BO179" s="18">
        <v>0</v>
      </c>
      <c r="BP179" s="18">
        <v>0</v>
      </c>
      <c r="BQ179" s="18">
        <v>0</v>
      </c>
      <c r="BR179" s="18"/>
      <c r="BS179" s="19">
        <f t="shared" si="2"/>
        <v>22281719.58</v>
      </c>
    </row>
    <row r="180" spans="1:71" ht="15.75" customHeight="1">
      <c r="A180" s="3" t="s">
        <v>477</v>
      </c>
      <c r="B180" s="3" t="s">
        <v>478</v>
      </c>
      <c r="C180" s="3" t="s">
        <v>466</v>
      </c>
      <c r="D180" s="5">
        <v>1453058300</v>
      </c>
      <c r="E180" s="5">
        <v>1167054300</v>
      </c>
      <c r="F180" s="6">
        <v>2620112600</v>
      </c>
      <c r="G180" s="7">
        <v>0</v>
      </c>
      <c r="H180" s="7">
        <v>2620112600</v>
      </c>
      <c r="I180" s="8">
        <v>0</v>
      </c>
      <c r="J180" s="6">
        <v>2620112600</v>
      </c>
      <c r="K180" s="9">
        <v>1.3509999999999998</v>
      </c>
      <c r="L180" s="50">
        <v>93.53</v>
      </c>
      <c r="M180" s="50"/>
      <c r="N180" s="10">
        <v>0</v>
      </c>
      <c r="O180" s="11">
        <v>0</v>
      </c>
      <c r="P180" s="8">
        <v>0</v>
      </c>
      <c r="Q180" s="12">
        <v>188979734</v>
      </c>
      <c r="R180" s="6">
        <v>2809092334</v>
      </c>
      <c r="S180" s="13">
        <v>6413237.3</v>
      </c>
      <c r="T180" s="13">
        <v>0</v>
      </c>
      <c r="U180" s="13">
        <v>0</v>
      </c>
      <c r="V180" s="14">
        <v>13731.92</v>
      </c>
      <c r="W180" s="14">
        <v>0</v>
      </c>
      <c r="X180" s="14">
        <v>6399505.38</v>
      </c>
      <c r="Y180" s="15">
        <v>0</v>
      </c>
      <c r="Z180" s="13">
        <v>6399505.38</v>
      </c>
      <c r="AA180" s="16">
        <v>954211.53</v>
      </c>
      <c r="AB180" s="16">
        <v>0</v>
      </c>
      <c r="AC180" s="13">
        <v>280518.88</v>
      </c>
      <c r="AD180" s="14">
        <v>7390181</v>
      </c>
      <c r="AE180" s="14">
        <v>0</v>
      </c>
      <c r="AF180" s="14">
        <v>0</v>
      </c>
      <c r="AG180" s="14">
        <v>20285363.33</v>
      </c>
      <c r="AH180" s="14">
        <v>0</v>
      </c>
      <c r="AI180" s="14">
        <v>0</v>
      </c>
      <c r="AJ180" s="17">
        <v>35309780.12</v>
      </c>
      <c r="AK180" s="18">
        <v>15109000</v>
      </c>
      <c r="AL180" s="18">
        <v>12850000</v>
      </c>
      <c r="AM180" s="18">
        <v>116132200</v>
      </c>
      <c r="AN180" s="18">
        <v>16846200</v>
      </c>
      <c r="AO180" s="18">
        <v>0</v>
      </c>
      <c r="AP180" s="18">
        <v>13413300</v>
      </c>
      <c r="AQ180" s="6">
        <v>174350700</v>
      </c>
      <c r="AR180" s="15">
        <v>3000000</v>
      </c>
      <c r="AS180" s="15">
        <v>9499972.17</v>
      </c>
      <c r="AT180" s="15">
        <v>0</v>
      </c>
      <c r="AU180" s="13">
        <v>12499972.17</v>
      </c>
      <c r="AV180" s="18">
        <v>10575</v>
      </c>
      <c r="AW180" s="18">
        <v>49750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/>
      <c r="BS180" s="19">
        <f t="shared" si="2"/>
        <v>32785335.5</v>
      </c>
    </row>
    <row r="181" spans="1:71" ht="15.75" customHeight="1">
      <c r="A181" s="3" t="s">
        <v>479</v>
      </c>
      <c r="B181" s="3" t="s">
        <v>480</v>
      </c>
      <c r="C181" s="3" t="s">
        <v>466</v>
      </c>
      <c r="D181" s="5">
        <v>7340763900</v>
      </c>
      <c r="E181" s="5">
        <v>4592398500</v>
      </c>
      <c r="F181" s="6">
        <v>11933162400</v>
      </c>
      <c r="G181" s="7">
        <v>0</v>
      </c>
      <c r="H181" s="7">
        <v>11933162400</v>
      </c>
      <c r="I181" s="8">
        <v>0</v>
      </c>
      <c r="J181" s="6">
        <v>11933162400</v>
      </c>
      <c r="K181" s="9">
        <v>0.978</v>
      </c>
      <c r="L181" s="50">
        <v>90.52</v>
      </c>
      <c r="M181" s="50"/>
      <c r="N181" s="10">
        <v>0</v>
      </c>
      <c r="O181" s="11">
        <v>0</v>
      </c>
      <c r="P181" s="8">
        <v>0</v>
      </c>
      <c r="Q181" s="12">
        <v>1274484255</v>
      </c>
      <c r="R181" s="6">
        <v>13207646655</v>
      </c>
      <c r="S181" s="13">
        <v>30153431.09</v>
      </c>
      <c r="T181" s="13">
        <v>0</v>
      </c>
      <c r="U181" s="13">
        <v>0</v>
      </c>
      <c r="V181" s="14">
        <v>15821.87</v>
      </c>
      <c r="W181" s="14">
        <v>0</v>
      </c>
      <c r="X181" s="14">
        <v>30137609.22</v>
      </c>
      <c r="Y181" s="15">
        <v>0</v>
      </c>
      <c r="Z181" s="13">
        <v>30137609.22</v>
      </c>
      <c r="AA181" s="16">
        <v>0</v>
      </c>
      <c r="AB181" s="16">
        <v>0</v>
      </c>
      <c r="AC181" s="13">
        <v>1321240.96</v>
      </c>
      <c r="AD181" s="14">
        <v>25617333</v>
      </c>
      <c r="AE181" s="14">
        <v>0</v>
      </c>
      <c r="AF181" s="14">
        <v>0</v>
      </c>
      <c r="AG181" s="14">
        <v>54892721.94</v>
      </c>
      <c r="AH181" s="14">
        <v>0</v>
      </c>
      <c r="AI181" s="14">
        <v>4354748</v>
      </c>
      <c r="AJ181" s="17">
        <v>116323653.12</v>
      </c>
      <c r="AK181" s="18">
        <v>73997300</v>
      </c>
      <c r="AL181" s="18">
        <v>2660800</v>
      </c>
      <c r="AM181" s="18">
        <v>240072700</v>
      </c>
      <c r="AN181" s="18">
        <v>112922600</v>
      </c>
      <c r="AO181" s="18">
        <v>0</v>
      </c>
      <c r="AP181" s="18">
        <v>10896800</v>
      </c>
      <c r="AQ181" s="6">
        <v>440550200</v>
      </c>
      <c r="AR181" s="15">
        <v>4000000</v>
      </c>
      <c r="AS181" s="15">
        <v>16678089.55</v>
      </c>
      <c r="AT181" s="15">
        <v>750000</v>
      </c>
      <c r="AU181" s="13">
        <v>21428089.55</v>
      </c>
      <c r="AV181" s="18">
        <v>4750</v>
      </c>
      <c r="AW181" s="18">
        <v>83500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18"/>
      <c r="BS181" s="19">
        <f t="shared" si="2"/>
        <v>76320811.49</v>
      </c>
    </row>
    <row r="182" spans="1:71" ht="15.75" customHeight="1">
      <c r="A182" s="3" t="s">
        <v>481</v>
      </c>
      <c r="B182" s="3" t="s">
        <v>482</v>
      </c>
      <c r="C182" s="3" t="s">
        <v>466</v>
      </c>
      <c r="D182" s="5">
        <v>3141992600</v>
      </c>
      <c r="E182" s="5">
        <v>1555239100</v>
      </c>
      <c r="F182" s="6">
        <v>4697231700</v>
      </c>
      <c r="G182" s="7">
        <v>0</v>
      </c>
      <c r="H182" s="7">
        <v>4697231700</v>
      </c>
      <c r="I182" s="8">
        <v>0</v>
      </c>
      <c r="J182" s="6">
        <v>4697231700</v>
      </c>
      <c r="K182" s="9">
        <v>0.734</v>
      </c>
      <c r="L182" s="50">
        <v>86.94</v>
      </c>
      <c r="M182" s="50"/>
      <c r="N182" s="10">
        <v>0</v>
      </c>
      <c r="O182" s="11">
        <v>0</v>
      </c>
      <c r="P182" s="8">
        <v>0</v>
      </c>
      <c r="Q182" s="12">
        <v>708480137</v>
      </c>
      <c r="R182" s="6">
        <v>5405711837</v>
      </c>
      <c r="S182" s="13">
        <v>12341393.11</v>
      </c>
      <c r="T182" s="13">
        <v>0</v>
      </c>
      <c r="U182" s="13">
        <v>0</v>
      </c>
      <c r="V182" s="14">
        <v>0</v>
      </c>
      <c r="W182" s="14">
        <v>671.5</v>
      </c>
      <c r="X182" s="14">
        <v>12342064.61</v>
      </c>
      <c r="Y182" s="15">
        <v>0</v>
      </c>
      <c r="Z182" s="13">
        <v>12342064.61</v>
      </c>
      <c r="AA182" s="16">
        <v>1840244.77</v>
      </c>
      <c r="AB182" s="16">
        <v>0</v>
      </c>
      <c r="AC182" s="13">
        <v>541089.95</v>
      </c>
      <c r="AD182" s="14">
        <v>1827302</v>
      </c>
      <c r="AE182" s="14">
        <v>0</v>
      </c>
      <c r="AF182" s="14">
        <v>0</v>
      </c>
      <c r="AG182" s="14">
        <v>17848394.87</v>
      </c>
      <c r="AH182" s="14">
        <v>0</v>
      </c>
      <c r="AI182" s="14">
        <v>0</v>
      </c>
      <c r="AJ182" s="17">
        <v>34399096.2</v>
      </c>
      <c r="AK182" s="18">
        <v>7095700</v>
      </c>
      <c r="AL182" s="18">
        <v>5748300</v>
      </c>
      <c r="AM182" s="18">
        <v>102098900</v>
      </c>
      <c r="AN182" s="18">
        <v>10306300</v>
      </c>
      <c r="AO182" s="18">
        <v>0</v>
      </c>
      <c r="AP182" s="18">
        <v>10182000</v>
      </c>
      <c r="AQ182" s="6">
        <v>135431200</v>
      </c>
      <c r="AR182" s="15">
        <v>2966000</v>
      </c>
      <c r="AS182" s="15">
        <v>3976390.78</v>
      </c>
      <c r="AT182" s="15">
        <v>400000</v>
      </c>
      <c r="AU182" s="13">
        <v>7342390.779999999</v>
      </c>
      <c r="AV182" s="18">
        <v>2500</v>
      </c>
      <c r="AW182" s="18">
        <v>22500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/>
      <c r="BS182" s="19">
        <f t="shared" si="2"/>
        <v>25190785.65</v>
      </c>
    </row>
    <row r="183" spans="1:71" ht="15.75" customHeight="1">
      <c r="A183" s="3" t="s">
        <v>483</v>
      </c>
      <c r="B183" s="3" t="s">
        <v>484</v>
      </c>
      <c r="C183" s="3" t="s">
        <v>466</v>
      </c>
      <c r="D183" s="5">
        <v>3852150200</v>
      </c>
      <c r="E183" s="5">
        <v>1034480700</v>
      </c>
      <c r="F183" s="6">
        <v>4886630900</v>
      </c>
      <c r="G183" s="7">
        <v>0</v>
      </c>
      <c r="H183" s="7">
        <v>4886630900</v>
      </c>
      <c r="I183" s="8">
        <v>0</v>
      </c>
      <c r="J183" s="6">
        <v>4886630900</v>
      </c>
      <c r="K183" s="9">
        <v>0.61</v>
      </c>
      <c r="L183" s="50">
        <v>94.98</v>
      </c>
      <c r="M183" s="50"/>
      <c r="N183" s="10">
        <v>0</v>
      </c>
      <c r="O183" s="11">
        <v>0</v>
      </c>
      <c r="P183" s="8">
        <v>0</v>
      </c>
      <c r="Q183" s="12">
        <v>261820393</v>
      </c>
      <c r="R183" s="6">
        <v>5148451293</v>
      </c>
      <c r="S183" s="13">
        <v>11754060</v>
      </c>
      <c r="T183" s="13">
        <v>0</v>
      </c>
      <c r="U183" s="13">
        <v>0</v>
      </c>
      <c r="V183" s="14">
        <v>15221.72</v>
      </c>
      <c r="W183" s="14">
        <v>0</v>
      </c>
      <c r="X183" s="14">
        <v>11738838.28</v>
      </c>
      <c r="Y183" s="15">
        <v>0</v>
      </c>
      <c r="Z183" s="13">
        <v>11738838.28</v>
      </c>
      <c r="AA183" s="16">
        <v>1750323.3</v>
      </c>
      <c r="AB183" s="16">
        <v>0</v>
      </c>
      <c r="AC183" s="13">
        <v>514625.01</v>
      </c>
      <c r="AD183" s="14">
        <v>2594142</v>
      </c>
      <c r="AE183" s="14">
        <v>0</v>
      </c>
      <c r="AF183" s="14">
        <v>0</v>
      </c>
      <c r="AG183" s="14">
        <v>13062000</v>
      </c>
      <c r="AH183" s="14">
        <v>0</v>
      </c>
      <c r="AI183" s="14">
        <v>0</v>
      </c>
      <c r="AJ183" s="17">
        <v>29659928.59</v>
      </c>
      <c r="AK183" s="18">
        <v>11089900</v>
      </c>
      <c r="AL183" s="18">
        <v>0</v>
      </c>
      <c r="AM183" s="18">
        <v>173820300</v>
      </c>
      <c r="AN183" s="18">
        <v>16032000</v>
      </c>
      <c r="AO183" s="18">
        <v>0</v>
      </c>
      <c r="AP183" s="18">
        <v>13821100</v>
      </c>
      <c r="AQ183" s="6">
        <v>214763300</v>
      </c>
      <c r="AR183" s="15">
        <v>1832167</v>
      </c>
      <c r="AS183" s="15">
        <v>3373853.23</v>
      </c>
      <c r="AT183" s="15">
        <v>120000</v>
      </c>
      <c r="AU183" s="13">
        <v>5326020.23</v>
      </c>
      <c r="AV183" s="18">
        <v>1000</v>
      </c>
      <c r="AW183" s="18">
        <v>10750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/>
      <c r="BS183" s="19">
        <f t="shared" si="2"/>
        <v>18388020.23</v>
      </c>
    </row>
    <row r="184" spans="1:71" ht="15.75" customHeight="1">
      <c r="A184" s="3" t="s">
        <v>485</v>
      </c>
      <c r="B184" s="3" t="s">
        <v>486</v>
      </c>
      <c r="C184" s="3" t="s">
        <v>466</v>
      </c>
      <c r="D184" s="5">
        <v>880369900</v>
      </c>
      <c r="E184" s="5">
        <v>990156700</v>
      </c>
      <c r="F184" s="6">
        <v>1870526600</v>
      </c>
      <c r="G184" s="7">
        <v>0</v>
      </c>
      <c r="H184" s="7">
        <v>1870526600</v>
      </c>
      <c r="I184" s="8">
        <v>0</v>
      </c>
      <c r="J184" s="6">
        <v>1870526600</v>
      </c>
      <c r="K184" s="9">
        <v>1.8559999999999999</v>
      </c>
      <c r="L184" s="50">
        <v>94.7</v>
      </c>
      <c r="M184" s="50"/>
      <c r="N184" s="10">
        <v>0</v>
      </c>
      <c r="O184" s="11">
        <v>0</v>
      </c>
      <c r="P184" s="8">
        <v>0</v>
      </c>
      <c r="Q184" s="12">
        <v>105228155</v>
      </c>
      <c r="R184" s="6">
        <v>1975754755</v>
      </c>
      <c r="S184" s="13">
        <v>4510704.02</v>
      </c>
      <c r="T184" s="13">
        <v>0</v>
      </c>
      <c r="U184" s="13">
        <v>0</v>
      </c>
      <c r="V184" s="14">
        <v>6569.57</v>
      </c>
      <c r="W184" s="14">
        <v>0</v>
      </c>
      <c r="X184" s="14">
        <v>4504134.449999999</v>
      </c>
      <c r="Y184" s="15">
        <v>0</v>
      </c>
      <c r="Z184" s="13">
        <v>4504134.449999999</v>
      </c>
      <c r="AA184" s="16">
        <v>671594.53</v>
      </c>
      <c r="AB184" s="16">
        <v>0</v>
      </c>
      <c r="AC184" s="13">
        <v>197448.47</v>
      </c>
      <c r="AD184" s="14">
        <v>25562381</v>
      </c>
      <c r="AE184" s="14">
        <v>0</v>
      </c>
      <c r="AF184" s="14">
        <v>0</v>
      </c>
      <c r="AG184" s="14">
        <v>3747413.06</v>
      </c>
      <c r="AH184" s="14">
        <v>0</v>
      </c>
      <c r="AI184" s="14">
        <v>0</v>
      </c>
      <c r="AJ184" s="17">
        <v>34682971.51</v>
      </c>
      <c r="AK184" s="18">
        <v>24845200</v>
      </c>
      <c r="AL184" s="18">
        <v>0</v>
      </c>
      <c r="AM184" s="18">
        <v>94114300</v>
      </c>
      <c r="AN184" s="18">
        <v>12964200</v>
      </c>
      <c r="AO184" s="18">
        <v>924800</v>
      </c>
      <c r="AP184" s="18">
        <v>15504600</v>
      </c>
      <c r="AQ184" s="6">
        <v>148353100</v>
      </c>
      <c r="AR184" s="15">
        <v>1615000</v>
      </c>
      <c r="AS184" s="15">
        <v>9160504.69</v>
      </c>
      <c r="AT184" s="15">
        <v>393649</v>
      </c>
      <c r="AU184" s="13">
        <v>11169153.69</v>
      </c>
      <c r="AV184" s="18">
        <v>13250</v>
      </c>
      <c r="AW184" s="18">
        <v>97250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/>
      <c r="BS184" s="19">
        <f t="shared" si="2"/>
        <v>14916566.75</v>
      </c>
    </row>
    <row r="185" spans="1:71" ht="15.75" customHeight="1">
      <c r="A185" s="3" t="s">
        <v>487</v>
      </c>
      <c r="B185" s="3" t="s">
        <v>488</v>
      </c>
      <c r="C185" s="3" t="s">
        <v>466</v>
      </c>
      <c r="D185" s="5">
        <v>297693900</v>
      </c>
      <c r="E185" s="5">
        <v>206082800</v>
      </c>
      <c r="F185" s="6">
        <v>503776700</v>
      </c>
      <c r="G185" s="7">
        <v>0</v>
      </c>
      <c r="H185" s="7">
        <v>503776700</v>
      </c>
      <c r="I185" s="8">
        <v>0</v>
      </c>
      <c r="J185" s="6">
        <v>503776700</v>
      </c>
      <c r="K185" s="9">
        <v>1.319</v>
      </c>
      <c r="L185" s="50">
        <v>86.67</v>
      </c>
      <c r="M185" s="50"/>
      <c r="N185" s="10">
        <v>0</v>
      </c>
      <c r="O185" s="11">
        <v>0</v>
      </c>
      <c r="P185" s="8">
        <v>0</v>
      </c>
      <c r="Q185" s="12">
        <v>77900162</v>
      </c>
      <c r="R185" s="6">
        <v>581676862</v>
      </c>
      <c r="S185" s="13">
        <v>1327984.74</v>
      </c>
      <c r="T185" s="13">
        <v>0</v>
      </c>
      <c r="U185" s="13">
        <v>0</v>
      </c>
      <c r="V185" s="14">
        <v>47.31</v>
      </c>
      <c r="W185" s="14">
        <v>0</v>
      </c>
      <c r="X185" s="14">
        <v>1327937.43</v>
      </c>
      <c r="Y185" s="15">
        <v>0</v>
      </c>
      <c r="Z185" s="13">
        <v>1327937.43</v>
      </c>
      <c r="AA185" s="16">
        <v>198000.19</v>
      </c>
      <c r="AB185" s="16">
        <v>0</v>
      </c>
      <c r="AC185" s="13">
        <v>58218.24</v>
      </c>
      <c r="AD185" s="14">
        <v>1209720</v>
      </c>
      <c r="AE185" s="14">
        <v>1961121</v>
      </c>
      <c r="AF185" s="14">
        <v>0</v>
      </c>
      <c r="AG185" s="14">
        <v>1869095.17</v>
      </c>
      <c r="AH185" s="14">
        <v>0</v>
      </c>
      <c r="AI185" s="14">
        <v>0</v>
      </c>
      <c r="AJ185" s="17">
        <v>6624092.029999999</v>
      </c>
      <c r="AK185" s="18">
        <v>1937900</v>
      </c>
      <c r="AL185" s="18">
        <v>0</v>
      </c>
      <c r="AM185" s="18">
        <v>6374900</v>
      </c>
      <c r="AN185" s="18">
        <v>532800</v>
      </c>
      <c r="AO185" s="18">
        <v>459300</v>
      </c>
      <c r="AP185" s="18">
        <v>1544000</v>
      </c>
      <c r="AQ185" s="6">
        <v>10848900</v>
      </c>
      <c r="AR185" s="15">
        <v>536000</v>
      </c>
      <c r="AS185" s="15">
        <v>349150</v>
      </c>
      <c r="AT185" s="15">
        <v>100000</v>
      </c>
      <c r="AU185" s="13">
        <v>985150</v>
      </c>
      <c r="AV185" s="18">
        <v>1250</v>
      </c>
      <c r="AW185" s="18">
        <v>8250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18"/>
      <c r="BS185" s="19">
        <f t="shared" si="2"/>
        <v>2854245.17</v>
      </c>
    </row>
    <row r="186" spans="1:71" ht="15.75" customHeight="1">
      <c r="A186" s="3" t="s">
        <v>489</v>
      </c>
      <c r="B186" s="3" t="s">
        <v>490</v>
      </c>
      <c r="C186" s="3" t="s">
        <v>466</v>
      </c>
      <c r="D186" s="5">
        <v>89440400</v>
      </c>
      <c r="E186" s="5">
        <v>122677100</v>
      </c>
      <c r="F186" s="6">
        <v>212117500</v>
      </c>
      <c r="G186" s="7">
        <v>0</v>
      </c>
      <c r="H186" s="7">
        <v>212117500</v>
      </c>
      <c r="I186" s="8">
        <v>0</v>
      </c>
      <c r="J186" s="6">
        <v>212117500</v>
      </c>
      <c r="K186" s="9">
        <v>1.7919999999999998</v>
      </c>
      <c r="L186" s="50">
        <v>88.54</v>
      </c>
      <c r="M186" s="50"/>
      <c r="N186" s="10">
        <v>0</v>
      </c>
      <c r="O186" s="11">
        <v>0</v>
      </c>
      <c r="P186" s="8">
        <v>0</v>
      </c>
      <c r="Q186" s="12">
        <v>27608310</v>
      </c>
      <c r="R186" s="6">
        <v>239725810</v>
      </c>
      <c r="S186" s="13">
        <v>547300.81</v>
      </c>
      <c r="T186" s="13">
        <v>0</v>
      </c>
      <c r="U186" s="13">
        <v>0</v>
      </c>
      <c r="V186" s="14">
        <v>1781.06</v>
      </c>
      <c r="W186" s="14">
        <v>0</v>
      </c>
      <c r="X186" s="14">
        <v>545519.75</v>
      </c>
      <c r="Y186" s="15">
        <v>0</v>
      </c>
      <c r="Z186" s="13">
        <v>545519.75</v>
      </c>
      <c r="AA186" s="16">
        <v>81345.95</v>
      </c>
      <c r="AB186" s="16">
        <v>0</v>
      </c>
      <c r="AC186" s="13">
        <v>23915.28</v>
      </c>
      <c r="AD186" s="14">
        <v>846243</v>
      </c>
      <c r="AE186" s="14">
        <v>0</v>
      </c>
      <c r="AF186" s="14">
        <v>0</v>
      </c>
      <c r="AG186" s="14">
        <v>2297279</v>
      </c>
      <c r="AH186" s="14">
        <v>0</v>
      </c>
      <c r="AI186" s="14">
        <v>0</v>
      </c>
      <c r="AJ186" s="17">
        <v>3794302.98</v>
      </c>
      <c r="AK186" s="18">
        <v>0</v>
      </c>
      <c r="AL186" s="18">
        <v>0</v>
      </c>
      <c r="AM186" s="18">
        <v>5235800</v>
      </c>
      <c r="AN186" s="18">
        <v>284400</v>
      </c>
      <c r="AO186" s="18">
        <v>0</v>
      </c>
      <c r="AP186" s="18">
        <v>938200</v>
      </c>
      <c r="AQ186" s="6">
        <v>6458400</v>
      </c>
      <c r="AR186" s="15">
        <v>410000</v>
      </c>
      <c r="AS186" s="15">
        <v>109721</v>
      </c>
      <c r="AT186" s="15">
        <v>106000</v>
      </c>
      <c r="AU186" s="13">
        <v>625721</v>
      </c>
      <c r="AV186" s="18">
        <v>2500</v>
      </c>
      <c r="AW186" s="18">
        <v>6500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0</v>
      </c>
      <c r="BO186" s="18">
        <v>0</v>
      </c>
      <c r="BP186" s="18">
        <v>0</v>
      </c>
      <c r="BQ186" s="18">
        <v>0</v>
      </c>
      <c r="BR186" s="18"/>
      <c r="BS186" s="19">
        <f t="shared" si="2"/>
        <v>2923000</v>
      </c>
    </row>
    <row r="187" spans="1:71" ht="15.75" customHeight="1">
      <c r="A187" s="3" t="s">
        <v>491</v>
      </c>
      <c r="B187" s="3" t="s">
        <v>492</v>
      </c>
      <c r="C187" s="3" t="s">
        <v>466</v>
      </c>
      <c r="D187" s="5">
        <v>715772800</v>
      </c>
      <c r="E187" s="5">
        <v>684593600</v>
      </c>
      <c r="F187" s="6">
        <v>1400366400</v>
      </c>
      <c r="G187" s="7">
        <v>3655400</v>
      </c>
      <c r="H187" s="7">
        <v>1396711000</v>
      </c>
      <c r="I187" s="8">
        <v>0</v>
      </c>
      <c r="J187" s="6">
        <v>1396711000</v>
      </c>
      <c r="K187" s="9">
        <v>2.6899999999999995</v>
      </c>
      <c r="L187" s="50">
        <v>94.32</v>
      </c>
      <c r="M187" s="50"/>
      <c r="N187" s="10">
        <v>0</v>
      </c>
      <c r="O187" s="11">
        <v>0</v>
      </c>
      <c r="P187" s="8">
        <v>0</v>
      </c>
      <c r="Q187" s="12">
        <v>94575302</v>
      </c>
      <c r="R187" s="6">
        <v>1491286302</v>
      </c>
      <c r="S187" s="13">
        <v>3404648.83</v>
      </c>
      <c r="T187" s="13">
        <v>0</v>
      </c>
      <c r="U187" s="13">
        <v>0</v>
      </c>
      <c r="V187" s="14">
        <v>12176.93</v>
      </c>
      <c r="W187" s="14">
        <v>0</v>
      </c>
      <c r="X187" s="14">
        <v>3392471.9</v>
      </c>
      <c r="Y187" s="15">
        <v>0</v>
      </c>
      <c r="Z187" s="13">
        <v>3392471.9</v>
      </c>
      <c r="AA187" s="16">
        <v>505860.43</v>
      </c>
      <c r="AB187" s="16">
        <v>0</v>
      </c>
      <c r="AC187" s="13">
        <v>148686.54</v>
      </c>
      <c r="AD187" s="14">
        <v>11988276</v>
      </c>
      <c r="AE187" s="14">
        <v>0</v>
      </c>
      <c r="AF187" s="14">
        <v>0</v>
      </c>
      <c r="AG187" s="14">
        <v>21504521.59</v>
      </c>
      <c r="AH187" s="14">
        <v>0</v>
      </c>
      <c r="AI187" s="14">
        <v>0</v>
      </c>
      <c r="AJ187" s="17">
        <v>37539816.46</v>
      </c>
      <c r="AK187" s="18">
        <v>16258500</v>
      </c>
      <c r="AL187" s="18">
        <v>4215300</v>
      </c>
      <c r="AM187" s="18">
        <v>101880900</v>
      </c>
      <c r="AN187" s="18">
        <v>20338200</v>
      </c>
      <c r="AO187" s="18">
        <v>0</v>
      </c>
      <c r="AP187" s="18">
        <v>73528300</v>
      </c>
      <c r="AQ187" s="6">
        <v>216221200</v>
      </c>
      <c r="AR187" s="15">
        <v>1740000</v>
      </c>
      <c r="AS187" s="15">
        <v>7902804.89</v>
      </c>
      <c r="AT187" s="15">
        <v>20000</v>
      </c>
      <c r="AU187" s="13">
        <v>9662804.89</v>
      </c>
      <c r="AV187" s="18">
        <v>7250</v>
      </c>
      <c r="AW187" s="18">
        <v>21500</v>
      </c>
      <c r="AX187" s="18">
        <v>0</v>
      </c>
      <c r="AY187" s="18">
        <v>65000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3590400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3655400</v>
      </c>
      <c r="BO187" s="18">
        <v>0</v>
      </c>
      <c r="BP187" s="18">
        <v>0</v>
      </c>
      <c r="BQ187" s="18">
        <v>0</v>
      </c>
      <c r="BR187" s="18"/>
      <c r="BS187" s="19">
        <f t="shared" si="2"/>
        <v>31167326.48</v>
      </c>
    </row>
    <row r="188" spans="1:71" ht="15.75" customHeight="1">
      <c r="A188" s="3" t="s">
        <v>493</v>
      </c>
      <c r="B188" s="3" t="s">
        <v>494</v>
      </c>
      <c r="C188" s="3" t="s">
        <v>466</v>
      </c>
      <c r="D188" s="5">
        <v>1448328400</v>
      </c>
      <c r="E188" s="5">
        <v>874235800</v>
      </c>
      <c r="F188" s="6">
        <v>2322564200</v>
      </c>
      <c r="G188" s="7">
        <v>0</v>
      </c>
      <c r="H188" s="7">
        <v>2322564200</v>
      </c>
      <c r="I188" s="8">
        <v>0</v>
      </c>
      <c r="J188" s="6">
        <v>2322564200</v>
      </c>
      <c r="K188" s="9">
        <v>1.289</v>
      </c>
      <c r="L188" s="50">
        <v>100.72</v>
      </c>
      <c r="M188" s="50"/>
      <c r="N188" s="10">
        <v>0</v>
      </c>
      <c r="O188" s="11">
        <v>0</v>
      </c>
      <c r="P188" s="8">
        <v>7058465</v>
      </c>
      <c r="Q188" s="12">
        <v>0</v>
      </c>
      <c r="R188" s="6">
        <v>2315505735</v>
      </c>
      <c r="S188" s="13">
        <v>5286365.12</v>
      </c>
      <c r="T188" s="13">
        <v>0</v>
      </c>
      <c r="U188" s="13">
        <v>0</v>
      </c>
      <c r="V188" s="14">
        <v>11812.41</v>
      </c>
      <c r="W188" s="14">
        <v>0</v>
      </c>
      <c r="X188" s="14">
        <v>5274552.71</v>
      </c>
      <c r="Y188" s="15">
        <v>0</v>
      </c>
      <c r="Z188" s="13">
        <v>5274552.71</v>
      </c>
      <c r="AA188" s="16">
        <v>786471.43</v>
      </c>
      <c r="AB188" s="16">
        <v>0</v>
      </c>
      <c r="AC188" s="13">
        <v>231227.59</v>
      </c>
      <c r="AD188" s="14">
        <v>7846210</v>
      </c>
      <c r="AE188" s="14">
        <v>0</v>
      </c>
      <c r="AF188" s="14">
        <v>0</v>
      </c>
      <c r="AG188" s="14">
        <v>15752044.84</v>
      </c>
      <c r="AH188" s="14">
        <v>0</v>
      </c>
      <c r="AI188" s="14">
        <v>0</v>
      </c>
      <c r="AJ188" s="17">
        <v>29890506.57</v>
      </c>
      <c r="AK188" s="18">
        <v>14523000</v>
      </c>
      <c r="AL188" s="18">
        <v>0</v>
      </c>
      <c r="AM188" s="18">
        <v>70619300</v>
      </c>
      <c r="AN188" s="18">
        <v>10258600</v>
      </c>
      <c r="AO188" s="18">
        <v>0</v>
      </c>
      <c r="AP188" s="18">
        <v>3637100</v>
      </c>
      <c r="AQ188" s="6">
        <v>99038000</v>
      </c>
      <c r="AR188" s="15">
        <v>3100000</v>
      </c>
      <c r="AS188" s="15">
        <v>6517362.16</v>
      </c>
      <c r="AT188" s="15">
        <v>400000</v>
      </c>
      <c r="AU188" s="13">
        <v>10017362.16</v>
      </c>
      <c r="AV188" s="18">
        <v>6750</v>
      </c>
      <c r="AW188" s="18">
        <v>37500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0</v>
      </c>
      <c r="BQ188" s="18">
        <v>0</v>
      </c>
      <c r="BR188" s="18"/>
      <c r="BS188" s="19">
        <f t="shared" si="2"/>
        <v>25769407</v>
      </c>
    </row>
    <row r="189" spans="1:71" ht="15.75" customHeight="1">
      <c r="A189" s="3" t="s">
        <v>495</v>
      </c>
      <c r="B189" s="3" t="s">
        <v>496</v>
      </c>
      <c r="C189" s="3" t="s">
        <v>466</v>
      </c>
      <c r="D189" s="5">
        <v>80437500</v>
      </c>
      <c r="E189" s="5">
        <v>95469200</v>
      </c>
      <c r="F189" s="6">
        <v>175906700</v>
      </c>
      <c r="G189" s="7">
        <v>0</v>
      </c>
      <c r="H189" s="7">
        <v>175906700</v>
      </c>
      <c r="I189" s="8">
        <v>0</v>
      </c>
      <c r="J189" s="6">
        <v>175906700</v>
      </c>
      <c r="K189" s="9">
        <v>1.632</v>
      </c>
      <c r="L189" s="50">
        <v>115.03</v>
      </c>
      <c r="M189" s="50"/>
      <c r="N189" s="10">
        <v>0</v>
      </c>
      <c r="O189" s="11">
        <v>0</v>
      </c>
      <c r="P189" s="8">
        <v>21650427</v>
      </c>
      <c r="Q189" s="12">
        <v>0</v>
      </c>
      <c r="R189" s="6">
        <v>154256273</v>
      </c>
      <c r="S189" s="13">
        <v>352170.64</v>
      </c>
      <c r="T189" s="13">
        <v>0</v>
      </c>
      <c r="U189" s="13">
        <v>0</v>
      </c>
      <c r="V189" s="14">
        <v>1717.29</v>
      </c>
      <c r="W189" s="14">
        <v>0</v>
      </c>
      <c r="X189" s="14">
        <v>350453.35000000003</v>
      </c>
      <c r="Y189" s="15">
        <v>0</v>
      </c>
      <c r="Z189" s="13">
        <v>350453.35000000003</v>
      </c>
      <c r="AA189" s="16">
        <v>52259.9</v>
      </c>
      <c r="AB189" s="16">
        <v>0</v>
      </c>
      <c r="AC189" s="13">
        <v>15363.88</v>
      </c>
      <c r="AD189" s="14">
        <v>2038363</v>
      </c>
      <c r="AE189" s="14">
        <v>0</v>
      </c>
      <c r="AF189" s="14">
        <v>0</v>
      </c>
      <c r="AG189" s="14">
        <v>409880.63</v>
      </c>
      <c r="AH189" s="14">
        <v>0</v>
      </c>
      <c r="AI189" s="14">
        <v>0</v>
      </c>
      <c r="AJ189" s="17">
        <v>2866320.76</v>
      </c>
      <c r="AK189" s="18">
        <v>3263700</v>
      </c>
      <c r="AL189" s="18">
        <v>0</v>
      </c>
      <c r="AM189" s="18">
        <v>100474800</v>
      </c>
      <c r="AN189" s="18">
        <v>5582200</v>
      </c>
      <c r="AO189" s="18">
        <v>147200</v>
      </c>
      <c r="AP189" s="18">
        <v>840600</v>
      </c>
      <c r="AQ189" s="6">
        <v>110308500</v>
      </c>
      <c r="AR189" s="15">
        <v>576072</v>
      </c>
      <c r="AS189" s="15">
        <v>1411470</v>
      </c>
      <c r="AT189" s="15">
        <v>20000</v>
      </c>
      <c r="AU189" s="13">
        <v>2007542</v>
      </c>
      <c r="AV189" s="18">
        <v>2000</v>
      </c>
      <c r="AW189" s="18">
        <v>11000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0</v>
      </c>
      <c r="BF189" s="18">
        <v>0</v>
      </c>
      <c r="BG189" s="18">
        <v>0</v>
      </c>
      <c r="BH189" s="18">
        <v>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0</v>
      </c>
      <c r="BP189" s="18">
        <v>7872</v>
      </c>
      <c r="BQ189" s="18">
        <v>0</v>
      </c>
      <c r="BR189" s="18"/>
      <c r="BS189" s="19">
        <f t="shared" si="2"/>
        <v>2417422.63</v>
      </c>
    </row>
    <row r="190" spans="1:71" ht="15.75" customHeight="1">
      <c r="A190" s="3" t="s">
        <v>497</v>
      </c>
      <c r="B190" s="3" t="s">
        <v>498</v>
      </c>
      <c r="C190" s="3" t="s">
        <v>499</v>
      </c>
      <c r="D190" s="5">
        <v>59389400</v>
      </c>
      <c r="E190" s="5">
        <v>419050500</v>
      </c>
      <c r="F190" s="6">
        <v>478439900</v>
      </c>
      <c r="G190" s="7">
        <v>1664900</v>
      </c>
      <c r="H190" s="7">
        <v>476775000</v>
      </c>
      <c r="I190" s="8">
        <v>3754987</v>
      </c>
      <c r="J190" s="6">
        <v>480529987</v>
      </c>
      <c r="K190" s="9">
        <v>4.984000000000001</v>
      </c>
      <c r="L190" s="50">
        <v>90.52</v>
      </c>
      <c r="M190" s="50"/>
      <c r="N190" s="10">
        <v>0</v>
      </c>
      <c r="O190" s="11">
        <v>0</v>
      </c>
      <c r="P190" s="8">
        <v>0</v>
      </c>
      <c r="Q190" s="12">
        <v>64041027</v>
      </c>
      <c r="R190" s="6">
        <v>544571014</v>
      </c>
      <c r="S190" s="13">
        <v>6388136.01</v>
      </c>
      <c r="T190" s="13">
        <v>0</v>
      </c>
      <c r="U190" s="13">
        <v>0</v>
      </c>
      <c r="V190" s="14">
        <v>16149.14</v>
      </c>
      <c r="W190" s="14">
        <v>0</v>
      </c>
      <c r="X190" s="14">
        <v>6371986.87</v>
      </c>
      <c r="Y190" s="15">
        <v>0</v>
      </c>
      <c r="Z190" s="13">
        <v>6371986.87</v>
      </c>
      <c r="AA190" s="16">
        <v>0</v>
      </c>
      <c r="AB190" s="16">
        <v>315124.53</v>
      </c>
      <c r="AC190" s="13">
        <v>54521.8</v>
      </c>
      <c r="AD190" s="14">
        <v>3679035</v>
      </c>
      <c r="AE190" s="14">
        <v>0</v>
      </c>
      <c r="AF190" s="14">
        <v>0</v>
      </c>
      <c r="AG190" s="14">
        <v>13336203.07</v>
      </c>
      <c r="AH190" s="14">
        <v>0</v>
      </c>
      <c r="AI190" s="14">
        <v>176552.66</v>
      </c>
      <c r="AJ190" s="17">
        <v>23933423.93</v>
      </c>
      <c r="AK190" s="18">
        <v>45967300</v>
      </c>
      <c r="AL190" s="18">
        <v>2778400</v>
      </c>
      <c r="AM190" s="18">
        <v>357749000</v>
      </c>
      <c r="AN190" s="18">
        <v>54352100</v>
      </c>
      <c r="AO190" s="18">
        <v>1023600</v>
      </c>
      <c r="AP190" s="18">
        <v>58167800</v>
      </c>
      <c r="AQ190" s="6">
        <v>520038200</v>
      </c>
      <c r="AR190" s="15">
        <v>1887000</v>
      </c>
      <c r="AS190" s="15">
        <v>8959859.94</v>
      </c>
      <c r="AT190" s="15">
        <v>200000</v>
      </c>
      <c r="AU190" s="13">
        <v>11046859.94</v>
      </c>
      <c r="AV190" s="18">
        <v>38250</v>
      </c>
      <c r="AW190" s="18">
        <v>40000</v>
      </c>
      <c r="AX190" s="18">
        <v>0</v>
      </c>
      <c r="AY190" s="18">
        <v>64000</v>
      </c>
      <c r="AZ190" s="18">
        <v>0</v>
      </c>
      <c r="BA190" s="18">
        <v>0</v>
      </c>
      <c r="BB190" s="18">
        <v>0</v>
      </c>
      <c r="BC190" s="18">
        <v>1384400</v>
      </c>
      <c r="BD190" s="18">
        <v>0</v>
      </c>
      <c r="BE190" s="18">
        <v>0</v>
      </c>
      <c r="BF190" s="18">
        <v>0</v>
      </c>
      <c r="BG190" s="18">
        <v>0</v>
      </c>
      <c r="BH190" s="18">
        <v>216500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1664900</v>
      </c>
      <c r="BO190" s="18">
        <v>0</v>
      </c>
      <c r="BP190" s="18">
        <v>15256</v>
      </c>
      <c r="BQ190" s="18">
        <v>0</v>
      </c>
      <c r="BR190" s="18"/>
      <c r="BS190" s="19">
        <f t="shared" si="2"/>
        <v>24383063.009999998</v>
      </c>
    </row>
    <row r="191" spans="1:71" ht="15.75" customHeight="1">
      <c r="A191" s="3" t="s">
        <v>500</v>
      </c>
      <c r="B191" s="3" t="s">
        <v>501</v>
      </c>
      <c r="C191" s="3" t="s">
        <v>499</v>
      </c>
      <c r="D191" s="5">
        <v>100989200</v>
      </c>
      <c r="E191" s="5">
        <v>175178500</v>
      </c>
      <c r="F191" s="6">
        <v>276167700</v>
      </c>
      <c r="G191" s="7">
        <v>0</v>
      </c>
      <c r="H191" s="7">
        <v>276167700</v>
      </c>
      <c r="I191" s="8">
        <v>0</v>
      </c>
      <c r="J191" s="6">
        <v>276167700</v>
      </c>
      <c r="K191" s="9">
        <v>2.4599999999999995</v>
      </c>
      <c r="L191" s="50">
        <v>114.09</v>
      </c>
      <c r="M191" s="50"/>
      <c r="N191" s="10">
        <v>0</v>
      </c>
      <c r="O191" s="11">
        <v>0</v>
      </c>
      <c r="P191" s="8">
        <v>32728219</v>
      </c>
      <c r="Q191" s="12">
        <v>0</v>
      </c>
      <c r="R191" s="6">
        <v>243439481</v>
      </c>
      <c r="S191" s="13">
        <v>2855687.28</v>
      </c>
      <c r="T191" s="13">
        <v>0</v>
      </c>
      <c r="U191" s="13">
        <v>0</v>
      </c>
      <c r="V191" s="14">
        <v>26576.2</v>
      </c>
      <c r="W191" s="14">
        <v>0</v>
      </c>
      <c r="X191" s="14">
        <v>2829111.0799999996</v>
      </c>
      <c r="Y191" s="15">
        <v>0</v>
      </c>
      <c r="Z191" s="13">
        <v>2829111.0799999996</v>
      </c>
      <c r="AA191" s="16">
        <v>0</v>
      </c>
      <c r="AB191" s="16">
        <v>139939.91</v>
      </c>
      <c r="AC191" s="13">
        <v>24175.13</v>
      </c>
      <c r="AD191" s="14">
        <v>2230004</v>
      </c>
      <c r="AE191" s="14">
        <v>0</v>
      </c>
      <c r="AF191" s="14">
        <v>0</v>
      </c>
      <c r="AG191" s="14">
        <v>1563943.67</v>
      </c>
      <c r="AH191" s="14">
        <v>0</v>
      </c>
      <c r="AI191" s="14">
        <v>0</v>
      </c>
      <c r="AJ191" s="17">
        <v>6787173.789999999</v>
      </c>
      <c r="AK191" s="18">
        <v>12263700</v>
      </c>
      <c r="AL191" s="18">
        <v>0</v>
      </c>
      <c r="AM191" s="18">
        <v>17664300</v>
      </c>
      <c r="AN191" s="18">
        <v>5084200</v>
      </c>
      <c r="AO191" s="18">
        <v>0</v>
      </c>
      <c r="AP191" s="18">
        <v>8053500</v>
      </c>
      <c r="AQ191" s="6">
        <v>43065700</v>
      </c>
      <c r="AR191" s="15">
        <v>580000</v>
      </c>
      <c r="AS191" s="15">
        <v>1992771.98</v>
      </c>
      <c r="AT191" s="15">
        <v>333462.92</v>
      </c>
      <c r="AU191" s="13">
        <v>2906234.9</v>
      </c>
      <c r="AV191" s="18">
        <v>32250</v>
      </c>
      <c r="AW191" s="18">
        <v>30250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0</v>
      </c>
      <c r="BO191" s="18">
        <v>0</v>
      </c>
      <c r="BP191" s="18">
        <v>6613</v>
      </c>
      <c r="BQ191" s="18">
        <v>0</v>
      </c>
      <c r="BR191" s="18"/>
      <c r="BS191" s="19">
        <f t="shared" si="2"/>
        <v>4470178.57</v>
      </c>
    </row>
    <row r="192" spans="1:71" ht="15.75" customHeight="1">
      <c r="A192" s="3" t="s">
        <v>502</v>
      </c>
      <c r="B192" s="3" t="s">
        <v>503</v>
      </c>
      <c r="C192" s="3" t="s">
        <v>499</v>
      </c>
      <c r="D192" s="5">
        <v>56421700</v>
      </c>
      <c r="E192" s="5">
        <v>134866000</v>
      </c>
      <c r="F192" s="6">
        <v>191287700</v>
      </c>
      <c r="G192" s="7">
        <v>621800</v>
      </c>
      <c r="H192" s="7">
        <v>190665900</v>
      </c>
      <c r="I192" s="8">
        <v>667561</v>
      </c>
      <c r="J192" s="6">
        <v>191333461</v>
      </c>
      <c r="K192" s="9">
        <v>3.731</v>
      </c>
      <c r="L192" s="50">
        <v>94.67</v>
      </c>
      <c r="M192" s="50"/>
      <c r="N192" s="10">
        <v>0</v>
      </c>
      <c r="O192" s="11">
        <v>0</v>
      </c>
      <c r="P192" s="8">
        <v>0</v>
      </c>
      <c r="Q192" s="12">
        <v>11607611</v>
      </c>
      <c r="R192" s="6">
        <v>202941072</v>
      </c>
      <c r="S192" s="13">
        <v>2380617.29</v>
      </c>
      <c r="T192" s="13">
        <v>0</v>
      </c>
      <c r="U192" s="13">
        <v>0</v>
      </c>
      <c r="V192" s="14">
        <v>335.83</v>
      </c>
      <c r="W192" s="14">
        <v>0</v>
      </c>
      <c r="X192" s="14">
        <v>2380281.46</v>
      </c>
      <c r="Y192" s="15">
        <v>0</v>
      </c>
      <c r="Z192" s="13">
        <v>2380281.46</v>
      </c>
      <c r="AA192" s="16">
        <v>0</v>
      </c>
      <c r="AB192" s="16">
        <v>117701.15</v>
      </c>
      <c r="AC192" s="13">
        <v>20371.49</v>
      </c>
      <c r="AD192" s="14">
        <v>3018708</v>
      </c>
      <c r="AE192" s="14">
        <v>1424625</v>
      </c>
      <c r="AF192" s="14">
        <v>0</v>
      </c>
      <c r="AG192" s="14">
        <v>172060.58</v>
      </c>
      <c r="AH192" s="14">
        <v>0</v>
      </c>
      <c r="AI192" s="14">
        <v>0</v>
      </c>
      <c r="AJ192" s="17">
        <v>7133747.68</v>
      </c>
      <c r="AK192" s="18">
        <v>5601600</v>
      </c>
      <c r="AL192" s="18">
        <v>492900</v>
      </c>
      <c r="AM192" s="18">
        <v>20374000</v>
      </c>
      <c r="AN192" s="18">
        <v>4032200</v>
      </c>
      <c r="AO192" s="18">
        <v>119100</v>
      </c>
      <c r="AP192" s="18">
        <v>2834100</v>
      </c>
      <c r="AQ192" s="6">
        <v>33453900</v>
      </c>
      <c r="AR192" s="15">
        <v>515000</v>
      </c>
      <c r="AS192" s="15">
        <v>1254429.2</v>
      </c>
      <c r="AT192" s="15">
        <v>128500</v>
      </c>
      <c r="AU192" s="13">
        <v>1897929.2</v>
      </c>
      <c r="AV192" s="18">
        <v>8750</v>
      </c>
      <c r="AW192" s="18">
        <v>17500</v>
      </c>
      <c r="AX192" s="18">
        <v>621800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621800</v>
      </c>
      <c r="BO192" s="18">
        <v>0</v>
      </c>
      <c r="BP192" s="18">
        <v>0</v>
      </c>
      <c r="BQ192" s="18">
        <v>0</v>
      </c>
      <c r="BR192" s="18"/>
      <c r="BS192" s="19">
        <f t="shared" si="2"/>
        <v>2069989.78</v>
      </c>
    </row>
    <row r="193" spans="1:71" ht="15.75" customHeight="1">
      <c r="A193" s="3" t="s">
        <v>504</v>
      </c>
      <c r="B193" s="3" t="s">
        <v>505</v>
      </c>
      <c r="C193" s="3" t="s">
        <v>499</v>
      </c>
      <c r="D193" s="5">
        <v>82070100</v>
      </c>
      <c r="E193" s="5">
        <v>83224200</v>
      </c>
      <c r="F193" s="6">
        <v>165294300</v>
      </c>
      <c r="G193" s="7">
        <v>0</v>
      </c>
      <c r="H193" s="7">
        <v>165294300</v>
      </c>
      <c r="I193" s="8">
        <v>0</v>
      </c>
      <c r="J193" s="6">
        <v>165294300</v>
      </c>
      <c r="K193" s="9">
        <v>2.222</v>
      </c>
      <c r="L193" s="50">
        <v>124.83</v>
      </c>
      <c r="M193" s="50"/>
      <c r="N193" s="10">
        <v>0</v>
      </c>
      <c r="O193" s="11">
        <v>0</v>
      </c>
      <c r="P193" s="8">
        <v>31581986</v>
      </c>
      <c r="Q193" s="12">
        <v>0</v>
      </c>
      <c r="R193" s="6">
        <v>133712314</v>
      </c>
      <c r="S193" s="13">
        <v>1568523.53</v>
      </c>
      <c r="T193" s="13">
        <v>0</v>
      </c>
      <c r="U193" s="13">
        <v>0</v>
      </c>
      <c r="V193" s="14">
        <v>13949.06</v>
      </c>
      <c r="W193" s="14">
        <v>0</v>
      </c>
      <c r="X193" s="14">
        <v>1554574.47</v>
      </c>
      <c r="Y193" s="15">
        <v>0</v>
      </c>
      <c r="Z193" s="13">
        <v>1554574.47</v>
      </c>
      <c r="AA193" s="16">
        <v>0</v>
      </c>
      <c r="AB193" s="16">
        <v>76901.77</v>
      </c>
      <c r="AC193" s="13">
        <v>13292.53</v>
      </c>
      <c r="AD193" s="14">
        <v>1520928</v>
      </c>
      <c r="AE193" s="14">
        <v>0</v>
      </c>
      <c r="AF193" s="14">
        <v>0</v>
      </c>
      <c r="AG193" s="14">
        <v>502154.1</v>
      </c>
      <c r="AH193" s="14">
        <v>0</v>
      </c>
      <c r="AI193" s="14">
        <v>0</v>
      </c>
      <c r="AJ193" s="17">
        <v>3667850.87</v>
      </c>
      <c r="AK193" s="18">
        <v>2883000</v>
      </c>
      <c r="AL193" s="18">
        <v>0</v>
      </c>
      <c r="AM193" s="18">
        <v>24789500</v>
      </c>
      <c r="AN193" s="18">
        <v>2735000</v>
      </c>
      <c r="AO193" s="18">
        <v>31000</v>
      </c>
      <c r="AP193" s="18">
        <v>8189500</v>
      </c>
      <c r="AQ193" s="6">
        <v>38628000</v>
      </c>
      <c r="AR193" s="15">
        <v>175900</v>
      </c>
      <c r="AS193" s="15">
        <v>905022</v>
      </c>
      <c r="AT193" s="15">
        <v>215000</v>
      </c>
      <c r="AU193" s="13">
        <v>1295922</v>
      </c>
      <c r="AV193" s="18">
        <v>15500</v>
      </c>
      <c r="AW193" s="18">
        <v>19250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18"/>
      <c r="BS193" s="19">
        <f t="shared" si="2"/>
        <v>1798076.1</v>
      </c>
    </row>
    <row r="194" spans="1:71" ht="15.75" customHeight="1">
      <c r="A194" s="3" t="s">
        <v>506</v>
      </c>
      <c r="B194" s="4" t="s">
        <v>507</v>
      </c>
      <c r="C194" s="3" t="s">
        <v>499</v>
      </c>
      <c r="D194" s="5">
        <v>109022500</v>
      </c>
      <c r="E194" s="5">
        <v>202505700</v>
      </c>
      <c r="F194" s="6">
        <v>311528200</v>
      </c>
      <c r="G194" s="7">
        <v>0</v>
      </c>
      <c r="H194" s="7">
        <v>311528200</v>
      </c>
      <c r="I194" s="8">
        <v>715886</v>
      </c>
      <c r="J194" s="6">
        <v>312244086</v>
      </c>
      <c r="K194" s="9">
        <v>2.6049999999999995</v>
      </c>
      <c r="L194" s="50">
        <v>109.75</v>
      </c>
      <c r="M194" s="50"/>
      <c r="N194" s="10">
        <v>0</v>
      </c>
      <c r="O194" s="11">
        <v>0</v>
      </c>
      <c r="P194" s="8">
        <v>26951425</v>
      </c>
      <c r="Q194" s="12">
        <v>0</v>
      </c>
      <c r="R194" s="6">
        <v>285292661</v>
      </c>
      <c r="S194" s="13">
        <v>3346649.52</v>
      </c>
      <c r="T194" s="13">
        <v>0</v>
      </c>
      <c r="U194" s="13">
        <v>0</v>
      </c>
      <c r="V194" s="14">
        <v>2074.58</v>
      </c>
      <c r="W194" s="14">
        <v>0</v>
      </c>
      <c r="X194" s="14">
        <v>3344574.94</v>
      </c>
      <c r="Y194" s="15">
        <v>0</v>
      </c>
      <c r="Z194" s="13">
        <v>3344574.94</v>
      </c>
      <c r="AA194" s="16">
        <v>0</v>
      </c>
      <c r="AB194" s="16">
        <v>165387.32</v>
      </c>
      <c r="AC194" s="13">
        <v>28623.64</v>
      </c>
      <c r="AD194" s="14">
        <v>1611178</v>
      </c>
      <c r="AE194" s="14">
        <v>1605686</v>
      </c>
      <c r="AF194" s="14">
        <v>0</v>
      </c>
      <c r="AG194" s="14">
        <v>1369687.7</v>
      </c>
      <c r="AH194" s="14">
        <v>0</v>
      </c>
      <c r="AI194" s="14">
        <v>0</v>
      </c>
      <c r="AJ194" s="17">
        <v>8125137.600000001</v>
      </c>
      <c r="AK194" s="18">
        <v>21315900</v>
      </c>
      <c r="AL194" s="18">
        <v>370400</v>
      </c>
      <c r="AM194" s="18">
        <v>96603700</v>
      </c>
      <c r="AN194" s="18">
        <v>12705400</v>
      </c>
      <c r="AO194" s="18">
        <v>17600</v>
      </c>
      <c r="AP194" s="18">
        <v>5692600</v>
      </c>
      <c r="AQ194" s="6">
        <v>136705600</v>
      </c>
      <c r="AR194" s="15">
        <v>400000</v>
      </c>
      <c r="AS194" s="15">
        <v>1643167.14</v>
      </c>
      <c r="AT194" s="15">
        <v>475000</v>
      </c>
      <c r="AU194" s="13">
        <v>2518167.1399999997</v>
      </c>
      <c r="AV194" s="18">
        <v>28000</v>
      </c>
      <c r="AW194" s="18">
        <v>26250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0</v>
      </c>
      <c r="BR194" s="18"/>
      <c r="BS194" s="19">
        <f t="shared" si="2"/>
        <v>3887854.84</v>
      </c>
    </row>
    <row r="195" spans="1:71" ht="15.75" customHeight="1">
      <c r="A195" s="3" t="s">
        <v>508</v>
      </c>
      <c r="B195" s="3" t="s">
        <v>509</v>
      </c>
      <c r="C195" s="3" t="s">
        <v>499</v>
      </c>
      <c r="D195" s="5">
        <v>25128800</v>
      </c>
      <c r="E195" s="5">
        <v>50095600</v>
      </c>
      <c r="F195" s="6">
        <v>75224400</v>
      </c>
      <c r="G195" s="7">
        <v>0</v>
      </c>
      <c r="H195" s="7">
        <v>75224400</v>
      </c>
      <c r="I195" s="8">
        <v>534223</v>
      </c>
      <c r="J195" s="6">
        <v>75758623</v>
      </c>
      <c r="K195" s="9">
        <v>3.588</v>
      </c>
      <c r="L195" s="50">
        <v>103.45</v>
      </c>
      <c r="M195" s="50"/>
      <c r="N195" s="10">
        <v>0</v>
      </c>
      <c r="O195" s="11">
        <v>0</v>
      </c>
      <c r="P195" s="8">
        <v>1934188</v>
      </c>
      <c r="Q195" s="12">
        <v>0</v>
      </c>
      <c r="R195" s="6">
        <v>73824435</v>
      </c>
      <c r="S195" s="13">
        <v>866003.74</v>
      </c>
      <c r="T195" s="13">
        <v>0</v>
      </c>
      <c r="U195" s="13">
        <v>0</v>
      </c>
      <c r="V195" s="14">
        <v>1135.88</v>
      </c>
      <c r="W195" s="14">
        <v>0</v>
      </c>
      <c r="X195" s="14">
        <v>864867.86</v>
      </c>
      <c r="Y195" s="15">
        <v>0</v>
      </c>
      <c r="Z195" s="13">
        <v>864867.86</v>
      </c>
      <c r="AA195" s="16">
        <v>0</v>
      </c>
      <c r="AB195" s="16">
        <v>42768.57</v>
      </c>
      <c r="AC195" s="13">
        <v>7400.99</v>
      </c>
      <c r="AD195" s="14">
        <v>1012275</v>
      </c>
      <c r="AE195" s="14">
        <v>458495</v>
      </c>
      <c r="AF195" s="14">
        <v>0</v>
      </c>
      <c r="AG195" s="14">
        <v>329911.79</v>
      </c>
      <c r="AH195" s="14">
        <v>0</v>
      </c>
      <c r="AI195" s="14">
        <v>0</v>
      </c>
      <c r="AJ195" s="17">
        <v>2715719.21</v>
      </c>
      <c r="AK195" s="18">
        <v>1926500</v>
      </c>
      <c r="AL195" s="18">
        <v>132600</v>
      </c>
      <c r="AM195" s="18">
        <v>982400</v>
      </c>
      <c r="AN195" s="18">
        <v>3209400</v>
      </c>
      <c r="AO195" s="18">
        <v>135500</v>
      </c>
      <c r="AP195" s="18">
        <v>783300</v>
      </c>
      <c r="AQ195" s="6">
        <v>7169700</v>
      </c>
      <c r="AR195" s="15">
        <v>302200</v>
      </c>
      <c r="AS195" s="15">
        <v>328851.84</v>
      </c>
      <c r="AT195" s="15">
        <v>90000</v>
      </c>
      <c r="AU195" s="13">
        <v>721051.8400000001</v>
      </c>
      <c r="AV195" s="18">
        <v>1000</v>
      </c>
      <c r="AW195" s="18">
        <v>7250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18"/>
      <c r="BS195" s="19">
        <f t="shared" si="2"/>
        <v>1050963.6300000001</v>
      </c>
    </row>
    <row r="196" spans="1:71" ht="15.75" customHeight="1">
      <c r="A196" s="3" t="s">
        <v>510</v>
      </c>
      <c r="B196" s="3" t="s">
        <v>511</v>
      </c>
      <c r="C196" s="3" t="s">
        <v>499</v>
      </c>
      <c r="D196" s="5">
        <v>75201900</v>
      </c>
      <c r="E196" s="5">
        <v>227857400</v>
      </c>
      <c r="F196" s="6">
        <v>303059300</v>
      </c>
      <c r="G196" s="7">
        <v>0</v>
      </c>
      <c r="H196" s="7">
        <v>303059300</v>
      </c>
      <c r="I196" s="8">
        <v>710689</v>
      </c>
      <c r="J196" s="6">
        <v>303769989</v>
      </c>
      <c r="K196" s="9">
        <v>3.402</v>
      </c>
      <c r="L196" s="50">
        <v>91.92</v>
      </c>
      <c r="M196" s="50"/>
      <c r="N196" s="10">
        <v>0</v>
      </c>
      <c r="O196" s="11">
        <v>0</v>
      </c>
      <c r="P196" s="8">
        <v>0</v>
      </c>
      <c r="Q196" s="12">
        <v>27848463</v>
      </c>
      <c r="R196" s="6">
        <v>331618452</v>
      </c>
      <c r="S196" s="13">
        <v>3890078.1</v>
      </c>
      <c r="T196" s="13">
        <v>0</v>
      </c>
      <c r="U196" s="13">
        <v>0</v>
      </c>
      <c r="V196" s="14">
        <v>5940.96</v>
      </c>
      <c r="W196" s="14">
        <v>0</v>
      </c>
      <c r="X196" s="14">
        <v>3884137.14</v>
      </c>
      <c r="Y196" s="15">
        <v>0</v>
      </c>
      <c r="Z196" s="13">
        <v>3884137.14</v>
      </c>
      <c r="AA196" s="16">
        <v>0</v>
      </c>
      <c r="AB196" s="16">
        <v>192074.07</v>
      </c>
      <c r="AC196" s="13">
        <v>33237.8</v>
      </c>
      <c r="AD196" s="14">
        <v>3357201</v>
      </c>
      <c r="AE196" s="14">
        <v>1956290</v>
      </c>
      <c r="AF196" s="14">
        <v>0</v>
      </c>
      <c r="AG196" s="14">
        <v>899434.76</v>
      </c>
      <c r="AH196" s="14">
        <v>0</v>
      </c>
      <c r="AI196" s="14">
        <v>0</v>
      </c>
      <c r="AJ196" s="17">
        <v>10322374.77</v>
      </c>
      <c r="AK196" s="18">
        <v>8637100</v>
      </c>
      <c r="AL196" s="18">
        <v>1173200</v>
      </c>
      <c r="AM196" s="18">
        <v>11062100</v>
      </c>
      <c r="AN196" s="18">
        <v>8012500</v>
      </c>
      <c r="AO196" s="18">
        <v>1916300</v>
      </c>
      <c r="AP196" s="18">
        <v>7746100</v>
      </c>
      <c r="AQ196" s="6">
        <v>38547300</v>
      </c>
      <c r="AR196" s="15">
        <v>567195</v>
      </c>
      <c r="AS196" s="15">
        <v>882631.55</v>
      </c>
      <c r="AT196" s="15">
        <v>324000</v>
      </c>
      <c r="AU196" s="13">
        <v>1773826.55</v>
      </c>
      <c r="AV196" s="18">
        <v>10500</v>
      </c>
      <c r="AW196" s="18">
        <v>38000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/>
      <c r="BS196" s="19">
        <f aca="true" t="shared" si="3" ref="BS196:BS259">AU196+AG196</f>
        <v>2673261.31</v>
      </c>
    </row>
    <row r="197" spans="1:71" ht="15.75" customHeight="1">
      <c r="A197" s="3" t="s">
        <v>512</v>
      </c>
      <c r="B197" s="3" t="s">
        <v>513</v>
      </c>
      <c r="C197" s="3" t="s">
        <v>499</v>
      </c>
      <c r="D197" s="5">
        <v>64976600</v>
      </c>
      <c r="E197" s="5">
        <v>165263800</v>
      </c>
      <c r="F197" s="6">
        <v>230240400</v>
      </c>
      <c r="G197" s="7">
        <v>0</v>
      </c>
      <c r="H197" s="7">
        <v>230240400</v>
      </c>
      <c r="I197" s="8">
        <v>1005378</v>
      </c>
      <c r="J197" s="6">
        <v>231245778</v>
      </c>
      <c r="K197" s="9">
        <v>2.885</v>
      </c>
      <c r="L197" s="50">
        <v>102.53</v>
      </c>
      <c r="M197" s="50"/>
      <c r="N197" s="10">
        <v>0</v>
      </c>
      <c r="O197" s="11">
        <v>0</v>
      </c>
      <c r="P197" s="8">
        <v>4664111</v>
      </c>
      <c r="Q197" s="12">
        <v>0</v>
      </c>
      <c r="R197" s="6">
        <v>226581667</v>
      </c>
      <c r="S197" s="13">
        <v>2657935.28</v>
      </c>
      <c r="T197" s="13">
        <v>0</v>
      </c>
      <c r="U197" s="13">
        <v>0</v>
      </c>
      <c r="V197" s="14">
        <v>3654.82</v>
      </c>
      <c r="W197" s="14">
        <v>0</v>
      </c>
      <c r="X197" s="14">
        <v>2654280.46</v>
      </c>
      <c r="Y197" s="15">
        <v>0</v>
      </c>
      <c r="Z197" s="13">
        <v>2654280.46</v>
      </c>
      <c r="AA197" s="16">
        <v>0</v>
      </c>
      <c r="AB197" s="16">
        <v>131256.32</v>
      </c>
      <c r="AC197" s="13">
        <v>22715.31</v>
      </c>
      <c r="AD197" s="14">
        <v>2631724</v>
      </c>
      <c r="AE197" s="14">
        <v>0</v>
      </c>
      <c r="AF197" s="14">
        <v>0</v>
      </c>
      <c r="AG197" s="14">
        <v>1227003.37</v>
      </c>
      <c r="AH197" s="14">
        <v>0</v>
      </c>
      <c r="AI197" s="14">
        <v>0</v>
      </c>
      <c r="AJ197" s="17">
        <v>6666979.46</v>
      </c>
      <c r="AK197" s="18">
        <v>10736100</v>
      </c>
      <c r="AL197" s="18">
        <v>0</v>
      </c>
      <c r="AM197" s="18">
        <v>21187800</v>
      </c>
      <c r="AN197" s="18">
        <v>5201000</v>
      </c>
      <c r="AO197" s="18">
        <v>12500</v>
      </c>
      <c r="AP197" s="18">
        <v>5095800</v>
      </c>
      <c r="AQ197" s="6">
        <v>42233200</v>
      </c>
      <c r="AR197" s="15">
        <v>224350</v>
      </c>
      <c r="AS197" s="15">
        <v>703525.08</v>
      </c>
      <c r="AT197" s="15">
        <v>222100</v>
      </c>
      <c r="AU197" s="13">
        <v>1149975.08</v>
      </c>
      <c r="AV197" s="18">
        <v>15750</v>
      </c>
      <c r="AW197" s="18">
        <v>22500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</v>
      </c>
      <c r="BJ197" s="18">
        <v>0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18"/>
      <c r="BS197" s="19">
        <f t="shared" si="3"/>
        <v>2376978.45</v>
      </c>
    </row>
    <row r="198" spans="1:71" ht="15.75" customHeight="1">
      <c r="A198" s="3" t="s">
        <v>514</v>
      </c>
      <c r="B198" s="3" t="s">
        <v>515</v>
      </c>
      <c r="C198" s="3" t="s">
        <v>499</v>
      </c>
      <c r="D198" s="5">
        <v>110637300</v>
      </c>
      <c r="E198" s="5">
        <v>183311600</v>
      </c>
      <c r="F198" s="6">
        <v>293948900</v>
      </c>
      <c r="G198" s="7">
        <v>0</v>
      </c>
      <c r="H198" s="7">
        <v>293948900</v>
      </c>
      <c r="I198" s="8">
        <v>629612</v>
      </c>
      <c r="J198" s="6">
        <v>294578512</v>
      </c>
      <c r="K198" s="9">
        <v>2.7</v>
      </c>
      <c r="L198" s="50">
        <v>105.41</v>
      </c>
      <c r="M198" s="50"/>
      <c r="N198" s="10">
        <v>0</v>
      </c>
      <c r="O198" s="11">
        <v>0</v>
      </c>
      <c r="P198" s="8">
        <v>12963050</v>
      </c>
      <c r="Q198" s="12">
        <v>0</v>
      </c>
      <c r="R198" s="6">
        <v>281615462</v>
      </c>
      <c r="S198" s="13">
        <v>3303513.83</v>
      </c>
      <c r="T198" s="13">
        <v>0</v>
      </c>
      <c r="U198" s="13">
        <v>0</v>
      </c>
      <c r="V198" s="14">
        <v>15418.14</v>
      </c>
      <c r="W198" s="14">
        <v>0</v>
      </c>
      <c r="X198" s="14">
        <v>3288095.69</v>
      </c>
      <c r="Y198" s="15">
        <v>0</v>
      </c>
      <c r="Z198" s="13">
        <v>3288095.69</v>
      </c>
      <c r="AA198" s="16">
        <v>0</v>
      </c>
      <c r="AB198" s="16">
        <v>162623.55</v>
      </c>
      <c r="AC198" s="13">
        <v>28130.31</v>
      </c>
      <c r="AD198" s="14">
        <v>3165727</v>
      </c>
      <c r="AE198" s="14">
        <v>0</v>
      </c>
      <c r="AF198" s="14">
        <v>0</v>
      </c>
      <c r="AG198" s="14">
        <v>1300033.51</v>
      </c>
      <c r="AH198" s="14">
        <v>0</v>
      </c>
      <c r="AI198" s="14">
        <v>0</v>
      </c>
      <c r="AJ198" s="17">
        <v>7944610.06</v>
      </c>
      <c r="AK198" s="18">
        <v>8749700</v>
      </c>
      <c r="AL198" s="18">
        <v>69800</v>
      </c>
      <c r="AM198" s="18">
        <v>148089600</v>
      </c>
      <c r="AN198" s="18">
        <v>4492200</v>
      </c>
      <c r="AO198" s="18">
        <v>80600</v>
      </c>
      <c r="AP198" s="18">
        <v>8782100</v>
      </c>
      <c r="AQ198" s="6">
        <v>170264000</v>
      </c>
      <c r="AR198" s="15">
        <v>765000</v>
      </c>
      <c r="AS198" s="15">
        <v>1842252.24</v>
      </c>
      <c r="AT198" s="15">
        <v>370000</v>
      </c>
      <c r="AU198" s="13">
        <v>2977252.24</v>
      </c>
      <c r="AV198" s="18">
        <v>12000</v>
      </c>
      <c r="AW198" s="18">
        <v>27500</v>
      </c>
      <c r="AX198" s="18">
        <v>0</v>
      </c>
      <c r="AY198" s="18">
        <v>0</v>
      </c>
      <c r="AZ198" s="18">
        <v>0</v>
      </c>
      <c r="BA198" s="18">
        <v>0</v>
      </c>
      <c r="BB198" s="18">
        <v>0</v>
      </c>
      <c r="BC198" s="18">
        <v>0</v>
      </c>
      <c r="BD198" s="18">
        <v>0</v>
      </c>
      <c r="BE198" s="18">
        <v>0</v>
      </c>
      <c r="BF198" s="18">
        <v>0</v>
      </c>
      <c r="BG198" s="18">
        <v>0</v>
      </c>
      <c r="BH198" s="18">
        <v>0</v>
      </c>
      <c r="BI198" s="18">
        <v>0</v>
      </c>
      <c r="BJ198" s="18">
        <v>0</v>
      </c>
      <c r="BK198" s="18">
        <v>0</v>
      </c>
      <c r="BL198" s="18">
        <v>0</v>
      </c>
      <c r="BM198" s="18">
        <v>0</v>
      </c>
      <c r="BN198" s="18">
        <v>0</v>
      </c>
      <c r="BO198" s="18">
        <v>0</v>
      </c>
      <c r="BP198" s="18">
        <v>0</v>
      </c>
      <c r="BQ198" s="18">
        <v>0</v>
      </c>
      <c r="BR198" s="18"/>
      <c r="BS198" s="19">
        <f t="shared" si="3"/>
        <v>4277285.75</v>
      </c>
    </row>
    <row r="199" spans="1:71" ht="15.75" customHeight="1">
      <c r="A199" s="3" t="s">
        <v>516</v>
      </c>
      <c r="B199" s="3" t="s">
        <v>517</v>
      </c>
      <c r="C199" s="3" t="s">
        <v>499</v>
      </c>
      <c r="D199" s="5">
        <v>355734900</v>
      </c>
      <c r="E199" s="5">
        <v>1098675400</v>
      </c>
      <c r="F199" s="6">
        <v>1454410300</v>
      </c>
      <c r="G199" s="7">
        <v>504500</v>
      </c>
      <c r="H199" s="7">
        <v>1453905800</v>
      </c>
      <c r="I199" s="8">
        <v>4574683</v>
      </c>
      <c r="J199" s="6">
        <v>1458480483</v>
      </c>
      <c r="K199" s="9">
        <v>3.6069999999999998</v>
      </c>
      <c r="L199" s="50">
        <v>93.07</v>
      </c>
      <c r="M199" s="50"/>
      <c r="N199" s="10">
        <v>0</v>
      </c>
      <c r="O199" s="11">
        <v>0</v>
      </c>
      <c r="P199" s="8">
        <v>0</v>
      </c>
      <c r="Q199" s="12">
        <v>126436092</v>
      </c>
      <c r="R199" s="6">
        <v>1584916575</v>
      </c>
      <c r="S199" s="13">
        <v>18591997</v>
      </c>
      <c r="T199" s="13">
        <v>0</v>
      </c>
      <c r="U199" s="13">
        <v>0</v>
      </c>
      <c r="V199" s="14">
        <v>163953.97</v>
      </c>
      <c r="W199" s="14">
        <v>0</v>
      </c>
      <c r="X199" s="14">
        <v>18428043.03</v>
      </c>
      <c r="Y199" s="15">
        <v>0</v>
      </c>
      <c r="Z199" s="13">
        <v>18428043.03</v>
      </c>
      <c r="AA199" s="16">
        <v>0</v>
      </c>
      <c r="AB199" s="16">
        <v>911565.28</v>
      </c>
      <c r="AC199" s="13">
        <v>157608.88</v>
      </c>
      <c r="AD199" s="14">
        <v>13167781</v>
      </c>
      <c r="AE199" s="14">
        <v>0</v>
      </c>
      <c r="AF199" s="14">
        <v>0</v>
      </c>
      <c r="AG199" s="14">
        <v>19914244.89</v>
      </c>
      <c r="AH199" s="14">
        <v>0</v>
      </c>
      <c r="AI199" s="14">
        <v>0</v>
      </c>
      <c r="AJ199" s="17">
        <v>52579243.08</v>
      </c>
      <c r="AK199" s="18">
        <v>112140100</v>
      </c>
      <c r="AL199" s="18">
        <v>1175800</v>
      </c>
      <c r="AM199" s="18">
        <v>124936200</v>
      </c>
      <c r="AN199" s="18">
        <v>40151600</v>
      </c>
      <c r="AO199" s="18">
        <v>709200</v>
      </c>
      <c r="AP199" s="18">
        <v>84077100</v>
      </c>
      <c r="AQ199" s="6">
        <v>363190000</v>
      </c>
      <c r="AR199" s="15">
        <v>4192596</v>
      </c>
      <c r="AS199" s="15">
        <v>9516203.45</v>
      </c>
      <c r="AT199" s="15">
        <v>652000</v>
      </c>
      <c r="AU199" s="13">
        <v>14360799.45</v>
      </c>
      <c r="AV199" s="18">
        <v>66500</v>
      </c>
      <c r="AW199" s="18">
        <v>152250</v>
      </c>
      <c r="AX199" s="18">
        <v>0</v>
      </c>
      <c r="AY199" s="18">
        <v>504500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504500</v>
      </c>
      <c r="BO199" s="18">
        <v>0</v>
      </c>
      <c r="BP199" s="18">
        <v>0</v>
      </c>
      <c r="BQ199" s="18">
        <v>0</v>
      </c>
      <c r="BR199" s="18"/>
      <c r="BS199" s="19">
        <f t="shared" si="3"/>
        <v>34275044.34</v>
      </c>
    </row>
    <row r="200" spans="1:71" ht="15.75" customHeight="1">
      <c r="A200" s="3" t="s">
        <v>518</v>
      </c>
      <c r="B200" s="3" t="s">
        <v>519</v>
      </c>
      <c r="C200" s="3" t="s">
        <v>499</v>
      </c>
      <c r="D200" s="5">
        <v>7188000</v>
      </c>
      <c r="E200" s="5">
        <v>25404900</v>
      </c>
      <c r="F200" s="6">
        <v>32592900</v>
      </c>
      <c r="G200" s="7">
        <v>0</v>
      </c>
      <c r="H200" s="7">
        <v>32592900</v>
      </c>
      <c r="I200" s="8">
        <v>135190</v>
      </c>
      <c r="J200" s="6">
        <v>32728090</v>
      </c>
      <c r="K200" s="9">
        <v>3.0919999999999996</v>
      </c>
      <c r="L200" s="50">
        <v>99.2</v>
      </c>
      <c r="M200" s="50"/>
      <c r="N200" s="10">
        <v>0</v>
      </c>
      <c r="O200" s="11">
        <v>0</v>
      </c>
      <c r="P200" s="8">
        <v>0</v>
      </c>
      <c r="Q200" s="12">
        <v>420713</v>
      </c>
      <c r="R200" s="6">
        <v>33148803</v>
      </c>
      <c r="S200" s="13">
        <v>388854.82</v>
      </c>
      <c r="T200" s="13">
        <v>0</v>
      </c>
      <c r="U200" s="13">
        <v>0</v>
      </c>
      <c r="V200" s="14">
        <v>1844.78</v>
      </c>
      <c r="W200" s="14">
        <v>0</v>
      </c>
      <c r="X200" s="14">
        <v>387010.04</v>
      </c>
      <c r="Y200" s="15">
        <v>0</v>
      </c>
      <c r="Z200" s="13">
        <v>387010.04</v>
      </c>
      <c r="AA200" s="16">
        <v>0</v>
      </c>
      <c r="AB200" s="16">
        <v>19140.35</v>
      </c>
      <c r="AC200" s="13">
        <v>3311.47</v>
      </c>
      <c r="AD200" s="14">
        <v>358188</v>
      </c>
      <c r="AE200" s="14">
        <v>138719</v>
      </c>
      <c r="AF200" s="14">
        <v>0</v>
      </c>
      <c r="AG200" s="14">
        <v>104648</v>
      </c>
      <c r="AH200" s="14">
        <v>0</v>
      </c>
      <c r="AI200" s="14">
        <v>0</v>
      </c>
      <c r="AJ200" s="17">
        <v>1011016.8599999999</v>
      </c>
      <c r="AK200" s="18">
        <v>333800</v>
      </c>
      <c r="AL200" s="18">
        <v>0</v>
      </c>
      <c r="AM200" s="18">
        <v>0</v>
      </c>
      <c r="AN200" s="18">
        <v>1803400</v>
      </c>
      <c r="AO200" s="18">
        <v>0</v>
      </c>
      <c r="AP200" s="18">
        <v>234100</v>
      </c>
      <c r="AQ200" s="6">
        <v>2371300</v>
      </c>
      <c r="AR200" s="15">
        <v>72500</v>
      </c>
      <c r="AS200" s="15">
        <v>108588</v>
      </c>
      <c r="AT200" s="15">
        <v>45000</v>
      </c>
      <c r="AU200" s="13">
        <v>226088</v>
      </c>
      <c r="AV200" s="18">
        <v>2000</v>
      </c>
      <c r="AW200" s="18">
        <v>5000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18"/>
      <c r="BS200" s="19">
        <f t="shared" si="3"/>
        <v>330736</v>
      </c>
    </row>
    <row r="201" spans="1:71" ht="15.75" customHeight="1">
      <c r="A201" s="3" t="s">
        <v>520</v>
      </c>
      <c r="B201" s="3" t="s">
        <v>521</v>
      </c>
      <c r="C201" s="3" t="s">
        <v>499</v>
      </c>
      <c r="D201" s="5">
        <v>26879900</v>
      </c>
      <c r="E201" s="5">
        <v>80417700</v>
      </c>
      <c r="F201" s="6">
        <v>107297600</v>
      </c>
      <c r="G201" s="7">
        <v>0</v>
      </c>
      <c r="H201" s="7">
        <v>107297600</v>
      </c>
      <c r="I201" s="8">
        <v>419740</v>
      </c>
      <c r="J201" s="6">
        <v>107717340</v>
      </c>
      <c r="K201" s="9">
        <v>3.2259999999999995</v>
      </c>
      <c r="L201" s="50">
        <v>94.45</v>
      </c>
      <c r="M201" s="50"/>
      <c r="N201" s="10">
        <v>0</v>
      </c>
      <c r="O201" s="11">
        <v>0</v>
      </c>
      <c r="P201" s="8">
        <v>0</v>
      </c>
      <c r="Q201" s="12">
        <v>7020240</v>
      </c>
      <c r="R201" s="6">
        <v>114737580</v>
      </c>
      <c r="S201" s="13">
        <v>1345938.82</v>
      </c>
      <c r="T201" s="13">
        <v>0</v>
      </c>
      <c r="U201" s="13">
        <v>0</v>
      </c>
      <c r="V201" s="14">
        <v>1290.94</v>
      </c>
      <c r="W201" s="14">
        <v>0</v>
      </c>
      <c r="X201" s="14">
        <v>1344647.8800000001</v>
      </c>
      <c r="Y201" s="15">
        <v>0</v>
      </c>
      <c r="Z201" s="13">
        <v>1344647.8800000001</v>
      </c>
      <c r="AA201" s="16">
        <v>0</v>
      </c>
      <c r="AB201" s="16">
        <v>66493.08</v>
      </c>
      <c r="AC201" s="13">
        <v>11506.86</v>
      </c>
      <c r="AD201" s="14">
        <v>1215796</v>
      </c>
      <c r="AE201" s="14">
        <v>608378</v>
      </c>
      <c r="AF201" s="14">
        <v>0</v>
      </c>
      <c r="AG201" s="14">
        <v>225500</v>
      </c>
      <c r="AH201" s="14">
        <v>0</v>
      </c>
      <c r="AI201" s="14">
        <v>0</v>
      </c>
      <c r="AJ201" s="17">
        <v>3472321.8200000003</v>
      </c>
      <c r="AK201" s="18">
        <v>2141200</v>
      </c>
      <c r="AL201" s="18">
        <v>2288200</v>
      </c>
      <c r="AM201" s="18">
        <v>3964300</v>
      </c>
      <c r="AN201" s="18">
        <v>0</v>
      </c>
      <c r="AO201" s="18">
        <v>0</v>
      </c>
      <c r="AP201" s="18">
        <v>813200</v>
      </c>
      <c r="AQ201" s="6">
        <v>9206900</v>
      </c>
      <c r="AR201" s="15">
        <v>104101</v>
      </c>
      <c r="AS201" s="15">
        <v>207791.11</v>
      </c>
      <c r="AT201" s="15">
        <v>100000</v>
      </c>
      <c r="AU201" s="13">
        <v>411892.11</v>
      </c>
      <c r="AV201" s="18">
        <v>750</v>
      </c>
      <c r="AW201" s="18">
        <v>10500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  <c r="BO201" s="18">
        <v>0</v>
      </c>
      <c r="BP201" s="18">
        <v>0</v>
      </c>
      <c r="BQ201" s="18">
        <v>0</v>
      </c>
      <c r="BR201" s="18"/>
      <c r="BS201" s="19">
        <f t="shared" si="3"/>
        <v>637392.11</v>
      </c>
    </row>
    <row r="202" spans="1:71" ht="15.75" customHeight="1">
      <c r="A202" s="3" t="s">
        <v>522</v>
      </c>
      <c r="B202" s="3" t="s">
        <v>523</v>
      </c>
      <c r="C202" s="3" t="s">
        <v>499</v>
      </c>
      <c r="D202" s="5">
        <v>167549600</v>
      </c>
      <c r="E202" s="5">
        <v>463421200</v>
      </c>
      <c r="F202" s="6">
        <v>630970800</v>
      </c>
      <c r="G202" s="7">
        <v>399100</v>
      </c>
      <c r="H202" s="7">
        <v>630571700</v>
      </c>
      <c r="I202" s="8">
        <v>1659703</v>
      </c>
      <c r="J202" s="6">
        <v>632231403</v>
      </c>
      <c r="K202" s="9">
        <v>3.2209999999999996</v>
      </c>
      <c r="L202" s="50">
        <v>102.72</v>
      </c>
      <c r="M202" s="50"/>
      <c r="N202" s="10">
        <v>0</v>
      </c>
      <c r="O202" s="11">
        <v>0</v>
      </c>
      <c r="P202" s="8">
        <v>12230355</v>
      </c>
      <c r="Q202" s="12">
        <v>0</v>
      </c>
      <c r="R202" s="6">
        <v>620001048</v>
      </c>
      <c r="S202" s="13">
        <v>7272974.37</v>
      </c>
      <c r="T202" s="13">
        <v>0</v>
      </c>
      <c r="U202" s="13">
        <v>0</v>
      </c>
      <c r="V202" s="14">
        <v>12851.51</v>
      </c>
      <c r="W202" s="14">
        <v>0</v>
      </c>
      <c r="X202" s="14">
        <v>7260122.86</v>
      </c>
      <c r="Y202" s="15">
        <v>0</v>
      </c>
      <c r="Z202" s="13">
        <v>7260122.86</v>
      </c>
      <c r="AA202" s="16">
        <v>0</v>
      </c>
      <c r="AB202" s="16">
        <v>359024.1</v>
      </c>
      <c r="AC202" s="13">
        <v>62121.67</v>
      </c>
      <c r="AD202" s="14">
        <v>7694124</v>
      </c>
      <c r="AE202" s="14">
        <v>3928532</v>
      </c>
      <c r="AF202" s="14">
        <v>0</v>
      </c>
      <c r="AG202" s="14">
        <v>1043182</v>
      </c>
      <c r="AH202" s="14">
        <v>0</v>
      </c>
      <c r="AI202" s="14">
        <v>0</v>
      </c>
      <c r="AJ202" s="17">
        <v>20347106.63</v>
      </c>
      <c r="AK202" s="18">
        <v>54510500</v>
      </c>
      <c r="AL202" s="18">
        <v>0</v>
      </c>
      <c r="AM202" s="18">
        <v>20752000</v>
      </c>
      <c r="AN202" s="18">
        <v>10918900</v>
      </c>
      <c r="AO202" s="18">
        <v>594000</v>
      </c>
      <c r="AP202" s="18">
        <v>29841100</v>
      </c>
      <c r="AQ202" s="6">
        <v>116616500</v>
      </c>
      <c r="AR202" s="15">
        <v>1409690.06</v>
      </c>
      <c r="AS202" s="15">
        <v>2620510.56</v>
      </c>
      <c r="AT202" s="15">
        <v>420000</v>
      </c>
      <c r="AU202" s="13">
        <v>4450200.62</v>
      </c>
      <c r="AV202" s="18">
        <v>22000</v>
      </c>
      <c r="AW202" s="18">
        <v>60500</v>
      </c>
      <c r="AX202" s="18">
        <v>0</v>
      </c>
      <c r="AY202" s="18">
        <v>366600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7500</v>
      </c>
      <c r="BH202" s="18">
        <v>25000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399100</v>
      </c>
      <c r="BO202" s="18">
        <v>0</v>
      </c>
      <c r="BP202" s="18">
        <v>0</v>
      </c>
      <c r="BQ202" s="18">
        <v>0</v>
      </c>
      <c r="BR202" s="18"/>
      <c r="BS202" s="19">
        <f t="shared" si="3"/>
        <v>5493382.62</v>
      </c>
    </row>
    <row r="203" spans="1:71" ht="15.75" customHeight="1">
      <c r="A203" s="3" t="s">
        <v>524</v>
      </c>
      <c r="B203" s="3" t="s">
        <v>525</v>
      </c>
      <c r="C203" s="3" t="s">
        <v>499</v>
      </c>
      <c r="D203" s="5">
        <v>901715200</v>
      </c>
      <c r="E203" s="5">
        <v>2947187000</v>
      </c>
      <c r="F203" s="6">
        <v>3848902200</v>
      </c>
      <c r="G203" s="7">
        <v>16156700</v>
      </c>
      <c r="H203" s="7">
        <v>3832745500</v>
      </c>
      <c r="I203" s="8">
        <v>0</v>
      </c>
      <c r="J203" s="6">
        <v>3832745500</v>
      </c>
      <c r="K203" s="9">
        <v>2.927</v>
      </c>
      <c r="L203" s="50">
        <v>97.24</v>
      </c>
      <c r="M203" s="50"/>
      <c r="N203" s="10">
        <v>0</v>
      </c>
      <c r="O203" s="11">
        <v>0</v>
      </c>
      <c r="P203" s="8">
        <v>0</v>
      </c>
      <c r="Q203" s="12">
        <v>173955369</v>
      </c>
      <c r="R203" s="6">
        <v>4006700869</v>
      </c>
      <c r="S203" s="13">
        <v>47000941.06</v>
      </c>
      <c r="T203" s="13">
        <v>0</v>
      </c>
      <c r="U203" s="13">
        <v>0</v>
      </c>
      <c r="V203" s="14">
        <v>107674.84</v>
      </c>
      <c r="W203" s="14">
        <v>0</v>
      </c>
      <c r="X203" s="14">
        <v>46893266.22</v>
      </c>
      <c r="Y203" s="15">
        <v>0</v>
      </c>
      <c r="Z203" s="13">
        <v>46893266.22</v>
      </c>
      <c r="AA203" s="16">
        <v>0</v>
      </c>
      <c r="AB203" s="16">
        <v>0</v>
      </c>
      <c r="AC203" s="13">
        <v>401292.26</v>
      </c>
      <c r="AD203" s="14">
        <v>25691704</v>
      </c>
      <c r="AE203" s="14">
        <v>0</v>
      </c>
      <c r="AF203" s="14">
        <v>0</v>
      </c>
      <c r="AG203" s="14">
        <v>37755956.68</v>
      </c>
      <c r="AH203" s="14">
        <v>0</v>
      </c>
      <c r="AI203" s="14">
        <v>1315722</v>
      </c>
      <c r="AJ203" s="17">
        <v>112057941.16</v>
      </c>
      <c r="AK203" s="18">
        <v>186506800</v>
      </c>
      <c r="AL203" s="18">
        <v>31004400</v>
      </c>
      <c r="AM203" s="18">
        <v>394945700</v>
      </c>
      <c r="AN203" s="18">
        <v>134584000</v>
      </c>
      <c r="AO203" s="18">
        <v>2410900</v>
      </c>
      <c r="AP203" s="18">
        <v>279607100</v>
      </c>
      <c r="AQ203" s="6">
        <v>1029058900</v>
      </c>
      <c r="AR203" s="15">
        <v>3830000</v>
      </c>
      <c r="AS203" s="15">
        <v>25598931.92</v>
      </c>
      <c r="AT203" s="15">
        <v>2365000</v>
      </c>
      <c r="AU203" s="13">
        <v>31793931.92</v>
      </c>
      <c r="AV203" s="18">
        <v>152500</v>
      </c>
      <c r="AW203" s="18">
        <v>227750</v>
      </c>
      <c r="AX203" s="18">
        <v>1875500</v>
      </c>
      <c r="AY203" s="18">
        <v>3635200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985000</v>
      </c>
      <c r="BI203" s="18">
        <v>0</v>
      </c>
      <c r="BJ203" s="18">
        <v>0</v>
      </c>
      <c r="BK203" s="18">
        <v>0</v>
      </c>
      <c r="BL203" s="18">
        <v>0</v>
      </c>
      <c r="BM203" s="18">
        <v>9661000</v>
      </c>
      <c r="BN203" s="18">
        <v>16156700</v>
      </c>
      <c r="BO203" s="18">
        <v>0</v>
      </c>
      <c r="BP203" s="18">
        <v>0</v>
      </c>
      <c r="BQ203" s="18">
        <v>0</v>
      </c>
      <c r="BR203" s="18"/>
      <c r="BS203" s="19">
        <f t="shared" si="3"/>
        <v>69549888.6</v>
      </c>
    </row>
    <row r="204" spans="1:71" ht="15.75" customHeight="1">
      <c r="A204" s="3" t="s">
        <v>526</v>
      </c>
      <c r="B204" s="3" t="s">
        <v>527</v>
      </c>
      <c r="C204" s="3" t="s">
        <v>528</v>
      </c>
      <c r="D204" s="5">
        <v>1304673400</v>
      </c>
      <c r="E204" s="5">
        <v>1794075200</v>
      </c>
      <c r="F204" s="6">
        <v>3098748600</v>
      </c>
      <c r="G204" s="7">
        <v>0</v>
      </c>
      <c r="H204" s="7">
        <v>3098748600</v>
      </c>
      <c r="I204" s="8">
        <v>6586826</v>
      </c>
      <c r="J204" s="6">
        <v>3105335426</v>
      </c>
      <c r="K204" s="9">
        <v>3.743</v>
      </c>
      <c r="L204" s="50">
        <v>99.07</v>
      </c>
      <c r="M204" s="50"/>
      <c r="N204" s="10">
        <v>0</v>
      </c>
      <c r="O204" s="11">
        <v>0</v>
      </c>
      <c r="P204" s="8">
        <v>0</v>
      </c>
      <c r="Q204" s="12">
        <v>56830762</v>
      </c>
      <c r="R204" s="6">
        <v>3162166188</v>
      </c>
      <c r="S204" s="13">
        <v>14912994.56</v>
      </c>
      <c r="T204" s="13">
        <v>0</v>
      </c>
      <c r="U204" s="13">
        <v>0</v>
      </c>
      <c r="V204" s="14">
        <v>17061.82</v>
      </c>
      <c r="W204" s="14">
        <v>0</v>
      </c>
      <c r="X204" s="14">
        <v>14895932.74</v>
      </c>
      <c r="Y204" s="15">
        <v>0</v>
      </c>
      <c r="Z204" s="13">
        <v>14895932.74</v>
      </c>
      <c r="AA204" s="16">
        <v>0</v>
      </c>
      <c r="AB204" s="16">
        <v>0</v>
      </c>
      <c r="AC204" s="13">
        <v>476975.7</v>
      </c>
      <c r="AD204" s="14">
        <v>44269221</v>
      </c>
      <c r="AE204" s="14">
        <v>0</v>
      </c>
      <c r="AF204" s="14">
        <v>0</v>
      </c>
      <c r="AG204" s="14">
        <v>55523196.14</v>
      </c>
      <c r="AH204" s="14">
        <v>0</v>
      </c>
      <c r="AI204" s="14">
        <v>1046949.06</v>
      </c>
      <c r="AJ204" s="17">
        <v>116212274.64</v>
      </c>
      <c r="AK204" s="18">
        <v>101397000</v>
      </c>
      <c r="AL204" s="18">
        <v>16253400</v>
      </c>
      <c r="AM204" s="18">
        <v>108566600</v>
      </c>
      <c r="AN204" s="18">
        <v>59074200</v>
      </c>
      <c r="AO204" s="18">
        <v>14185000</v>
      </c>
      <c r="AP204" s="18">
        <v>117419314</v>
      </c>
      <c r="AQ204" s="6">
        <v>416895514</v>
      </c>
      <c r="AR204" s="15">
        <v>200000</v>
      </c>
      <c r="AS204" s="15">
        <v>14360095.44</v>
      </c>
      <c r="AT204" s="15">
        <v>56000</v>
      </c>
      <c r="AU204" s="13">
        <v>14616095.44</v>
      </c>
      <c r="AV204" s="18">
        <v>44000</v>
      </c>
      <c r="AW204" s="18">
        <v>97500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0</v>
      </c>
      <c r="BH204" s="18">
        <v>0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18"/>
      <c r="BS204" s="19">
        <f t="shared" si="3"/>
        <v>70139291.58</v>
      </c>
    </row>
    <row r="205" spans="1:71" ht="15.75" customHeight="1">
      <c r="A205" s="3" t="s">
        <v>529</v>
      </c>
      <c r="B205" s="3" t="s">
        <v>530</v>
      </c>
      <c r="C205" s="3" t="s">
        <v>528</v>
      </c>
      <c r="D205" s="5">
        <v>2066758100</v>
      </c>
      <c r="E205" s="5">
        <v>3230882400</v>
      </c>
      <c r="F205" s="6">
        <v>5297640500</v>
      </c>
      <c r="G205" s="7">
        <v>7760400</v>
      </c>
      <c r="H205" s="7">
        <v>5289880100</v>
      </c>
      <c r="I205" s="8">
        <v>7958737</v>
      </c>
      <c r="J205" s="6">
        <v>5297838837</v>
      </c>
      <c r="K205" s="9">
        <v>3.0949999999999998</v>
      </c>
      <c r="L205" s="50">
        <v>105.71</v>
      </c>
      <c r="M205" s="50"/>
      <c r="N205" s="10">
        <v>0</v>
      </c>
      <c r="O205" s="11">
        <v>0</v>
      </c>
      <c r="P205" s="8">
        <v>234650868</v>
      </c>
      <c r="Q205" s="12">
        <v>0</v>
      </c>
      <c r="R205" s="6">
        <v>5063187969</v>
      </c>
      <c r="S205" s="13">
        <v>23878344.83</v>
      </c>
      <c r="T205" s="13">
        <v>0</v>
      </c>
      <c r="U205" s="13">
        <v>0</v>
      </c>
      <c r="V205" s="14">
        <v>70869.31</v>
      </c>
      <c r="W205" s="14">
        <v>0</v>
      </c>
      <c r="X205" s="14">
        <v>23807475.52</v>
      </c>
      <c r="Y205" s="15">
        <v>0</v>
      </c>
      <c r="Z205" s="13">
        <v>23807475.52</v>
      </c>
      <c r="AA205" s="16">
        <v>0</v>
      </c>
      <c r="AB205" s="16">
        <v>0</v>
      </c>
      <c r="AC205" s="13">
        <v>762381.62</v>
      </c>
      <c r="AD205" s="14">
        <v>77074501</v>
      </c>
      <c r="AE205" s="14">
        <v>0</v>
      </c>
      <c r="AF205" s="14">
        <v>0</v>
      </c>
      <c r="AG205" s="14">
        <v>60347369.81</v>
      </c>
      <c r="AH205" s="14">
        <v>264891.84</v>
      </c>
      <c r="AI205" s="14">
        <v>1662025.87</v>
      </c>
      <c r="AJ205" s="17">
        <v>163918645.66</v>
      </c>
      <c r="AK205" s="18">
        <v>209113800</v>
      </c>
      <c r="AL205" s="18">
        <v>108099900</v>
      </c>
      <c r="AM205" s="18">
        <v>133043100</v>
      </c>
      <c r="AN205" s="18">
        <v>122970258</v>
      </c>
      <c r="AO205" s="18">
        <v>14791300</v>
      </c>
      <c r="AP205" s="18">
        <v>220846000</v>
      </c>
      <c r="AQ205" s="6">
        <v>808864358</v>
      </c>
      <c r="AR205" s="15">
        <v>12045098.22</v>
      </c>
      <c r="AS205" s="15">
        <v>14066740.18</v>
      </c>
      <c r="AT205" s="15">
        <v>1975000</v>
      </c>
      <c r="AU205" s="13">
        <v>28086838.4</v>
      </c>
      <c r="AV205" s="18">
        <v>30500</v>
      </c>
      <c r="AW205" s="18">
        <v>128250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7760400</v>
      </c>
      <c r="BI205" s="18">
        <v>0</v>
      </c>
      <c r="BJ205" s="18">
        <v>0</v>
      </c>
      <c r="BK205" s="18">
        <v>0</v>
      </c>
      <c r="BL205" s="18">
        <v>0</v>
      </c>
      <c r="BM205" s="18">
        <v>0</v>
      </c>
      <c r="BN205" s="18">
        <v>7760400</v>
      </c>
      <c r="BO205" s="18">
        <v>0</v>
      </c>
      <c r="BP205" s="18">
        <v>0</v>
      </c>
      <c r="BQ205" s="18">
        <v>0</v>
      </c>
      <c r="BR205" s="18"/>
      <c r="BS205" s="19">
        <f t="shared" si="3"/>
        <v>88434208.21000001</v>
      </c>
    </row>
    <row r="206" spans="1:71" ht="15.75" customHeight="1">
      <c r="A206" s="3" t="s">
        <v>531</v>
      </c>
      <c r="B206" s="3" t="s">
        <v>532</v>
      </c>
      <c r="C206" s="3" t="s">
        <v>528</v>
      </c>
      <c r="D206" s="5">
        <v>547258200</v>
      </c>
      <c r="E206" s="5">
        <v>483764500</v>
      </c>
      <c r="F206" s="6">
        <v>1031022700</v>
      </c>
      <c r="G206" s="7">
        <v>0</v>
      </c>
      <c r="H206" s="7">
        <v>1031022700</v>
      </c>
      <c r="I206" s="8">
        <v>3326000</v>
      </c>
      <c r="J206" s="6">
        <v>1034348700</v>
      </c>
      <c r="K206" s="9">
        <v>2.803</v>
      </c>
      <c r="L206" s="50">
        <v>89.6</v>
      </c>
      <c r="M206" s="50"/>
      <c r="N206" s="10">
        <v>0</v>
      </c>
      <c r="O206" s="11">
        <v>0</v>
      </c>
      <c r="P206" s="8">
        <v>0</v>
      </c>
      <c r="Q206" s="12">
        <v>124614875</v>
      </c>
      <c r="R206" s="6">
        <v>1158963575</v>
      </c>
      <c r="S206" s="13">
        <v>5465752.42</v>
      </c>
      <c r="T206" s="13">
        <v>0</v>
      </c>
      <c r="U206" s="13">
        <v>0</v>
      </c>
      <c r="V206" s="14">
        <v>641.83</v>
      </c>
      <c r="W206" s="14">
        <v>0</v>
      </c>
      <c r="X206" s="14">
        <v>5465110.59</v>
      </c>
      <c r="Y206" s="15">
        <v>0</v>
      </c>
      <c r="Z206" s="13">
        <v>5465110.59</v>
      </c>
      <c r="AA206" s="16">
        <v>0</v>
      </c>
      <c r="AB206" s="16">
        <v>0</v>
      </c>
      <c r="AC206" s="13">
        <v>174992.53</v>
      </c>
      <c r="AD206" s="14">
        <v>0</v>
      </c>
      <c r="AE206" s="14">
        <v>15028842</v>
      </c>
      <c r="AF206" s="14">
        <v>0</v>
      </c>
      <c r="AG206" s="14">
        <v>7829509.36</v>
      </c>
      <c r="AH206" s="14">
        <v>103434.87</v>
      </c>
      <c r="AI206" s="14">
        <v>384041.42</v>
      </c>
      <c r="AJ206" s="17">
        <v>28985930.770000003</v>
      </c>
      <c r="AK206" s="18">
        <v>27852800</v>
      </c>
      <c r="AL206" s="18">
        <v>123737000</v>
      </c>
      <c r="AM206" s="18">
        <v>39368700</v>
      </c>
      <c r="AN206" s="18">
        <v>43459100</v>
      </c>
      <c r="AO206" s="18">
        <v>7590000</v>
      </c>
      <c r="AP206" s="18">
        <v>20724700</v>
      </c>
      <c r="AQ206" s="6">
        <v>262732300</v>
      </c>
      <c r="AR206" s="15">
        <v>500000</v>
      </c>
      <c r="AS206" s="15">
        <v>3174141.03</v>
      </c>
      <c r="AT206" s="15">
        <v>0</v>
      </c>
      <c r="AU206" s="13">
        <v>3674141.03</v>
      </c>
      <c r="AV206" s="18">
        <v>2750</v>
      </c>
      <c r="AW206" s="18">
        <v>28250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18"/>
      <c r="BS206" s="19">
        <f t="shared" si="3"/>
        <v>11503650.39</v>
      </c>
    </row>
    <row r="207" spans="1:71" ht="15.75" customHeight="1">
      <c r="A207" s="3" t="s">
        <v>533</v>
      </c>
      <c r="B207" s="3" t="s">
        <v>534</v>
      </c>
      <c r="C207" s="3" t="s">
        <v>528</v>
      </c>
      <c r="D207" s="5">
        <v>1104856600</v>
      </c>
      <c r="E207" s="5">
        <v>1111572300</v>
      </c>
      <c r="F207" s="6">
        <v>2216428900</v>
      </c>
      <c r="G207" s="7">
        <v>0</v>
      </c>
      <c r="H207" s="7">
        <v>2216428900</v>
      </c>
      <c r="I207" s="8">
        <v>1505800</v>
      </c>
      <c r="J207" s="6">
        <v>2217934700</v>
      </c>
      <c r="K207" s="9">
        <v>2.424</v>
      </c>
      <c r="L207" s="50">
        <v>93.8</v>
      </c>
      <c r="M207" s="50"/>
      <c r="N207" s="10">
        <v>0</v>
      </c>
      <c r="O207" s="11">
        <v>0</v>
      </c>
      <c r="P207" s="8">
        <v>0</v>
      </c>
      <c r="Q207" s="12">
        <v>153949401</v>
      </c>
      <c r="R207" s="6">
        <v>2371884101</v>
      </c>
      <c r="S207" s="13">
        <v>11185969.55</v>
      </c>
      <c r="T207" s="13">
        <v>0</v>
      </c>
      <c r="U207" s="13">
        <v>0</v>
      </c>
      <c r="V207" s="14">
        <v>19247.18</v>
      </c>
      <c r="W207" s="14">
        <v>0</v>
      </c>
      <c r="X207" s="14">
        <v>11166722.370000001</v>
      </c>
      <c r="Y207" s="15">
        <v>0</v>
      </c>
      <c r="Z207" s="13">
        <v>11166722.370000001</v>
      </c>
      <c r="AA207" s="16">
        <v>0</v>
      </c>
      <c r="AB207" s="16">
        <v>0</v>
      </c>
      <c r="AC207" s="13">
        <v>357582.28</v>
      </c>
      <c r="AD207" s="14">
        <v>30789633</v>
      </c>
      <c r="AE207" s="14">
        <v>0</v>
      </c>
      <c r="AF207" s="14">
        <v>0</v>
      </c>
      <c r="AG207" s="14">
        <v>10646071.99</v>
      </c>
      <c r="AH207" s="14">
        <v>0</v>
      </c>
      <c r="AI207" s="14">
        <v>788818.77</v>
      </c>
      <c r="AJ207" s="17">
        <v>53748828.410000004</v>
      </c>
      <c r="AK207" s="18">
        <v>44512800</v>
      </c>
      <c r="AL207" s="18">
        <v>0</v>
      </c>
      <c r="AM207" s="18">
        <v>108163200</v>
      </c>
      <c r="AN207" s="18">
        <v>43662800</v>
      </c>
      <c r="AO207" s="18">
        <v>0</v>
      </c>
      <c r="AP207" s="18">
        <v>41480200</v>
      </c>
      <c r="AQ207" s="6">
        <v>237819000</v>
      </c>
      <c r="AR207" s="15">
        <v>1793813</v>
      </c>
      <c r="AS207" s="15">
        <v>2670545.4</v>
      </c>
      <c r="AT207" s="15">
        <v>285000</v>
      </c>
      <c r="AU207" s="13">
        <v>4749358.4</v>
      </c>
      <c r="AV207" s="18">
        <v>5500</v>
      </c>
      <c r="AW207" s="18">
        <v>63000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18"/>
      <c r="BS207" s="19">
        <f t="shared" si="3"/>
        <v>15395430.39</v>
      </c>
    </row>
    <row r="208" spans="1:71" ht="15.75" customHeight="1">
      <c r="A208" s="3" t="s">
        <v>535</v>
      </c>
      <c r="B208" s="3" t="s">
        <v>536</v>
      </c>
      <c r="C208" s="3" t="s">
        <v>528</v>
      </c>
      <c r="D208" s="5">
        <v>684000299</v>
      </c>
      <c r="E208" s="5">
        <v>1752919600</v>
      </c>
      <c r="F208" s="6">
        <v>2436919899</v>
      </c>
      <c r="G208" s="7">
        <v>10995500</v>
      </c>
      <c r="H208" s="7">
        <v>2425924399</v>
      </c>
      <c r="I208" s="8">
        <v>8788815</v>
      </c>
      <c r="J208" s="6">
        <v>2434713214</v>
      </c>
      <c r="K208" s="9">
        <v>5.470000000000001</v>
      </c>
      <c r="L208" s="50">
        <v>76.29</v>
      </c>
      <c r="M208" s="50"/>
      <c r="N208" s="10">
        <v>0</v>
      </c>
      <c r="O208" s="11">
        <v>0</v>
      </c>
      <c r="P208" s="8">
        <v>0</v>
      </c>
      <c r="Q208" s="12">
        <v>787755417</v>
      </c>
      <c r="R208" s="6">
        <v>3222468631</v>
      </c>
      <c r="S208" s="13">
        <v>15197385.06</v>
      </c>
      <c r="T208" s="13">
        <v>0</v>
      </c>
      <c r="U208" s="13">
        <v>0</v>
      </c>
      <c r="V208" s="14">
        <v>89676.32</v>
      </c>
      <c r="W208" s="14">
        <v>0</v>
      </c>
      <c r="X208" s="14">
        <v>15107708.74</v>
      </c>
      <c r="Y208" s="15">
        <v>0</v>
      </c>
      <c r="Z208" s="13">
        <v>15107708.74</v>
      </c>
      <c r="AA208" s="16">
        <v>0</v>
      </c>
      <c r="AB208" s="16">
        <v>0</v>
      </c>
      <c r="AC208" s="13">
        <v>483803.87</v>
      </c>
      <c r="AD208" s="14">
        <v>24318704</v>
      </c>
      <c r="AE208" s="14">
        <v>0</v>
      </c>
      <c r="AF208" s="14">
        <v>0</v>
      </c>
      <c r="AG208" s="14">
        <v>91691361</v>
      </c>
      <c r="AH208" s="14">
        <v>486465</v>
      </c>
      <c r="AI208" s="14">
        <v>1071856</v>
      </c>
      <c r="AJ208" s="17">
        <v>133159898.61</v>
      </c>
      <c r="AK208" s="18">
        <v>272789100</v>
      </c>
      <c r="AL208" s="18">
        <v>22644500</v>
      </c>
      <c r="AM208" s="18">
        <v>408671099</v>
      </c>
      <c r="AN208" s="18">
        <v>119817400</v>
      </c>
      <c r="AO208" s="18">
        <v>3565600</v>
      </c>
      <c r="AP208" s="18">
        <v>278984300</v>
      </c>
      <c r="AQ208" s="6">
        <v>1106471999</v>
      </c>
      <c r="AR208" s="15">
        <v>10500000</v>
      </c>
      <c r="AS208" s="15">
        <v>44610606</v>
      </c>
      <c r="AT208" s="15">
        <v>5100000</v>
      </c>
      <c r="AU208" s="13">
        <v>60210606</v>
      </c>
      <c r="AV208" s="18">
        <v>21500</v>
      </c>
      <c r="AW208" s="18">
        <v>73250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77700</v>
      </c>
      <c r="BH208" s="18">
        <v>493200</v>
      </c>
      <c r="BI208" s="18">
        <v>118100</v>
      </c>
      <c r="BJ208" s="18">
        <v>383100</v>
      </c>
      <c r="BK208" s="18">
        <v>9923400</v>
      </c>
      <c r="BL208" s="18">
        <v>0</v>
      </c>
      <c r="BM208" s="18">
        <v>0</v>
      </c>
      <c r="BN208" s="18">
        <v>10995500</v>
      </c>
      <c r="BO208" s="18">
        <v>0</v>
      </c>
      <c r="BP208" s="18">
        <v>131296</v>
      </c>
      <c r="BQ208" s="18">
        <v>0</v>
      </c>
      <c r="BR208" s="18"/>
      <c r="BS208" s="19">
        <f t="shared" si="3"/>
        <v>151901967</v>
      </c>
    </row>
    <row r="209" spans="1:71" ht="15.75" customHeight="1">
      <c r="A209" s="3" t="s">
        <v>537</v>
      </c>
      <c r="B209" s="3" t="s">
        <v>538</v>
      </c>
      <c r="C209" s="3" t="s">
        <v>528</v>
      </c>
      <c r="D209" s="5">
        <v>404880000</v>
      </c>
      <c r="E209" s="5">
        <v>403081100</v>
      </c>
      <c r="F209" s="6">
        <v>807961100</v>
      </c>
      <c r="G209" s="7">
        <v>0</v>
      </c>
      <c r="H209" s="7">
        <v>807961100</v>
      </c>
      <c r="I209" s="8">
        <v>266538</v>
      </c>
      <c r="J209" s="6">
        <v>808227638</v>
      </c>
      <c r="K209" s="9">
        <v>2.038</v>
      </c>
      <c r="L209" s="50">
        <v>99.39</v>
      </c>
      <c r="M209" s="50"/>
      <c r="N209" s="10">
        <v>0</v>
      </c>
      <c r="O209" s="11">
        <v>0</v>
      </c>
      <c r="P209" s="8">
        <v>0</v>
      </c>
      <c r="Q209" s="12">
        <v>5257010</v>
      </c>
      <c r="R209" s="6">
        <v>813484648</v>
      </c>
      <c r="S209" s="13">
        <v>3836449.89</v>
      </c>
      <c r="T209" s="13">
        <v>0</v>
      </c>
      <c r="U209" s="13">
        <v>0</v>
      </c>
      <c r="V209" s="14">
        <v>10744.36</v>
      </c>
      <c r="W209" s="14">
        <v>0</v>
      </c>
      <c r="X209" s="14">
        <v>3825705.5300000003</v>
      </c>
      <c r="Y209" s="15">
        <v>0</v>
      </c>
      <c r="Z209" s="13">
        <v>3825705.5300000003</v>
      </c>
      <c r="AA209" s="16">
        <v>0</v>
      </c>
      <c r="AB209" s="16">
        <v>0</v>
      </c>
      <c r="AC209" s="13">
        <v>122499.9</v>
      </c>
      <c r="AD209" s="14">
        <v>5204610</v>
      </c>
      <c r="AE209" s="14">
        <v>3281631</v>
      </c>
      <c r="AF209" s="14">
        <v>0</v>
      </c>
      <c r="AG209" s="14">
        <v>4034083.61</v>
      </c>
      <c r="AH209" s="14">
        <v>0</v>
      </c>
      <c r="AI209" s="14">
        <v>0</v>
      </c>
      <c r="AJ209" s="17">
        <v>16468530.04</v>
      </c>
      <c r="AK209" s="18">
        <v>7331776</v>
      </c>
      <c r="AL209" s="18">
        <v>1267500</v>
      </c>
      <c r="AM209" s="18">
        <v>95620974</v>
      </c>
      <c r="AN209" s="18">
        <v>9297295</v>
      </c>
      <c r="AO209" s="18">
        <v>0</v>
      </c>
      <c r="AP209" s="18">
        <v>0</v>
      </c>
      <c r="AQ209" s="6">
        <v>113517545</v>
      </c>
      <c r="AR209" s="15">
        <v>700000</v>
      </c>
      <c r="AS209" s="15">
        <v>969377.7</v>
      </c>
      <c r="AT209" s="15">
        <v>314000</v>
      </c>
      <c r="AU209" s="13">
        <v>1983377.7</v>
      </c>
      <c r="AV209" s="18">
        <v>0</v>
      </c>
      <c r="AW209" s="18">
        <v>6750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/>
      <c r="BS209" s="19">
        <f t="shared" si="3"/>
        <v>6017461.31</v>
      </c>
    </row>
    <row r="210" spans="1:71" ht="15.75" customHeight="1">
      <c r="A210" s="3" t="s">
        <v>539</v>
      </c>
      <c r="B210" s="4" t="s">
        <v>507</v>
      </c>
      <c r="C210" s="3" t="s">
        <v>528</v>
      </c>
      <c r="D210" s="5">
        <v>1111461400</v>
      </c>
      <c r="E210" s="5">
        <v>2080245900</v>
      </c>
      <c r="F210" s="6">
        <v>3191707300</v>
      </c>
      <c r="G210" s="7">
        <v>0</v>
      </c>
      <c r="H210" s="7">
        <v>3191707300</v>
      </c>
      <c r="I210" s="8">
        <v>8385227</v>
      </c>
      <c r="J210" s="6">
        <v>3200092527</v>
      </c>
      <c r="K210" s="9">
        <v>1.9329999999999998</v>
      </c>
      <c r="L210" s="50">
        <v>97.67</v>
      </c>
      <c r="M210" s="50"/>
      <c r="N210" s="10">
        <v>0</v>
      </c>
      <c r="O210" s="11">
        <v>0</v>
      </c>
      <c r="P210" s="8">
        <v>0</v>
      </c>
      <c r="Q210" s="12">
        <v>103251080</v>
      </c>
      <c r="R210" s="6">
        <v>3303343607</v>
      </c>
      <c r="S210" s="13">
        <v>15578797.04</v>
      </c>
      <c r="T210" s="13">
        <v>0</v>
      </c>
      <c r="U210" s="13">
        <v>0</v>
      </c>
      <c r="V210" s="14">
        <v>41956.49</v>
      </c>
      <c r="W210" s="14">
        <v>0</v>
      </c>
      <c r="X210" s="14">
        <v>15536840.549999999</v>
      </c>
      <c r="Y210" s="15">
        <v>0</v>
      </c>
      <c r="Z210" s="13">
        <v>15536840.549999999</v>
      </c>
      <c r="AA210" s="16">
        <v>0</v>
      </c>
      <c r="AB210" s="16">
        <v>0</v>
      </c>
      <c r="AC210" s="13">
        <v>497535.47</v>
      </c>
      <c r="AD210" s="14">
        <v>11980976</v>
      </c>
      <c r="AE210" s="14">
        <v>17970298</v>
      </c>
      <c r="AF210" s="14">
        <v>0</v>
      </c>
      <c r="AG210" s="14">
        <v>14455482.08</v>
      </c>
      <c r="AH210" s="14">
        <v>320009</v>
      </c>
      <c r="AI210" s="14">
        <v>1085731</v>
      </c>
      <c r="AJ210" s="17">
        <v>61846872.099999994</v>
      </c>
      <c r="AK210" s="18">
        <v>29808000</v>
      </c>
      <c r="AL210" s="18">
        <v>11646600</v>
      </c>
      <c r="AM210" s="18">
        <v>59724000</v>
      </c>
      <c r="AN210" s="18">
        <v>13465400</v>
      </c>
      <c r="AO210" s="18">
        <v>254700</v>
      </c>
      <c r="AP210" s="18">
        <v>153351100</v>
      </c>
      <c r="AQ210" s="6">
        <v>268249800</v>
      </c>
      <c r="AR210" s="15">
        <v>2950000</v>
      </c>
      <c r="AS210" s="15">
        <v>4218594.04</v>
      </c>
      <c r="AT210" s="15">
        <v>455980.34</v>
      </c>
      <c r="AU210" s="13">
        <v>7624574.38</v>
      </c>
      <c r="AV210" s="18">
        <v>3500</v>
      </c>
      <c r="AW210" s="18">
        <v>47500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18"/>
      <c r="BS210" s="19">
        <f t="shared" si="3"/>
        <v>22080056.46</v>
      </c>
    </row>
    <row r="211" spans="1:71" ht="15.75" customHeight="1">
      <c r="A211" s="3" t="s">
        <v>540</v>
      </c>
      <c r="B211" s="3" t="s">
        <v>541</v>
      </c>
      <c r="C211" s="3" t="s">
        <v>528</v>
      </c>
      <c r="D211" s="5">
        <v>847429500</v>
      </c>
      <c r="E211" s="5">
        <v>855092800</v>
      </c>
      <c r="F211" s="6">
        <v>1702522300</v>
      </c>
      <c r="G211" s="7">
        <v>0</v>
      </c>
      <c r="H211" s="7">
        <v>1702522300</v>
      </c>
      <c r="I211" s="8">
        <v>843800</v>
      </c>
      <c r="J211" s="6">
        <v>1703366100</v>
      </c>
      <c r="K211" s="9">
        <v>3.187</v>
      </c>
      <c r="L211" s="50">
        <v>91.64</v>
      </c>
      <c r="M211" s="50"/>
      <c r="N211" s="10">
        <v>0</v>
      </c>
      <c r="O211" s="11">
        <v>0</v>
      </c>
      <c r="P211" s="8">
        <v>0</v>
      </c>
      <c r="Q211" s="12">
        <v>156734298</v>
      </c>
      <c r="R211" s="6">
        <v>1860100398</v>
      </c>
      <c r="S211" s="13">
        <v>8772362.2</v>
      </c>
      <c r="T211" s="13">
        <v>0</v>
      </c>
      <c r="U211" s="13">
        <v>0</v>
      </c>
      <c r="V211" s="14">
        <v>10161.46</v>
      </c>
      <c r="W211" s="14">
        <v>0</v>
      </c>
      <c r="X211" s="14">
        <v>8762200.739999998</v>
      </c>
      <c r="Y211" s="15">
        <v>0</v>
      </c>
      <c r="Z211" s="13">
        <v>8762200.739999998</v>
      </c>
      <c r="AA211" s="16">
        <v>0</v>
      </c>
      <c r="AB211" s="16">
        <v>0</v>
      </c>
      <c r="AC211" s="13">
        <v>280567.34</v>
      </c>
      <c r="AD211" s="14">
        <v>32997188</v>
      </c>
      <c r="AE211" s="14">
        <v>0</v>
      </c>
      <c r="AF211" s="14">
        <v>0</v>
      </c>
      <c r="AG211" s="14">
        <v>11615593.51</v>
      </c>
      <c r="AH211" s="14">
        <v>0</v>
      </c>
      <c r="AI211" s="14">
        <v>618725</v>
      </c>
      <c r="AJ211" s="17">
        <v>54274274.589999996</v>
      </c>
      <c r="AK211" s="18">
        <v>60231100</v>
      </c>
      <c r="AL211" s="18">
        <v>0</v>
      </c>
      <c r="AM211" s="18">
        <v>42681600</v>
      </c>
      <c r="AN211" s="18">
        <v>12605100</v>
      </c>
      <c r="AO211" s="18">
        <v>8587500</v>
      </c>
      <c r="AP211" s="18">
        <v>10828000</v>
      </c>
      <c r="AQ211" s="6">
        <v>134933300</v>
      </c>
      <c r="AR211" s="15">
        <v>1550000</v>
      </c>
      <c r="AS211" s="15">
        <v>1722966.89</v>
      </c>
      <c r="AT211" s="15">
        <v>205000</v>
      </c>
      <c r="AU211" s="13">
        <v>3477966.8899999997</v>
      </c>
      <c r="AV211" s="18">
        <v>750</v>
      </c>
      <c r="AW211" s="18">
        <v>21000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0</v>
      </c>
      <c r="BR211" s="18"/>
      <c r="BS211" s="19">
        <f t="shared" si="3"/>
        <v>15093560.399999999</v>
      </c>
    </row>
    <row r="212" spans="1:71" ht="15.75" customHeight="1">
      <c r="A212" s="3" t="s">
        <v>542</v>
      </c>
      <c r="B212" s="3" t="s">
        <v>543</v>
      </c>
      <c r="C212" s="3" t="s">
        <v>528</v>
      </c>
      <c r="D212" s="5">
        <v>424941800</v>
      </c>
      <c r="E212" s="5">
        <v>1402208262</v>
      </c>
      <c r="F212" s="6">
        <v>1827150062</v>
      </c>
      <c r="G212" s="7">
        <v>2304400</v>
      </c>
      <c r="H212" s="7">
        <v>1824845662</v>
      </c>
      <c r="I212" s="8">
        <v>7452768</v>
      </c>
      <c r="J212" s="6">
        <v>1832298430</v>
      </c>
      <c r="K212" s="9">
        <v>5.976</v>
      </c>
      <c r="L212" s="50">
        <v>87.61</v>
      </c>
      <c r="M212" s="50"/>
      <c r="N212" s="10">
        <v>0</v>
      </c>
      <c r="O212" s="11">
        <v>0</v>
      </c>
      <c r="P212" s="8">
        <v>0</v>
      </c>
      <c r="Q212" s="12">
        <v>272064058</v>
      </c>
      <c r="R212" s="6">
        <v>2104362488</v>
      </c>
      <c r="S212" s="13">
        <v>9924319.12</v>
      </c>
      <c r="T212" s="13">
        <v>0</v>
      </c>
      <c r="U212" s="13">
        <v>0</v>
      </c>
      <c r="V212" s="14">
        <v>123413.43</v>
      </c>
      <c r="W212" s="14">
        <v>0</v>
      </c>
      <c r="X212" s="14">
        <v>9800905.69</v>
      </c>
      <c r="Y212" s="15">
        <v>0</v>
      </c>
      <c r="Z212" s="13">
        <v>9800905.69</v>
      </c>
      <c r="AA212" s="16">
        <v>0</v>
      </c>
      <c r="AB212" s="16">
        <v>0</v>
      </c>
      <c r="AC212" s="13">
        <v>313959.17</v>
      </c>
      <c r="AD212" s="14">
        <v>17459529</v>
      </c>
      <c r="AE212" s="14">
        <v>0</v>
      </c>
      <c r="AF212" s="14">
        <v>3326129.25</v>
      </c>
      <c r="AG212" s="14">
        <v>77893733.45</v>
      </c>
      <c r="AH212" s="14">
        <v>0</v>
      </c>
      <c r="AI212" s="14">
        <v>689558.8</v>
      </c>
      <c r="AJ212" s="17">
        <v>109483815.36</v>
      </c>
      <c r="AK212" s="18">
        <v>113932600</v>
      </c>
      <c r="AL212" s="18">
        <v>0</v>
      </c>
      <c r="AM212" s="18">
        <v>73090200</v>
      </c>
      <c r="AN212" s="18">
        <v>70077865</v>
      </c>
      <c r="AO212" s="18">
        <v>3212000</v>
      </c>
      <c r="AP212" s="18">
        <v>45328370</v>
      </c>
      <c r="AQ212" s="6">
        <v>305641035</v>
      </c>
      <c r="AR212" s="15">
        <v>1500000</v>
      </c>
      <c r="AS212" s="15">
        <v>34629646.27</v>
      </c>
      <c r="AT212" s="15">
        <v>3500000</v>
      </c>
      <c r="AU212" s="13">
        <v>39629646.27</v>
      </c>
      <c r="AV212" s="18">
        <v>34500</v>
      </c>
      <c r="AW212" s="18">
        <v>53000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2304400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2304400</v>
      </c>
      <c r="BO212" s="18">
        <v>0</v>
      </c>
      <c r="BP212" s="18">
        <v>0</v>
      </c>
      <c r="BQ212" s="18">
        <v>0</v>
      </c>
      <c r="BR212" s="18"/>
      <c r="BS212" s="19">
        <f t="shared" si="3"/>
        <v>117523379.72</v>
      </c>
    </row>
    <row r="213" spans="1:71" ht="15.75" customHeight="1">
      <c r="A213" s="3" t="s">
        <v>544</v>
      </c>
      <c r="B213" s="3" t="s">
        <v>545</v>
      </c>
      <c r="C213" s="3" t="s">
        <v>528</v>
      </c>
      <c r="D213" s="5">
        <v>3918767700</v>
      </c>
      <c r="E213" s="5">
        <v>4666789700</v>
      </c>
      <c r="F213" s="6">
        <v>8585557400</v>
      </c>
      <c r="G213" s="7">
        <v>0</v>
      </c>
      <c r="H213" s="7">
        <v>8585557400</v>
      </c>
      <c r="I213" s="8">
        <v>11073038</v>
      </c>
      <c r="J213" s="6">
        <v>8596630438</v>
      </c>
      <c r="K213" s="9">
        <v>2.271</v>
      </c>
      <c r="L213" s="50">
        <v>101.61</v>
      </c>
      <c r="M213" s="50"/>
      <c r="N213" s="10">
        <v>0</v>
      </c>
      <c r="O213" s="11">
        <v>0</v>
      </c>
      <c r="P213" s="8">
        <v>117729440</v>
      </c>
      <c r="Q213" s="12">
        <v>0</v>
      </c>
      <c r="R213" s="6">
        <v>8478900998</v>
      </c>
      <c r="S213" s="13">
        <v>39987083.85</v>
      </c>
      <c r="T213" s="13">
        <v>0</v>
      </c>
      <c r="U213" s="13">
        <v>0</v>
      </c>
      <c r="V213" s="14">
        <v>218988.01</v>
      </c>
      <c r="W213" s="14">
        <v>0</v>
      </c>
      <c r="X213" s="14">
        <v>39768095.84</v>
      </c>
      <c r="Y213" s="15">
        <v>0</v>
      </c>
      <c r="Z213" s="13">
        <v>39768095.84</v>
      </c>
      <c r="AA213" s="16">
        <v>0</v>
      </c>
      <c r="AB213" s="16">
        <v>0</v>
      </c>
      <c r="AC213" s="13">
        <v>1273492.8</v>
      </c>
      <c r="AD213" s="14">
        <v>117587404</v>
      </c>
      <c r="AE213" s="14">
        <v>0</v>
      </c>
      <c r="AF213" s="14">
        <v>0</v>
      </c>
      <c r="AG213" s="14">
        <v>33358574.84</v>
      </c>
      <c r="AH213" s="14">
        <v>429831.52</v>
      </c>
      <c r="AI213" s="14">
        <v>2807160.15</v>
      </c>
      <c r="AJ213" s="17">
        <v>195224559.15</v>
      </c>
      <c r="AK213" s="18">
        <v>230162600</v>
      </c>
      <c r="AL213" s="18">
        <v>129197000</v>
      </c>
      <c r="AM213" s="18">
        <v>348669400</v>
      </c>
      <c r="AN213" s="18">
        <v>773688800</v>
      </c>
      <c r="AO213" s="18">
        <v>412100</v>
      </c>
      <c r="AP213" s="18">
        <v>50122100</v>
      </c>
      <c r="AQ213" s="6">
        <v>1532252000</v>
      </c>
      <c r="AR213" s="15">
        <v>2050000</v>
      </c>
      <c r="AS213" s="15">
        <v>9236931.37</v>
      </c>
      <c r="AT213" s="15">
        <v>15000</v>
      </c>
      <c r="AU213" s="13">
        <v>11301931.37</v>
      </c>
      <c r="AV213" s="18">
        <v>14500</v>
      </c>
      <c r="AW213" s="18">
        <v>122250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/>
      <c r="BS213" s="19">
        <f t="shared" si="3"/>
        <v>44660506.21</v>
      </c>
    </row>
    <row r="214" spans="1:71" ht="15.75" customHeight="1">
      <c r="A214" s="3" t="s">
        <v>546</v>
      </c>
      <c r="B214" s="3" t="s">
        <v>547</v>
      </c>
      <c r="C214" s="3" t="s">
        <v>528</v>
      </c>
      <c r="D214" s="5">
        <v>1919674800</v>
      </c>
      <c r="E214" s="5">
        <v>1945759500</v>
      </c>
      <c r="F214" s="6">
        <v>3865434300</v>
      </c>
      <c r="G214" s="7">
        <v>0</v>
      </c>
      <c r="H214" s="7">
        <v>3865434300</v>
      </c>
      <c r="I214" s="8">
        <v>2402526</v>
      </c>
      <c r="J214" s="6">
        <v>3867836826</v>
      </c>
      <c r="K214" s="9">
        <v>3.322</v>
      </c>
      <c r="L214" s="50">
        <v>89.21</v>
      </c>
      <c r="M214" s="50"/>
      <c r="N214" s="10">
        <v>0</v>
      </c>
      <c r="O214" s="11">
        <v>0</v>
      </c>
      <c r="P214" s="8">
        <v>0</v>
      </c>
      <c r="Q214" s="12">
        <v>477578045</v>
      </c>
      <c r="R214" s="6">
        <v>4345414871</v>
      </c>
      <c r="S214" s="13">
        <v>20493277.23</v>
      </c>
      <c r="T214" s="13">
        <v>0</v>
      </c>
      <c r="U214" s="13">
        <v>0</v>
      </c>
      <c r="V214" s="14">
        <v>75571.93</v>
      </c>
      <c r="W214" s="14">
        <v>0</v>
      </c>
      <c r="X214" s="14">
        <v>20417705.3</v>
      </c>
      <c r="Y214" s="15">
        <v>0</v>
      </c>
      <c r="Z214" s="13">
        <v>20417705.3</v>
      </c>
      <c r="AA214" s="16">
        <v>0</v>
      </c>
      <c r="AB214" s="16">
        <v>0</v>
      </c>
      <c r="AC214" s="13">
        <v>653755</v>
      </c>
      <c r="AD214" s="14">
        <v>0</v>
      </c>
      <c r="AE214" s="14">
        <v>73757477</v>
      </c>
      <c r="AF214" s="14">
        <v>0</v>
      </c>
      <c r="AG214" s="14">
        <v>31814923.45</v>
      </c>
      <c r="AH214" s="14">
        <v>386800</v>
      </c>
      <c r="AI214" s="14">
        <v>1445137.47</v>
      </c>
      <c r="AJ214" s="17">
        <v>128475798.22</v>
      </c>
      <c r="AK214" s="18">
        <v>128836700</v>
      </c>
      <c r="AL214" s="18">
        <v>0</v>
      </c>
      <c r="AM214" s="18">
        <v>593867700</v>
      </c>
      <c r="AN214" s="18">
        <v>55733500</v>
      </c>
      <c r="AO214" s="18">
        <v>0</v>
      </c>
      <c r="AP214" s="18">
        <v>91539400</v>
      </c>
      <c r="AQ214" s="6">
        <v>869977300</v>
      </c>
      <c r="AR214" s="15">
        <v>1200000</v>
      </c>
      <c r="AS214" s="15">
        <v>12279770.45</v>
      </c>
      <c r="AT214" s="15">
        <v>1100000</v>
      </c>
      <c r="AU214" s="13">
        <v>14579770.45</v>
      </c>
      <c r="AV214" s="18">
        <v>6250</v>
      </c>
      <c r="AW214" s="18">
        <v>45000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18"/>
      <c r="BS214" s="19">
        <f t="shared" si="3"/>
        <v>46394693.9</v>
      </c>
    </row>
    <row r="215" spans="1:71" ht="15.75" customHeight="1">
      <c r="A215" s="3" t="s">
        <v>548</v>
      </c>
      <c r="B215" s="3" t="s">
        <v>549</v>
      </c>
      <c r="C215" s="3" t="s">
        <v>528</v>
      </c>
      <c r="D215" s="5">
        <v>4551566700</v>
      </c>
      <c r="E215" s="5">
        <v>5171143400</v>
      </c>
      <c r="F215" s="6">
        <v>9722710100</v>
      </c>
      <c r="G215" s="7">
        <v>0</v>
      </c>
      <c r="H215" s="7">
        <v>9722710100</v>
      </c>
      <c r="I215" s="8">
        <v>7316000</v>
      </c>
      <c r="J215" s="6">
        <v>9730026100</v>
      </c>
      <c r="K215" s="9">
        <v>1.926</v>
      </c>
      <c r="L215" s="50">
        <v>97.78</v>
      </c>
      <c r="M215" s="50"/>
      <c r="N215" s="10">
        <v>0</v>
      </c>
      <c r="O215" s="11">
        <v>0</v>
      </c>
      <c r="P215" s="8">
        <v>0</v>
      </c>
      <c r="Q215" s="12">
        <v>245308540</v>
      </c>
      <c r="R215" s="6">
        <v>9975334640</v>
      </c>
      <c r="S215" s="13">
        <v>47044368.46</v>
      </c>
      <c r="T215" s="13">
        <v>0</v>
      </c>
      <c r="U215" s="13">
        <v>0</v>
      </c>
      <c r="V215" s="14">
        <v>339686.28</v>
      </c>
      <c r="W215" s="14">
        <v>0</v>
      </c>
      <c r="X215" s="14">
        <v>46704682.18</v>
      </c>
      <c r="Y215" s="15">
        <v>0</v>
      </c>
      <c r="Z215" s="13">
        <v>46704682.18</v>
      </c>
      <c r="AA215" s="16">
        <v>0</v>
      </c>
      <c r="AB215" s="16">
        <v>0</v>
      </c>
      <c r="AC215" s="13">
        <v>1495400.26</v>
      </c>
      <c r="AD215" s="14">
        <v>92340856</v>
      </c>
      <c r="AE215" s="14">
        <v>0</v>
      </c>
      <c r="AF215" s="14">
        <v>0</v>
      </c>
      <c r="AG215" s="14">
        <v>43443958.04</v>
      </c>
      <c r="AH215" s="14">
        <v>0</v>
      </c>
      <c r="AI215" s="14">
        <v>3324347</v>
      </c>
      <c r="AJ215" s="17">
        <v>187309243.48</v>
      </c>
      <c r="AK215" s="18">
        <v>128235700</v>
      </c>
      <c r="AL215" s="18">
        <v>18661000</v>
      </c>
      <c r="AM215" s="18">
        <v>416406700</v>
      </c>
      <c r="AN215" s="18">
        <v>99737500</v>
      </c>
      <c r="AO215" s="18">
        <v>5558600</v>
      </c>
      <c r="AP215" s="18">
        <v>8919500</v>
      </c>
      <c r="AQ215" s="6">
        <v>677519000</v>
      </c>
      <c r="AR215" s="15">
        <v>5100000</v>
      </c>
      <c r="AS215" s="15">
        <v>7405205.05</v>
      </c>
      <c r="AT215" s="15">
        <v>640000</v>
      </c>
      <c r="AU215" s="13">
        <v>13145205.05</v>
      </c>
      <c r="AV215" s="18">
        <v>1250</v>
      </c>
      <c r="AW215" s="18">
        <v>35250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/>
      <c r="BS215" s="19">
        <f t="shared" si="3"/>
        <v>56589163.09</v>
      </c>
    </row>
    <row r="216" spans="1:71" ht="15.75" customHeight="1">
      <c r="A216" s="3" t="s">
        <v>550</v>
      </c>
      <c r="B216" s="3" t="s">
        <v>551</v>
      </c>
      <c r="C216" s="3" t="s">
        <v>528</v>
      </c>
      <c r="D216" s="5">
        <v>3145595200</v>
      </c>
      <c r="E216" s="5">
        <v>3925735400</v>
      </c>
      <c r="F216" s="6">
        <v>7071330600</v>
      </c>
      <c r="G216" s="7">
        <v>0</v>
      </c>
      <c r="H216" s="7">
        <v>7071330600</v>
      </c>
      <c r="I216" s="8">
        <v>9422700</v>
      </c>
      <c r="J216" s="6">
        <v>7080753300</v>
      </c>
      <c r="K216" s="9">
        <v>3.179</v>
      </c>
      <c r="L216" s="50">
        <v>89.51</v>
      </c>
      <c r="M216" s="50"/>
      <c r="N216" s="10">
        <v>0</v>
      </c>
      <c r="O216" s="11">
        <v>0</v>
      </c>
      <c r="P216" s="8">
        <v>0</v>
      </c>
      <c r="Q216" s="12">
        <v>842593458</v>
      </c>
      <c r="R216" s="6">
        <v>7923346758</v>
      </c>
      <c r="S216" s="13">
        <v>37367051.61</v>
      </c>
      <c r="T216" s="13">
        <v>0</v>
      </c>
      <c r="U216" s="13">
        <v>0</v>
      </c>
      <c r="V216" s="14">
        <v>29573.59</v>
      </c>
      <c r="W216" s="14">
        <v>0</v>
      </c>
      <c r="X216" s="14">
        <v>37337478.019999996</v>
      </c>
      <c r="Y216" s="15">
        <v>0</v>
      </c>
      <c r="Z216" s="13">
        <v>37337478.019999996</v>
      </c>
      <c r="AA216" s="16">
        <v>0</v>
      </c>
      <c r="AB216" s="16">
        <v>0</v>
      </c>
      <c r="AC216" s="13">
        <v>1195560.86</v>
      </c>
      <c r="AD216" s="14">
        <v>120625307</v>
      </c>
      <c r="AE216" s="14">
        <v>0</v>
      </c>
      <c r="AF216" s="14">
        <v>7869942.74</v>
      </c>
      <c r="AG216" s="14">
        <v>55433295</v>
      </c>
      <c r="AH216" s="14">
        <v>0</v>
      </c>
      <c r="AI216" s="14">
        <v>2628769.07</v>
      </c>
      <c r="AJ216" s="17">
        <v>225090352.69</v>
      </c>
      <c r="AK216" s="18">
        <v>158964700</v>
      </c>
      <c r="AL216" s="18">
        <v>93184900</v>
      </c>
      <c r="AM216" s="18">
        <v>153088000</v>
      </c>
      <c r="AN216" s="18">
        <v>175491200</v>
      </c>
      <c r="AO216" s="18">
        <v>9783100</v>
      </c>
      <c r="AP216" s="18">
        <v>200307800</v>
      </c>
      <c r="AQ216" s="6">
        <v>790819700</v>
      </c>
      <c r="AR216" s="15">
        <v>7950000</v>
      </c>
      <c r="AS216" s="15">
        <v>17038156.46</v>
      </c>
      <c r="AT216" s="15">
        <v>2200000</v>
      </c>
      <c r="AU216" s="13">
        <v>27188156.46</v>
      </c>
      <c r="AV216" s="18">
        <v>6750</v>
      </c>
      <c r="AW216" s="18">
        <v>61750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0</v>
      </c>
      <c r="BE216" s="18">
        <v>0</v>
      </c>
      <c r="BF216" s="18">
        <v>0</v>
      </c>
      <c r="BG216" s="18">
        <v>0</v>
      </c>
      <c r="BH216" s="18">
        <v>0</v>
      </c>
      <c r="BI216" s="18">
        <v>0</v>
      </c>
      <c r="BJ216" s="18">
        <v>0</v>
      </c>
      <c r="BK216" s="18">
        <v>0</v>
      </c>
      <c r="BL216" s="18">
        <v>0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18"/>
      <c r="BS216" s="19">
        <f t="shared" si="3"/>
        <v>82621451.46000001</v>
      </c>
    </row>
    <row r="217" spans="1:71" ht="15.75" customHeight="1">
      <c r="A217" s="3" t="s">
        <v>552</v>
      </c>
      <c r="B217" s="3" t="s">
        <v>553</v>
      </c>
      <c r="C217" s="3" t="s">
        <v>528</v>
      </c>
      <c r="D217" s="5">
        <v>4128797400</v>
      </c>
      <c r="E217" s="5">
        <v>8188491380</v>
      </c>
      <c r="F217" s="6">
        <v>12317288780</v>
      </c>
      <c r="G217" s="7">
        <v>47190500</v>
      </c>
      <c r="H217" s="7">
        <v>12270098280</v>
      </c>
      <c r="I217" s="8">
        <v>77192600</v>
      </c>
      <c r="J217" s="6">
        <v>12347290880</v>
      </c>
      <c r="K217" s="9">
        <v>3.8</v>
      </c>
      <c r="L217" s="50">
        <v>84.18</v>
      </c>
      <c r="M217" s="50"/>
      <c r="N217" s="10">
        <v>0</v>
      </c>
      <c r="O217" s="11">
        <v>0</v>
      </c>
      <c r="P217" s="8">
        <v>0</v>
      </c>
      <c r="Q217" s="12">
        <v>2948445791</v>
      </c>
      <c r="R217" s="6">
        <v>15295736671</v>
      </c>
      <c r="S217" s="13">
        <v>72135752.61</v>
      </c>
      <c r="T217" s="13">
        <v>0</v>
      </c>
      <c r="U217" s="13">
        <v>0</v>
      </c>
      <c r="V217" s="14">
        <v>1711666.77</v>
      </c>
      <c r="W217" s="14">
        <v>0</v>
      </c>
      <c r="X217" s="14">
        <v>70424085.84</v>
      </c>
      <c r="Y217" s="15">
        <v>0</v>
      </c>
      <c r="Z217" s="13">
        <v>70424085.84</v>
      </c>
      <c r="AA217" s="16">
        <v>0</v>
      </c>
      <c r="AB217" s="16">
        <v>0</v>
      </c>
      <c r="AC217" s="13">
        <v>2256560.82</v>
      </c>
      <c r="AD217" s="14">
        <v>135819599</v>
      </c>
      <c r="AE217" s="14">
        <v>0</v>
      </c>
      <c r="AF217" s="14">
        <v>8375781</v>
      </c>
      <c r="AG217" s="14">
        <v>243728100</v>
      </c>
      <c r="AH217" s="14">
        <v>3704638</v>
      </c>
      <c r="AI217" s="14">
        <v>4785266</v>
      </c>
      <c r="AJ217" s="17">
        <v>469094030.65999997</v>
      </c>
      <c r="AK217" s="18">
        <v>2226659200</v>
      </c>
      <c r="AL217" s="18">
        <v>299876800</v>
      </c>
      <c r="AM217" s="18">
        <v>4491104700</v>
      </c>
      <c r="AN217" s="18">
        <v>1022622335</v>
      </c>
      <c r="AO217" s="18">
        <v>109804600</v>
      </c>
      <c r="AP217" s="18">
        <v>2222054100</v>
      </c>
      <c r="AQ217" s="6">
        <v>10372121735</v>
      </c>
      <c r="AR217" s="15">
        <v>25500000</v>
      </c>
      <c r="AS217" s="15">
        <v>422568289.8</v>
      </c>
      <c r="AT217" s="15">
        <v>5000000</v>
      </c>
      <c r="AU217" s="13">
        <v>453068289.8</v>
      </c>
      <c r="AV217" s="18">
        <v>47750</v>
      </c>
      <c r="AW217" s="18">
        <v>145000</v>
      </c>
      <c r="AX217" s="18">
        <v>248000</v>
      </c>
      <c r="AY217" s="18">
        <v>2349600</v>
      </c>
      <c r="AZ217" s="18">
        <v>0</v>
      </c>
      <c r="BA217" s="18">
        <v>0</v>
      </c>
      <c r="BB217" s="18">
        <v>5394300</v>
      </c>
      <c r="BC217" s="18">
        <v>14864700</v>
      </c>
      <c r="BD217" s="18">
        <v>0</v>
      </c>
      <c r="BE217" s="18">
        <v>0</v>
      </c>
      <c r="BF217" s="18">
        <v>0</v>
      </c>
      <c r="BG217" s="18">
        <v>0</v>
      </c>
      <c r="BH217" s="18">
        <v>2171400</v>
      </c>
      <c r="BI217" s="18">
        <v>0</v>
      </c>
      <c r="BJ217" s="18">
        <v>5600000</v>
      </c>
      <c r="BK217" s="18">
        <v>4152700</v>
      </c>
      <c r="BL217" s="18">
        <v>0</v>
      </c>
      <c r="BM217" s="18">
        <v>12409800</v>
      </c>
      <c r="BN217" s="18">
        <v>47190500</v>
      </c>
      <c r="BO217" s="18">
        <v>0</v>
      </c>
      <c r="BP217" s="18">
        <v>1139314</v>
      </c>
      <c r="BQ217" s="18">
        <v>0</v>
      </c>
      <c r="BR217" s="18"/>
      <c r="BS217" s="19">
        <f t="shared" si="3"/>
        <v>696796389.8</v>
      </c>
    </row>
    <row r="218" spans="1:71" ht="15.75" customHeight="1">
      <c r="A218" s="3" t="s">
        <v>554</v>
      </c>
      <c r="B218" s="3" t="s">
        <v>555</v>
      </c>
      <c r="C218" s="3" t="s">
        <v>528</v>
      </c>
      <c r="D218" s="5">
        <v>733349400</v>
      </c>
      <c r="E218" s="5">
        <v>905682900</v>
      </c>
      <c r="F218" s="6">
        <v>1639032300</v>
      </c>
      <c r="G218" s="7">
        <v>0</v>
      </c>
      <c r="H218" s="7">
        <v>1639032300</v>
      </c>
      <c r="I218" s="8">
        <v>477300</v>
      </c>
      <c r="J218" s="6">
        <v>1639509600</v>
      </c>
      <c r="K218" s="9">
        <v>2.375</v>
      </c>
      <c r="L218" s="50">
        <v>88.96</v>
      </c>
      <c r="M218" s="50"/>
      <c r="N218" s="10">
        <v>0</v>
      </c>
      <c r="O218" s="11">
        <v>0</v>
      </c>
      <c r="P218" s="8">
        <v>0</v>
      </c>
      <c r="Q218" s="12">
        <v>204685638</v>
      </c>
      <c r="R218" s="6">
        <v>1844195238</v>
      </c>
      <c r="S218" s="13">
        <v>8697352.36</v>
      </c>
      <c r="T218" s="13">
        <v>0</v>
      </c>
      <c r="U218" s="13">
        <v>0</v>
      </c>
      <c r="V218" s="14">
        <v>0</v>
      </c>
      <c r="W218" s="14">
        <v>2261.16</v>
      </c>
      <c r="X218" s="14">
        <v>8699613.52</v>
      </c>
      <c r="Y218" s="15">
        <v>0</v>
      </c>
      <c r="Z218" s="13">
        <v>8699613.52</v>
      </c>
      <c r="AA218" s="16">
        <v>0</v>
      </c>
      <c r="AB218" s="16">
        <v>0</v>
      </c>
      <c r="AC218" s="13">
        <v>278562</v>
      </c>
      <c r="AD218" s="14">
        <v>13878095</v>
      </c>
      <c r="AE218" s="14">
        <v>9296008</v>
      </c>
      <c r="AF218" s="14">
        <v>0</v>
      </c>
      <c r="AG218" s="14">
        <v>6526031.06</v>
      </c>
      <c r="AH218" s="14">
        <v>245926.44</v>
      </c>
      <c r="AI218" s="14">
        <v>0</v>
      </c>
      <c r="AJ218" s="17">
        <v>38924236.019999996</v>
      </c>
      <c r="AK218" s="18">
        <v>132447700</v>
      </c>
      <c r="AL218" s="18">
        <v>0</v>
      </c>
      <c r="AM218" s="18">
        <v>22635000</v>
      </c>
      <c r="AN218" s="18">
        <v>17571900</v>
      </c>
      <c r="AO218" s="18">
        <v>0</v>
      </c>
      <c r="AP218" s="18">
        <v>5350200</v>
      </c>
      <c r="AQ218" s="6">
        <v>178004800</v>
      </c>
      <c r="AR218" s="15">
        <v>907591</v>
      </c>
      <c r="AS218" s="15">
        <v>2245884.3</v>
      </c>
      <c r="AT218" s="15">
        <v>228400</v>
      </c>
      <c r="AU218" s="13">
        <v>3381875.3</v>
      </c>
      <c r="AV218" s="18">
        <v>750</v>
      </c>
      <c r="AW218" s="18">
        <v>23500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/>
      <c r="BS218" s="19">
        <f t="shared" si="3"/>
        <v>9907906.36</v>
      </c>
    </row>
    <row r="219" spans="1:71" ht="15.75" customHeight="1">
      <c r="A219" s="3" t="s">
        <v>556</v>
      </c>
      <c r="B219" s="3" t="s">
        <v>557</v>
      </c>
      <c r="C219" s="3" t="s">
        <v>528</v>
      </c>
      <c r="D219" s="5">
        <v>1388570200</v>
      </c>
      <c r="E219" s="5">
        <v>1853131700</v>
      </c>
      <c r="F219" s="6">
        <v>3241701900</v>
      </c>
      <c r="G219" s="7">
        <v>0</v>
      </c>
      <c r="H219" s="7">
        <v>3241701900</v>
      </c>
      <c r="I219" s="8">
        <v>9100</v>
      </c>
      <c r="J219" s="6">
        <v>3241711000</v>
      </c>
      <c r="K219" s="9">
        <v>3.682</v>
      </c>
      <c r="L219" s="50">
        <v>81.54</v>
      </c>
      <c r="M219" s="50"/>
      <c r="N219" s="10">
        <v>0</v>
      </c>
      <c r="O219" s="11">
        <v>0</v>
      </c>
      <c r="P219" s="8">
        <v>0</v>
      </c>
      <c r="Q219" s="12">
        <v>753369858</v>
      </c>
      <c r="R219" s="6">
        <v>3995080858</v>
      </c>
      <c r="S219" s="13">
        <v>18841077.79</v>
      </c>
      <c r="T219" s="13">
        <v>0</v>
      </c>
      <c r="U219" s="13">
        <v>0</v>
      </c>
      <c r="V219" s="14">
        <v>8197.79</v>
      </c>
      <c r="W219" s="14">
        <v>0</v>
      </c>
      <c r="X219" s="14">
        <v>18832880</v>
      </c>
      <c r="Y219" s="15">
        <v>501732</v>
      </c>
      <c r="Z219" s="13">
        <v>18331148</v>
      </c>
      <c r="AA219" s="16">
        <v>0</v>
      </c>
      <c r="AB219" s="16">
        <v>0</v>
      </c>
      <c r="AC219" s="13">
        <v>603021.8</v>
      </c>
      <c r="AD219" s="14">
        <v>58546907</v>
      </c>
      <c r="AE219" s="14">
        <v>0</v>
      </c>
      <c r="AF219" s="14">
        <v>0</v>
      </c>
      <c r="AG219" s="14">
        <v>40538387.74</v>
      </c>
      <c r="AH219" s="14">
        <v>0</v>
      </c>
      <c r="AI219" s="14">
        <v>1334364.26</v>
      </c>
      <c r="AJ219" s="17">
        <v>119353828.8</v>
      </c>
      <c r="AK219" s="18">
        <v>66971252</v>
      </c>
      <c r="AL219" s="18">
        <v>10056826</v>
      </c>
      <c r="AM219" s="18">
        <v>63707116</v>
      </c>
      <c r="AN219" s="18">
        <v>45188705</v>
      </c>
      <c r="AO219" s="18">
        <v>2381700</v>
      </c>
      <c r="AP219" s="18">
        <v>56202000</v>
      </c>
      <c r="AQ219" s="6">
        <v>244507599</v>
      </c>
      <c r="AR219" s="15">
        <v>5000000</v>
      </c>
      <c r="AS219" s="15">
        <v>10287289.96</v>
      </c>
      <c r="AT219" s="15">
        <v>1200000</v>
      </c>
      <c r="AU219" s="13">
        <v>16487289.96</v>
      </c>
      <c r="AV219" s="18">
        <v>20000</v>
      </c>
      <c r="AW219" s="18">
        <v>127250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0</v>
      </c>
      <c r="BH219" s="18">
        <v>0</v>
      </c>
      <c r="BI219" s="18">
        <v>0</v>
      </c>
      <c r="BJ219" s="18">
        <v>0</v>
      </c>
      <c r="BK219" s="18">
        <v>0</v>
      </c>
      <c r="BL219" s="18">
        <v>0</v>
      </c>
      <c r="BM219" s="18">
        <v>0</v>
      </c>
      <c r="BN219" s="18">
        <v>0</v>
      </c>
      <c r="BO219" s="18">
        <v>0</v>
      </c>
      <c r="BP219" s="18">
        <v>1592572</v>
      </c>
      <c r="BQ219" s="18">
        <v>0</v>
      </c>
      <c r="BR219" s="18"/>
      <c r="BS219" s="19">
        <f t="shared" si="3"/>
        <v>57025677.7</v>
      </c>
    </row>
    <row r="220" spans="1:71" ht="15.75" customHeight="1">
      <c r="A220" s="3" t="s">
        <v>558</v>
      </c>
      <c r="B220" s="3" t="s">
        <v>559</v>
      </c>
      <c r="C220" s="3" t="s">
        <v>528</v>
      </c>
      <c r="D220" s="5">
        <v>397504700</v>
      </c>
      <c r="E220" s="5">
        <v>891332100</v>
      </c>
      <c r="F220" s="6">
        <v>1288836800</v>
      </c>
      <c r="G220" s="7">
        <v>1029700</v>
      </c>
      <c r="H220" s="7">
        <v>1287807100</v>
      </c>
      <c r="I220" s="8">
        <v>3015611</v>
      </c>
      <c r="J220" s="6">
        <v>1290822711</v>
      </c>
      <c r="K220" s="9">
        <v>5.607</v>
      </c>
      <c r="L220" s="50">
        <v>91.52</v>
      </c>
      <c r="M220" s="50"/>
      <c r="N220" s="10">
        <v>0</v>
      </c>
      <c r="O220" s="11">
        <v>0</v>
      </c>
      <c r="P220" s="8">
        <v>0</v>
      </c>
      <c r="Q220" s="12">
        <v>136922731</v>
      </c>
      <c r="R220" s="6">
        <v>1427745442</v>
      </c>
      <c r="S220" s="13">
        <v>6733346.3</v>
      </c>
      <c r="T220" s="13">
        <v>0</v>
      </c>
      <c r="U220" s="13">
        <v>0</v>
      </c>
      <c r="V220" s="14">
        <v>58475.82</v>
      </c>
      <c r="W220" s="14">
        <v>0</v>
      </c>
      <c r="X220" s="14">
        <v>6674870.4799999995</v>
      </c>
      <c r="Y220" s="15">
        <v>0</v>
      </c>
      <c r="Z220" s="13">
        <v>6674870.4799999995</v>
      </c>
      <c r="AA220" s="16">
        <v>0</v>
      </c>
      <c r="AB220" s="16">
        <v>0</v>
      </c>
      <c r="AC220" s="13">
        <v>213760.37</v>
      </c>
      <c r="AD220" s="14">
        <v>12961396</v>
      </c>
      <c r="AE220" s="14">
        <v>0</v>
      </c>
      <c r="AF220" s="14">
        <v>0</v>
      </c>
      <c r="AG220" s="14">
        <v>51658519.05</v>
      </c>
      <c r="AH220" s="14">
        <v>387247</v>
      </c>
      <c r="AI220" s="14">
        <v>474517.95</v>
      </c>
      <c r="AJ220" s="17">
        <v>72370310.85000001</v>
      </c>
      <c r="AK220" s="18">
        <v>106863772</v>
      </c>
      <c r="AL220" s="18">
        <v>9328500</v>
      </c>
      <c r="AM220" s="18">
        <v>114688100</v>
      </c>
      <c r="AN220" s="18">
        <v>71852200</v>
      </c>
      <c r="AO220" s="18">
        <v>17462700</v>
      </c>
      <c r="AP220" s="18">
        <v>189839100</v>
      </c>
      <c r="AQ220" s="6">
        <v>510034372</v>
      </c>
      <c r="AR220" s="15">
        <v>4700000</v>
      </c>
      <c r="AS220" s="15">
        <v>18303023</v>
      </c>
      <c r="AT220" s="15">
        <v>2500000</v>
      </c>
      <c r="AU220" s="13">
        <v>25503023</v>
      </c>
      <c r="AV220" s="18">
        <v>16500</v>
      </c>
      <c r="AW220" s="18">
        <v>24250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50000</v>
      </c>
      <c r="BH220" s="18">
        <v>0</v>
      </c>
      <c r="BI220" s="18">
        <v>380300</v>
      </c>
      <c r="BJ220" s="18">
        <v>415000</v>
      </c>
      <c r="BK220" s="18">
        <v>0</v>
      </c>
      <c r="BL220" s="18">
        <v>0</v>
      </c>
      <c r="BM220" s="18">
        <v>184400</v>
      </c>
      <c r="BN220" s="18">
        <v>1029700</v>
      </c>
      <c r="BO220" s="18">
        <v>0</v>
      </c>
      <c r="BP220" s="18">
        <v>0</v>
      </c>
      <c r="BQ220" s="18">
        <v>0</v>
      </c>
      <c r="BR220" s="18"/>
      <c r="BS220" s="19">
        <f t="shared" si="3"/>
        <v>77161542.05</v>
      </c>
    </row>
    <row r="221" spans="1:71" ht="15.75" customHeight="1">
      <c r="A221" s="3" t="s">
        <v>560</v>
      </c>
      <c r="B221" s="3" t="s">
        <v>561</v>
      </c>
      <c r="C221" s="3" t="s">
        <v>528</v>
      </c>
      <c r="D221" s="5">
        <v>777945100</v>
      </c>
      <c r="E221" s="5">
        <v>881785300</v>
      </c>
      <c r="F221" s="6">
        <v>1659730400</v>
      </c>
      <c r="G221" s="7">
        <v>0</v>
      </c>
      <c r="H221" s="7">
        <v>1659730400</v>
      </c>
      <c r="I221" s="8">
        <v>1636315</v>
      </c>
      <c r="J221" s="6">
        <v>1661366715</v>
      </c>
      <c r="K221" s="9">
        <v>2.295</v>
      </c>
      <c r="L221" s="50">
        <v>93.82</v>
      </c>
      <c r="M221" s="50"/>
      <c r="N221" s="10">
        <v>0</v>
      </c>
      <c r="O221" s="11">
        <v>0</v>
      </c>
      <c r="P221" s="8">
        <v>0</v>
      </c>
      <c r="Q221" s="12">
        <v>117016153</v>
      </c>
      <c r="R221" s="6">
        <v>1778382868</v>
      </c>
      <c r="S221" s="13">
        <v>8386976.67</v>
      </c>
      <c r="T221" s="13">
        <v>0</v>
      </c>
      <c r="U221" s="13">
        <v>0</v>
      </c>
      <c r="V221" s="14">
        <v>88773.41</v>
      </c>
      <c r="W221" s="14">
        <v>0</v>
      </c>
      <c r="X221" s="14">
        <v>8298203.26</v>
      </c>
      <c r="Y221" s="15">
        <v>0</v>
      </c>
      <c r="Z221" s="13">
        <v>8298203.26</v>
      </c>
      <c r="AA221" s="16">
        <v>0</v>
      </c>
      <c r="AB221" s="16">
        <v>0</v>
      </c>
      <c r="AC221" s="13">
        <v>265634.7</v>
      </c>
      <c r="AD221" s="14">
        <v>9130738</v>
      </c>
      <c r="AE221" s="14">
        <v>9549745</v>
      </c>
      <c r="AF221" s="14">
        <v>0</v>
      </c>
      <c r="AG221" s="14">
        <v>9943241.25</v>
      </c>
      <c r="AH221" s="14">
        <v>332273.34</v>
      </c>
      <c r="AI221" s="14">
        <v>594421.46</v>
      </c>
      <c r="AJ221" s="17">
        <v>38114257.010000005</v>
      </c>
      <c r="AK221" s="18">
        <v>9421800</v>
      </c>
      <c r="AL221" s="18">
        <v>0</v>
      </c>
      <c r="AM221" s="18">
        <v>32400180</v>
      </c>
      <c r="AN221" s="18">
        <v>14312300</v>
      </c>
      <c r="AO221" s="18">
        <v>100800</v>
      </c>
      <c r="AP221" s="18">
        <v>3984900</v>
      </c>
      <c r="AQ221" s="6">
        <v>60219980</v>
      </c>
      <c r="AR221" s="15">
        <v>1704210</v>
      </c>
      <c r="AS221" s="15">
        <v>3452417.04</v>
      </c>
      <c r="AT221" s="15">
        <v>218000</v>
      </c>
      <c r="AU221" s="13">
        <v>5374627.04</v>
      </c>
      <c r="AV221" s="18">
        <v>4750</v>
      </c>
      <c r="AW221" s="18">
        <v>31250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18"/>
      <c r="BS221" s="19">
        <f t="shared" si="3"/>
        <v>15317868.29</v>
      </c>
    </row>
    <row r="222" spans="1:71" ht="15.75" customHeight="1">
      <c r="A222" s="3" t="s">
        <v>562</v>
      </c>
      <c r="B222" s="3" t="s">
        <v>563</v>
      </c>
      <c r="C222" s="3" t="s">
        <v>528</v>
      </c>
      <c r="D222" s="5">
        <v>1345905800</v>
      </c>
      <c r="E222" s="5">
        <v>1488880900</v>
      </c>
      <c r="F222" s="6">
        <v>2834786700</v>
      </c>
      <c r="G222" s="7">
        <v>0</v>
      </c>
      <c r="H222" s="7">
        <v>2834786700</v>
      </c>
      <c r="I222" s="8">
        <v>4628216</v>
      </c>
      <c r="J222" s="6">
        <v>2839414916</v>
      </c>
      <c r="K222" s="9">
        <v>3.28</v>
      </c>
      <c r="L222" s="50">
        <v>90.75</v>
      </c>
      <c r="M222" s="50"/>
      <c r="N222" s="10">
        <v>0</v>
      </c>
      <c r="O222" s="11">
        <v>0</v>
      </c>
      <c r="P222" s="8">
        <v>0</v>
      </c>
      <c r="Q222" s="12">
        <v>294395255</v>
      </c>
      <c r="R222" s="6">
        <v>3133810171</v>
      </c>
      <c r="S222" s="13">
        <v>14779265.63</v>
      </c>
      <c r="T222" s="13">
        <v>0</v>
      </c>
      <c r="U222" s="13">
        <v>0</v>
      </c>
      <c r="V222" s="14">
        <v>43034.26</v>
      </c>
      <c r="W222" s="14">
        <v>0</v>
      </c>
      <c r="X222" s="14">
        <v>14736231.370000001</v>
      </c>
      <c r="Y222" s="15">
        <v>0</v>
      </c>
      <c r="Z222" s="13">
        <v>14736231.370000001</v>
      </c>
      <c r="AA222" s="16">
        <v>0</v>
      </c>
      <c r="AB222" s="16">
        <v>0</v>
      </c>
      <c r="AC222" s="13">
        <v>471861.35</v>
      </c>
      <c r="AD222" s="14">
        <v>0</v>
      </c>
      <c r="AE222" s="14">
        <v>52898815</v>
      </c>
      <c r="AF222" s="14">
        <v>0</v>
      </c>
      <c r="AG222" s="14">
        <v>23681386.03</v>
      </c>
      <c r="AH222" s="14">
        <v>283941.49</v>
      </c>
      <c r="AI222" s="14">
        <v>1042815</v>
      </c>
      <c r="AJ222" s="17">
        <v>93115050.24</v>
      </c>
      <c r="AK222" s="18">
        <v>62924300</v>
      </c>
      <c r="AL222" s="18">
        <v>589168600</v>
      </c>
      <c r="AM222" s="18">
        <v>48187700</v>
      </c>
      <c r="AN222" s="18">
        <v>101557100</v>
      </c>
      <c r="AO222" s="18">
        <v>0</v>
      </c>
      <c r="AP222" s="18">
        <v>179925900</v>
      </c>
      <c r="AQ222" s="6">
        <v>981763600</v>
      </c>
      <c r="AR222" s="15">
        <v>1577000</v>
      </c>
      <c r="AS222" s="15">
        <v>9712493.75</v>
      </c>
      <c r="AT222" s="15">
        <v>860000</v>
      </c>
      <c r="AU222" s="13">
        <v>12149493.75</v>
      </c>
      <c r="AV222" s="18">
        <v>3000</v>
      </c>
      <c r="AW222" s="18">
        <v>27500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/>
      <c r="BS222" s="19">
        <f t="shared" si="3"/>
        <v>35830879.78</v>
      </c>
    </row>
    <row r="223" spans="1:71" ht="15.75" customHeight="1">
      <c r="A223" s="3" t="s">
        <v>564</v>
      </c>
      <c r="B223" s="3" t="s">
        <v>565</v>
      </c>
      <c r="C223" s="3" t="s">
        <v>528</v>
      </c>
      <c r="D223" s="5">
        <v>1185951100</v>
      </c>
      <c r="E223" s="5">
        <v>1207901600</v>
      </c>
      <c r="F223" s="6">
        <v>2393852700</v>
      </c>
      <c r="G223" s="7">
        <v>0</v>
      </c>
      <c r="H223" s="7">
        <v>2393852700</v>
      </c>
      <c r="I223" s="8">
        <v>1495000</v>
      </c>
      <c r="J223" s="6">
        <v>2395347700</v>
      </c>
      <c r="K223" s="9">
        <v>2.864</v>
      </c>
      <c r="L223" s="50">
        <v>94.16</v>
      </c>
      <c r="M223" s="50"/>
      <c r="N223" s="10">
        <v>0</v>
      </c>
      <c r="O223" s="11">
        <v>0</v>
      </c>
      <c r="P223" s="8">
        <v>0</v>
      </c>
      <c r="Q223" s="12">
        <v>155028767</v>
      </c>
      <c r="R223" s="6">
        <v>2550376467</v>
      </c>
      <c r="S223" s="13">
        <v>12027751.9</v>
      </c>
      <c r="T223" s="13">
        <v>0</v>
      </c>
      <c r="U223" s="13">
        <v>0</v>
      </c>
      <c r="V223" s="14">
        <v>52479.92</v>
      </c>
      <c r="W223" s="14">
        <v>0</v>
      </c>
      <c r="X223" s="14">
        <v>11975271.98</v>
      </c>
      <c r="Y223" s="15">
        <v>0</v>
      </c>
      <c r="Z223" s="13">
        <v>11975271.98</v>
      </c>
      <c r="AA223" s="16">
        <v>0</v>
      </c>
      <c r="AB223" s="16">
        <v>0</v>
      </c>
      <c r="AC223" s="13">
        <v>383339.56</v>
      </c>
      <c r="AD223" s="14">
        <v>38453949</v>
      </c>
      <c r="AE223" s="14">
        <v>0</v>
      </c>
      <c r="AF223" s="14">
        <v>0</v>
      </c>
      <c r="AG223" s="14">
        <v>16440115.64</v>
      </c>
      <c r="AH223" s="14">
        <v>479069.54</v>
      </c>
      <c r="AI223" s="14">
        <v>848573.4</v>
      </c>
      <c r="AJ223" s="17">
        <v>68580319.12000002</v>
      </c>
      <c r="AK223" s="18">
        <v>94949500</v>
      </c>
      <c r="AL223" s="18">
        <v>9509300</v>
      </c>
      <c r="AM223" s="18">
        <v>116794800</v>
      </c>
      <c r="AN223" s="18">
        <v>41491300</v>
      </c>
      <c r="AO223" s="18">
        <v>0</v>
      </c>
      <c r="AP223" s="18">
        <v>92842500</v>
      </c>
      <c r="AQ223" s="6">
        <v>355587400</v>
      </c>
      <c r="AR223" s="15">
        <v>3025000</v>
      </c>
      <c r="AS223" s="15">
        <v>4374446.72</v>
      </c>
      <c r="AT223" s="15">
        <v>450000</v>
      </c>
      <c r="AU223" s="13">
        <v>7849446.72</v>
      </c>
      <c r="AV223" s="18">
        <v>6000</v>
      </c>
      <c r="AW223" s="18">
        <v>57500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/>
      <c r="BS223" s="19">
        <f t="shared" si="3"/>
        <v>24289562.36</v>
      </c>
    </row>
    <row r="224" spans="1:71" ht="15.75" customHeight="1">
      <c r="A224" s="3" t="s">
        <v>566</v>
      </c>
      <c r="B224" s="3" t="s">
        <v>567</v>
      </c>
      <c r="C224" s="3" t="s">
        <v>528</v>
      </c>
      <c r="D224" s="5">
        <v>1096761900</v>
      </c>
      <c r="E224" s="5">
        <v>1183957600</v>
      </c>
      <c r="F224" s="6">
        <v>2280719500</v>
      </c>
      <c r="G224" s="7">
        <v>0</v>
      </c>
      <c r="H224" s="7">
        <v>2280719500</v>
      </c>
      <c r="I224" s="8">
        <v>1374300</v>
      </c>
      <c r="J224" s="6">
        <v>2282093800</v>
      </c>
      <c r="K224" s="9">
        <v>2.612</v>
      </c>
      <c r="L224" s="50">
        <v>90.63</v>
      </c>
      <c r="M224" s="50"/>
      <c r="N224" s="10">
        <v>0</v>
      </c>
      <c r="O224" s="11">
        <v>0</v>
      </c>
      <c r="P224" s="8">
        <v>0</v>
      </c>
      <c r="Q224" s="12">
        <v>246274330</v>
      </c>
      <c r="R224" s="6">
        <v>2528368130</v>
      </c>
      <c r="S224" s="13">
        <v>11923959.06</v>
      </c>
      <c r="T224" s="13">
        <v>0</v>
      </c>
      <c r="U224" s="13">
        <v>0</v>
      </c>
      <c r="V224" s="14">
        <v>12617.12</v>
      </c>
      <c r="W224" s="14">
        <v>0</v>
      </c>
      <c r="X224" s="14">
        <v>11911341.940000001</v>
      </c>
      <c r="Y224" s="15">
        <v>0</v>
      </c>
      <c r="Z224" s="13">
        <v>11911341.940000001</v>
      </c>
      <c r="AA224" s="16">
        <v>0</v>
      </c>
      <c r="AB224" s="16">
        <v>0</v>
      </c>
      <c r="AC224" s="13">
        <v>381409.54</v>
      </c>
      <c r="AD224" s="14">
        <v>0</v>
      </c>
      <c r="AE224" s="14">
        <v>32853882</v>
      </c>
      <c r="AF224" s="14">
        <v>0</v>
      </c>
      <c r="AG224" s="14">
        <v>13616172.93</v>
      </c>
      <c r="AH224" s="14">
        <v>0</v>
      </c>
      <c r="AI224" s="14">
        <v>832507.55</v>
      </c>
      <c r="AJ224" s="17">
        <v>59595313.96</v>
      </c>
      <c r="AK224" s="18">
        <v>64820000</v>
      </c>
      <c r="AL224" s="18">
        <v>10259000</v>
      </c>
      <c r="AM224" s="18">
        <v>53115400</v>
      </c>
      <c r="AN224" s="18">
        <v>5517800</v>
      </c>
      <c r="AO224" s="18">
        <v>0</v>
      </c>
      <c r="AP224" s="18">
        <v>1431200</v>
      </c>
      <c r="AQ224" s="6">
        <v>135143400</v>
      </c>
      <c r="AR224" s="15">
        <v>1475000</v>
      </c>
      <c r="AS224" s="15">
        <v>4720641.22</v>
      </c>
      <c r="AT224" s="15">
        <v>450000</v>
      </c>
      <c r="AU224" s="13">
        <v>6645641.22</v>
      </c>
      <c r="AV224" s="18">
        <v>4000</v>
      </c>
      <c r="AW224" s="18">
        <v>55500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/>
      <c r="BS224" s="19">
        <f t="shared" si="3"/>
        <v>20261814.15</v>
      </c>
    </row>
    <row r="225" spans="1:71" ht="15.75" customHeight="1">
      <c r="A225" s="3" t="s">
        <v>568</v>
      </c>
      <c r="B225" s="3" t="s">
        <v>569</v>
      </c>
      <c r="C225" s="3" t="s">
        <v>528</v>
      </c>
      <c r="D225" s="5">
        <v>2267932180</v>
      </c>
      <c r="E225" s="5">
        <v>3301842250</v>
      </c>
      <c r="F225" s="6">
        <v>5569774430</v>
      </c>
      <c r="G225" s="7">
        <v>0</v>
      </c>
      <c r="H225" s="7">
        <v>5569774430</v>
      </c>
      <c r="I225" s="8">
        <v>9345372</v>
      </c>
      <c r="J225" s="6">
        <v>5579119802</v>
      </c>
      <c r="K225" s="9">
        <v>4.284000000000001</v>
      </c>
      <c r="L225" s="50">
        <v>85.84</v>
      </c>
      <c r="M225" s="50"/>
      <c r="N225" s="10">
        <v>0</v>
      </c>
      <c r="O225" s="11">
        <v>0</v>
      </c>
      <c r="P225" s="8">
        <v>0</v>
      </c>
      <c r="Q225" s="12">
        <v>937580814</v>
      </c>
      <c r="R225" s="6">
        <v>6516700616</v>
      </c>
      <c r="S225" s="13">
        <v>30733211.08</v>
      </c>
      <c r="T225" s="13">
        <v>0</v>
      </c>
      <c r="U225" s="13">
        <v>0</v>
      </c>
      <c r="V225" s="14">
        <v>0</v>
      </c>
      <c r="W225" s="14">
        <v>57732.37</v>
      </c>
      <c r="X225" s="14">
        <v>30790943.45</v>
      </c>
      <c r="Y225" s="15">
        <v>0</v>
      </c>
      <c r="Z225" s="13">
        <v>30790943.45</v>
      </c>
      <c r="AA225" s="16">
        <v>0</v>
      </c>
      <c r="AB225" s="16">
        <v>0</v>
      </c>
      <c r="AC225" s="13">
        <v>984918.07</v>
      </c>
      <c r="AD225" s="14">
        <v>145129113</v>
      </c>
      <c r="AE225" s="14">
        <v>0</v>
      </c>
      <c r="AF225" s="14">
        <v>0</v>
      </c>
      <c r="AG225" s="14">
        <v>59642712.9</v>
      </c>
      <c r="AH225" s="14">
        <v>278488.72</v>
      </c>
      <c r="AI225" s="14">
        <v>2172836.49</v>
      </c>
      <c r="AJ225" s="17">
        <v>238999012.63200003</v>
      </c>
      <c r="AK225" s="18">
        <v>114210320</v>
      </c>
      <c r="AL225" s="18">
        <v>52127920</v>
      </c>
      <c r="AM225" s="18">
        <v>277321015</v>
      </c>
      <c r="AN225" s="18">
        <v>151944900</v>
      </c>
      <c r="AO225" s="18">
        <v>10041100</v>
      </c>
      <c r="AP225" s="18">
        <v>55219750</v>
      </c>
      <c r="AQ225" s="6">
        <v>660865005</v>
      </c>
      <c r="AR225" s="15">
        <v>2402754.05</v>
      </c>
      <c r="AS225" s="15">
        <v>23828707.63</v>
      </c>
      <c r="AT225" s="15">
        <v>2629479.36</v>
      </c>
      <c r="AU225" s="13">
        <v>28860941.04</v>
      </c>
      <c r="AV225" s="18">
        <v>13000</v>
      </c>
      <c r="AW225" s="18">
        <v>121750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0</v>
      </c>
      <c r="BR225" s="18"/>
      <c r="BS225" s="19">
        <f t="shared" si="3"/>
        <v>88503653.94</v>
      </c>
    </row>
    <row r="226" spans="1:71" ht="15.75" customHeight="1">
      <c r="A226" s="3" t="s">
        <v>570</v>
      </c>
      <c r="B226" s="3" t="s">
        <v>571</v>
      </c>
      <c r="C226" s="3" t="s">
        <v>572</v>
      </c>
      <c r="D226" s="5">
        <v>128422100</v>
      </c>
      <c r="E226" s="5">
        <v>337300300</v>
      </c>
      <c r="F226" s="6">
        <v>465722400</v>
      </c>
      <c r="G226" s="7">
        <v>211300</v>
      </c>
      <c r="H226" s="7">
        <v>465511100</v>
      </c>
      <c r="I226" s="8">
        <v>1232582</v>
      </c>
      <c r="J226" s="6">
        <v>466743682</v>
      </c>
      <c r="K226" s="9">
        <v>3.957</v>
      </c>
      <c r="L226" s="50">
        <v>96.14</v>
      </c>
      <c r="M226" s="50"/>
      <c r="N226" s="10">
        <v>0</v>
      </c>
      <c r="O226" s="11">
        <v>0</v>
      </c>
      <c r="P226" s="8">
        <v>0</v>
      </c>
      <c r="Q226" s="12">
        <v>20970813</v>
      </c>
      <c r="R226" s="6">
        <v>487714495</v>
      </c>
      <c r="S226" s="13">
        <v>3205274.05</v>
      </c>
      <c r="T226" s="13">
        <v>0</v>
      </c>
      <c r="U226" s="13">
        <v>0</v>
      </c>
      <c r="V226" s="14">
        <v>2946.4</v>
      </c>
      <c r="W226" s="14">
        <v>0</v>
      </c>
      <c r="X226" s="14">
        <v>3202327.65</v>
      </c>
      <c r="Y226" s="15">
        <v>0</v>
      </c>
      <c r="Z226" s="13">
        <v>3202327.65</v>
      </c>
      <c r="AA226" s="16">
        <v>220970.42</v>
      </c>
      <c r="AB226" s="16">
        <v>0</v>
      </c>
      <c r="AC226" s="13">
        <v>193024.99</v>
      </c>
      <c r="AD226" s="14">
        <v>10204678</v>
      </c>
      <c r="AE226" s="14">
        <v>0</v>
      </c>
      <c r="AF226" s="14">
        <v>0</v>
      </c>
      <c r="AG226" s="14">
        <v>4644251.29</v>
      </c>
      <c r="AH226" s="14">
        <v>0</v>
      </c>
      <c r="AI226" s="14">
        <v>0</v>
      </c>
      <c r="AJ226" s="17">
        <v>18465252.349999998</v>
      </c>
      <c r="AK226" s="18">
        <v>27638200</v>
      </c>
      <c r="AL226" s="18">
        <v>0</v>
      </c>
      <c r="AM226" s="18">
        <v>38681000</v>
      </c>
      <c r="AN226" s="18">
        <v>11710500</v>
      </c>
      <c r="AO226" s="18">
        <v>971000</v>
      </c>
      <c r="AP226" s="18">
        <v>65733200</v>
      </c>
      <c r="AQ226" s="6">
        <v>144733900</v>
      </c>
      <c r="AR226" s="15">
        <v>1411088</v>
      </c>
      <c r="AS226" s="15">
        <v>2164584.23</v>
      </c>
      <c r="AT226" s="15">
        <v>500000</v>
      </c>
      <c r="AU226" s="13">
        <v>4075672.23</v>
      </c>
      <c r="AV226" s="18">
        <v>15875</v>
      </c>
      <c r="AW226" s="18">
        <v>48750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211300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211300</v>
      </c>
      <c r="BO226" s="18">
        <v>0</v>
      </c>
      <c r="BP226" s="18">
        <v>0</v>
      </c>
      <c r="BQ226" s="18">
        <v>0</v>
      </c>
      <c r="BR226" s="18"/>
      <c r="BS226" s="19">
        <f t="shared" si="3"/>
        <v>8719923.52</v>
      </c>
    </row>
    <row r="227" spans="1:71" ht="15.75" customHeight="1">
      <c r="A227" s="3" t="s">
        <v>573</v>
      </c>
      <c r="B227" s="3" t="s">
        <v>574</v>
      </c>
      <c r="C227" s="3" t="s">
        <v>572</v>
      </c>
      <c r="D227" s="5">
        <v>783461700</v>
      </c>
      <c r="E227" s="5">
        <v>2041887500</v>
      </c>
      <c r="F227" s="6">
        <v>2825349200</v>
      </c>
      <c r="G227" s="7">
        <v>1575000</v>
      </c>
      <c r="H227" s="7">
        <v>2823774200</v>
      </c>
      <c r="I227" s="8">
        <v>6218076</v>
      </c>
      <c r="J227" s="6">
        <v>2829992276</v>
      </c>
      <c r="K227" s="9">
        <v>3.185</v>
      </c>
      <c r="L227" s="50">
        <v>98.05</v>
      </c>
      <c r="M227" s="50"/>
      <c r="N227" s="10">
        <v>0</v>
      </c>
      <c r="O227" s="11">
        <v>0</v>
      </c>
      <c r="P227" s="8">
        <v>0</v>
      </c>
      <c r="Q227" s="12">
        <v>61757288</v>
      </c>
      <c r="R227" s="6">
        <v>2891749564</v>
      </c>
      <c r="S227" s="13">
        <v>19004663.44</v>
      </c>
      <c r="T227" s="13">
        <v>0</v>
      </c>
      <c r="U227" s="13">
        <v>0</v>
      </c>
      <c r="V227" s="14">
        <v>0</v>
      </c>
      <c r="W227" s="14">
        <v>13164.21</v>
      </c>
      <c r="X227" s="14">
        <v>19017827.650000002</v>
      </c>
      <c r="Y227" s="15">
        <v>0</v>
      </c>
      <c r="Z227" s="13">
        <v>19017827.650000002</v>
      </c>
      <c r="AA227" s="16">
        <v>0</v>
      </c>
      <c r="AB227" s="16">
        <v>0</v>
      </c>
      <c r="AC227" s="13">
        <v>1144497.15</v>
      </c>
      <c r="AD227" s="14">
        <v>45247522</v>
      </c>
      <c r="AE227" s="14">
        <v>0</v>
      </c>
      <c r="AF227" s="14">
        <v>0</v>
      </c>
      <c r="AG227" s="14">
        <v>23751740.8</v>
      </c>
      <c r="AH227" s="14">
        <v>0</v>
      </c>
      <c r="AI227" s="14">
        <v>957586.7</v>
      </c>
      <c r="AJ227" s="17">
        <v>90119174.3</v>
      </c>
      <c r="AK227" s="18">
        <v>82937500</v>
      </c>
      <c r="AL227" s="18">
        <v>123039100</v>
      </c>
      <c r="AM227" s="18">
        <v>79242700</v>
      </c>
      <c r="AN227" s="18">
        <v>37059100</v>
      </c>
      <c r="AO227" s="18">
        <v>794600</v>
      </c>
      <c r="AP227" s="18">
        <v>94739100</v>
      </c>
      <c r="AQ227" s="6">
        <v>417812100</v>
      </c>
      <c r="AR227" s="15">
        <v>3775000</v>
      </c>
      <c r="AS227" s="15">
        <v>6126589.61</v>
      </c>
      <c r="AT227" s="15">
        <v>1450000</v>
      </c>
      <c r="AU227" s="13">
        <v>11351589.61</v>
      </c>
      <c r="AV227" s="18">
        <v>83000</v>
      </c>
      <c r="AW227" s="18">
        <v>246375</v>
      </c>
      <c r="AX227" s="18">
        <v>0</v>
      </c>
      <c r="AY227" s="18">
        <v>1575000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1575000</v>
      </c>
      <c r="BO227" s="18">
        <v>0</v>
      </c>
      <c r="BP227" s="18">
        <v>0</v>
      </c>
      <c r="BQ227" s="18">
        <v>0</v>
      </c>
      <c r="BR227" s="18"/>
      <c r="BS227" s="19">
        <f t="shared" si="3"/>
        <v>35103330.41</v>
      </c>
    </row>
    <row r="228" spans="1:71" ht="15.75" customHeight="1">
      <c r="A228" s="3" t="s">
        <v>575</v>
      </c>
      <c r="B228" s="3" t="s">
        <v>576</v>
      </c>
      <c r="C228" s="3" t="s">
        <v>572</v>
      </c>
      <c r="D228" s="5">
        <v>358943500</v>
      </c>
      <c r="E228" s="5">
        <v>852111100</v>
      </c>
      <c r="F228" s="6">
        <v>1211054600</v>
      </c>
      <c r="G228" s="7">
        <v>0</v>
      </c>
      <c r="H228" s="7">
        <v>1211054600</v>
      </c>
      <c r="I228" s="8">
        <v>0</v>
      </c>
      <c r="J228" s="6">
        <v>1211054600</v>
      </c>
      <c r="K228" s="9">
        <v>3.025</v>
      </c>
      <c r="L228" s="50">
        <v>99.87</v>
      </c>
      <c r="M228" s="50"/>
      <c r="N228" s="10">
        <v>0</v>
      </c>
      <c r="O228" s="11">
        <v>0</v>
      </c>
      <c r="P228" s="8">
        <v>0</v>
      </c>
      <c r="Q228" s="12">
        <v>19816795</v>
      </c>
      <c r="R228" s="6">
        <v>1230871395</v>
      </c>
      <c r="S228" s="13">
        <v>8089323.12</v>
      </c>
      <c r="T228" s="13">
        <v>0</v>
      </c>
      <c r="U228" s="13">
        <v>0</v>
      </c>
      <c r="V228" s="14">
        <v>6618.69</v>
      </c>
      <c r="W228" s="14">
        <v>0</v>
      </c>
      <c r="X228" s="14">
        <v>8082704.43</v>
      </c>
      <c r="Y228" s="15">
        <v>0</v>
      </c>
      <c r="Z228" s="13">
        <v>8082704.43</v>
      </c>
      <c r="AA228" s="16">
        <v>557716.31</v>
      </c>
      <c r="AB228" s="16">
        <v>0</v>
      </c>
      <c r="AC228" s="13">
        <v>487189.88</v>
      </c>
      <c r="AD228" s="14">
        <v>14675545</v>
      </c>
      <c r="AE228" s="14">
        <v>8660349</v>
      </c>
      <c r="AF228" s="14">
        <v>0</v>
      </c>
      <c r="AG228" s="14">
        <v>3831850</v>
      </c>
      <c r="AH228" s="14">
        <v>330000</v>
      </c>
      <c r="AI228" s="14">
        <v>0</v>
      </c>
      <c r="AJ228" s="17">
        <v>36625354.620000005</v>
      </c>
      <c r="AK228" s="18">
        <v>17949900</v>
      </c>
      <c r="AL228" s="18">
        <v>0</v>
      </c>
      <c r="AM228" s="18">
        <v>25494700</v>
      </c>
      <c r="AN228" s="18">
        <v>6284600</v>
      </c>
      <c r="AO228" s="18">
        <v>2647700</v>
      </c>
      <c r="AP228" s="18">
        <v>48771300</v>
      </c>
      <c r="AQ228" s="6">
        <v>101148200</v>
      </c>
      <c r="AR228" s="15">
        <v>300000</v>
      </c>
      <c r="AS228" s="15">
        <v>4174500</v>
      </c>
      <c r="AT228" s="15">
        <v>400000</v>
      </c>
      <c r="AU228" s="13">
        <v>4874500</v>
      </c>
      <c r="AV228" s="18">
        <v>6500</v>
      </c>
      <c r="AW228" s="18">
        <v>72000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/>
      <c r="BS228" s="19">
        <f t="shared" si="3"/>
        <v>8706350</v>
      </c>
    </row>
    <row r="229" spans="1:71" ht="15.75" customHeight="1">
      <c r="A229" s="3" t="s">
        <v>577</v>
      </c>
      <c r="B229" s="3" t="s">
        <v>578</v>
      </c>
      <c r="C229" s="3" t="s">
        <v>572</v>
      </c>
      <c r="D229" s="5">
        <v>126458000</v>
      </c>
      <c r="E229" s="5">
        <v>246644300</v>
      </c>
      <c r="F229" s="6">
        <v>373102300</v>
      </c>
      <c r="G229" s="7">
        <v>0</v>
      </c>
      <c r="H229" s="7">
        <v>373102300</v>
      </c>
      <c r="I229" s="8">
        <v>1148777</v>
      </c>
      <c r="J229" s="6">
        <v>374251077</v>
      </c>
      <c r="K229" s="9">
        <v>3.681</v>
      </c>
      <c r="L229" s="50">
        <v>95.02</v>
      </c>
      <c r="M229" s="50"/>
      <c r="N229" s="10">
        <v>0</v>
      </c>
      <c r="O229" s="11">
        <v>0</v>
      </c>
      <c r="P229" s="8">
        <v>0</v>
      </c>
      <c r="Q229" s="12">
        <v>20115264</v>
      </c>
      <c r="R229" s="6">
        <v>394366341</v>
      </c>
      <c r="S229" s="13">
        <v>2591787.23</v>
      </c>
      <c r="T229" s="13">
        <v>0</v>
      </c>
      <c r="U229" s="13">
        <v>0</v>
      </c>
      <c r="V229" s="14">
        <v>2363.3</v>
      </c>
      <c r="W229" s="14">
        <v>0</v>
      </c>
      <c r="X229" s="14">
        <v>2589423.93</v>
      </c>
      <c r="Y229" s="15">
        <v>0</v>
      </c>
      <c r="Z229" s="13">
        <v>2589423.93</v>
      </c>
      <c r="AA229" s="16">
        <v>178676.87</v>
      </c>
      <c r="AB229" s="16">
        <v>0</v>
      </c>
      <c r="AC229" s="13">
        <v>156080.41</v>
      </c>
      <c r="AD229" s="14">
        <v>3493406</v>
      </c>
      <c r="AE229" s="14">
        <v>3969656</v>
      </c>
      <c r="AF229" s="14">
        <v>0</v>
      </c>
      <c r="AG229" s="14">
        <v>3387900</v>
      </c>
      <c r="AH229" s="14">
        <v>0</v>
      </c>
      <c r="AI229" s="14">
        <v>0</v>
      </c>
      <c r="AJ229" s="17">
        <v>13775143.21</v>
      </c>
      <c r="AK229" s="18">
        <v>5641100</v>
      </c>
      <c r="AL229" s="18">
        <v>0</v>
      </c>
      <c r="AM229" s="18">
        <v>8079800</v>
      </c>
      <c r="AN229" s="18">
        <v>10587300</v>
      </c>
      <c r="AO229" s="18">
        <v>207400</v>
      </c>
      <c r="AP229" s="18">
        <v>4293600</v>
      </c>
      <c r="AQ229" s="6">
        <v>28809200</v>
      </c>
      <c r="AR229" s="15">
        <v>715028.87</v>
      </c>
      <c r="AS229" s="15">
        <v>805991.53</v>
      </c>
      <c r="AT229" s="15">
        <v>650000</v>
      </c>
      <c r="AU229" s="13">
        <v>2171020.4</v>
      </c>
      <c r="AV229" s="18">
        <v>10750</v>
      </c>
      <c r="AW229" s="18">
        <v>27250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/>
      <c r="BS229" s="19">
        <f t="shared" si="3"/>
        <v>5558920.4</v>
      </c>
    </row>
    <row r="230" spans="1:71" ht="15.75" customHeight="1">
      <c r="A230" s="3" t="s">
        <v>579</v>
      </c>
      <c r="B230" s="3" t="s">
        <v>580</v>
      </c>
      <c r="C230" s="3" t="s">
        <v>572</v>
      </c>
      <c r="D230" s="5">
        <v>295238900</v>
      </c>
      <c r="E230" s="5">
        <v>933199800</v>
      </c>
      <c r="F230" s="6">
        <v>1228438700</v>
      </c>
      <c r="G230" s="7">
        <v>0</v>
      </c>
      <c r="H230" s="7">
        <v>1228438700</v>
      </c>
      <c r="I230" s="8">
        <v>2159754</v>
      </c>
      <c r="J230" s="6">
        <v>1230598454</v>
      </c>
      <c r="K230" s="9">
        <v>3.38</v>
      </c>
      <c r="L230" s="50">
        <v>92.45</v>
      </c>
      <c r="M230" s="50"/>
      <c r="N230" s="10">
        <v>0</v>
      </c>
      <c r="O230" s="11">
        <v>0</v>
      </c>
      <c r="P230" s="8">
        <v>0</v>
      </c>
      <c r="Q230" s="12">
        <v>102122547</v>
      </c>
      <c r="R230" s="6">
        <v>1332721001</v>
      </c>
      <c r="S230" s="13">
        <v>8758681.73</v>
      </c>
      <c r="T230" s="13">
        <v>0</v>
      </c>
      <c r="U230" s="13">
        <v>0</v>
      </c>
      <c r="V230" s="14">
        <v>0</v>
      </c>
      <c r="W230" s="14">
        <v>0</v>
      </c>
      <c r="X230" s="14">
        <v>8758681.73</v>
      </c>
      <c r="Y230" s="15">
        <v>0</v>
      </c>
      <c r="Z230" s="13">
        <v>8758681.73</v>
      </c>
      <c r="AA230" s="16">
        <v>0</v>
      </c>
      <c r="AB230" s="16">
        <v>0</v>
      </c>
      <c r="AC230" s="13">
        <v>527956.62</v>
      </c>
      <c r="AD230" s="14">
        <v>11287790</v>
      </c>
      <c r="AE230" s="14">
        <v>12543152</v>
      </c>
      <c r="AF230" s="14">
        <v>0</v>
      </c>
      <c r="AG230" s="14">
        <v>7903985.59</v>
      </c>
      <c r="AH230" s="14">
        <v>123059.85</v>
      </c>
      <c r="AI230" s="14">
        <v>444140</v>
      </c>
      <c r="AJ230" s="17">
        <v>41588765.79</v>
      </c>
      <c r="AK230" s="18">
        <v>59908200</v>
      </c>
      <c r="AL230" s="18">
        <v>895700</v>
      </c>
      <c r="AM230" s="18">
        <v>37752200</v>
      </c>
      <c r="AN230" s="18">
        <v>29940800</v>
      </c>
      <c r="AO230" s="18">
        <v>2554300</v>
      </c>
      <c r="AP230" s="18">
        <v>15600200</v>
      </c>
      <c r="AQ230" s="6">
        <v>146651400</v>
      </c>
      <c r="AR230" s="15">
        <v>650000</v>
      </c>
      <c r="AS230" s="15">
        <v>6137537.88</v>
      </c>
      <c r="AT230" s="15">
        <v>739000</v>
      </c>
      <c r="AU230" s="13">
        <v>7526537.88</v>
      </c>
      <c r="AV230" s="18">
        <v>42500</v>
      </c>
      <c r="AW230" s="18">
        <v>111625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/>
      <c r="BS230" s="19">
        <f t="shared" si="3"/>
        <v>15430523.469999999</v>
      </c>
    </row>
    <row r="231" spans="1:71" ht="15.75" customHeight="1">
      <c r="A231" s="3" t="s">
        <v>581</v>
      </c>
      <c r="B231" s="3" t="s">
        <v>582</v>
      </c>
      <c r="C231" s="3" t="s">
        <v>572</v>
      </c>
      <c r="D231" s="5">
        <v>478013600</v>
      </c>
      <c r="E231" s="5">
        <v>780334800</v>
      </c>
      <c r="F231" s="6">
        <v>1258348400</v>
      </c>
      <c r="G231" s="7">
        <v>317700</v>
      </c>
      <c r="H231" s="7">
        <v>1258030700</v>
      </c>
      <c r="I231" s="8">
        <v>5823166</v>
      </c>
      <c r="J231" s="6">
        <v>1263853866</v>
      </c>
      <c r="K231" s="9">
        <v>3.5429999999999997</v>
      </c>
      <c r="L231" s="50">
        <v>96.78</v>
      </c>
      <c r="M231" s="50"/>
      <c r="N231" s="10">
        <v>0</v>
      </c>
      <c r="O231" s="11">
        <v>0</v>
      </c>
      <c r="P231" s="8">
        <v>0</v>
      </c>
      <c r="Q231" s="12">
        <v>95593238</v>
      </c>
      <c r="R231" s="6">
        <v>1359447104</v>
      </c>
      <c r="S231" s="13">
        <v>8934326.47</v>
      </c>
      <c r="T231" s="13">
        <v>0</v>
      </c>
      <c r="U231" s="13">
        <v>0</v>
      </c>
      <c r="V231" s="14">
        <v>2057.46</v>
      </c>
      <c r="W231" s="14">
        <v>0</v>
      </c>
      <c r="X231" s="14">
        <v>8932269.01</v>
      </c>
      <c r="Y231" s="15">
        <v>0</v>
      </c>
      <c r="Z231" s="13">
        <v>8932269.01</v>
      </c>
      <c r="AA231" s="16">
        <v>616364.99</v>
      </c>
      <c r="AB231" s="16">
        <v>0</v>
      </c>
      <c r="AC231" s="13">
        <v>538418.25</v>
      </c>
      <c r="AD231" s="14">
        <v>21478089</v>
      </c>
      <c r="AE231" s="14">
        <v>0</v>
      </c>
      <c r="AF231" s="14">
        <v>0</v>
      </c>
      <c r="AG231" s="14">
        <v>13203190.3</v>
      </c>
      <c r="AH231" s="14">
        <v>0</v>
      </c>
      <c r="AI231" s="14">
        <v>0</v>
      </c>
      <c r="AJ231" s="17">
        <v>44768331.55</v>
      </c>
      <c r="AK231" s="18">
        <v>294089400</v>
      </c>
      <c r="AL231" s="18">
        <v>173068400</v>
      </c>
      <c r="AM231" s="18">
        <v>77083100</v>
      </c>
      <c r="AN231" s="18">
        <v>47211700</v>
      </c>
      <c r="AO231" s="18">
        <v>6899900</v>
      </c>
      <c r="AP231" s="18">
        <v>333439800</v>
      </c>
      <c r="AQ231" s="6">
        <v>931792300</v>
      </c>
      <c r="AR231" s="15">
        <v>1708000</v>
      </c>
      <c r="AS231" s="15">
        <v>12550486.17</v>
      </c>
      <c r="AT231" s="15">
        <v>859000</v>
      </c>
      <c r="AU231" s="13">
        <v>15117486.17</v>
      </c>
      <c r="AV231" s="18">
        <v>21250</v>
      </c>
      <c r="AW231" s="18">
        <v>96750</v>
      </c>
      <c r="AX231" s="18">
        <v>0</v>
      </c>
      <c r="AY231" s="18">
        <v>130500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111700</v>
      </c>
      <c r="BI231" s="18">
        <v>7</v>
      </c>
      <c r="BJ231" s="18">
        <v>0</v>
      </c>
      <c r="BK231" s="18">
        <v>0</v>
      </c>
      <c r="BL231" s="18">
        <v>0</v>
      </c>
      <c r="BM231" s="18">
        <v>0</v>
      </c>
      <c r="BN231" s="18">
        <v>242207</v>
      </c>
      <c r="BO231" s="18">
        <v>0</v>
      </c>
      <c r="BP231" s="18">
        <v>84313</v>
      </c>
      <c r="BQ231" s="18">
        <v>0</v>
      </c>
      <c r="BR231" s="18"/>
      <c r="BS231" s="19">
        <f t="shared" si="3"/>
        <v>28320676.47</v>
      </c>
    </row>
    <row r="232" spans="1:71" ht="15.75" customHeight="1">
      <c r="A232" s="3" t="s">
        <v>583</v>
      </c>
      <c r="B232" s="3" t="s">
        <v>509</v>
      </c>
      <c r="C232" s="3" t="s">
        <v>572</v>
      </c>
      <c r="D232" s="5">
        <v>169037100</v>
      </c>
      <c r="E232" s="5">
        <v>510162200</v>
      </c>
      <c r="F232" s="6">
        <v>679199300</v>
      </c>
      <c r="G232" s="7">
        <v>15000</v>
      </c>
      <c r="H232" s="7">
        <v>679184300</v>
      </c>
      <c r="I232" s="8">
        <v>41056831</v>
      </c>
      <c r="J232" s="6">
        <v>720241131</v>
      </c>
      <c r="K232" s="9">
        <v>3.275</v>
      </c>
      <c r="L232" s="50">
        <v>90.81</v>
      </c>
      <c r="M232" s="50"/>
      <c r="N232" s="10">
        <v>0</v>
      </c>
      <c r="O232" s="11">
        <v>0</v>
      </c>
      <c r="P232" s="8">
        <v>0</v>
      </c>
      <c r="Q232" s="12">
        <v>81645060</v>
      </c>
      <c r="R232" s="6">
        <v>801886191</v>
      </c>
      <c r="S232" s="13">
        <v>5270019.7</v>
      </c>
      <c r="T232" s="13">
        <v>0</v>
      </c>
      <c r="U232" s="13">
        <v>0</v>
      </c>
      <c r="V232" s="14">
        <v>3382564.19</v>
      </c>
      <c r="W232" s="14">
        <v>0</v>
      </c>
      <c r="X232" s="14">
        <v>1887455.5100000002</v>
      </c>
      <c r="Y232" s="15">
        <v>0</v>
      </c>
      <c r="Z232" s="13">
        <v>1887455.5100000002</v>
      </c>
      <c r="AA232" s="16">
        <v>363541.49</v>
      </c>
      <c r="AB232" s="16">
        <v>0</v>
      </c>
      <c r="AC232" s="13">
        <v>317564.88</v>
      </c>
      <c r="AD232" s="14">
        <v>10290673</v>
      </c>
      <c r="AE232" s="14">
        <v>0</v>
      </c>
      <c r="AF232" s="14">
        <v>0</v>
      </c>
      <c r="AG232" s="14">
        <v>10723369.9</v>
      </c>
      <c r="AH232" s="14">
        <v>0</v>
      </c>
      <c r="AI232" s="14">
        <v>0</v>
      </c>
      <c r="AJ232" s="17">
        <v>23582604.78</v>
      </c>
      <c r="AK232" s="18">
        <v>16356200</v>
      </c>
      <c r="AL232" s="18">
        <v>1029700</v>
      </c>
      <c r="AM232" s="18">
        <v>16918000</v>
      </c>
      <c r="AN232" s="18">
        <v>4592900</v>
      </c>
      <c r="AO232" s="18">
        <v>42800</v>
      </c>
      <c r="AP232" s="18">
        <v>25444300</v>
      </c>
      <c r="AQ232" s="6">
        <v>64383900</v>
      </c>
      <c r="AR232" s="15">
        <v>1655000</v>
      </c>
      <c r="AS232" s="15">
        <v>2155825.6</v>
      </c>
      <c r="AT232" s="15">
        <v>260000</v>
      </c>
      <c r="AU232" s="13">
        <v>4070825.6</v>
      </c>
      <c r="AV232" s="18">
        <v>10375</v>
      </c>
      <c r="AW232" s="18">
        <v>52750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15000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15000</v>
      </c>
      <c r="BO232" s="18">
        <v>0</v>
      </c>
      <c r="BP232" s="18">
        <v>0</v>
      </c>
      <c r="BQ232" s="18">
        <v>0</v>
      </c>
      <c r="BR232" s="18"/>
      <c r="BS232" s="19">
        <f t="shared" si="3"/>
        <v>14794195.5</v>
      </c>
    </row>
    <row r="233" spans="1:71" ht="15.75" customHeight="1">
      <c r="A233" s="3" t="s">
        <v>584</v>
      </c>
      <c r="B233" s="3" t="s">
        <v>585</v>
      </c>
      <c r="C233" s="3" t="s">
        <v>572</v>
      </c>
      <c r="D233" s="5">
        <v>376835200</v>
      </c>
      <c r="E233" s="5">
        <v>1166096600</v>
      </c>
      <c r="F233" s="6">
        <v>1542931800</v>
      </c>
      <c r="G233" s="7">
        <v>0</v>
      </c>
      <c r="H233" s="7">
        <v>1542931800</v>
      </c>
      <c r="I233" s="8">
        <v>3052312</v>
      </c>
      <c r="J233" s="6">
        <v>1545984112</v>
      </c>
      <c r="K233" s="9">
        <v>2.991</v>
      </c>
      <c r="L233" s="50">
        <v>97.14</v>
      </c>
      <c r="M233" s="50"/>
      <c r="N233" s="10">
        <v>0</v>
      </c>
      <c r="O233" s="11">
        <v>0</v>
      </c>
      <c r="P233" s="8">
        <v>0</v>
      </c>
      <c r="Q233" s="12">
        <v>46783567</v>
      </c>
      <c r="R233" s="6">
        <v>1592767679</v>
      </c>
      <c r="S233" s="13">
        <v>10467716.17</v>
      </c>
      <c r="T233" s="13">
        <v>0</v>
      </c>
      <c r="U233" s="13">
        <v>0</v>
      </c>
      <c r="V233" s="14">
        <v>3333.45</v>
      </c>
      <c r="W233" s="14">
        <v>0</v>
      </c>
      <c r="X233" s="14">
        <v>10464382.72</v>
      </c>
      <c r="Y233" s="15">
        <v>0</v>
      </c>
      <c r="Z233" s="13">
        <v>10464382.72</v>
      </c>
      <c r="AA233" s="16">
        <v>722086.43</v>
      </c>
      <c r="AB233" s="16">
        <v>0</v>
      </c>
      <c r="AC233" s="13">
        <v>630766.88</v>
      </c>
      <c r="AD233" s="14">
        <v>13962459</v>
      </c>
      <c r="AE233" s="14">
        <v>11772647</v>
      </c>
      <c r="AF233" s="14">
        <v>0</v>
      </c>
      <c r="AG233" s="14">
        <v>7752615.99</v>
      </c>
      <c r="AH233" s="14">
        <v>932100.43</v>
      </c>
      <c r="AI233" s="14">
        <v>0</v>
      </c>
      <c r="AJ233" s="17">
        <v>46237058.45</v>
      </c>
      <c r="AK233" s="18">
        <v>47963100</v>
      </c>
      <c r="AL233" s="18">
        <v>26661100</v>
      </c>
      <c r="AM233" s="18">
        <v>31087200</v>
      </c>
      <c r="AN233" s="18">
        <v>11078700</v>
      </c>
      <c r="AO233" s="18">
        <v>672900</v>
      </c>
      <c r="AP233" s="18">
        <v>45377900</v>
      </c>
      <c r="AQ233" s="6">
        <v>162840900</v>
      </c>
      <c r="AR233" s="15">
        <v>2408761</v>
      </c>
      <c r="AS233" s="15">
        <v>2044730.25</v>
      </c>
      <c r="AT233" s="15">
        <v>497000</v>
      </c>
      <c r="AU233" s="13">
        <v>4950491.25</v>
      </c>
      <c r="AV233" s="18">
        <v>6500</v>
      </c>
      <c r="AW233" s="18">
        <v>58750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18"/>
      <c r="BS233" s="19">
        <f t="shared" si="3"/>
        <v>12703107.24</v>
      </c>
    </row>
    <row r="234" spans="1:71" ht="15.75" customHeight="1">
      <c r="A234" s="3" t="s">
        <v>586</v>
      </c>
      <c r="B234" s="3" t="s">
        <v>587</v>
      </c>
      <c r="C234" s="3" t="s">
        <v>572</v>
      </c>
      <c r="D234" s="5">
        <v>309094300</v>
      </c>
      <c r="E234" s="5">
        <v>1158877800</v>
      </c>
      <c r="F234" s="6">
        <v>1467972100</v>
      </c>
      <c r="G234" s="7">
        <v>13562360</v>
      </c>
      <c r="H234" s="7">
        <v>1454409740</v>
      </c>
      <c r="I234" s="8">
        <v>0</v>
      </c>
      <c r="J234" s="6">
        <v>1454409740</v>
      </c>
      <c r="K234" s="9">
        <v>2.175</v>
      </c>
      <c r="L234" s="50">
        <v>97.55</v>
      </c>
      <c r="M234" s="50"/>
      <c r="N234" s="10">
        <v>0</v>
      </c>
      <c r="O234" s="11">
        <v>0</v>
      </c>
      <c r="P234" s="8">
        <v>0</v>
      </c>
      <c r="Q234" s="12">
        <v>39754133</v>
      </c>
      <c r="R234" s="6">
        <v>1494163873</v>
      </c>
      <c r="S234" s="13">
        <v>9819689.05</v>
      </c>
      <c r="T234" s="13">
        <v>0</v>
      </c>
      <c r="U234" s="13">
        <v>0</v>
      </c>
      <c r="V234" s="14">
        <v>7027.37</v>
      </c>
      <c r="W234" s="14">
        <v>0</v>
      </c>
      <c r="X234" s="14">
        <v>9812661.680000002</v>
      </c>
      <c r="Y234" s="15">
        <v>0</v>
      </c>
      <c r="Z234" s="13">
        <v>9812661.680000002</v>
      </c>
      <c r="AA234" s="16">
        <v>677083.19</v>
      </c>
      <c r="AB234" s="16">
        <v>0</v>
      </c>
      <c r="AC234" s="13">
        <v>591464.01</v>
      </c>
      <c r="AD234" s="14">
        <v>13735602</v>
      </c>
      <c r="AE234" s="14">
        <v>0</v>
      </c>
      <c r="AF234" s="14">
        <v>0</v>
      </c>
      <c r="AG234" s="14">
        <v>6657142.26</v>
      </c>
      <c r="AH234" s="14">
        <v>145677.54</v>
      </c>
      <c r="AI234" s="14">
        <v>0</v>
      </c>
      <c r="AJ234" s="17">
        <v>31619630.68</v>
      </c>
      <c r="AK234" s="18">
        <v>10815800</v>
      </c>
      <c r="AL234" s="18">
        <v>0</v>
      </c>
      <c r="AM234" s="18">
        <v>19846200</v>
      </c>
      <c r="AN234" s="18">
        <v>3650200</v>
      </c>
      <c r="AO234" s="18">
        <v>128900</v>
      </c>
      <c r="AP234" s="18">
        <v>29476000</v>
      </c>
      <c r="AQ234" s="6">
        <v>63917100</v>
      </c>
      <c r="AR234" s="15">
        <v>3173000</v>
      </c>
      <c r="AS234" s="15">
        <v>3935170</v>
      </c>
      <c r="AT234" s="15">
        <v>206000</v>
      </c>
      <c r="AU234" s="13">
        <v>7314170</v>
      </c>
      <c r="AV234" s="18">
        <v>12000</v>
      </c>
      <c r="AW234" s="18">
        <v>34000</v>
      </c>
      <c r="AX234" s="18">
        <v>0</v>
      </c>
      <c r="AY234" s="18">
        <v>13562360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13562360</v>
      </c>
      <c r="BO234" s="18">
        <v>0</v>
      </c>
      <c r="BP234" s="18">
        <v>0</v>
      </c>
      <c r="BQ234" s="18">
        <v>0</v>
      </c>
      <c r="BR234" s="18"/>
      <c r="BS234" s="19">
        <f t="shared" si="3"/>
        <v>13971312.26</v>
      </c>
    </row>
    <row r="235" spans="1:71" ht="15.75" customHeight="1">
      <c r="A235" s="3" t="s">
        <v>588</v>
      </c>
      <c r="B235" s="3" t="s">
        <v>589</v>
      </c>
      <c r="C235" s="3" t="s">
        <v>572</v>
      </c>
      <c r="D235" s="5">
        <v>400324188</v>
      </c>
      <c r="E235" s="5">
        <v>947371799</v>
      </c>
      <c r="F235" s="6">
        <v>1347695987</v>
      </c>
      <c r="G235" s="7">
        <v>30000</v>
      </c>
      <c r="H235" s="7">
        <v>1347665987</v>
      </c>
      <c r="I235" s="8">
        <v>0</v>
      </c>
      <c r="J235" s="6">
        <v>1347665987</v>
      </c>
      <c r="K235" s="9">
        <v>3.399</v>
      </c>
      <c r="L235" s="50">
        <v>92.41</v>
      </c>
      <c r="M235" s="50"/>
      <c r="N235" s="10">
        <v>0</v>
      </c>
      <c r="O235" s="11">
        <v>0</v>
      </c>
      <c r="P235" s="8">
        <v>0</v>
      </c>
      <c r="Q235" s="12">
        <v>112635693</v>
      </c>
      <c r="R235" s="6">
        <v>1460301680</v>
      </c>
      <c r="S235" s="13">
        <v>9597145.72</v>
      </c>
      <c r="T235" s="13">
        <v>0</v>
      </c>
      <c r="U235" s="13">
        <v>0</v>
      </c>
      <c r="V235" s="14">
        <v>209.73</v>
      </c>
      <c r="W235" s="14">
        <v>0</v>
      </c>
      <c r="X235" s="14">
        <v>9596935.99</v>
      </c>
      <c r="Y235" s="15">
        <v>0</v>
      </c>
      <c r="Z235" s="13">
        <v>9596935.99</v>
      </c>
      <c r="AA235" s="16">
        <v>662235.32</v>
      </c>
      <c r="AB235" s="16">
        <v>0</v>
      </c>
      <c r="AC235" s="13">
        <v>578484.6</v>
      </c>
      <c r="AD235" s="14">
        <v>14097633</v>
      </c>
      <c r="AE235" s="14">
        <v>10951499</v>
      </c>
      <c r="AF235" s="14">
        <v>0</v>
      </c>
      <c r="AG235" s="14">
        <v>9642509.61</v>
      </c>
      <c r="AH235" s="14">
        <v>269533</v>
      </c>
      <c r="AI235" s="14">
        <v>0</v>
      </c>
      <c r="AJ235" s="17">
        <v>45798830.519999996</v>
      </c>
      <c r="AK235" s="18">
        <v>32063700</v>
      </c>
      <c r="AL235" s="18">
        <v>10421500</v>
      </c>
      <c r="AM235" s="18">
        <v>47220000</v>
      </c>
      <c r="AN235" s="18">
        <v>42750200</v>
      </c>
      <c r="AO235" s="18">
        <v>241900</v>
      </c>
      <c r="AP235" s="18">
        <v>12697300</v>
      </c>
      <c r="AQ235" s="6">
        <v>145394600</v>
      </c>
      <c r="AR235" s="15">
        <v>1280000</v>
      </c>
      <c r="AS235" s="15">
        <v>3800017.18</v>
      </c>
      <c r="AT235" s="15">
        <v>650000</v>
      </c>
      <c r="AU235" s="13">
        <v>5730017.18</v>
      </c>
      <c r="AV235" s="18">
        <v>23250</v>
      </c>
      <c r="AW235" s="18">
        <v>103750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30000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30000</v>
      </c>
      <c r="BO235" s="18">
        <v>0</v>
      </c>
      <c r="BP235" s="18">
        <v>0</v>
      </c>
      <c r="BQ235" s="18">
        <v>0</v>
      </c>
      <c r="BR235" s="18"/>
      <c r="BS235" s="19">
        <f t="shared" si="3"/>
        <v>15372526.79</v>
      </c>
    </row>
    <row r="236" spans="1:71" ht="15.75" customHeight="1">
      <c r="A236" s="3" t="s">
        <v>590</v>
      </c>
      <c r="B236" s="3" t="s">
        <v>591</v>
      </c>
      <c r="C236" s="3" t="s">
        <v>572</v>
      </c>
      <c r="D236" s="5">
        <v>761552600</v>
      </c>
      <c r="E236" s="5">
        <v>1960553300</v>
      </c>
      <c r="F236" s="6">
        <v>2722105900</v>
      </c>
      <c r="G236" s="7">
        <v>130500</v>
      </c>
      <c r="H236" s="7">
        <v>2721975400</v>
      </c>
      <c r="I236" s="8">
        <v>0</v>
      </c>
      <c r="J236" s="6">
        <v>2721975400</v>
      </c>
      <c r="K236" s="9">
        <v>3.637</v>
      </c>
      <c r="L236" s="50">
        <v>100.15</v>
      </c>
      <c r="M236" s="50"/>
      <c r="N236" s="10">
        <v>0</v>
      </c>
      <c r="O236" s="11">
        <v>0</v>
      </c>
      <c r="P236" s="8">
        <v>570721</v>
      </c>
      <c r="Q236" s="12">
        <v>0</v>
      </c>
      <c r="R236" s="6">
        <v>2721404679</v>
      </c>
      <c r="S236" s="13">
        <v>17885151.83</v>
      </c>
      <c r="T236" s="13">
        <v>0</v>
      </c>
      <c r="U236" s="13">
        <v>0</v>
      </c>
      <c r="V236" s="14">
        <v>5138.32</v>
      </c>
      <c r="W236" s="14">
        <v>0</v>
      </c>
      <c r="X236" s="14">
        <v>17880013.509999998</v>
      </c>
      <c r="Y236" s="15">
        <v>0</v>
      </c>
      <c r="Z236" s="13">
        <v>17880013.509999998</v>
      </c>
      <c r="AA236" s="16">
        <v>0</v>
      </c>
      <c r="AB236" s="16">
        <v>0</v>
      </c>
      <c r="AC236" s="13">
        <v>1077764.58</v>
      </c>
      <c r="AD236" s="14">
        <v>55528988</v>
      </c>
      <c r="AE236" s="14">
        <v>0</v>
      </c>
      <c r="AF236" s="14">
        <v>0</v>
      </c>
      <c r="AG236" s="14">
        <v>23522099.38</v>
      </c>
      <c r="AH236" s="14">
        <v>81762</v>
      </c>
      <c r="AI236" s="14">
        <v>900046.76</v>
      </c>
      <c r="AJ236" s="17">
        <v>98990674.23</v>
      </c>
      <c r="AK236" s="18">
        <v>92958600</v>
      </c>
      <c r="AL236" s="18">
        <v>996000</v>
      </c>
      <c r="AM236" s="18">
        <v>45345800</v>
      </c>
      <c r="AN236" s="18">
        <v>41297500</v>
      </c>
      <c r="AO236" s="18">
        <v>751400</v>
      </c>
      <c r="AP236" s="18">
        <v>42132300</v>
      </c>
      <c r="AQ236" s="6">
        <v>223481600</v>
      </c>
      <c r="AR236" s="15">
        <v>3325147.67</v>
      </c>
      <c r="AS236" s="15">
        <v>7945098.98</v>
      </c>
      <c r="AT236" s="15">
        <v>1800000</v>
      </c>
      <c r="AU236" s="13">
        <v>13070246.65</v>
      </c>
      <c r="AV236" s="18">
        <v>73125</v>
      </c>
      <c r="AW236" s="18">
        <v>248750</v>
      </c>
      <c r="AX236" s="18">
        <v>0</v>
      </c>
      <c r="AY236" s="18">
        <v>130500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130500</v>
      </c>
      <c r="BO236" s="18">
        <v>0</v>
      </c>
      <c r="BP236" s="18">
        <v>0</v>
      </c>
      <c r="BQ236" s="18">
        <v>0</v>
      </c>
      <c r="BR236" s="18"/>
      <c r="BS236" s="19">
        <f t="shared" si="3"/>
        <v>36592346.03</v>
      </c>
    </row>
    <row r="237" spans="1:71" ht="15.75" customHeight="1">
      <c r="A237" s="3" t="s">
        <v>592</v>
      </c>
      <c r="B237" s="3" t="s">
        <v>593</v>
      </c>
      <c r="C237" s="3" t="s">
        <v>572</v>
      </c>
      <c r="D237" s="5">
        <v>50013100</v>
      </c>
      <c r="E237" s="5">
        <v>108688100</v>
      </c>
      <c r="F237" s="6">
        <v>158701200</v>
      </c>
      <c r="G237" s="7">
        <v>0</v>
      </c>
      <c r="H237" s="7">
        <v>158701200</v>
      </c>
      <c r="I237" s="8">
        <v>342774</v>
      </c>
      <c r="J237" s="6">
        <v>159043974</v>
      </c>
      <c r="K237" s="9">
        <v>4.5</v>
      </c>
      <c r="L237" s="50">
        <v>96.37</v>
      </c>
      <c r="M237" s="50"/>
      <c r="N237" s="10">
        <v>0</v>
      </c>
      <c r="O237" s="11">
        <v>0</v>
      </c>
      <c r="P237" s="8">
        <v>0</v>
      </c>
      <c r="Q237" s="12">
        <v>6132424</v>
      </c>
      <c r="R237" s="6">
        <v>165176398</v>
      </c>
      <c r="S237" s="13">
        <v>1085544.16</v>
      </c>
      <c r="T237" s="13">
        <v>0</v>
      </c>
      <c r="U237" s="13">
        <v>0</v>
      </c>
      <c r="V237" s="14">
        <v>0</v>
      </c>
      <c r="W237" s="14">
        <v>0</v>
      </c>
      <c r="X237" s="14">
        <v>1085544.16</v>
      </c>
      <c r="Y237" s="15">
        <v>0</v>
      </c>
      <c r="Z237" s="13">
        <v>1085544.16</v>
      </c>
      <c r="AA237" s="16">
        <v>74907.88</v>
      </c>
      <c r="AB237" s="16">
        <v>0</v>
      </c>
      <c r="AC237" s="13">
        <v>65434.53</v>
      </c>
      <c r="AD237" s="14">
        <v>2305685</v>
      </c>
      <c r="AE237" s="14">
        <v>2141102</v>
      </c>
      <c r="AF237" s="14">
        <v>0</v>
      </c>
      <c r="AG237" s="14">
        <v>1483541.64</v>
      </c>
      <c r="AH237" s="14">
        <v>0</v>
      </c>
      <c r="AI237" s="14">
        <v>0</v>
      </c>
      <c r="AJ237" s="17">
        <v>7156215.21</v>
      </c>
      <c r="AK237" s="18">
        <v>6126600</v>
      </c>
      <c r="AL237" s="18">
        <v>0</v>
      </c>
      <c r="AM237" s="18">
        <v>18005600</v>
      </c>
      <c r="AN237" s="18">
        <v>3555000</v>
      </c>
      <c r="AO237" s="18">
        <v>0</v>
      </c>
      <c r="AP237" s="18">
        <v>1911400</v>
      </c>
      <c r="AQ237" s="6">
        <v>29598600</v>
      </c>
      <c r="AR237" s="15">
        <v>345000</v>
      </c>
      <c r="AS237" s="15">
        <v>1585612.56</v>
      </c>
      <c r="AT237" s="15">
        <v>282000</v>
      </c>
      <c r="AU237" s="13">
        <v>2212612.56</v>
      </c>
      <c r="AV237" s="18">
        <v>14000</v>
      </c>
      <c r="AW237" s="18">
        <v>21750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/>
      <c r="BS237" s="19">
        <f t="shared" si="3"/>
        <v>3696154.2</v>
      </c>
    </row>
    <row r="238" spans="1:71" ht="15.75" customHeight="1">
      <c r="A238" s="3" t="s">
        <v>594</v>
      </c>
      <c r="B238" s="3" t="s">
        <v>595</v>
      </c>
      <c r="C238" s="3" t="s">
        <v>572</v>
      </c>
      <c r="D238" s="5">
        <v>39459100</v>
      </c>
      <c r="E238" s="5">
        <v>93497800</v>
      </c>
      <c r="F238" s="6">
        <v>132956900</v>
      </c>
      <c r="G238" s="7">
        <v>0</v>
      </c>
      <c r="H238" s="7">
        <v>132956900</v>
      </c>
      <c r="I238" s="8">
        <v>0</v>
      </c>
      <c r="J238" s="6">
        <v>132956900</v>
      </c>
      <c r="K238" s="9">
        <v>3.722</v>
      </c>
      <c r="L238" s="50">
        <v>97.38</v>
      </c>
      <c r="M238" s="50"/>
      <c r="N238" s="10">
        <v>0</v>
      </c>
      <c r="O238" s="11">
        <v>0</v>
      </c>
      <c r="P238" s="8">
        <v>0</v>
      </c>
      <c r="Q238" s="12">
        <v>4165031</v>
      </c>
      <c r="R238" s="6">
        <v>137121931</v>
      </c>
      <c r="S238" s="13">
        <v>901169.38</v>
      </c>
      <c r="T238" s="13">
        <v>0</v>
      </c>
      <c r="U238" s="13">
        <v>0</v>
      </c>
      <c r="V238" s="14">
        <v>0</v>
      </c>
      <c r="W238" s="14">
        <v>0</v>
      </c>
      <c r="X238" s="14">
        <v>901169.38</v>
      </c>
      <c r="Y238" s="15">
        <v>0</v>
      </c>
      <c r="Z238" s="13">
        <v>901169.38</v>
      </c>
      <c r="AA238" s="16">
        <v>62185.11</v>
      </c>
      <c r="AB238" s="16">
        <v>0</v>
      </c>
      <c r="AC238" s="13">
        <v>54320.77</v>
      </c>
      <c r="AD238" s="14">
        <v>2845351</v>
      </c>
      <c r="AE238" s="14">
        <v>0</v>
      </c>
      <c r="AF238" s="14">
        <v>0</v>
      </c>
      <c r="AG238" s="14">
        <v>1084842.11</v>
      </c>
      <c r="AH238" s="14">
        <v>0</v>
      </c>
      <c r="AI238" s="14">
        <v>0</v>
      </c>
      <c r="AJ238" s="17">
        <v>4947868.37</v>
      </c>
      <c r="AK238" s="18">
        <v>2665600</v>
      </c>
      <c r="AL238" s="18">
        <v>0</v>
      </c>
      <c r="AM238" s="18">
        <v>2439000</v>
      </c>
      <c r="AN238" s="18">
        <v>3698300</v>
      </c>
      <c r="AO238" s="18">
        <v>246900</v>
      </c>
      <c r="AP238" s="18">
        <v>1695200</v>
      </c>
      <c r="AQ238" s="6">
        <v>10745000</v>
      </c>
      <c r="AR238" s="15">
        <v>333100</v>
      </c>
      <c r="AS238" s="15">
        <v>248382.9</v>
      </c>
      <c r="AT238" s="15">
        <v>80000</v>
      </c>
      <c r="AU238" s="13">
        <v>661482.9</v>
      </c>
      <c r="AV238" s="18">
        <v>4000</v>
      </c>
      <c r="AW238" s="18">
        <v>10500</v>
      </c>
      <c r="AX238" s="18">
        <v>0</v>
      </c>
      <c r="AY238" s="18">
        <v>0</v>
      </c>
      <c r="AZ238" s="18">
        <v>0</v>
      </c>
      <c r="BA238" s="18">
        <v>0</v>
      </c>
      <c r="BB238" s="18">
        <v>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/>
      <c r="BS238" s="19">
        <f t="shared" si="3"/>
        <v>1746325.0100000002</v>
      </c>
    </row>
    <row r="239" spans="1:71" ht="15.75" customHeight="1">
      <c r="A239" s="3" t="s">
        <v>596</v>
      </c>
      <c r="B239" s="3" t="s">
        <v>597</v>
      </c>
      <c r="C239" s="3" t="s">
        <v>572</v>
      </c>
      <c r="D239" s="5">
        <v>74724800</v>
      </c>
      <c r="E239" s="5">
        <v>264686500</v>
      </c>
      <c r="F239" s="6">
        <v>339411300</v>
      </c>
      <c r="G239" s="7">
        <v>0</v>
      </c>
      <c r="H239" s="7">
        <v>339411300</v>
      </c>
      <c r="I239" s="8">
        <v>0</v>
      </c>
      <c r="J239" s="6">
        <v>339411300</v>
      </c>
      <c r="K239" s="9">
        <v>4.206</v>
      </c>
      <c r="L239" s="50">
        <v>100.96</v>
      </c>
      <c r="M239" s="50"/>
      <c r="N239" s="10">
        <v>0</v>
      </c>
      <c r="O239" s="11">
        <v>0</v>
      </c>
      <c r="P239" s="8">
        <v>299715</v>
      </c>
      <c r="Q239" s="12">
        <v>0</v>
      </c>
      <c r="R239" s="6">
        <v>339111585</v>
      </c>
      <c r="S239" s="13">
        <v>2228651.34</v>
      </c>
      <c r="T239" s="13">
        <v>0</v>
      </c>
      <c r="U239" s="13">
        <v>0</v>
      </c>
      <c r="V239" s="14">
        <v>0</v>
      </c>
      <c r="W239" s="14">
        <v>0</v>
      </c>
      <c r="X239" s="14">
        <v>2228651.34</v>
      </c>
      <c r="Y239" s="15">
        <v>0</v>
      </c>
      <c r="Z239" s="13">
        <v>2228651.34</v>
      </c>
      <c r="AA239" s="16">
        <v>0</v>
      </c>
      <c r="AB239" s="16">
        <v>0</v>
      </c>
      <c r="AC239" s="13">
        <v>134338.85</v>
      </c>
      <c r="AD239" s="14">
        <v>6621650</v>
      </c>
      <c r="AE239" s="14">
        <v>0</v>
      </c>
      <c r="AF239" s="14">
        <v>0</v>
      </c>
      <c r="AG239" s="14">
        <v>5175830</v>
      </c>
      <c r="AH239" s="14">
        <v>0</v>
      </c>
      <c r="AI239" s="14">
        <v>112170</v>
      </c>
      <c r="AJ239" s="17">
        <v>14272640.19</v>
      </c>
      <c r="AK239" s="18">
        <v>16702200</v>
      </c>
      <c r="AL239" s="18">
        <v>2444300</v>
      </c>
      <c r="AM239" s="18">
        <v>34071000</v>
      </c>
      <c r="AN239" s="18">
        <v>13165000</v>
      </c>
      <c r="AO239" s="18">
        <v>0</v>
      </c>
      <c r="AP239" s="18">
        <v>1002600</v>
      </c>
      <c r="AQ239" s="6">
        <v>67385100</v>
      </c>
      <c r="AR239" s="15">
        <v>795629.18</v>
      </c>
      <c r="AS239" s="15">
        <v>1982350.15</v>
      </c>
      <c r="AT239" s="15">
        <v>550000</v>
      </c>
      <c r="AU239" s="13">
        <v>3327979.33</v>
      </c>
      <c r="AV239" s="18">
        <v>13500</v>
      </c>
      <c r="AW239" s="18">
        <v>26500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0</v>
      </c>
      <c r="BF239" s="18">
        <v>0</v>
      </c>
      <c r="BG239" s="18">
        <v>0</v>
      </c>
      <c r="BH239" s="18">
        <v>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18"/>
      <c r="BS239" s="19">
        <f t="shared" si="3"/>
        <v>8503809.33</v>
      </c>
    </row>
    <row r="240" spans="1:71" ht="15.75" customHeight="1">
      <c r="A240" s="3" t="s">
        <v>598</v>
      </c>
      <c r="B240" s="3" t="s">
        <v>599</v>
      </c>
      <c r="C240" s="3" t="s">
        <v>572</v>
      </c>
      <c r="D240" s="5">
        <v>167110800</v>
      </c>
      <c r="E240" s="5">
        <v>402955400</v>
      </c>
      <c r="F240" s="6">
        <v>570066200</v>
      </c>
      <c r="G240" s="7">
        <v>1348500</v>
      </c>
      <c r="H240" s="7">
        <v>568717700</v>
      </c>
      <c r="I240" s="8">
        <v>0</v>
      </c>
      <c r="J240" s="6">
        <v>568717700</v>
      </c>
      <c r="K240" s="9">
        <v>4.430000000000001</v>
      </c>
      <c r="L240" s="50">
        <v>91.66</v>
      </c>
      <c r="M240" s="50"/>
      <c r="N240" s="10">
        <v>0</v>
      </c>
      <c r="O240" s="11">
        <v>0</v>
      </c>
      <c r="P240" s="8">
        <v>0</v>
      </c>
      <c r="Q240" s="12">
        <v>54702029</v>
      </c>
      <c r="R240" s="6">
        <v>623419729</v>
      </c>
      <c r="S240" s="13">
        <v>4097132.85</v>
      </c>
      <c r="T240" s="13">
        <v>0</v>
      </c>
      <c r="U240" s="13">
        <v>0</v>
      </c>
      <c r="V240" s="14">
        <v>2172.79</v>
      </c>
      <c r="W240" s="14">
        <v>0</v>
      </c>
      <c r="X240" s="14">
        <v>4094960.06</v>
      </c>
      <c r="Y240" s="15">
        <v>0</v>
      </c>
      <c r="Z240" s="13">
        <v>4094960.06</v>
      </c>
      <c r="AA240" s="16">
        <v>0</v>
      </c>
      <c r="AB240" s="16">
        <v>0</v>
      </c>
      <c r="AC240" s="13">
        <v>246831.33</v>
      </c>
      <c r="AD240" s="14">
        <v>14882902</v>
      </c>
      <c r="AE240" s="14">
        <v>0</v>
      </c>
      <c r="AF240" s="14">
        <v>0</v>
      </c>
      <c r="AG240" s="14">
        <v>5758432.3</v>
      </c>
      <c r="AH240" s="14">
        <v>0</v>
      </c>
      <c r="AI240" s="14">
        <v>206972.7</v>
      </c>
      <c r="AJ240" s="17">
        <v>25190098.39</v>
      </c>
      <c r="AK240" s="18">
        <v>34026200</v>
      </c>
      <c r="AL240" s="18">
        <v>0</v>
      </c>
      <c r="AM240" s="18">
        <v>20966300</v>
      </c>
      <c r="AN240" s="18">
        <v>32135000</v>
      </c>
      <c r="AO240" s="18">
        <v>0</v>
      </c>
      <c r="AP240" s="18">
        <v>2789500</v>
      </c>
      <c r="AQ240" s="6">
        <v>89917000</v>
      </c>
      <c r="AR240" s="15">
        <v>1562303.39</v>
      </c>
      <c r="AS240" s="15">
        <v>1426992.08</v>
      </c>
      <c r="AT240" s="15">
        <v>350000</v>
      </c>
      <c r="AU240" s="13">
        <v>3339295.4699999997</v>
      </c>
      <c r="AV240" s="18">
        <v>8750</v>
      </c>
      <c r="AW240" s="18">
        <v>56000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0</v>
      </c>
      <c r="BF240" s="18">
        <v>0</v>
      </c>
      <c r="BG240" s="18">
        <v>298600</v>
      </c>
      <c r="BH240" s="18">
        <v>1049900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1348500</v>
      </c>
      <c r="BO240" s="18">
        <v>0</v>
      </c>
      <c r="BP240" s="18">
        <v>0</v>
      </c>
      <c r="BQ240" s="18">
        <v>0</v>
      </c>
      <c r="BR240" s="18"/>
      <c r="BS240" s="19">
        <f t="shared" si="3"/>
        <v>9097727.77</v>
      </c>
    </row>
    <row r="241" spans="1:71" ht="15.75" customHeight="1">
      <c r="A241" s="3" t="s">
        <v>600</v>
      </c>
      <c r="B241" s="3" t="s">
        <v>601</v>
      </c>
      <c r="C241" s="3" t="s">
        <v>572</v>
      </c>
      <c r="D241" s="5">
        <v>120684600</v>
      </c>
      <c r="E241" s="5">
        <v>265051100</v>
      </c>
      <c r="F241" s="6">
        <v>385735700</v>
      </c>
      <c r="G241" s="7">
        <v>0</v>
      </c>
      <c r="H241" s="7">
        <v>385735700</v>
      </c>
      <c r="I241" s="8">
        <v>0</v>
      </c>
      <c r="J241" s="6">
        <v>385735700</v>
      </c>
      <c r="K241" s="9">
        <v>2.913</v>
      </c>
      <c r="L241" s="50">
        <v>95.04</v>
      </c>
      <c r="M241" s="50"/>
      <c r="N241" s="10">
        <v>0</v>
      </c>
      <c r="O241" s="11">
        <v>0</v>
      </c>
      <c r="P241" s="8">
        <v>0</v>
      </c>
      <c r="Q241" s="12">
        <v>20881560</v>
      </c>
      <c r="R241" s="6">
        <v>406617260</v>
      </c>
      <c r="S241" s="13">
        <v>2672300.63</v>
      </c>
      <c r="T241" s="13">
        <v>0</v>
      </c>
      <c r="U241" s="13">
        <v>0</v>
      </c>
      <c r="V241" s="14">
        <v>790.81</v>
      </c>
      <c r="W241" s="14">
        <v>0</v>
      </c>
      <c r="X241" s="14">
        <v>2671509.82</v>
      </c>
      <c r="Y241" s="15">
        <v>0</v>
      </c>
      <c r="Z241" s="13">
        <v>2671509.82</v>
      </c>
      <c r="AA241" s="16">
        <v>184344.66</v>
      </c>
      <c r="AB241" s="16">
        <v>0</v>
      </c>
      <c r="AC241" s="13">
        <v>161031.84</v>
      </c>
      <c r="AD241" s="14">
        <v>4148121</v>
      </c>
      <c r="AE241" s="14">
        <v>3083773</v>
      </c>
      <c r="AF241" s="14">
        <v>0</v>
      </c>
      <c r="AG241" s="14">
        <v>985858.54</v>
      </c>
      <c r="AH241" s="14">
        <v>0</v>
      </c>
      <c r="AI241" s="14">
        <v>0</v>
      </c>
      <c r="AJ241" s="17">
        <v>11234638.86</v>
      </c>
      <c r="AK241" s="18">
        <v>6125200</v>
      </c>
      <c r="AL241" s="18">
        <v>0</v>
      </c>
      <c r="AM241" s="18">
        <v>14897200</v>
      </c>
      <c r="AN241" s="18">
        <v>1432200</v>
      </c>
      <c r="AO241" s="18">
        <v>0</v>
      </c>
      <c r="AP241" s="18">
        <v>3326900</v>
      </c>
      <c r="AQ241" s="6">
        <v>25781500</v>
      </c>
      <c r="AR241" s="15">
        <v>315000</v>
      </c>
      <c r="AS241" s="15">
        <v>855112.36</v>
      </c>
      <c r="AT241" s="15">
        <v>155000</v>
      </c>
      <c r="AU241" s="13">
        <v>1325112.3599999999</v>
      </c>
      <c r="AV241" s="18">
        <v>1750</v>
      </c>
      <c r="AW241" s="18">
        <v>18750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18"/>
      <c r="BS241" s="19">
        <f t="shared" si="3"/>
        <v>2310970.9</v>
      </c>
    </row>
    <row r="242" spans="1:71" ht="15.75" customHeight="1">
      <c r="A242" s="3" t="s">
        <v>602</v>
      </c>
      <c r="B242" s="3" t="s">
        <v>603</v>
      </c>
      <c r="C242" s="3" t="s">
        <v>572</v>
      </c>
      <c r="D242" s="5">
        <v>40491900</v>
      </c>
      <c r="E242" s="5">
        <v>131675700</v>
      </c>
      <c r="F242" s="6">
        <v>172167600</v>
      </c>
      <c r="G242" s="7">
        <v>0</v>
      </c>
      <c r="H242" s="7">
        <v>172167600</v>
      </c>
      <c r="I242" s="8">
        <v>0</v>
      </c>
      <c r="J242" s="6">
        <v>172167600</v>
      </c>
      <c r="K242" s="9">
        <v>4.0600000000000005</v>
      </c>
      <c r="L242" s="50">
        <v>95.59</v>
      </c>
      <c r="M242" s="50"/>
      <c r="N242" s="10">
        <v>0</v>
      </c>
      <c r="O242" s="11">
        <v>0</v>
      </c>
      <c r="P242" s="8">
        <v>0</v>
      </c>
      <c r="Q242" s="12">
        <v>10148758</v>
      </c>
      <c r="R242" s="6">
        <v>182316358</v>
      </c>
      <c r="S242" s="13">
        <v>1198188.48</v>
      </c>
      <c r="T242" s="13">
        <v>0</v>
      </c>
      <c r="U242" s="13">
        <v>0</v>
      </c>
      <c r="V242" s="14">
        <v>1703.25</v>
      </c>
      <c r="W242" s="14">
        <v>0</v>
      </c>
      <c r="X242" s="14">
        <v>1196485.23</v>
      </c>
      <c r="Y242" s="15">
        <v>0</v>
      </c>
      <c r="Z242" s="13">
        <v>1196485.23</v>
      </c>
      <c r="AA242" s="16">
        <v>82559.96</v>
      </c>
      <c r="AB242" s="16">
        <v>0</v>
      </c>
      <c r="AC242" s="13">
        <v>72119.03</v>
      </c>
      <c r="AD242" s="14">
        <v>2268903</v>
      </c>
      <c r="AE242" s="14">
        <v>1531732</v>
      </c>
      <c r="AF242" s="14">
        <v>0</v>
      </c>
      <c r="AG242" s="14">
        <v>1837865.79</v>
      </c>
      <c r="AH242" s="14">
        <v>0</v>
      </c>
      <c r="AI242" s="14">
        <v>0</v>
      </c>
      <c r="AJ242" s="17">
        <v>6989665.01</v>
      </c>
      <c r="AK242" s="18">
        <v>13224400</v>
      </c>
      <c r="AL242" s="18">
        <v>0</v>
      </c>
      <c r="AM242" s="18">
        <v>6019000</v>
      </c>
      <c r="AN242" s="18">
        <v>7146200</v>
      </c>
      <c r="AO242" s="18">
        <v>165500</v>
      </c>
      <c r="AP242" s="18">
        <v>1007300</v>
      </c>
      <c r="AQ242" s="6">
        <v>27562400</v>
      </c>
      <c r="AR242" s="15">
        <v>166500</v>
      </c>
      <c r="AS242" s="15">
        <v>675807.59</v>
      </c>
      <c r="AT242" s="15">
        <v>200000</v>
      </c>
      <c r="AU242" s="13">
        <v>1042307.59</v>
      </c>
      <c r="AV242" s="18">
        <v>2750</v>
      </c>
      <c r="AW242" s="18">
        <v>10000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0</v>
      </c>
      <c r="BP242" s="18">
        <v>18069</v>
      </c>
      <c r="BQ242" s="18">
        <v>0</v>
      </c>
      <c r="BR242" s="18"/>
      <c r="BS242" s="19">
        <f t="shared" si="3"/>
        <v>2880173.38</v>
      </c>
    </row>
    <row r="243" spans="1:71" ht="15.75" customHeight="1">
      <c r="A243" s="3" t="s">
        <v>604</v>
      </c>
      <c r="B243" s="3" t="s">
        <v>302</v>
      </c>
      <c r="C243" s="3" t="s">
        <v>572</v>
      </c>
      <c r="D243" s="5">
        <v>1178823250</v>
      </c>
      <c r="E243" s="5">
        <v>3529151800</v>
      </c>
      <c r="F243" s="6">
        <v>4707975050</v>
      </c>
      <c r="G243" s="7">
        <v>1334485</v>
      </c>
      <c r="H243" s="7">
        <v>4706640565</v>
      </c>
      <c r="I243" s="8">
        <v>4877481</v>
      </c>
      <c r="J243" s="6">
        <v>4711518046</v>
      </c>
      <c r="K243" s="9">
        <v>3.242</v>
      </c>
      <c r="L243" s="50">
        <v>97.02</v>
      </c>
      <c r="M243" s="50"/>
      <c r="N243" s="10">
        <v>0</v>
      </c>
      <c r="O243" s="11">
        <v>0</v>
      </c>
      <c r="P243" s="8">
        <v>0</v>
      </c>
      <c r="Q243" s="12">
        <v>150501956</v>
      </c>
      <c r="R243" s="6">
        <v>4862020002</v>
      </c>
      <c r="S243" s="13">
        <v>31953338.88</v>
      </c>
      <c r="T243" s="13">
        <v>0</v>
      </c>
      <c r="U243" s="13">
        <v>0</v>
      </c>
      <c r="V243" s="14">
        <v>35725.07</v>
      </c>
      <c r="W243" s="14">
        <v>0</v>
      </c>
      <c r="X243" s="14">
        <v>31917613.81</v>
      </c>
      <c r="Y243" s="15">
        <v>0</v>
      </c>
      <c r="Z243" s="13">
        <v>31917613.81</v>
      </c>
      <c r="AA243" s="16">
        <v>0</v>
      </c>
      <c r="AB243" s="16">
        <v>0</v>
      </c>
      <c r="AC243" s="13">
        <v>1923836.85</v>
      </c>
      <c r="AD243" s="14">
        <v>89056719</v>
      </c>
      <c r="AE243" s="14">
        <v>0</v>
      </c>
      <c r="AF243" s="14">
        <v>0</v>
      </c>
      <c r="AG243" s="14">
        <v>27761092.72</v>
      </c>
      <c r="AH243" s="14">
        <v>471786.7</v>
      </c>
      <c r="AI243" s="14">
        <v>1614530.32</v>
      </c>
      <c r="AJ243" s="17">
        <v>152745579.39999998</v>
      </c>
      <c r="AK243" s="18">
        <v>127399200</v>
      </c>
      <c r="AL243" s="18">
        <v>4583600</v>
      </c>
      <c r="AM243" s="18">
        <v>71411100</v>
      </c>
      <c r="AN243" s="18">
        <v>168803500</v>
      </c>
      <c r="AO243" s="18">
        <v>2654600</v>
      </c>
      <c r="AP243" s="18">
        <v>85772900</v>
      </c>
      <c r="AQ243" s="6">
        <v>460624900</v>
      </c>
      <c r="AR243" s="15">
        <v>5400000</v>
      </c>
      <c r="AS243" s="15">
        <v>8107553.55</v>
      </c>
      <c r="AT243" s="15">
        <v>100000</v>
      </c>
      <c r="AU243" s="13">
        <v>13607553.55</v>
      </c>
      <c r="AV243" s="18">
        <v>51500</v>
      </c>
      <c r="AW243" s="18">
        <v>314375</v>
      </c>
      <c r="AX243" s="18">
        <v>0</v>
      </c>
      <c r="AY243" s="18">
        <v>1334485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1334485</v>
      </c>
      <c r="BO243" s="18">
        <v>0</v>
      </c>
      <c r="BP243" s="18">
        <v>0</v>
      </c>
      <c r="BQ243" s="18">
        <v>0</v>
      </c>
      <c r="BR243" s="18"/>
      <c r="BS243" s="19">
        <f t="shared" si="3"/>
        <v>41368646.269999996</v>
      </c>
    </row>
    <row r="244" spans="1:71" ht="15.75" customHeight="1">
      <c r="A244" s="3" t="s">
        <v>605</v>
      </c>
      <c r="B244" s="3" t="s">
        <v>606</v>
      </c>
      <c r="C244" s="3" t="s">
        <v>572</v>
      </c>
      <c r="D244" s="5">
        <v>79300000</v>
      </c>
      <c r="E244" s="5">
        <v>138900300</v>
      </c>
      <c r="F244" s="6">
        <v>218200300</v>
      </c>
      <c r="G244" s="7">
        <v>0</v>
      </c>
      <c r="H244" s="7">
        <v>218200300</v>
      </c>
      <c r="I244" s="8">
        <v>0</v>
      </c>
      <c r="J244" s="6">
        <v>218200300</v>
      </c>
      <c r="K244" s="9">
        <v>4.213</v>
      </c>
      <c r="L244" s="50">
        <v>98.76</v>
      </c>
      <c r="M244" s="50"/>
      <c r="N244" s="10">
        <v>0</v>
      </c>
      <c r="O244" s="11">
        <v>0</v>
      </c>
      <c r="P244" s="8">
        <v>0</v>
      </c>
      <c r="Q244" s="12">
        <v>2836235</v>
      </c>
      <c r="R244" s="6">
        <v>221036535</v>
      </c>
      <c r="S244" s="13">
        <v>1452658.63</v>
      </c>
      <c r="T244" s="13">
        <v>0</v>
      </c>
      <c r="U244" s="13">
        <v>0</v>
      </c>
      <c r="V244" s="14">
        <v>431.37</v>
      </c>
      <c r="W244" s="14">
        <v>0</v>
      </c>
      <c r="X244" s="14">
        <v>1452227.2599999998</v>
      </c>
      <c r="Y244" s="15">
        <v>0</v>
      </c>
      <c r="Z244" s="13">
        <v>1452227.2599999998</v>
      </c>
      <c r="AA244" s="16">
        <v>0</v>
      </c>
      <c r="AB244" s="16">
        <v>0</v>
      </c>
      <c r="AC244" s="13">
        <v>87536.9</v>
      </c>
      <c r="AD244" s="14">
        <v>3002795</v>
      </c>
      <c r="AE244" s="14">
        <v>3119294</v>
      </c>
      <c r="AF244" s="14">
        <v>0</v>
      </c>
      <c r="AG244" s="14">
        <v>1456029.65</v>
      </c>
      <c r="AH244" s="14">
        <v>0</v>
      </c>
      <c r="AI244" s="14">
        <v>74257.66</v>
      </c>
      <c r="AJ244" s="17">
        <v>9192140.47</v>
      </c>
      <c r="AK244" s="18">
        <v>2324700</v>
      </c>
      <c r="AL244" s="18">
        <v>0</v>
      </c>
      <c r="AM244" s="18">
        <v>5677900</v>
      </c>
      <c r="AN244" s="18">
        <v>2937400</v>
      </c>
      <c r="AO244" s="18">
        <v>0</v>
      </c>
      <c r="AP244" s="18">
        <v>2902600</v>
      </c>
      <c r="AQ244" s="6">
        <v>13842600</v>
      </c>
      <c r="AR244" s="15">
        <v>390000</v>
      </c>
      <c r="AS244" s="15">
        <v>578710.08</v>
      </c>
      <c r="AT244" s="15">
        <v>90000</v>
      </c>
      <c r="AU244" s="13">
        <v>1058710.08</v>
      </c>
      <c r="AV244" s="18">
        <v>2500</v>
      </c>
      <c r="AW244" s="18">
        <v>16500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  <c r="BE244" s="18">
        <v>0</v>
      </c>
      <c r="BF244" s="18">
        <v>0</v>
      </c>
      <c r="BG244" s="18">
        <v>0</v>
      </c>
      <c r="BH244" s="18">
        <v>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18"/>
      <c r="BS244" s="19">
        <f t="shared" si="3"/>
        <v>2514739.73</v>
      </c>
    </row>
    <row r="245" spans="1:71" ht="15.75" customHeight="1">
      <c r="A245" s="3" t="s">
        <v>607</v>
      </c>
      <c r="B245" s="3" t="s">
        <v>608</v>
      </c>
      <c r="C245" s="3" t="s">
        <v>572</v>
      </c>
      <c r="D245" s="5">
        <v>697544900</v>
      </c>
      <c r="E245" s="5">
        <v>1515238800</v>
      </c>
      <c r="F245" s="6">
        <v>2212783700</v>
      </c>
      <c r="G245" s="7">
        <v>5693000</v>
      </c>
      <c r="H245" s="7">
        <v>2207090700</v>
      </c>
      <c r="I245" s="8">
        <v>4752159</v>
      </c>
      <c r="J245" s="6">
        <v>2211842859</v>
      </c>
      <c r="K245" s="9">
        <v>3.411</v>
      </c>
      <c r="L245" s="50">
        <v>91.94</v>
      </c>
      <c r="M245" s="50"/>
      <c r="N245" s="10">
        <v>0</v>
      </c>
      <c r="O245" s="11">
        <v>0</v>
      </c>
      <c r="P245" s="8">
        <v>0</v>
      </c>
      <c r="Q245" s="12">
        <v>206066174</v>
      </c>
      <c r="R245" s="6">
        <v>2417909033</v>
      </c>
      <c r="S245" s="13">
        <v>15890569.49</v>
      </c>
      <c r="T245" s="13">
        <v>0</v>
      </c>
      <c r="U245" s="13">
        <v>0</v>
      </c>
      <c r="V245" s="14">
        <v>21607.99</v>
      </c>
      <c r="W245" s="14">
        <v>0</v>
      </c>
      <c r="X245" s="14">
        <v>15868961.5</v>
      </c>
      <c r="Y245" s="15">
        <v>0</v>
      </c>
      <c r="Z245" s="13">
        <v>15868961.5</v>
      </c>
      <c r="AA245" s="16">
        <v>0</v>
      </c>
      <c r="AB245" s="16">
        <v>0</v>
      </c>
      <c r="AC245" s="13">
        <v>956480.4</v>
      </c>
      <c r="AD245" s="14">
        <v>35500265</v>
      </c>
      <c r="AE245" s="14">
        <v>0</v>
      </c>
      <c r="AF245" s="14">
        <v>0</v>
      </c>
      <c r="AG245" s="14">
        <v>22193873.7</v>
      </c>
      <c r="AH245" s="14">
        <v>110639.61</v>
      </c>
      <c r="AI245" s="14">
        <v>799778.35</v>
      </c>
      <c r="AJ245" s="17">
        <v>75429998.55999999</v>
      </c>
      <c r="AK245" s="18">
        <v>43792000</v>
      </c>
      <c r="AL245" s="18">
        <v>0</v>
      </c>
      <c r="AM245" s="18">
        <v>177710400</v>
      </c>
      <c r="AN245" s="18">
        <v>18788600</v>
      </c>
      <c r="AO245" s="18">
        <v>1170400</v>
      </c>
      <c r="AP245" s="18">
        <v>104286200</v>
      </c>
      <c r="AQ245" s="6">
        <v>345747600</v>
      </c>
      <c r="AR245" s="15">
        <v>2900000</v>
      </c>
      <c r="AS245" s="15">
        <v>9641278.55</v>
      </c>
      <c r="AT245" s="15">
        <v>890000</v>
      </c>
      <c r="AU245" s="13">
        <v>13431278.55</v>
      </c>
      <c r="AV245" s="18">
        <v>43000</v>
      </c>
      <c r="AW245" s="18">
        <v>153500</v>
      </c>
      <c r="AX245" s="18">
        <v>2311700</v>
      </c>
      <c r="AY245" s="18">
        <v>3286900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94400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5693000</v>
      </c>
      <c r="BO245" s="18">
        <v>0</v>
      </c>
      <c r="BP245" s="18">
        <v>0</v>
      </c>
      <c r="BQ245" s="18">
        <v>0</v>
      </c>
      <c r="BR245" s="18"/>
      <c r="BS245" s="19">
        <f t="shared" si="3"/>
        <v>35625152.25</v>
      </c>
    </row>
    <row r="246" spans="1:71" ht="15.75" customHeight="1">
      <c r="A246" s="3" t="s">
        <v>609</v>
      </c>
      <c r="B246" s="3" t="s">
        <v>610</v>
      </c>
      <c r="C246" s="3" t="s">
        <v>572</v>
      </c>
      <c r="D246" s="5">
        <v>66362100</v>
      </c>
      <c r="E246" s="5">
        <v>165725000</v>
      </c>
      <c r="F246" s="6">
        <v>232087100</v>
      </c>
      <c r="G246" s="7">
        <v>149800</v>
      </c>
      <c r="H246" s="7">
        <v>231937300</v>
      </c>
      <c r="I246" s="8">
        <v>229833</v>
      </c>
      <c r="J246" s="6">
        <v>232167133</v>
      </c>
      <c r="K246" s="9">
        <v>4.662</v>
      </c>
      <c r="L246" s="50">
        <v>97.49</v>
      </c>
      <c r="M246" s="50"/>
      <c r="N246" s="10">
        <v>0</v>
      </c>
      <c r="O246" s="11">
        <v>0</v>
      </c>
      <c r="P246" s="8">
        <v>0</v>
      </c>
      <c r="Q246" s="12">
        <v>7030331</v>
      </c>
      <c r="R246" s="6">
        <v>239197464</v>
      </c>
      <c r="S246" s="13">
        <v>1572012.79</v>
      </c>
      <c r="T246" s="13">
        <v>0</v>
      </c>
      <c r="U246" s="13">
        <v>0</v>
      </c>
      <c r="V246" s="14">
        <v>2133.17</v>
      </c>
      <c r="W246" s="14">
        <v>0</v>
      </c>
      <c r="X246" s="14">
        <v>1569879.62</v>
      </c>
      <c r="Y246" s="15">
        <v>0</v>
      </c>
      <c r="Z246" s="13">
        <v>1569879.62</v>
      </c>
      <c r="AA246" s="16">
        <v>0</v>
      </c>
      <c r="AB246" s="16">
        <v>0</v>
      </c>
      <c r="AC246" s="13">
        <v>94624.22</v>
      </c>
      <c r="AD246" s="14">
        <v>2829161</v>
      </c>
      <c r="AE246" s="14">
        <v>3058210</v>
      </c>
      <c r="AF246" s="14">
        <v>0</v>
      </c>
      <c r="AG246" s="14">
        <v>3191817.37</v>
      </c>
      <c r="AH246" s="14">
        <v>0</v>
      </c>
      <c r="AI246" s="14">
        <v>79182.63</v>
      </c>
      <c r="AJ246" s="17">
        <v>10822874.840000002</v>
      </c>
      <c r="AK246" s="18">
        <v>5480400</v>
      </c>
      <c r="AL246" s="18">
        <v>0</v>
      </c>
      <c r="AM246" s="18">
        <v>7828300</v>
      </c>
      <c r="AN246" s="18">
        <v>4919000</v>
      </c>
      <c r="AO246" s="18">
        <v>0</v>
      </c>
      <c r="AP246" s="18">
        <v>9138200</v>
      </c>
      <c r="AQ246" s="6">
        <v>27365900</v>
      </c>
      <c r="AR246" s="15">
        <v>985500</v>
      </c>
      <c r="AS246" s="15">
        <v>1818300</v>
      </c>
      <c r="AT246" s="15">
        <v>150000</v>
      </c>
      <c r="AU246" s="13">
        <v>2953800</v>
      </c>
      <c r="AV246" s="18">
        <v>16500</v>
      </c>
      <c r="AW246" s="18">
        <v>25000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149800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149800</v>
      </c>
      <c r="BO246" s="18">
        <v>0</v>
      </c>
      <c r="BP246" s="18">
        <v>0</v>
      </c>
      <c r="BQ246" s="18">
        <v>0</v>
      </c>
      <c r="BR246" s="18"/>
      <c r="BS246" s="19">
        <f t="shared" si="3"/>
        <v>6145617.37</v>
      </c>
    </row>
    <row r="247" spans="1:71" ht="15.75" customHeight="1">
      <c r="A247" s="3" t="s">
        <v>611</v>
      </c>
      <c r="B247" s="3" t="s">
        <v>612</v>
      </c>
      <c r="C247" s="3" t="s">
        <v>572</v>
      </c>
      <c r="D247" s="5">
        <v>173542900</v>
      </c>
      <c r="E247" s="5">
        <v>392229700</v>
      </c>
      <c r="F247" s="6">
        <v>565772600</v>
      </c>
      <c r="G247" s="7">
        <v>75100</v>
      </c>
      <c r="H247" s="7">
        <v>565697500</v>
      </c>
      <c r="I247" s="8">
        <v>5071799</v>
      </c>
      <c r="J247" s="6">
        <v>570769299</v>
      </c>
      <c r="K247" s="9">
        <v>4.938000000000001</v>
      </c>
      <c r="L247" s="50">
        <v>90.64</v>
      </c>
      <c r="M247" s="50"/>
      <c r="N247" s="10">
        <v>0</v>
      </c>
      <c r="O247" s="11">
        <v>0</v>
      </c>
      <c r="P247" s="8">
        <v>0</v>
      </c>
      <c r="Q247" s="12">
        <v>61831896</v>
      </c>
      <c r="R247" s="6">
        <v>632601195</v>
      </c>
      <c r="S247" s="13">
        <v>4157473.72</v>
      </c>
      <c r="T247" s="13">
        <v>0</v>
      </c>
      <c r="U247" s="13">
        <v>0</v>
      </c>
      <c r="V247" s="14">
        <v>3558.29</v>
      </c>
      <c r="W247" s="14">
        <v>0</v>
      </c>
      <c r="X247" s="14">
        <v>4153915.43</v>
      </c>
      <c r="Y247" s="15">
        <v>0</v>
      </c>
      <c r="Z247" s="13">
        <v>4153915.43</v>
      </c>
      <c r="AA247" s="16">
        <v>0</v>
      </c>
      <c r="AB247" s="16">
        <v>0</v>
      </c>
      <c r="AC247" s="13">
        <v>250379.2</v>
      </c>
      <c r="AD247" s="14">
        <v>14181870</v>
      </c>
      <c r="AE247" s="14">
        <v>0</v>
      </c>
      <c r="AF247" s="14">
        <v>0</v>
      </c>
      <c r="AG247" s="14">
        <v>9384248.41</v>
      </c>
      <c r="AH247" s="14">
        <v>0</v>
      </c>
      <c r="AI247" s="14">
        <v>210466.82</v>
      </c>
      <c r="AJ247" s="17">
        <v>28180879.86</v>
      </c>
      <c r="AK247" s="18">
        <v>25389000</v>
      </c>
      <c r="AL247" s="18">
        <v>2005100</v>
      </c>
      <c r="AM247" s="18">
        <v>109442400</v>
      </c>
      <c r="AN247" s="18">
        <v>114029000</v>
      </c>
      <c r="AO247" s="18">
        <v>217400</v>
      </c>
      <c r="AP247" s="18">
        <v>55716800</v>
      </c>
      <c r="AQ247" s="6">
        <v>306799700</v>
      </c>
      <c r="AR247" s="15">
        <v>690000</v>
      </c>
      <c r="AS247" s="15">
        <v>3394760.64</v>
      </c>
      <c r="AT247" s="15">
        <v>700000</v>
      </c>
      <c r="AU247" s="13">
        <v>4784760.640000001</v>
      </c>
      <c r="AV247" s="18">
        <v>9250</v>
      </c>
      <c r="AW247" s="18">
        <v>42750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75100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75100</v>
      </c>
      <c r="BO247" s="18">
        <v>0</v>
      </c>
      <c r="BP247" s="18">
        <v>0</v>
      </c>
      <c r="BQ247" s="18">
        <v>0</v>
      </c>
      <c r="BR247" s="18"/>
      <c r="BS247" s="19">
        <f t="shared" si="3"/>
        <v>14169009.05</v>
      </c>
    </row>
    <row r="248" spans="1:71" ht="15.75" customHeight="1">
      <c r="A248" s="3" t="s">
        <v>613</v>
      </c>
      <c r="B248" s="3" t="s">
        <v>614</v>
      </c>
      <c r="C248" s="3" t="s">
        <v>572</v>
      </c>
      <c r="D248" s="5">
        <v>75021100</v>
      </c>
      <c r="E248" s="5">
        <v>174354900</v>
      </c>
      <c r="F248" s="6">
        <v>249376000</v>
      </c>
      <c r="G248" s="7">
        <v>0</v>
      </c>
      <c r="H248" s="7">
        <v>249376000</v>
      </c>
      <c r="I248" s="8">
        <v>641821</v>
      </c>
      <c r="J248" s="6">
        <v>250017821</v>
      </c>
      <c r="K248" s="9">
        <v>4.593</v>
      </c>
      <c r="L248" s="50">
        <v>93.07</v>
      </c>
      <c r="M248" s="50"/>
      <c r="N248" s="10">
        <v>0</v>
      </c>
      <c r="O248" s="11">
        <v>0</v>
      </c>
      <c r="P248" s="8">
        <v>0</v>
      </c>
      <c r="Q248" s="12">
        <v>19549049</v>
      </c>
      <c r="R248" s="6">
        <v>269566870</v>
      </c>
      <c r="S248" s="13">
        <v>1771601.42</v>
      </c>
      <c r="T248" s="13">
        <v>0</v>
      </c>
      <c r="U248" s="13">
        <v>0</v>
      </c>
      <c r="V248" s="14">
        <v>0</v>
      </c>
      <c r="W248" s="14">
        <v>0</v>
      </c>
      <c r="X248" s="14">
        <v>1771601.42</v>
      </c>
      <c r="Y248" s="15">
        <v>0</v>
      </c>
      <c r="Z248" s="13">
        <v>1771601.42</v>
      </c>
      <c r="AA248" s="16">
        <v>122249.2</v>
      </c>
      <c r="AB248" s="16">
        <v>0</v>
      </c>
      <c r="AC248" s="13">
        <v>106788.75</v>
      </c>
      <c r="AD248" s="14">
        <v>2843853</v>
      </c>
      <c r="AE248" s="14">
        <v>3560681</v>
      </c>
      <c r="AF248" s="14">
        <v>0</v>
      </c>
      <c r="AG248" s="14">
        <v>3077265.35</v>
      </c>
      <c r="AH248" s="14">
        <v>0</v>
      </c>
      <c r="AI248" s="14">
        <v>0</v>
      </c>
      <c r="AJ248" s="17">
        <v>11482438.72</v>
      </c>
      <c r="AK248" s="18">
        <v>27389600</v>
      </c>
      <c r="AL248" s="18">
        <v>0</v>
      </c>
      <c r="AM248" s="18">
        <v>8405300</v>
      </c>
      <c r="AN248" s="18">
        <v>11694200</v>
      </c>
      <c r="AO248" s="18">
        <v>0</v>
      </c>
      <c r="AP248" s="18">
        <v>3448800</v>
      </c>
      <c r="AQ248" s="6">
        <v>50937900</v>
      </c>
      <c r="AR248" s="15">
        <v>430000</v>
      </c>
      <c r="AS248" s="15">
        <v>572731.59</v>
      </c>
      <c r="AT248" s="15">
        <v>130000</v>
      </c>
      <c r="AU248" s="13">
        <v>1132731.5899999999</v>
      </c>
      <c r="AV248" s="18">
        <v>6500</v>
      </c>
      <c r="AW248" s="18">
        <v>31500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18"/>
      <c r="BS248" s="19">
        <f t="shared" si="3"/>
        <v>4209996.9399999995</v>
      </c>
    </row>
    <row r="249" spans="1:71" ht="15.75" customHeight="1">
      <c r="A249" s="3" t="s">
        <v>615</v>
      </c>
      <c r="B249" s="3" t="s">
        <v>616</v>
      </c>
      <c r="C249" s="3" t="s">
        <v>572</v>
      </c>
      <c r="D249" s="5">
        <v>291237900</v>
      </c>
      <c r="E249" s="5">
        <v>1057309300</v>
      </c>
      <c r="F249" s="6">
        <v>1348547200</v>
      </c>
      <c r="G249" s="7">
        <v>985690</v>
      </c>
      <c r="H249" s="7">
        <v>1347561510</v>
      </c>
      <c r="I249" s="8">
        <v>0</v>
      </c>
      <c r="J249" s="6">
        <v>1347561510</v>
      </c>
      <c r="K249" s="9">
        <v>3.431</v>
      </c>
      <c r="L249" s="50">
        <v>99.94</v>
      </c>
      <c r="M249" s="50"/>
      <c r="N249" s="10">
        <v>0</v>
      </c>
      <c r="O249" s="11">
        <v>0</v>
      </c>
      <c r="P249" s="8">
        <v>0</v>
      </c>
      <c r="Q249" s="12">
        <v>2616589</v>
      </c>
      <c r="R249" s="6">
        <v>1350178099</v>
      </c>
      <c r="S249" s="13">
        <v>8873410.31</v>
      </c>
      <c r="T249" s="13">
        <v>0</v>
      </c>
      <c r="U249" s="13">
        <v>0</v>
      </c>
      <c r="V249" s="14">
        <v>10613.15</v>
      </c>
      <c r="W249" s="14">
        <v>0</v>
      </c>
      <c r="X249" s="14">
        <v>8862797.16</v>
      </c>
      <c r="Y249" s="15">
        <v>0</v>
      </c>
      <c r="Z249" s="13">
        <v>8862797.16</v>
      </c>
      <c r="AA249" s="16">
        <v>611545.17</v>
      </c>
      <c r="AB249" s="16">
        <v>0</v>
      </c>
      <c r="AC249" s="13">
        <v>534211.08</v>
      </c>
      <c r="AD249" s="14">
        <v>17120661</v>
      </c>
      <c r="AE249" s="14">
        <v>11526098</v>
      </c>
      <c r="AF249" s="14">
        <v>0</v>
      </c>
      <c r="AG249" s="14">
        <v>6891197.12</v>
      </c>
      <c r="AH249" s="14">
        <v>675448</v>
      </c>
      <c r="AI249" s="14">
        <v>0</v>
      </c>
      <c r="AJ249" s="17">
        <v>46221957.529999994</v>
      </c>
      <c r="AK249" s="18">
        <v>45572200</v>
      </c>
      <c r="AL249" s="18">
        <v>0</v>
      </c>
      <c r="AM249" s="18">
        <v>13084700</v>
      </c>
      <c r="AN249" s="18">
        <v>1029500</v>
      </c>
      <c r="AO249" s="18">
        <v>825600</v>
      </c>
      <c r="AP249" s="18">
        <v>30050200</v>
      </c>
      <c r="AQ249" s="6">
        <v>90562200</v>
      </c>
      <c r="AR249" s="15">
        <v>1895000</v>
      </c>
      <c r="AS249" s="15">
        <v>2457796.47</v>
      </c>
      <c r="AT249" s="15">
        <v>500000</v>
      </c>
      <c r="AU249" s="13">
        <v>4852796.470000001</v>
      </c>
      <c r="AV249" s="18">
        <v>6875</v>
      </c>
      <c r="AW249" s="18">
        <v>43250</v>
      </c>
      <c r="AX249" s="18">
        <v>0</v>
      </c>
      <c r="AY249" s="18">
        <v>985690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985690</v>
      </c>
      <c r="BO249" s="18">
        <v>0</v>
      </c>
      <c r="BP249" s="18">
        <v>0</v>
      </c>
      <c r="BQ249" s="18">
        <v>0</v>
      </c>
      <c r="BR249" s="18"/>
      <c r="BS249" s="19">
        <f t="shared" si="3"/>
        <v>11743993.59</v>
      </c>
    </row>
    <row r="250" spans="1:71" ht="15.75" customHeight="1">
      <c r="A250" s="3" t="s">
        <v>617</v>
      </c>
      <c r="B250" s="3" t="s">
        <v>618</v>
      </c>
      <c r="C250" s="3" t="s">
        <v>619</v>
      </c>
      <c r="D250" s="5">
        <v>3497340200</v>
      </c>
      <c r="E250" s="5">
        <v>4080574700</v>
      </c>
      <c r="F250" s="6">
        <v>7577914900</v>
      </c>
      <c r="G250" s="7">
        <v>7618200</v>
      </c>
      <c r="H250" s="7">
        <v>7570296700</v>
      </c>
      <c r="I250" s="8">
        <v>7803624</v>
      </c>
      <c r="J250" s="6">
        <v>7578100324</v>
      </c>
      <c r="K250" s="9">
        <v>2.566</v>
      </c>
      <c r="L250" s="50">
        <v>102.85</v>
      </c>
      <c r="M250" s="50"/>
      <c r="N250" s="10">
        <v>0</v>
      </c>
      <c r="O250" s="11">
        <v>0</v>
      </c>
      <c r="P250" s="8">
        <v>114138564</v>
      </c>
      <c r="Q250" s="12">
        <v>0</v>
      </c>
      <c r="R250" s="6">
        <v>7463961760</v>
      </c>
      <c r="S250" s="13">
        <v>29113341.08</v>
      </c>
      <c r="T250" s="13">
        <v>0</v>
      </c>
      <c r="U250" s="13">
        <v>0</v>
      </c>
      <c r="V250" s="14">
        <v>122394.18</v>
      </c>
      <c r="W250" s="14">
        <v>0</v>
      </c>
      <c r="X250" s="14">
        <v>28990946.9</v>
      </c>
      <c r="Y250" s="15">
        <v>0</v>
      </c>
      <c r="Z250" s="13">
        <v>28990946.9</v>
      </c>
      <c r="AA250" s="16">
        <v>0</v>
      </c>
      <c r="AB250" s="16">
        <v>0</v>
      </c>
      <c r="AC250" s="13">
        <v>31155.32</v>
      </c>
      <c r="AD250" s="14">
        <v>69409057</v>
      </c>
      <c r="AE250" s="14">
        <v>0</v>
      </c>
      <c r="AF250" s="14">
        <v>10560076</v>
      </c>
      <c r="AG250" s="14">
        <v>83061958.43</v>
      </c>
      <c r="AH250" s="14">
        <v>0</v>
      </c>
      <c r="AI250" s="14">
        <v>2368506</v>
      </c>
      <c r="AJ250" s="17">
        <v>194421699.65</v>
      </c>
      <c r="AK250" s="18">
        <v>210691000</v>
      </c>
      <c r="AL250" s="18">
        <v>37690900</v>
      </c>
      <c r="AM250" s="18">
        <v>1147398800</v>
      </c>
      <c r="AN250" s="18">
        <v>135493400</v>
      </c>
      <c r="AO250" s="18">
        <v>889000</v>
      </c>
      <c r="AP250" s="18">
        <v>563507500</v>
      </c>
      <c r="AQ250" s="6">
        <v>2095670600</v>
      </c>
      <c r="AR250" s="15">
        <v>7000000</v>
      </c>
      <c r="AS250" s="15">
        <v>40085455.21</v>
      </c>
      <c r="AT250" s="15">
        <v>175000</v>
      </c>
      <c r="AU250" s="13">
        <v>47260455.21</v>
      </c>
      <c r="AV250" s="18">
        <v>43500</v>
      </c>
      <c r="AW250" s="18">
        <v>188500</v>
      </c>
      <c r="AX250" s="18">
        <v>0</v>
      </c>
      <c r="AY250" s="18">
        <v>851800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8">
        <v>6766400</v>
      </c>
      <c r="BK250" s="18">
        <v>0</v>
      </c>
      <c r="BL250" s="18">
        <v>0</v>
      </c>
      <c r="BM250" s="18">
        <v>0</v>
      </c>
      <c r="BN250" s="18">
        <v>7618200</v>
      </c>
      <c r="BO250" s="18">
        <v>0</v>
      </c>
      <c r="BP250" s="18">
        <v>0</v>
      </c>
      <c r="BQ250" s="18">
        <v>0</v>
      </c>
      <c r="BR250" s="18"/>
      <c r="BS250" s="19">
        <f t="shared" si="3"/>
        <v>130322413.64000002</v>
      </c>
    </row>
    <row r="251" spans="1:71" ht="15.75" customHeight="1">
      <c r="A251" s="3" t="s">
        <v>620</v>
      </c>
      <c r="B251" s="3" t="s">
        <v>621</v>
      </c>
      <c r="C251" s="3" t="s">
        <v>619</v>
      </c>
      <c r="D251" s="5">
        <v>52880200</v>
      </c>
      <c r="E251" s="5">
        <v>106234200</v>
      </c>
      <c r="F251" s="6">
        <v>159114400</v>
      </c>
      <c r="G251" s="7">
        <v>0</v>
      </c>
      <c r="H251" s="7">
        <v>159114400</v>
      </c>
      <c r="I251" s="8">
        <v>129416</v>
      </c>
      <c r="J251" s="6">
        <v>159243816</v>
      </c>
      <c r="K251" s="9">
        <v>2.6069999999999998</v>
      </c>
      <c r="L251" s="50">
        <v>79.21</v>
      </c>
      <c r="M251" s="50"/>
      <c r="N251" s="10">
        <v>0</v>
      </c>
      <c r="O251" s="11">
        <v>0</v>
      </c>
      <c r="P251" s="8">
        <v>0</v>
      </c>
      <c r="Q251" s="12">
        <v>52409817</v>
      </c>
      <c r="R251" s="6">
        <v>211653633</v>
      </c>
      <c r="S251" s="13">
        <v>825559.48</v>
      </c>
      <c r="T251" s="13">
        <v>0</v>
      </c>
      <c r="U251" s="13">
        <v>0</v>
      </c>
      <c r="V251" s="14">
        <v>19635</v>
      </c>
      <c r="W251" s="14">
        <v>0</v>
      </c>
      <c r="X251" s="14">
        <v>805924.48</v>
      </c>
      <c r="Y251" s="15">
        <v>0</v>
      </c>
      <c r="Z251" s="13">
        <v>805924.48</v>
      </c>
      <c r="AA251" s="16">
        <v>0</v>
      </c>
      <c r="AB251" s="16">
        <v>0</v>
      </c>
      <c r="AC251" s="13">
        <v>883.46</v>
      </c>
      <c r="AD251" s="14">
        <v>1462979</v>
      </c>
      <c r="AE251" s="14">
        <v>0</v>
      </c>
      <c r="AF251" s="14">
        <v>0</v>
      </c>
      <c r="AG251" s="14">
        <v>1880264.15</v>
      </c>
      <c r="AH251" s="14">
        <v>0</v>
      </c>
      <c r="AI251" s="14">
        <v>0</v>
      </c>
      <c r="AJ251" s="17">
        <v>4150051.09</v>
      </c>
      <c r="AK251" s="18">
        <v>1499900</v>
      </c>
      <c r="AL251" s="18">
        <v>0</v>
      </c>
      <c r="AM251" s="18">
        <v>4073000</v>
      </c>
      <c r="AN251" s="18">
        <v>1420400</v>
      </c>
      <c r="AO251" s="18">
        <v>0</v>
      </c>
      <c r="AP251" s="18">
        <v>0</v>
      </c>
      <c r="AQ251" s="6">
        <v>6993300</v>
      </c>
      <c r="AR251" s="15">
        <v>500000</v>
      </c>
      <c r="AS251" s="15">
        <v>1155182.26</v>
      </c>
      <c r="AT251" s="15">
        <v>138000</v>
      </c>
      <c r="AU251" s="13">
        <v>1793182.26</v>
      </c>
      <c r="AV251" s="18">
        <v>1750</v>
      </c>
      <c r="AW251" s="18">
        <v>2000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/>
      <c r="BS251" s="19">
        <f t="shared" si="3"/>
        <v>3673446.41</v>
      </c>
    </row>
    <row r="252" spans="1:71" ht="15.75" customHeight="1">
      <c r="A252" s="3" t="s">
        <v>622</v>
      </c>
      <c r="B252" s="3" t="s">
        <v>623</v>
      </c>
      <c r="C252" s="3" t="s">
        <v>619</v>
      </c>
      <c r="D252" s="5">
        <v>300729199</v>
      </c>
      <c r="E252" s="5">
        <v>483872276</v>
      </c>
      <c r="F252" s="6">
        <v>784601475</v>
      </c>
      <c r="G252" s="7">
        <v>0</v>
      </c>
      <c r="H252" s="7">
        <v>784601475</v>
      </c>
      <c r="I252" s="8">
        <v>506232</v>
      </c>
      <c r="J252" s="6">
        <v>785107707</v>
      </c>
      <c r="K252" s="9">
        <v>3.8609999999999998</v>
      </c>
      <c r="L252" s="50">
        <v>66.22</v>
      </c>
      <c r="M252" s="50"/>
      <c r="N252" s="10">
        <v>0</v>
      </c>
      <c r="O252" s="11">
        <v>0</v>
      </c>
      <c r="P252" s="8">
        <v>0</v>
      </c>
      <c r="Q252" s="12">
        <v>404039664</v>
      </c>
      <c r="R252" s="6">
        <v>1189147371</v>
      </c>
      <c r="S252" s="13">
        <v>4638294.53</v>
      </c>
      <c r="T252" s="13">
        <v>0</v>
      </c>
      <c r="U252" s="13">
        <v>0</v>
      </c>
      <c r="V252" s="14">
        <v>61714.52</v>
      </c>
      <c r="W252" s="14">
        <v>0</v>
      </c>
      <c r="X252" s="14">
        <v>4576580.010000001</v>
      </c>
      <c r="Y252" s="15">
        <v>0</v>
      </c>
      <c r="Z252" s="13">
        <v>4576580.010000001</v>
      </c>
      <c r="AA252" s="16">
        <v>0</v>
      </c>
      <c r="AB252" s="16">
        <v>0</v>
      </c>
      <c r="AC252" s="13">
        <v>4963.62</v>
      </c>
      <c r="AD252" s="14">
        <v>11321822</v>
      </c>
      <c r="AE252" s="14">
        <v>0</v>
      </c>
      <c r="AF252" s="14">
        <v>0</v>
      </c>
      <c r="AG252" s="14">
        <v>14402443.88</v>
      </c>
      <c r="AH252" s="14">
        <v>0</v>
      </c>
      <c r="AI252" s="14">
        <v>0</v>
      </c>
      <c r="AJ252" s="17">
        <v>30305809.51</v>
      </c>
      <c r="AK252" s="18">
        <v>7924100</v>
      </c>
      <c r="AL252" s="18">
        <v>0</v>
      </c>
      <c r="AM252" s="18">
        <v>37344100</v>
      </c>
      <c r="AN252" s="18">
        <v>6285400</v>
      </c>
      <c r="AO252" s="18">
        <v>0</v>
      </c>
      <c r="AP252" s="18">
        <v>16302902</v>
      </c>
      <c r="AQ252" s="6">
        <v>67856502</v>
      </c>
      <c r="AR252" s="15">
        <v>2100000</v>
      </c>
      <c r="AS252" s="15">
        <v>2607384.71</v>
      </c>
      <c r="AT252" s="15">
        <v>1700000</v>
      </c>
      <c r="AU252" s="13">
        <v>6407384.71</v>
      </c>
      <c r="AV252" s="18">
        <v>4500</v>
      </c>
      <c r="AW252" s="18">
        <v>10000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/>
      <c r="BS252" s="19">
        <f t="shared" si="3"/>
        <v>20809828.59</v>
      </c>
    </row>
    <row r="253" spans="1:71" ht="15.75" customHeight="1">
      <c r="A253" s="3" t="s">
        <v>624</v>
      </c>
      <c r="B253" s="3" t="s">
        <v>625</v>
      </c>
      <c r="C253" s="3" t="s">
        <v>619</v>
      </c>
      <c r="D253" s="5">
        <v>824337900</v>
      </c>
      <c r="E253" s="5">
        <v>703153100</v>
      </c>
      <c r="F253" s="6">
        <v>1527491000</v>
      </c>
      <c r="G253" s="7">
        <v>52150</v>
      </c>
      <c r="H253" s="7">
        <v>1527438850</v>
      </c>
      <c r="I253" s="8">
        <v>1866234</v>
      </c>
      <c r="J253" s="6">
        <v>1529305084</v>
      </c>
      <c r="K253" s="9">
        <v>2.28</v>
      </c>
      <c r="L253" s="50">
        <v>102.2</v>
      </c>
      <c r="M253" s="50"/>
      <c r="N253" s="10">
        <v>0</v>
      </c>
      <c r="O253" s="11">
        <v>0</v>
      </c>
      <c r="P253" s="8">
        <v>0</v>
      </c>
      <c r="Q253" s="12">
        <v>12613864</v>
      </c>
      <c r="R253" s="6">
        <v>1541918948</v>
      </c>
      <c r="S253" s="13">
        <v>6014287.55</v>
      </c>
      <c r="T253" s="13">
        <v>0</v>
      </c>
      <c r="U253" s="13">
        <v>0</v>
      </c>
      <c r="V253" s="14">
        <v>5706.1</v>
      </c>
      <c r="W253" s="14">
        <v>0</v>
      </c>
      <c r="X253" s="14">
        <v>6008581.45</v>
      </c>
      <c r="Y253" s="15">
        <v>0</v>
      </c>
      <c r="Z253" s="13">
        <v>6008581.45</v>
      </c>
      <c r="AA253" s="16">
        <v>0</v>
      </c>
      <c r="AB253" s="16">
        <v>0</v>
      </c>
      <c r="AC253" s="13">
        <v>6436.12</v>
      </c>
      <c r="AD253" s="14">
        <v>9649261</v>
      </c>
      <c r="AE253" s="14">
        <v>0</v>
      </c>
      <c r="AF253" s="14">
        <v>1845427.5</v>
      </c>
      <c r="AG253" s="14">
        <v>16866393.26</v>
      </c>
      <c r="AH253" s="14">
        <v>0</v>
      </c>
      <c r="AI253" s="14">
        <v>483341</v>
      </c>
      <c r="AJ253" s="17">
        <v>34859440.33</v>
      </c>
      <c r="AK253" s="18">
        <v>32848800</v>
      </c>
      <c r="AL253" s="18">
        <v>0</v>
      </c>
      <c r="AM253" s="18">
        <v>697883100</v>
      </c>
      <c r="AN253" s="18">
        <v>18512300</v>
      </c>
      <c r="AO253" s="18">
        <v>0</v>
      </c>
      <c r="AP253" s="18">
        <v>394344400</v>
      </c>
      <c r="AQ253" s="6">
        <v>1143588600</v>
      </c>
      <c r="AR253" s="15">
        <v>2925000</v>
      </c>
      <c r="AS253" s="15">
        <v>27677223.44</v>
      </c>
      <c r="AT253" s="15">
        <v>50</v>
      </c>
      <c r="AU253" s="13">
        <v>30602273.44</v>
      </c>
      <c r="AV253" s="18">
        <v>8000</v>
      </c>
      <c r="AW253" s="18">
        <v>15000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52150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52150</v>
      </c>
      <c r="BO253" s="18">
        <v>0</v>
      </c>
      <c r="BP253" s="18">
        <v>0</v>
      </c>
      <c r="BQ253" s="18">
        <v>0</v>
      </c>
      <c r="BR253" s="18"/>
      <c r="BS253" s="19">
        <f t="shared" si="3"/>
        <v>47468666.7</v>
      </c>
    </row>
    <row r="254" spans="1:71" ht="15.75" customHeight="1">
      <c r="A254" s="3" t="s">
        <v>626</v>
      </c>
      <c r="B254" s="3" t="s">
        <v>627</v>
      </c>
      <c r="C254" s="3" t="s">
        <v>619</v>
      </c>
      <c r="D254" s="5">
        <v>4625648750</v>
      </c>
      <c r="E254" s="5">
        <v>7170186700</v>
      </c>
      <c r="F254" s="6">
        <v>11795835450</v>
      </c>
      <c r="G254" s="7">
        <v>1341400</v>
      </c>
      <c r="H254" s="7">
        <v>11794494050</v>
      </c>
      <c r="I254" s="8">
        <v>5239867</v>
      </c>
      <c r="J254" s="6">
        <v>11799733917</v>
      </c>
      <c r="K254" s="9">
        <v>1.611</v>
      </c>
      <c r="L254" s="50">
        <v>66.81</v>
      </c>
      <c r="M254" s="50"/>
      <c r="N254" s="10">
        <v>0</v>
      </c>
      <c r="O254" s="11">
        <v>0</v>
      </c>
      <c r="P254" s="8">
        <v>0</v>
      </c>
      <c r="Q254" s="12">
        <v>6042025404</v>
      </c>
      <c r="R254" s="6">
        <v>17841759321</v>
      </c>
      <c r="S254" s="13">
        <v>69592160.48</v>
      </c>
      <c r="T254" s="13">
        <v>0</v>
      </c>
      <c r="U254" s="13">
        <v>0</v>
      </c>
      <c r="V254" s="14">
        <v>474794.41</v>
      </c>
      <c r="W254" s="14">
        <v>0</v>
      </c>
      <c r="X254" s="14">
        <v>69117366.07000001</v>
      </c>
      <c r="Y254" s="15">
        <v>0</v>
      </c>
      <c r="Z254" s="13">
        <v>69117366.07000001</v>
      </c>
      <c r="AA254" s="16">
        <v>0</v>
      </c>
      <c r="AB254" s="16">
        <v>0</v>
      </c>
      <c r="AC254" s="13">
        <v>74473.29</v>
      </c>
      <c r="AD254" s="14">
        <v>50710431</v>
      </c>
      <c r="AE254" s="14">
        <v>0</v>
      </c>
      <c r="AF254" s="14">
        <v>0</v>
      </c>
      <c r="AG254" s="14">
        <v>60701986.7</v>
      </c>
      <c r="AH254" s="14">
        <v>3539920</v>
      </c>
      <c r="AI254" s="14">
        <v>5846247</v>
      </c>
      <c r="AJ254" s="17">
        <v>189990424.06</v>
      </c>
      <c r="AK254" s="18">
        <v>117014500</v>
      </c>
      <c r="AL254" s="18">
        <v>528241800</v>
      </c>
      <c r="AM254" s="18">
        <v>788569100</v>
      </c>
      <c r="AN254" s="18">
        <v>123804100</v>
      </c>
      <c r="AO254" s="18">
        <v>0</v>
      </c>
      <c r="AP254" s="18">
        <v>1588110100</v>
      </c>
      <c r="AQ254" s="6">
        <v>3145739600</v>
      </c>
      <c r="AR254" s="15">
        <v>9800000</v>
      </c>
      <c r="AS254" s="15">
        <v>40527431.53</v>
      </c>
      <c r="AT254" s="15">
        <v>900000</v>
      </c>
      <c r="AU254" s="13">
        <v>51227431.53</v>
      </c>
      <c r="AV254" s="18">
        <v>1250</v>
      </c>
      <c r="AW254" s="18">
        <v>19500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1341400</v>
      </c>
      <c r="BI254" s="18">
        <v>0</v>
      </c>
      <c r="BJ254" s="18">
        <v>0</v>
      </c>
      <c r="BK254" s="18">
        <v>0</v>
      </c>
      <c r="BL254" s="18">
        <v>0</v>
      </c>
      <c r="BM254" s="18">
        <v>0</v>
      </c>
      <c r="BN254" s="18">
        <v>1341400</v>
      </c>
      <c r="BO254" s="18">
        <v>0</v>
      </c>
      <c r="BP254" s="18">
        <v>0</v>
      </c>
      <c r="BQ254" s="18">
        <v>0</v>
      </c>
      <c r="BR254" s="18"/>
      <c r="BS254" s="19">
        <f t="shared" si="3"/>
        <v>111929418.23</v>
      </c>
    </row>
    <row r="255" spans="1:71" ht="15.75" customHeight="1">
      <c r="A255" s="3" t="s">
        <v>628</v>
      </c>
      <c r="B255" s="3" t="s">
        <v>629</v>
      </c>
      <c r="C255" s="3" t="s">
        <v>619</v>
      </c>
      <c r="D255" s="5">
        <v>15256857835</v>
      </c>
      <c r="E255" s="5">
        <v>23364748940</v>
      </c>
      <c r="F255" s="6">
        <v>38621606775</v>
      </c>
      <c r="G255" s="7">
        <v>686051800</v>
      </c>
      <c r="H255" s="7">
        <v>37935554975</v>
      </c>
      <c r="I255" s="8">
        <v>59856994</v>
      </c>
      <c r="J255" s="6">
        <v>37995411969</v>
      </c>
      <c r="K255" s="9">
        <v>1.6099999999999999</v>
      </c>
      <c r="L255" s="50">
        <v>87.91</v>
      </c>
      <c r="M255" s="50"/>
      <c r="N255" s="10">
        <v>0</v>
      </c>
      <c r="O255" s="11">
        <v>0</v>
      </c>
      <c r="P255" s="8">
        <v>0</v>
      </c>
      <c r="Q255" s="12">
        <v>5665719970</v>
      </c>
      <c r="R255" s="6">
        <v>43661131939</v>
      </c>
      <c r="S255" s="13">
        <v>170301170.74</v>
      </c>
      <c r="T255" s="13">
        <v>0</v>
      </c>
      <c r="U255" s="13">
        <v>0</v>
      </c>
      <c r="V255" s="14">
        <v>3330644.09</v>
      </c>
      <c r="W255" s="14">
        <v>0</v>
      </c>
      <c r="X255" s="14">
        <v>166970526.65</v>
      </c>
      <c r="Y255" s="15">
        <v>0</v>
      </c>
      <c r="Z255" s="13">
        <v>166970526.65</v>
      </c>
      <c r="AA255" s="16">
        <v>0</v>
      </c>
      <c r="AB255" s="16">
        <v>0</v>
      </c>
      <c r="AC255" s="13">
        <v>182245.93</v>
      </c>
      <c r="AD255" s="14">
        <v>162869751</v>
      </c>
      <c r="AE255" s="14">
        <v>0</v>
      </c>
      <c r="AF255" s="14">
        <v>1580588</v>
      </c>
      <c r="AG255" s="14">
        <v>266727890.06</v>
      </c>
      <c r="AH255" s="14">
        <v>0</v>
      </c>
      <c r="AI255" s="14">
        <v>13376906.94</v>
      </c>
      <c r="AJ255" s="17">
        <v>611707908.5800002</v>
      </c>
      <c r="AK255" s="18">
        <v>1300873600</v>
      </c>
      <c r="AL255" s="18">
        <v>316184400</v>
      </c>
      <c r="AM255" s="18">
        <v>5554673882</v>
      </c>
      <c r="AN255" s="18">
        <v>1019802300</v>
      </c>
      <c r="AO255" s="18">
        <v>95669300</v>
      </c>
      <c r="AP255" s="18">
        <v>10661809800</v>
      </c>
      <c r="AQ255" s="6">
        <v>18949013282</v>
      </c>
      <c r="AR255" s="15">
        <v>35352303</v>
      </c>
      <c r="AS255" s="15">
        <v>339888828</v>
      </c>
      <c r="AT255" s="15">
        <v>1344879</v>
      </c>
      <c r="AU255" s="13">
        <v>376586010</v>
      </c>
      <c r="AV255" s="18">
        <v>130750</v>
      </c>
      <c r="AW255" s="18">
        <v>204500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16593600</v>
      </c>
      <c r="BH255" s="18">
        <v>4618200</v>
      </c>
      <c r="BI255" s="18">
        <v>117135500</v>
      </c>
      <c r="BJ255" s="18">
        <v>45232700</v>
      </c>
      <c r="BK255" s="18">
        <v>3790300</v>
      </c>
      <c r="BL255" s="18">
        <v>445556100</v>
      </c>
      <c r="BM255" s="18">
        <v>53125400</v>
      </c>
      <c r="BN255" s="18">
        <v>686051800</v>
      </c>
      <c r="BO255" s="18">
        <v>0</v>
      </c>
      <c r="BP255" s="18">
        <v>0</v>
      </c>
      <c r="BQ255" s="18">
        <v>0</v>
      </c>
      <c r="BR255" s="18"/>
      <c r="BS255" s="19">
        <f t="shared" si="3"/>
        <v>643313900.06</v>
      </c>
    </row>
    <row r="256" spans="1:71" ht="15.75" customHeight="1">
      <c r="A256" s="3" t="s">
        <v>630</v>
      </c>
      <c r="B256" s="3" t="s">
        <v>631</v>
      </c>
      <c r="C256" s="3" t="s">
        <v>619</v>
      </c>
      <c r="D256" s="5">
        <v>366306150</v>
      </c>
      <c r="E256" s="5">
        <v>729378640</v>
      </c>
      <c r="F256" s="6">
        <v>1095684790</v>
      </c>
      <c r="G256" s="7">
        <v>3316700</v>
      </c>
      <c r="H256" s="7">
        <v>1092368090</v>
      </c>
      <c r="I256" s="8">
        <v>2328057</v>
      </c>
      <c r="J256" s="6">
        <v>1094696147</v>
      </c>
      <c r="K256" s="9">
        <v>10.49</v>
      </c>
      <c r="L256" s="50">
        <v>25.42</v>
      </c>
      <c r="M256" s="50"/>
      <c r="N256" s="10">
        <v>0</v>
      </c>
      <c r="O256" s="11">
        <v>0</v>
      </c>
      <c r="P256" s="8">
        <v>0</v>
      </c>
      <c r="Q256" s="12">
        <v>3284280455</v>
      </c>
      <c r="R256" s="6">
        <v>4378976602</v>
      </c>
      <c r="S256" s="13">
        <v>17080291.07</v>
      </c>
      <c r="T256" s="13">
        <v>0</v>
      </c>
      <c r="U256" s="13">
        <v>0</v>
      </c>
      <c r="V256" s="14">
        <v>2068.28</v>
      </c>
      <c r="W256" s="14">
        <v>0</v>
      </c>
      <c r="X256" s="14">
        <v>17078222.79</v>
      </c>
      <c r="Y256" s="15">
        <v>0</v>
      </c>
      <c r="Z256" s="13">
        <v>17078222.79</v>
      </c>
      <c r="AA256" s="16">
        <v>0</v>
      </c>
      <c r="AB256" s="16">
        <v>0</v>
      </c>
      <c r="AC256" s="13">
        <v>18278.29</v>
      </c>
      <c r="AD256" s="14">
        <v>55282270</v>
      </c>
      <c r="AE256" s="14">
        <v>0</v>
      </c>
      <c r="AF256" s="14">
        <v>0</v>
      </c>
      <c r="AG256" s="14">
        <v>41024974</v>
      </c>
      <c r="AH256" s="14">
        <v>0</v>
      </c>
      <c r="AI256" s="14">
        <v>1425923</v>
      </c>
      <c r="AJ256" s="17">
        <v>114829668.08</v>
      </c>
      <c r="AK256" s="18">
        <v>42030000</v>
      </c>
      <c r="AL256" s="18">
        <v>9780400</v>
      </c>
      <c r="AM256" s="18">
        <v>129691500</v>
      </c>
      <c r="AN256" s="18">
        <v>30868400</v>
      </c>
      <c r="AO256" s="18">
        <v>3208400</v>
      </c>
      <c r="AP256" s="18">
        <v>121786260</v>
      </c>
      <c r="AQ256" s="6">
        <v>337364960</v>
      </c>
      <c r="AR256" s="15">
        <v>4000000</v>
      </c>
      <c r="AS256" s="15">
        <v>31949103</v>
      </c>
      <c r="AT256" s="15">
        <v>1600000</v>
      </c>
      <c r="AU256" s="13">
        <v>37549103</v>
      </c>
      <c r="AV256" s="18">
        <v>26500</v>
      </c>
      <c r="AW256" s="18">
        <v>71500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3316700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3316700</v>
      </c>
      <c r="BO256" s="18">
        <v>0</v>
      </c>
      <c r="BP256" s="18">
        <v>0</v>
      </c>
      <c r="BQ256" s="18">
        <v>0</v>
      </c>
      <c r="BR256" s="18"/>
      <c r="BS256" s="19">
        <f t="shared" si="3"/>
        <v>78574077</v>
      </c>
    </row>
    <row r="257" spans="1:71" ht="15.75" customHeight="1">
      <c r="A257" s="3" t="s">
        <v>632</v>
      </c>
      <c r="B257" s="3" t="s">
        <v>633</v>
      </c>
      <c r="C257" s="3" t="s">
        <v>619</v>
      </c>
      <c r="D257" s="5">
        <v>923640300</v>
      </c>
      <c r="E257" s="5">
        <v>1638538600</v>
      </c>
      <c r="F257" s="6">
        <v>2562178900</v>
      </c>
      <c r="G257" s="7">
        <v>1688933</v>
      </c>
      <c r="H257" s="7">
        <v>2560489967</v>
      </c>
      <c r="I257" s="8">
        <v>3395036</v>
      </c>
      <c r="J257" s="6">
        <v>2563885003</v>
      </c>
      <c r="K257" s="9">
        <v>5.732</v>
      </c>
      <c r="L257" s="50">
        <v>38.82</v>
      </c>
      <c r="M257" s="50"/>
      <c r="N257" s="10">
        <v>0</v>
      </c>
      <c r="O257" s="11">
        <v>0</v>
      </c>
      <c r="P257" s="8">
        <v>0</v>
      </c>
      <c r="Q257" s="12">
        <v>4087325256</v>
      </c>
      <c r="R257" s="6">
        <v>6651210259</v>
      </c>
      <c r="S257" s="13">
        <v>25943186.62</v>
      </c>
      <c r="T257" s="13">
        <v>0</v>
      </c>
      <c r="U257" s="13">
        <v>0</v>
      </c>
      <c r="V257" s="14">
        <v>147749.45</v>
      </c>
      <c r="W257" s="14">
        <v>0</v>
      </c>
      <c r="X257" s="14">
        <v>25795437.17</v>
      </c>
      <c r="Y257" s="15">
        <v>0</v>
      </c>
      <c r="Z257" s="13">
        <v>25795437.17</v>
      </c>
      <c r="AA257" s="16">
        <v>0</v>
      </c>
      <c r="AB257" s="16">
        <v>0</v>
      </c>
      <c r="AC257" s="13">
        <v>27762.82</v>
      </c>
      <c r="AD257" s="14">
        <v>52422151</v>
      </c>
      <c r="AE257" s="14">
        <v>0</v>
      </c>
      <c r="AF257" s="14">
        <v>0</v>
      </c>
      <c r="AG257" s="14">
        <v>66500979.02</v>
      </c>
      <c r="AH257" s="14">
        <v>0</v>
      </c>
      <c r="AI257" s="14">
        <v>2212020.98</v>
      </c>
      <c r="AJ257" s="17">
        <v>146958350.99</v>
      </c>
      <c r="AK257" s="18">
        <v>73579400</v>
      </c>
      <c r="AL257" s="18">
        <v>0</v>
      </c>
      <c r="AM257" s="18">
        <v>45475000</v>
      </c>
      <c r="AN257" s="18">
        <v>28893300</v>
      </c>
      <c r="AO257" s="18">
        <v>28949300</v>
      </c>
      <c r="AP257" s="18">
        <v>361328300</v>
      </c>
      <c r="AQ257" s="6">
        <v>538225300</v>
      </c>
      <c r="AR257" s="15">
        <v>4900000</v>
      </c>
      <c r="AS257" s="15">
        <v>23918579.85</v>
      </c>
      <c r="AT257" s="15">
        <v>1750000</v>
      </c>
      <c r="AU257" s="13">
        <v>30568579.85</v>
      </c>
      <c r="AV257" s="18">
        <v>44250</v>
      </c>
      <c r="AW257" s="18">
        <v>50250</v>
      </c>
      <c r="AX257" s="18">
        <v>0</v>
      </c>
      <c r="AY257" s="18">
        <v>1688933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  <c r="BE257" s="18">
        <v>0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1688933</v>
      </c>
      <c r="BO257" s="18">
        <v>0</v>
      </c>
      <c r="BP257" s="18">
        <v>0</v>
      </c>
      <c r="BQ257" s="18">
        <v>0</v>
      </c>
      <c r="BR257" s="18"/>
      <c r="BS257" s="19">
        <f t="shared" si="3"/>
        <v>97069558.87</v>
      </c>
    </row>
    <row r="258" spans="1:71" ht="15.75" customHeight="1">
      <c r="A258" s="3" t="s">
        <v>634</v>
      </c>
      <c r="B258" s="3" t="s">
        <v>635</v>
      </c>
      <c r="C258" s="3" t="s">
        <v>619</v>
      </c>
      <c r="D258" s="5">
        <v>818279050</v>
      </c>
      <c r="E258" s="5">
        <v>2005056825</v>
      </c>
      <c r="F258" s="6">
        <v>2823335875</v>
      </c>
      <c r="G258" s="7">
        <v>5900400</v>
      </c>
      <c r="H258" s="7">
        <v>2817435475</v>
      </c>
      <c r="I258" s="8">
        <v>3352759</v>
      </c>
      <c r="J258" s="6">
        <v>2820788234</v>
      </c>
      <c r="K258" s="9">
        <v>3.7359999999999998</v>
      </c>
      <c r="L258" s="50">
        <v>51.1</v>
      </c>
      <c r="M258" s="50"/>
      <c r="N258" s="10">
        <v>0</v>
      </c>
      <c r="O258" s="11">
        <v>0</v>
      </c>
      <c r="P258" s="8">
        <v>0</v>
      </c>
      <c r="Q258" s="12">
        <v>2729753487</v>
      </c>
      <c r="R258" s="6">
        <v>5550541721</v>
      </c>
      <c r="S258" s="13">
        <v>21650005.65</v>
      </c>
      <c r="T258" s="13">
        <v>0</v>
      </c>
      <c r="U258" s="13">
        <v>0</v>
      </c>
      <c r="V258" s="14">
        <v>390424.27</v>
      </c>
      <c r="W258" s="14">
        <v>0</v>
      </c>
      <c r="X258" s="14">
        <v>21259581.38</v>
      </c>
      <c r="Y258" s="15">
        <v>0</v>
      </c>
      <c r="Z258" s="13">
        <v>21259581.38</v>
      </c>
      <c r="AA258" s="16">
        <v>0</v>
      </c>
      <c r="AB258" s="16">
        <v>0</v>
      </c>
      <c r="AC258" s="13">
        <v>23168.52</v>
      </c>
      <c r="AD258" s="14">
        <v>37952013</v>
      </c>
      <c r="AE258" s="14">
        <v>0</v>
      </c>
      <c r="AF258" s="14">
        <v>0</v>
      </c>
      <c r="AG258" s="14">
        <v>44000545.22</v>
      </c>
      <c r="AH258" s="14">
        <v>282078.82</v>
      </c>
      <c r="AI258" s="14">
        <v>1839210.56</v>
      </c>
      <c r="AJ258" s="17">
        <v>105356597.5</v>
      </c>
      <c r="AK258" s="18">
        <v>158856800</v>
      </c>
      <c r="AL258" s="18">
        <v>0</v>
      </c>
      <c r="AM258" s="18">
        <v>114705700</v>
      </c>
      <c r="AN258" s="18">
        <v>16058300</v>
      </c>
      <c r="AO258" s="18">
        <v>0</v>
      </c>
      <c r="AP258" s="18">
        <v>154820800</v>
      </c>
      <c r="AQ258" s="6">
        <v>444441600</v>
      </c>
      <c r="AR258" s="15">
        <v>3500000</v>
      </c>
      <c r="AS258" s="15">
        <v>10692204.38</v>
      </c>
      <c r="AT258" s="15">
        <v>400000</v>
      </c>
      <c r="AU258" s="13">
        <v>14592204.38</v>
      </c>
      <c r="AV258" s="18">
        <v>13000</v>
      </c>
      <c r="AW258" s="18">
        <v>72000</v>
      </c>
      <c r="AX258" s="18">
        <v>0</v>
      </c>
      <c r="AY258" s="18">
        <v>4644700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1255700</v>
      </c>
      <c r="BI258" s="18">
        <v>0</v>
      </c>
      <c r="BJ258" s="18">
        <v>0</v>
      </c>
      <c r="BK258" s="18">
        <v>0</v>
      </c>
      <c r="BL258" s="18">
        <v>0</v>
      </c>
      <c r="BM258" s="18">
        <v>0</v>
      </c>
      <c r="BN258" s="18">
        <v>5900400</v>
      </c>
      <c r="BO258" s="18">
        <v>0</v>
      </c>
      <c r="BP258" s="18">
        <v>0</v>
      </c>
      <c r="BQ258" s="18">
        <v>0</v>
      </c>
      <c r="BR258" s="18"/>
      <c r="BS258" s="19">
        <f t="shared" si="3"/>
        <v>58592749.6</v>
      </c>
    </row>
    <row r="259" spans="1:71" ht="15.75" customHeight="1">
      <c r="A259" s="3" t="s">
        <v>636</v>
      </c>
      <c r="B259" s="3" t="s">
        <v>637</v>
      </c>
      <c r="C259" s="3" t="s">
        <v>619</v>
      </c>
      <c r="D259" s="5">
        <v>756957100</v>
      </c>
      <c r="E259" s="5">
        <v>761940399</v>
      </c>
      <c r="F259" s="6">
        <v>1518897499</v>
      </c>
      <c r="G259" s="7">
        <v>111539</v>
      </c>
      <c r="H259" s="7">
        <v>1518785960</v>
      </c>
      <c r="I259" s="8">
        <v>5690245</v>
      </c>
      <c r="J259" s="6">
        <v>1524476205</v>
      </c>
      <c r="K259" s="9">
        <v>7.301</v>
      </c>
      <c r="L259" s="50">
        <v>34.5</v>
      </c>
      <c r="M259" s="50"/>
      <c r="N259" s="10">
        <v>0</v>
      </c>
      <c r="O259" s="11">
        <v>0</v>
      </c>
      <c r="P259" s="8">
        <v>0</v>
      </c>
      <c r="Q259" s="12">
        <v>2928148767</v>
      </c>
      <c r="R259" s="6">
        <v>4452624972</v>
      </c>
      <c r="S259" s="13">
        <v>17367558.1</v>
      </c>
      <c r="T259" s="13">
        <v>0</v>
      </c>
      <c r="U259" s="13">
        <v>0</v>
      </c>
      <c r="V259" s="14">
        <v>65008.59</v>
      </c>
      <c r="W259" s="14">
        <v>0</v>
      </c>
      <c r="X259" s="14">
        <v>17302549.51</v>
      </c>
      <c r="Y259" s="15">
        <v>0</v>
      </c>
      <c r="Z259" s="13">
        <v>17302549.51</v>
      </c>
      <c r="AA259" s="16">
        <v>0</v>
      </c>
      <c r="AB259" s="16">
        <v>0</v>
      </c>
      <c r="AC259" s="13">
        <v>18585.7</v>
      </c>
      <c r="AD259" s="14">
        <v>15418637</v>
      </c>
      <c r="AE259" s="14">
        <v>0</v>
      </c>
      <c r="AF259" s="14">
        <v>0</v>
      </c>
      <c r="AG259" s="14">
        <v>77093089.87</v>
      </c>
      <c r="AH259" s="14">
        <v>0</v>
      </c>
      <c r="AI259" s="14">
        <v>1457486.58</v>
      </c>
      <c r="AJ259" s="17">
        <v>111290348.66000001</v>
      </c>
      <c r="AK259" s="18">
        <v>177044300</v>
      </c>
      <c r="AL259" s="18">
        <v>9280000</v>
      </c>
      <c r="AM259" s="18">
        <v>75176400</v>
      </c>
      <c r="AN259" s="18">
        <v>57201000</v>
      </c>
      <c r="AO259" s="18">
        <v>0</v>
      </c>
      <c r="AP259" s="18">
        <v>74955590</v>
      </c>
      <c r="AQ259" s="6">
        <v>393657290</v>
      </c>
      <c r="AR259" s="15">
        <v>2037734.5</v>
      </c>
      <c r="AS259" s="15">
        <v>63513363.13</v>
      </c>
      <c r="AT259" s="15">
        <v>45680.12</v>
      </c>
      <c r="AU259" s="13">
        <v>65596777.75</v>
      </c>
      <c r="AV259" s="18">
        <v>16250</v>
      </c>
      <c r="AW259" s="18">
        <v>22500</v>
      </c>
      <c r="AX259" s="18">
        <v>0</v>
      </c>
      <c r="AY259" s="18">
        <v>111539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111539</v>
      </c>
      <c r="BO259" s="18">
        <v>0</v>
      </c>
      <c r="BP259" s="18">
        <v>0</v>
      </c>
      <c r="BQ259" s="18">
        <v>0</v>
      </c>
      <c r="BR259" s="18"/>
      <c r="BS259" s="19">
        <f t="shared" si="3"/>
        <v>142689867.62</v>
      </c>
    </row>
    <row r="260" spans="1:71" ht="15.75" customHeight="1">
      <c r="A260" s="3" t="s">
        <v>638</v>
      </c>
      <c r="B260" s="3" t="s">
        <v>639</v>
      </c>
      <c r="C260" s="3" t="s">
        <v>619</v>
      </c>
      <c r="D260" s="5">
        <v>1741547200</v>
      </c>
      <c r="E260" s="5">
        <v>2363533300</v>
      </c>
      <c r="F260" s="6">
        <v>4105080500</v>
      </c>
      <c r="G260" s="7">
        <v>0</v>
      </c>
      <c r="H260" s="7">
        <v>4105080500</v>
      </c>
      <c r="I260" s="8">
        <v>2975838</v>
      </c>
      <c r="J260" s="6">
        <v>4108056338</v>
      </c>
      <c r="K260" s="9">
        <v>1.7369999999999999</v>
      </c>
      <c r="L260" s="50">
        <v>101.14</v>
      </c>
      <c r="M260" s="50"/>
      <c r="N260" s="10">
        <v>0</v>
      </c>
      <c r="O260" s="11">
        <v>0</v>
      </c>
      <c r="P260" s="8">
        <v>16997525</v>
      </c>
      <c r="Q260" s="12">
        <v>0</v>
      </c>
      <c r="R260" s="6">
        <v>4091058813</v>
      </c>
      <c r="S260" s="13">
        <v>15957261.63</v>
      </c>
      <c r="T260" s="13">
        <v>0</v>
      </c>
      <c r="U260" s="13">
        <v>0</v>
      </c>
      <c r="V260" s="14">
        <v>33338.34</v>
      </c>
      <c r="W260" s="14">
        <v>0</v>
      </c>
      <c r="X260" s="14">
        <v>15923923.290000001</v>
      </c>
      <c r="Y260" s="15">
        <v>0</v>
      </c>
      <c r="Z260" s="13">
        <v>15923923.290000001</v>
      </c>
      <c r="AA260" s="16">
        <v>0</v>
      </c>
      <c r="AB260" s="16">
        <v>0</v>
      </c>
      <c r="AC260" s="13">
        <v>17076.49</v>
      </c>
      <c r="AD260" s="14">
        <v>24046752</v>
      </c>
      <c r="AE260" s="14">
        <v>0</v>
      </c>
      <c r="AF260" s="14">
        <v>0</v>
      </c>
      <c r="AG260" s="14">
        <v>30015256.34</v>
      </c>
      <c r="AH260" s="14">
        <v>0</v>
      </c>
      <c r="AI260" s="14">
        <v>1348736.67</v>
      </c>
      <c r="AJ260" s="17">
        <v>71351744.79</v>
      </c>
      <c r="AK260" s="18">
        <v>37805500</v>
      </c>
      <c r="AL260" s="18">
        <v>0</v>
      </c>
      <c r="AM260" s="18">
        <v>47137500</v>
      </c>
      <c r="AN260" s="18">
        <v>13013500</v>
      </c>
      <c r="AO260" s="18">
        <v>0</v>
      </c>
      <c r="AP260" s="18">
        <v>533534557</v>
      </c>
      <c r="AQ260" s="6">
        <v>631491057</v>
      </c>
      <c r="AR260" s="15">
        <v>0</v>
      </c>
      <c r="AS260" s="15">
        <v>19688430.12</v>
      </c>
      <c r="AT260" s="15">
        <v>24650</v>
      </c>
      <c r="AU260" s="13">
        <v>19713080.12</v>
      </c>
      <c r="AV260" s="18">
        <v>4500</v>
      </c>
      <c r="AW260" s="18">
        <v>14250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0</v>
      </c>
      <c r="BH260" s="18">
        <v>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0</v>
      </c>
      <c r="BO260" s="18">
        <v>0</v>
      </c>
      <c r="BP260" s="18">
        <v>0</v>
      </c>
      <c r="BQ260" s="18">
        <v>0</v>
      </c>
      <c r="BR260" s="18"/>
      <c r="BS260" s="19">
        <f aca="true" t="shared" si="4" ref="BS260:BS323">AU260+AG260</f>
        <v>49728336.46</v>
      </c>
    </row>
    <row r="261" spans="1:71" ht="15.75" customHeight="1">
      <c r="A261" s="3" t="s">
        <v>640</v>
      </c>
      <c r="B261" s="3" t="s">
        <v>641</v>
      </c>
      <c r="C261" s="3" t="s">
        <v>619</v>
      </c>
      <c r="D261" s="5">
        <v>407434450</v>
      </c>
      <c r="E261" s="5">
        <v>516827830</v>
      </c>
      <c r="F261" s="6">
        <v>924262280</v>
      </c>
      <c r="G261" s="7">
        <v>1888700</v>
      </c>
      <c r="H261" s="7">
        <v>922373580</v>
      </c>
      <c r="I261" s="8">
        <v>798901</v>
      </c>
      <c r="J261" s="6">
        <v>923172481</v>
      </c>
      <c r="K261" s="9">
        <v>7.635000000000001</v>
      </c>
      <c r="L261" s="50">
        <v>27.56</v>
      </c>
      <c r="M261" s="50"/>
      <c r="N261" s="10">
        <v>0</v>
      </c>
      <c r="O261" s="11">
        <v>0</v>
      </c>
      <c r="P261" s="8">
        <v>0</v>
      </c>
      <c r="Q261" s="12">
        <v>2467919949</v>
      </c>
      <c r="R261" s="6">
        <v>3391092430</v>
      </c>
      <c r="S261" s="13">
        <v>13227029.790000001</v>
      </c>
      <c r="T261" s="13">
        <v>0</v>
      </c>
      <c r="U261" s="13">
        <v>0</v>
      </c>
      <c r="V261" s="14">
        <v>375793.38</v>
      </c>
      <c r="W261" s="14">
        <v>0</v>
      </c>
      <c r="X261" s="14">
        <v>12851236.41</v>
      </c>
      <c r="Y261" s="15">
        <v>0</v>
      </c>
      <c r="Z261" s="13">
        <v>12851236.41</v>
      </c>
      <c r="AA261" s="16">
        <v>0</v>
      </c>
      <c r="AB261" s="16">
        <v>0</v>
      </c>
      <c r="AC261" s="13">
        <v>14154.2</v>
      </c>
      <c r="AD261" s="14">
        <v>18277722</v>
      </c>
      <c r="AE261" s="14">
        <v>0</v>
      </c>
      <c r="AF261" s="14">
        <v>273300</v>
      </c>
      <c r="AG261" s="14">
        <v>37954925</v>
      </c>
      <c r="AH261" s="14">
        <v>0</v>
      </c>
      <c r="AI261" s="14">
        <v>1110192</v>
      </c>
      <c r="AJ261" s="17">
        <v>70481529.61</v>
      </c>
      <c r="AK261" s="18">
        <v>92822400</v>
      </c>
      <c r="AL261" s="18">
        <v>2791000</v>
      </c>
      <c r="AM261" s="18">
        <v>134466100</v>
      </c>
      <c r="AN261" s="18">
        <v>17636100</v>
      </c>
      <c r="AO261" s="18">
        <v>0</v>
      </c>
      <c r="AP261" s="18">
        <v>593450800</v>
      </c>
      <c r="AQ261" s="6">
        <v>841166400</v>
      </c>
      <c r="AR261" s="15">
        <v>8550000</v>
      </c>
      <c r="AS261" s="15">
        <v>38981490</v>
      </c>
      <c r="AT261" s="15">
        <v>32716</v>
      </c>
      <c r="AU261" s="13">
        <v>47564206</v>
      </c>
      <c r="AV261" s="18">
        <v>11500</v>
      </c>
      <c r="AW261" s="18">
        <v>15500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6500</v>
      </c>
      <c r="BH261" s="18">
        <v>1775900</v>
      </c>
      <c r="BI261" s="18">
        <v>0</v>
      </c>
      <c r="BJ261" s="18">
        <v>106300</v>
      </c>
      <c r="BK261" s="18">
        <v>0</v>
      </c>
      <c r="BL261" s="18">
        <v>0</v>
      </c>
      <c r="BM261" s="18">
        <v>0</v>
      </c>
      <c r="BN261" s="18">
        <v>1888700</v>
      </c>
      <c r="BO261" s="18">
        <v>0</v>
      </c>
      <c r="BP261" s="18">
        <v>0</v>
      </c>
      <c r="BQ261" s="18">
        <v>0</v>
      </c>
      <c r="BR261" s="18"/>
      <c r="BS261" s="19">
        <f t="shared" si="4"/>
        <v>85519131</v>
      </c>
    </row>
    <row r="262" spans="1:71" ht="15.75" customHeight="1">
      <c r="A262" s="3" t="s">
        <v>642</v>
      </c>
      <c r="B262" s="3" t="s">
        <v>643</v>
      </c>
      <c r="C262" s="3" t="s">
        <v>644</v>
      </c>
      <c r="D262" s="5">
        <v>260725200</v>
      </c>
      <c r="E262" s="5">
        <v>458366100</v>
      </c>
      <c r="F262" s="6">
        <v>719091300</v>
      </c>
      <c r="G262" s="7">
        <v>0</v>
      </c>
      <c r="H262" s="7">
        <v>719091300</v>
      </c>
      <c r="I262" s="8">
        <v>169228</v>
      </c>
      <c r="J262" s="6">
        <v>719260528</v>
      </c>
      <c r="K262" s="9">
        <v>2.667</v>
      </c>
      <c r="L262" s="50">
        <v>91.28</v>
      </c>
      <c r="M262" s="50"/>
      <c r="N262" s="10">
        <v>0</v>
      </c>
      <c r="O262" s="11">
        <v>0</v>
      </c>
      <c r="P262" s="8">
        <v>0</v>
      </c>
      <c r="Q262" s="12">
        <v>70590177</v>
      </c>
      <c r="R262" s="6">
        <v>789850705</v>
      </c>
      <c r="S262" s="13">
        <v>2488184.61</v>
      </c>
      <c r="T262" s="13">
        <v>0</v>
      </c>
      <c r="U262" s="13">
        <v>0</v>
      </c>
      <c r="V262" s="14">
        <v>1888.56</v>
      </c>
      <c r="W262" s="14">
        <v>0</v>
      </c>
      <c r="X262" s="14">
        <v>2486296.05</v>
      </c>
      <c r="Y262" s="15">
        <v>0</v>
      </c>
      <c r="Z262" s="13">
        <v>2486296.05</v>
      </c>
      <c r="AA262" s="16">
        <v>244145.22</v>
      </c>
      <c r="AB262" s="16">
        <v>0</v>
      </c>
      <c r="AC262" s="13">
        <v>237451.68</v>
      </c>
      <c r="AD262" s="14">
        <v>8928701</v>
      </c>
      <c r="AE262" s="14">
        <v>5074503</v>
      </c>
      <c r="AF262" s="14">
        <v>0</v>
      </c>
      <c r="AG262" s="14">
        <v>2067484.3</v>
      </c>
      <c r="AH262" s="14">
        <v>143818.26</v>
      </c>
      <c r="AI262" s="14">
        <v>0</v>
      </c>
      <c r="AJ262" s="17">
        <v>19182399.51</v>
      </c>
      <c r="AK262" s="18">
        <v>45297500</v>
      </c>
      <c r="AL262" s="18">
        <v>0</v>
      </c>
      <c r="AM262" s="18">
        <v>12132400</v>
      </c>
      <c r="AN262" s="18">
        <v>5326500</v>
      </c>
      <c r="AO262" s="18">
        <v>286200</v>
      </c>
      <c r="AP262" s="18">
        <v>3915300</v>
      </c>
      <c r="AQ262" s="6">
        <v>66957900</v>
      </c>
      <c r="AR262" s="15">
        <v>577563</v>
      </c>
      <c r="AS262" s="15">
        <v>950709.48</v>
      </c>
      <c r="AT262" s="15">
        <v>164000</v>
      </c>
      <c r="AU262" s="13">
        <v>1692272.48</v>
      </c>
      <c r="AV262" s="18">
        <v>2250</v>
      </c>
      <c r="AW262" s="18">
        <v>25500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/>
      <c r="BS262" s="19">
        <f t="shared" si="4"/>
        <v>3759756.7800000003</v>
      </c>
    </row>
    <row r="263" spans="1:71" ht="15.75" customHeight="1">
      <c r="A263" s="3" t="s">
        <v>645</v>
      </c>
      <c r="B263" s="3" t="s">
        <v>646</v>
      </c>
      <c r="C263" s="3" t="s">
        <v>644</v>
      </c>
      <c r="D263" s="5">
        <v>174342999</v>
      </c>
      <c r="E263" s="5">
        <v>352692200</v>
      </c>
      <c r="F263" s="6">
        <v>527035199</v>
      </c>
      <c r="G263" s="7">
        <v>0</v>
      </c>
      <c r="H263" s="7">
        <v>527035199</v>
      </c>
      <c r="I263" s="8">
        <v>94</v>
      </c>
      <c r="J263" s="6">
        <v>527035293</v>
      </c>
      <c r="K263" s="9">
        <v>2.995</v>
      </c>
      <c r="L263" s="50">
        <v>92.91</v>
      </c>
      <c r="M263" s="50"/>
      <c r="N263" s="10">
        <v>0</v>
      </c>
      <c r="O263" s="11">
        <v>0</v>
      </c>
      <c r="P263" s="8">
        <v>0</v>
      </c>
      <c r="Q263" s="12">
        <v>41342008</v>
      </c>
      <c r="R263" s="6">
        <v>568377301</v>
      </c>
      <c r="S263" s="13">
        <v>1790499.96</v>
      </c>
      <c r="T263" s="13">
        <v>0</v>
      </c>
      <c r="U263" s="13">
        <v>0</v>
      </c>
      <c r="V263" s="14">
        <v>2411.33</v>
      </c>
      <c r="W263" s="14">
        <v>0</v>
      </c>
      <c r="X263" s="14">
        <v>1788088.63</v>
      </c>
      <c r="Y263" s="15">
        <v>0</v>
      </c>
      <c r="Z263" s="13">
        <v>1788088.63</v>
      </c>
      <c r="AA263" s="16">
        <v>175584.3</v>
      </c>
      <c r="AB263" s="16">
        <v>0</v>
      </c>
      <c r="AC263" s="13">
        <v>170770.86</v>
      </c>
      <c r="AD263" s="14">
        <v>7825819</v>
      </c>
      <c r="AE263" s="14">
        <v>3687391</v>
      </c>
      <c r="AF263" s="14">
        <v>0</v>
      </c>
      <c r="AG263" s="14">
        <v>1978015.71</v>
      </c>
      <c r="AH263" s="14">
        <v>158144.37</v>
      </c>
      <c r="AI263" s="14">
        <v>0</v>
      </c>
      <c r="AJ263" s="17">
        <v>15783813.87</v>
      </c>
      <c r="AK263" s="18">
        <v>4233197</v>
      </c>
      <c r="AL263" s="18">
        <v>0</v>
      </c>
      <c r="AM263" s="18">
        <v>21170229</v>
      </c>
      <c r="AN263" s="18">
        <v>2151100</v>
      </c>
      <c r="AO263" s="18">
        <v>213300</v>
      </c>
      <c r="AP263" s="18">
        <v>4496800</v>
      </c>
      <c r="AQ263" s="6">
        <v>32264626</v>
      </c>
      <c r="AR263" s="15">
        <v>1300000</v>
      </c>
      <c r="AS263" s="15">
        <v>520312.9</v>
      </c>
      <c r="AT263" s="15">
        <v>230000</v>
      </c>
      <c r="AU263" s="13">
        <v>2050312.9</v>
      </c>
      <c r="AV263" s="18">
        <v>1500</v>
      </c>
      <c r="AW263" s="18">
        <v>26750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/>
      <c r="BS263" s="19">
        <f t="shared" si="4"/>
        <v>4028328.61</v>
      </c>
    </row>
    <row r="264" spans="1:71" ht="15.75" customHeight="1">
      <c r="A264" s="3" t="s">
        <v>647</v>
      </c>
      <c r="B264" s="3" t="s">
        <v>648</v>
      </c>
      <c r="C264" s="3" t="s">
        <v>644</v>
      </c>
      <c r="D264" s="5">
        <v>23515600</v>
      </c>
      <c r="E264" s="5">
        <v>66199000</v>
      </c>
      <c r="F264" s="6">
        <v>89714600</v>
      </c>
      <c r="G264" s="7">
        <v>0</v>
      </c>
      <c r="H264" s="7">
        <v>89714600</v>
      </c>
      <c r="I264" s="8">
        <v>95</v>
      </c>
      <c r="J264" s="6">
        <v>89714695</v>
      </c>
      <c r="K264" s="9">
        <v>3.134</v>
      </c>
      <c r="L264" s="50">
        <v>92.98</v>
      </c>
      <c r="M264" s="50"/>
      <c r="N264" s="10">
        <v>0</v>
      </c>
      <c r="O264" s="11">
        <v>0</v>
      </c>
      <c r="P264" s="8">
        <v>0</v>
      </c>
      <c r="Q264" s="12">
        <v>7261178</v>
      </c>
      <c r="R264" s="6">
        <v>96975873</v>
      </c>
      <c r="S264" s="13">
        <v>305493.02</v>
      </c>
      <c r="T264" s="13">
        <v>0</v>
      </c>
      <c r="U264" s="13">
        <v>0</v>
      </c>
      <c r="V264" s="14">
        <v>0</v>
      </c>
      <c r="W264" s="14">
        <v>0</v>
      </c>
      <c r="X264" s="14">
        <v>305493.02</v>
      </c>
      <c r="Y264" s="15">
        <v>0</v>
      </c>
      <c r="Z264" s="13">
        <v>305493.02</v>
      </c>
      <c r="AA264" s="16">
        <v>29998.52</v>
      </c>
      <c r="AB264" s="16">
        <v>0</v>
      </c>
      <c r="AC264" s="13">
        <v>29176.03</v>
      </c>
      <c r="AD264" s="14">
        <v>1860984</v>
      </c>
      <c r="AE264" s="14">
        <v>0</v>
      </c>
      <c r="AF264" s="14">
        <v>0</v>
      </c>
      <c r="AG264" s="14">
        <v>585706.82</v>
      </c>
      <c r="AH264" s="14">
        <v>0</v>
      </c>
      <c r="AI264" s="14">
        <v>0</v>
      </c>
      <c r="AJ264" s="17">
        <v>2811358.39</v>
      </c>
      <c r="AK264" s="18">
        <v>2823500</v>
      </c>
      <c r="AL264" s="18">
        <v>0</v>
      </c>
      <c r="AM264" s="18">
        <v>2235800</v>
      </c>
      <c r="AN264" s="18">
        <v>2623400</v>
      </c>
      <c r="AO264" s="18">
        <v>0</v>
      </c>
      <c r="AP264" s="18">
        <v>1840200</v>
      </c>
      <c r="AQ264" s="6">
        <v>9522900</v>
      </c>
      <c r="AR264" s="15">
        <v>285500</v>
      </c>
      <c r="AS264" s="15">
        <v>246066.96</v>
      </c>
      <c r="AT264" s="15">
        <v>45000</v>
      </c>
      <c r="AU264" s="13">
        <v>576566.96</v>
      </c>
      <c r="AV264" s="18">
        <v>250</v>
      </c>
      <c r="AW264" s="18">
        <v>5500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0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18"/>
      <c r="BS264" s="19">
        <f t="shared" si="4"/>
        <v>1162273.7799999998</v>
      </c>
    </row>
    <row r="265" spans="1:71" ht="15.75" customHeight="1">
      <c r="A265" s="3" t="s">
        <v>649</v>
      </c>
      <c r="B265" s="3" t="s">
        <v>650</v>
      </c>
      <c r="C265" s="3" t="s">
        <v>644</v>
      </c>
      <c r="D265" s="5">
        <v>56892608</v>
      </c>
      <c r="E265" s="5">
        <v>89692400</v>
      </c>
      <c r="F265" s="6">
        <v>146585008</v>
      </c>
      <c r="G265" s="7">
        <v>0</v>
      </c>
      <c r="H265" s="7">
        <v>146585008</v>
      </c>
      <c r="I265" s="8">
        <v>100</v>
      </c>
      <c r="J265" s="6">
        <v>146585108</v>
      </c>
      <c r="K265" s="9">
        <v>3.505</v>
      </c>
      <c r="L265" s="50">
        <v>96.93</v>
      </c>
      <c r="M265" s="50"/>
      <c r="N265" s="10">
        <v>0</v>
      </c>
      <c r="O265" s="11">
        <v>0</v>
      </c>
      <c r="P265" s="8">
        <v>0</v>
      </c>
      <c r="Q265" s="12">
        <v>5040074</v>
      </c>
      <c r="R265" s="6">
        <v>151625182</v>
      </c>
      <c r="S265" s="13">
        <v>477649.06</v>
      </c>
      <c r="T265" s="13">
        <v>0</v>
      </c>
      <c r="U265" s="13">
        <v>0</v>
      </c>
      <c r="V265" s="14">
        <v>1130.86</v>
      </c>
      <c r="W265" s="14">
        <v>0</v>
      </c>
      <c r="X265" s="14">
        <v>476518.2</v>
      </c>
      <c r="Y265" s="15">
        <v>0</v>
      </c>
      <c r="Z265" s="13">
        <v>476518.2</v>
      </c>
      <c r="AA265" s="16">
        <v>46791.35</v>
      </c>
      <c r="AB265" s="16">
        <v>0</v>
      </c>
      <c r="AC265" s="13">
        <v>45508.87</v>
      </c>
      <c r="AD265" s="14">
        <v>2434520</v>
      </c>
      <c r="AE265" s="14">
        <v>1177608</v>
      </c>
      <c r="AF265" s="14">
        <v>0</v>
      </c>
      <c r="AG265" s="14">
        <v>927405.55</v>
      </c>
      <c r="AH265" s="14">
        <v>29317</v>
      </c>
      <c r="AI265" s="14">
        <v>0</v>
      </c>
      <c r="AJ265" s="17">
        <v>5137668.97</v>
      </c>
      <c r="AK265" s="18">
        <v>3021600</v>
      </c>
      <c r="AL265" s="18">
        <v>0</v>
      </c>
      <c r="AM265" s="18">
        <v>1503100</v>
      </c>
      <c r="AN265" s="18">
        <v>3949900</v>
      </c>
      <c r="AO265" s="18">
        <v>290800</v>
      </c>
      <c r="AP265" s="18">
        <v>3562100</v>
      </c>
      <c r="AQ265" s="6">
        <v>12327500</v>
      </c>
      <c r="AR265" s="15">
        <v>115000</v>
      </c>
      <c r="AS265" s="15">
        <v>187651</v>
      </c>
      <c r="AT265" s="15">
        <v>37500</v>
      </c>
      <c r="AU265" s="13">
        <v>340151</v>
      </c>
      <c r="AV265" s="18">
        <v>750</v>
      </c>
      <c r="AW265" s="18">
        <v>4250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/>
      <c r="BS265" s="19">
        <f t="shared" si="4"/>
        <v>1267556.55</v>
      </c>
    </row>
    <row r="266" spans="1:71" ht="15.75" customHeight="1">
      <c r="A266" s="3" t="s">
        <v>651</v>
      </c>
      <c r="B266" s="3" t="s">
        <v>652</v>
      </c>
      <c r="C266" s="3" t="s">
        <v>644</v>
      </c>
      <c r="D266" s="5">
        <v>125241550</v>
      </c>
      <c r="E266" s="5">
        <v>267115500</v>
      </c>
      <c r="F266" s="6">
        <v>392357050</v>
      </c>
      <c r="G266" s="7">
        <v>0</v>
      </c>
      <c r="H266" s="7">
        <v>392357050</v>
      </c>
      <c r="I266" s="8">
        <v>0</v>
      </c>
      <c r="J266" s="6">
        <v>392357050</v>
      </c>
      <c r="K266" s="9">
        <v>3.233</v>
      </c>
      <c r="L266" s="50">
        <v>94.92</v>
      </c>
      <c r="M266" s="50"/>
      <c r="N266" s="10">
        <v>0</v>
      </c>
      <c r="O266" s="11">
        <v>0</v>
      </c>
      <c r="P266" s="8">
        <v>0</v>
      </c>
      <c r="Q266" s="12">
        <v>22379448</v>
      </c>
      <c r="R266" s="6">
        <v>414736498</v>
      </c>
      <c r="S266" s="13">
        <v>1306501.3</v>
      </c>
      <c r="T266" s="13">
        <v>0</v>
      </c>
      <c r="U266" s="13">
        <v>0</v>
      </c>
      <c r="V266" s="14">
        <v>1240.17</v>
      </c>
      <c r="W266" s="14">
        <v>0</v>
      </c>
      <c r="X266" s="14">
        <v>1305261.1300000001</v>
      </c>
      <c r="Y266" s="15">
        <v>0</v>
      </c>
      <c r="Z266" s="13">
        <v>1305261.1300000001</v>
      </c>
      <c r="AA266" s="16">
        <v>128169.82</v>
      </c>
      <c r="AB266" s="16">
        <v>0</v>
      </c>
      <c r="AC266" s="13">
        <v>124656.05</v>
      </c>
      <c r="AD266" s="14">
        <v>5390089</v>
      </c>
      <c r="AE266" s="14">
        <v>2392166</v>
      </c>
      <c r="AF266" s="14">
        <v>0</v>
      </c>
      <c r="AG266" s="14">
        <v>3342852</v>
      </c>
      <c r="AH266" s="14">
        <v>0</v>
      </c>
      <c r="AI266" s="14">
        <v>0</v>
      </c>
      <c r="AJ266" s="17">
        <v>12683194</v>
      </c>
      <c r="AK266" s="18">
        <v>3197600</v>
      </c>
      <c r="AL266" s="18">
        <v>0</v>
      </c>
      <c r="AM266" s="18">
        <v>11415700</v>
      </c>
      <c r="AN266" s="18">
        <v>3742000</v>
      </c>
      <c r="AO266" s="18">
        <v>836800</v>
      </c>
      <c r="AP266" s="18">
        <v>6000500</v>
      </c>
      <c r="AQ266" s="6">
        <v>25192600</v>
      </c>
      <c r="AR266" s="15">
        <v>500000</v>
      </c>
      <c r="AS266" s="15">
        <v>1039276.23</v>
      </c>
      <c r="AT266" s="15">
        <v>100000</v>
      </c>
      <c r="AU266" s="13">
        <v>1639276.23</v>
      </c>
      <c r="AV266" s="18">
        <v>1000</v>
      </c>
      <c r="AW266" s="18">
        <v>10750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/>
      <c r="BS266" s="19">
        <f t="shared" si="4"/>
        <v>4982128.23</v>
      </c>
    </row>
    <row r="267" spans="1:71" ht="15.75" customHeight="1">
      <c r="A267" s="3" t="s">
        <v>653</v>
      </c>
      <c r="B267" s="3" t="s">
        <v>654</v>
      </c>
      <c r="C267" s="3" t="s">
        <v>644</v>
      </c>
      <c r="D267" s="5">
        <v>645735000</v>
      </c>
      <c r="E267" s="5">
        <v>1504349000</v>
      </c>
      <c r="F267" s="6">
        <v>2150084000</v>
      </c>
      <c r="G267" s="7">
        <v>174600</v>
      </c>
      <c r="H267" s="7">
        <v>2149909400</v>
      </c>
      <c r="I267" s="8">
        <v>0</v>
      </c>
      <c r="J267" s="6">
        <v>2149909400</v>
      </c>
      <c r="K267" s="9">
        <v>2.695</v>
      </c>
      <c r="L267" s="50">
        <v>93.58</v>
      </c>
      <c r="M267" s="50"/>
      <c r="N267" s="10">
        <v>0</v>
      </c>
      <c r="O267" s="11">
        <v>0</v>
      </c>
      <c r="P267" s="8">
        <v>0</v>
      </c>
      <c r="Q267" s="12">
        <v>151471524</v>
      </c>
      <c r="R267" s="6">
        <v>2301380924</v>
      </c>
      <c r="S267" s="13">
        <v>7249801.21</v>
      </c>
      <c r="T267" s="13">
        <v>0</v>
      </c>
      <c r="U267" s="13">
        <v>0</v>
      </c>
      <c r="V267" s="14">
        <v>21444.12</v>
      </c>
      <c r="W267" s="14">
        <v>0</v>
      </c>
      <c r="X267" s="14">
        <v>7228357.09</v>
      </c>
      <c r="Y267" s="15">
        <v>0</v>
      </c>
      <c r="Z267" s="13">
        <v>7228357.09</v>
      </c>
      <c r="AA267" s="16">
        <v>709737.45</v>
      </c>
      <c r="AB267" s="16">
        <v>0</v>
      </c>
      <c r="AC267" s="13">
        <v>690284.32</v>
      </c>
      <c r="AD267" s="14">
        <v>26346984</v>
      </c>
      <c r="AE267" s="14">
        <v>13608833</v>
      </c>
      <c r="AF267" s="14">
        <v>0</v>
      </c>
      <c r="AG267" s="14">
        <v>8911542.67</v>
      </c>
      <c r="AH267" s="14">
        <v>429981.82</v>
      </c>
      <c r="AI267" s="14">
        <v>0</v>
      </c>
      <c r="AJ267" s="17">
        <v>57925720.35</v>
      </c>
      <c r="AK267" s="18">
        <v>70314122</v>
      </c>
      <c r="AL267" s="18">
        <v>0</v>
      </c>
      <c r="AM267" s="18">
        <v>197778396</v>
      </c>
      <c r="AN267" s="18">
        <v>22663985</v>
      </c>
      <c r="AO267" s="18">
        <v>703900</v>
      </c>
      <c r="AP267" s="18">
        <v>26266500</v>
      </c>
      <c r="AQ267" s="6">
        <v>317726903</v>
      </c>
      <c r="AR267" s="15">
        <v>690000</v>
      </c>
      <c r="AS267" s="15">
        <v>3380237.74</v>
      </c>
      <c r="AT267" s="15">
        <v>400000</v>
      </c>
      <c r="AU267" s="13">
        <v>4470237.74</v>
      </c>
      <c r="AV267" s="18">
        <v>2750</v>
      </c>
      <c r="AW267" s="18">
        <v>61750</v>
      </c>
      <c r="AX267" s="18">
        <v>0</v>
      </c>
      <c r="AY267" s="18">
        <v>174600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174600</v>
      </c>
      <c r="BO267" s="18">
        <v>0</v>
      </c>
      <c r="BP267" s="18">
        <v>0</v>
      </c>
      <c r="BQ267" s="18">
        <v>0</v>
      </c>
      <c r="BR267" s="18"/>
      <c r="BS267" s="19">
        <f t="shared" si="4"/>
        <v>13381780.41</v>
      </c>
    </row>
    <row r="268" spans="1:71" ht="15.75" customHeight="1">
      <c r="A268" s="3" t="s">
        <v>655</v>
      </c>
      <c r="B268" s="3" t="s">
        <v>656</v>
      </c>
      <c r="C268" s="3" t="s">
        <v>644</v>
      </c>
      <c r="D268" s="5">
        <v>327092030</v>
      </c>
      <c r="E268" s="5">
        <v>476584400</v>
      </c>
      <c r="F268" s="6">
        <v>803676430</v>
      </c>
      <c r="G268" s="7">
        <v>0</v>
      </c>
      <c r="H268" s="7">
        <v>803676430</v>
      </c>
      <c r="I268" s="8">
        <v>0</v>
      </c>
      <c r="J268" s="6">
        <v>803676430</v>
      </c>
      <c r="K268" s="9">
        <v>2.5829999999999997</v>
      </c>
      <c r="L268" s="50">
        <v>91.66</v>
      </c>
      <c r="M268" s="50"/>
      <c r="N268" s="10">
        <v>0</v>
      </c>
      <c r="O268" s="11">
        <v>0</v>
      </c>
      <c r="P268" s="8">
        <v>0</v>
      </c>
      <c r="Q268" s="12">
        <v>76192819</v>
      </c>
      <c r="R268" s="6">
        <v>879869249</v>
      </c>
      <c r="S268" s="13">
        <v>2771760.68</v>
      </c>
      <c r="T268" s="13">
        <v>0</v>
      </c>
      <c r="U268" s="13">
        <v>0</v>
      </c>
      <c r="V268" s="14">
        <v>1130.84</v>
      </c>
      <c r="W268" s="14">
        <v>0</v>
      </c>
      <c r="X268" s="14">
        <v>2770629.8400000003</v>
      </c>
      <c r="Y268" s="15">
        <v>0</v>
      </c>
      <c r="Z268" s="13">
        <v>2770629.8400000003</v>
      </c>
      <c r="AA268" s="16">
        <v>272068.99</v>
      </c>
      <c r="AB268" s="16">
        <v>0</v>
      </c>
      <c r="AC268" s="13">
        <v>264606.47</v>
      </c>
      <c r="AD268" s="14">
        <v>8749918</v>
      </c>
      <c r="AE268" s="14">
        <v>4798151</v>
      </c>
      <c r="AF268" s="14">
        <v>0</v>
      </c>
      <c r="AG268" s="14">
        <v>3417415</v>
      </c>
      <c r="AH268" s="14">
        <v>482450</v>
      </c>
      <c r="AI268" s="14">
        <v>0</v>
      </c>
      <c r="AJ268" s="17">
        <v>20755239.3</v>
      </c>
      <c r="AK268" s="18">
        <v>3932900</v>
      </c>
      <c r="AL268" s="18">
        <v>0</v>
      </c>
      <c r="AM268" s="18">
        <v>18216000</v>
      </c>
      <c r="AN268" s="18">
        <v>4465000</v>
      </c>
      <c r="AO268" s="18">
        <v>1163100</v>
      </c>
      <c r="AP268" s="18">
        <v>12212400</v>
      </c>
      <c r="AQ268" s="6">
        <v>39989400</v>
      </c>
      <c r="AR268" s="15">
        <v>407000</v>
      </c>
      <c r="AS268" s="15">
        <v>732712.27</v>
      </c>
      <c r="AT268" s="15">
        <v>290613</v>
      </c>
      <c r="AU268" s="13">
        <v>1430325.27</v>
      </c>
      <c r="AV268" s="18">
        <v>2750</v>
      </c>
      <c r="AW268" s="18">
        <v>32250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18"/>
      <c r="BS268" s="19">
        <f t="shared" si="4"/>
        <v>4847740.27</v>
      </c>
    </row>
    <row r="269" spans="1:71" ht="15.75" customHeight="1">
      <c r="A269" s="3" t="s">
        <v>657</v>
      </c>
      <c r="B269" s="3" t="s">
        <v>658</v>
      </c>
      <c r="C269" s="3" t="s">
        <v>644</v>
      </c>
      <c r="D269" s="5">
        <v>280976585</v>
      </c>
      <c r="E269" s="5">
        <v>389935300</v>
      </c>
      <c r="F269" s="6">
        <v>670911885</v>
      </c>
      <c r="G269" s="7">
        <v>0</v>
      </c>
      <c r="H269" s="7">
        <v>670911885</v>
      </c>
      <c r="I269" s="8">
        <v>869008</v>
      </c>
      <c r="J269" s="6">
        <v>671780893</v>
      </c>
      <c r="K269" s="9">
        <v>2.499</v>
      </c>
      <c r="L269" s="50">
        <v>87.94</v>
      </c>
      <c r="M269" s="50"/>
      <c r="N269" s="10">
        <v>0</v>
      </c>
      <c r="O269" s="11">
        <v>0</v>
      </c>
      <c r="P269" s="8">
        <v>0</v>
      </c>
      <c r="Q269" s="12">
        <v>94742569</v>
      </c>
      <c r="R269" s="6">
        <v>766523462</v>
      </c>
      <c r="S269" s="13">
        <v>2414699.22</v>
      </c>
      <c r="T269" s="13">
        <v>0</v>
      </c>
      <c r="U269" s="13">
        <v>0</v>
      </c>
      <c r="V269" s="14">
        <v>1246.93</v>
      </c>
      <c r="W269" s="14">
        <v>0</v>
      </c>
      <c r="X269" s="14">
        <v>2413452.29</v>
      </c>
      <c r="Y269" s="15">
        <v>0</v>
      </c>
      <c r="Z269" s="13">
        <v>2413452.29</v>
      </c>
      <c r="AA269" s="16">
        <v>236993.09</v>
      </c>
      <c r="AB269" s="16">
        <v>0</v>
      </c>
      <c r="AC269" s="13">
        <v>230495.43</v>
      </c>
      <c r="AD269" s="14">
        <v>7546079</v>
      </c>
      <c r="AE269" s="14">
        <v>4723053</v>
      </c>
      <c r="AF269" s="14">
        <v>0</v>
      </c>
      <c r="AG269" s="14">
        <v>1363155</v>
      </c>
      <c r="AH269" s="14">
        <v>268000</v>
      </c>
      <c r="AI269" s="14">
        <v>0</v>
      </c>
      <c r="AJ269" s="17">
        <v>16781227.810000002</v>
      </c>
      <c r="AK269" s="18">
        <v>6217972</v>
      </c>
      <c r="AL269" s="18">
        <v>0</v>
      </c>
      <c r="AM269" s="18">
        <v>18189112</v>
      </c>
      <c r="AN269" s="18">
        <v>4508000</v>
      </c>
      <c r="AO269" s="18">
        <v>1000200</v>
      </c>
      <c r="AP269" s="18">
        <v>13639600</v>
      </c>
      <c r="AQ269" s="6">
        <v>43554884</v>
      </c>
      <c r="AR269" s="15">
        <v>500000</v>
      </c>
      <c r="AS269" s="15">
        <v>966845</v>
      </c>
      <c r="AT269" s="15">
        <v>225000</v>
      </c>
      <c r="AU269" s="13">
        <v>1691845</v>
      </c>
      <c r="AV269" s="18">
        <v>2750</v>
      </c>
      <c r="AW269" s="18">
        <v>30000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/>
      <c r="BS269" s="19">
        <f t="shared" si="4"/>
        <v>3055000</v>
      </c>
    </row>
    <row r="270" spans="1:71" ht="15.75" customHeight="1">
      <c r="A270" s="3" t="s">
        <v>659</v>
      </c>
      <c r="B270" s="3" t="s">
        <v>660</v>
      </c>
      <c r="C270" s="3" t="s">
        <v>644</v>
      </c>
      <c r="D270" s="5">
        <v>175351800</v>
      </c>
      <c r="E270" s="5">
        <v>286603000</v>
      </c>
      <c r="F270" s="6">
        <v>461954800</v>
      </c>
      <c r="G270" s="7">
        <v>0</v>
      </c>
      <c r="H270" s="7">
        <v>461954800</v>
      </c>
      <c r="I270" s="8">
        <v>0</v>
      </c>
      <c r="J270" s="6">
        <v>461954800</v>
      </c>
      <c r="K270" s="9">
        <v>3.178</v>
      </c>
      <c r="L270" s="50">
        <v>99.7</v>
      </c>
      <c r="M270" s="50"/>
      <c r="N270" s="10">
        <v>0</v>
      </c>
      <c r="O270" s="11">
        <v>0</v>
      </c>
      <c r="P270" s="8">
        <v>0</v>
      </c>
      <c r="Q270" s="12">
        <v>6558089</v>
      </c>
      <c r="R270" s="6">
        <v>468512889</v>
      </c>
      <c r="S270" s="13">
        <v>1475907.48</v>
      </c>
      <c r="T270" s="13">
        <v>0</v>
      </c>
      <c r="U270" s="13">
        <v>0</v>
      </c>
      <c r="V270" s="14">
        <v>14283.91</v>
      </c>
      <c r="W270" s="14">
        <v>0</v>
      </c>
      <c r="X270" s="14">
        <v>1461623.57</v>
      </c>
      <c r="Y270" s="15">
        <v>0</v>
      </c>
      <c r="Z270" s="13">
        <v>1461623.57</v>
      </c>
      <c r="AA270" s="16">
        <v>0</v>
      </c>
      <c r="AB270" s="16">
        <v>0</v>
      </c>
      <c r="AC270" s="13">
        <v>139555.93</v>
      </c>
      <c r="AD270" s="14">
        <v>6024563</v>
      </c>
      <c r="AE270" s="14">
        <v>2368247</v>
      </c>
      <c r="AF270" s="14">
        <v>0</v>
      </c>
      <c r="AG270" s="14">
        <v>4529929</v>
      </c>
      <c r="AH270" s="14">
        <v>0</v>
      </c>
      <c r="AI270" s="14">
        <v>154416</v>
      </c>
      <c r="AJ270" s="17">
        <v>14678334.5</v>
      </c>
      <c r="AK270" s="18">
        <v>5622000</v>
      </c>
      <c r="AL270" s="18">
        <v>0</v>
      </c>
      <c r="AM270" s="18">
        <v>34232300</v>
      </c>
      <c r="AN270" s="18">
        <v>14782400</v>
      </c>
      <c r="AO270" s="18">
        <v>1695400</v>
      </c>
      <c r="AP270" s="18">
        <v>9128000</v>
      </c>
      <c r="AQ270" s="6">
        <v>65460100</v>
      </c>
      <c r="AR270" s="15">
        <v>380000</v>
      </c>
      <c r="AS270" s="15">
        <v>920368</v>
      </c>
      <c r="AT270" s="15">
        <v>247000</v>
      </c>
      <c r="AU270" s="13">
        <v>1547368</v>
      </c>
      <c r="AV270" s="18">
        <v>2250</v>
      </c>
      <c r="AW270" s="18">
        <v>8250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0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0</v>
      </c>
      <c r="BO270" s="18">
        <v>0</v>
      </c>
      <c r="BP270" s="18">
        <v>0</v>
      </c>
      <c r="BQ270" s="18">
        <v>0</v>
      </c>
      <c r="BR270" s="18"/>
      <c r="BS270" s="19">
        <f t="shared" si="4"/>
        <v>6077297</v>
      </c>
    </row>
    <row r="271" spans="1:71" ht="15.75" customHeight="1">
      <c r="A271" s="3" t="s">
        <v>661</v>
      </c>
      <c r="B271" s="3" t="s">
        <v>580</v>
      </c>
      <c r="C271" s="3" t="s">
        <v>644</v>
      </c>
      <c r="D271" s="5">
        <v>225007100</v>
      </c>
      <c r="E271" s="5">
        <v>319108700</v>
      </c>
      <c r="F271" s="6">
        <v>544115800</v>
      </c>
      <c r="G271" s="7">
        <v>0</v>
      </c>
      <c r="H271" s="7">
        <v>544115800</v>
      </c>
      <c r="I271" s="8">
        <v>1403600</v>
      </c>
      <c r="J271" s="6">
        <v>545519400</v>
      </c>
      <c r="K271" s="9">
        <v>2.666</v>
      </c>
      <c r="L271" s="50">
        <v>96.56</v>
      </c>
      <c r="M271" s="50"/>
      <c r="N271" s="10">
        <v>0</v>
      </c>
      <c r="O271" s="11">
        <v>0</v>
      </c>
      <c r="P271" s="8">
        <v>0</v>
      </c>
      <c r="Q271" s="12">
        <v>21531205</v>
      </c>
      <c r="R271" s="6">
        <v>567050605</v>
      </c>
      <c r="S271" s="13">
        <v>1786320.6</v>
      </c>
      <c r="T271" s="13">
        <v>0</v>
      </c>
      <c r="U271" s="13">
        <v>0</v>
      </c>
      <c r="V271" s="14">
        <v>0</v>
      </c>
      <c r="W271" s="14">
        <v>0</v>
      </c>
      <c r="X271" s="14">
        <v>1786320.6</v>
      </c>
      <c r="Y271" s="15">
        <v>0</v>
      </c>
      <c r="Z271" s="13">
        <v>1786320.6</v>
      </c>
      <c r="AA271" s="16">
        <v>175411.43</v>
      </c>
      <c r="AB271" s="16">
        <v>0</v>
      </c>
      <c r="AC271" s="13">
        <v>170602.05</v>
      </c>
      <c r="AD271" s="14">
        <v>6563529</v>
      </c>
      <c r="AE271" s="14">
        <v>3643189</v>
      </c>
      <c r="AF271" s="14">
        <v>0</v>
      </c>
      <c r="AG271" s="14">
        <v>2177105</v>
      </c>
      <c r="AH271" s="14">
        <v>27275.97</v>
      </c>
      <c r="AI271" s="14">
        <v>0</v>
      </c>
      <c r="AJ271" s="17">
        <v>14543433.05</v>
      </c>
      <c r="AK271" s="18">
        <v>4289700</v>
      </c>
      <c r="AL271" s="18">
        <v>0</v>
      </c>
      <c r="AM271" s="18">
        <v>14256600</v>
      </c>
      <c r="AN271" s="18">
        <v>10811200</v>
      </c>
      <c r="AO271" s="18">
        <v>450300</v>
      </c>
      <c r="AP271" s="18">
        <v>6247600</v>
      </c>
      <c r="AQ271" s="6">
        <v>36055400</v>
      </c>
      <c r="AR271" s="15">
        <v>450000</v>
      </c>
      <c r="AS271" s="15">
        <v>852915.89</v>
      </c>
      <c r="AT271" s="15">
        <v>195000</v>
      </c>
      <c r="AU271" s="13">
        <v>1497915.8900000001</v>
      </c>
      <c r="AV271" s="18">
        <v>1250</v>
      </c>
      <c r="AW271" s="18">
        <v>16000</v>
      </c>
      <c r="AX271" s="18">
        <v>0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0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/>
      <c r="BS271" s="19">
        <f t="shared" si="4"/>
        <v>3675020.89</v>
      </c>
    </row>
    <row r="272" spans="1:71" ht="15.75" customHeight="1">
      <c r="A272" s="3" t="s">
        <v>662</v>
      </c>
      <c r="B272" s="3" t="s">
        <v>663</v>
      </c>
      <c r="C272" s="3" t="s">
        <v>644</v>
      </c>
      <c r="D272" s="5">
        <v>64800900</v>
      </c>
      <c r="E272" s="5">
        <v>82509150</v>
      </c>
      <c r="F272" s="6">
        <v>147310050</v>
      </c>
      <c r="G272" s="7">
        <v>0</v>
      </c>
      <c r="H272" s="7">
        <v>147310050</v>
      </c>
      <c r="I272" s="8">
        <v>0</v>
      </c>
      <c r="J272" s="6">
        <v>147310050</v>
      </c>
      <c r="K272" s="9">
        <v>3.5789999999999997</v>
      </c>
      <c r="L272" s="50">
        <v>87.62</v>
      </c>
      <c r="M272" s="50"/>
      <c r="N272" s="10">
        <v>0</v>
      </c>
      <c r="O272" s="11">
        <v>0</v>
      </c>
      <c r="P272" s="8">
        <v>0</v>
      </c>
      <c r="Q272" s="12">
        <v>22304648</v>
      </c>
      <c r="R272" s="6">
        <v>169614698</v>
      </c>
      <c r="S272" s="13">
        <v>534319.56</v>
      </c>
      <c r="T272" s="13">
        <v>0</v>
      </c>
      <c r="U272" s="13">
        <v>0</v>
      </c>
      <c r="V272" s="14">
        <v>1402.64</v>
      </c>
      <c r="W272" s="14">
        <v>0</v>
      </c>
      <c r="X272" s="14">
        <v>532916.92</v>
      </c>
      <c r="Y272" s="15">
        <v>0</v>
      </c>
      <c r="Z272" s="13">
        <v>532916.92</v>
      </c>
      <c r="AA272" s="16">
        <v>52330.71</v>
      </c>
      <c r="AB272" s="16">
        <v>0</v>
      </c>
      <c r="AC272" s="13">
        <v>50892.14</v>
      </c>
      <c r="AD272" s="14">
        <v>2240413</v>
      </c>
      <c r="AE272" s="14">
        <v>1003960</v>
      </c>
      <c r="AF272" s="14">
        <v>0</v>
      </c>
      <c r="AG272" s="14">
        <v>1361793</v>
      </c>
      <c r="AH272" s="14">
        <v>29462</v>
      </c>
      <c r="AI272" s="14">
        <v>0</v>
      </c>
      <c r="AJ272" s="17">
        <v>5271767.77</v>
      </c>
      <c r="AK272" s="18">
        <v>2832500</v>
      </c>
      <c r="AL272" s="18">
        <v>0</v>
      </c>
      <c r="AM272" s="18">
        <v>5831500</v>
      </c>
      <c r="AN272" s="18">
        <v>2217200</v>
      </c>
      <c r="AO272" s="18">
        <v>360400</v>
      </c>
      <c r="AP272" s="18">
        <v>1943400</v>
      </c>
      <c r="AQ272" s="6">
        <v>13185000</v>
      </c>
      <c r="AR272" s="15">
        <v>275000</v>
      </c>
      <c r="AS272" s="15">
        <v>432527.5</v>
      </c>
      <c r="AT272" s="15">
        <v>105000</v>
      </c>
      <c r="AU272" s="13">
        <v>812527.5</v>
      </c>
      <c r="AV272" s="18">
        <v>500</v>
      </c>
      <c r="AW272" s="18">
        <v>6000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/>
      <c r="BS272" s="19">
        <f t="shared" si="4"/>
        <v>2174320.5</v>
      </c>
    </row>
    <row r="273" spans="1:71" ht="15.75" customHeight="1">
      <c r="A273" s="3" t="s">
        <v>664</v>
      </c>
      <c r="B273" s="3" t="s">
        <v>665</v>
      </c>
      <c r="C273" s="3" t="s">
        <v>644</v>
      </c>
      <c r="D273" s="5">
        <v>39687763</v>
      </c>
      <c r="E273" s="5">
        <v>100314600</v>
      </c>
      <c r="F273" s="6">
        <v>140002363</v>
      </c>
      <c r="G273" s="7">
        <v>0</v>
      </c>
      <c r="H273" s="7">
        <v>140002363</v>
      </c>
      <c r="I273" s="8">
        <v>0</v>
      </c>
      <c r="J273" s="6">
        <v>140002363</v>
      </c>
      <c r="K273" s="9">
        <v>3.4339999999999997</v>
      </c>
      <c r="L273" s="50">
        <v>82.37</v>
      </c>
      <c r="M273" s="50"/>
      <c r="N273" s="10">
        <v>0</v>
      </c>
      <c r="O273" s="11">
        <v>0</v>
      </c>
      <c r="P273" s="8">
        <v>0</v>
      </c>
      <c r="Q273" s="12">
        <v>30184832</v>
      </c>
      <c r="R273" s="6">
        <v>170187195</v>
      </c>
      <c r="S273" s="13">
        <v>536123.04</v>
      </c>
      <c r="T273" s="13">
        <v>0</v>
      </c>
      <c r="U273" s="13">
        <v>0</v>
      </c>
      <c r="V273" s="14">
        <v>0</v>
      </c>
      <c r="W273" s="14">
        <v>0</v>
      </c>
      <c r="X273" s="14">
        <v>536123.04</v>
      </c>
      <c r="Y273" s="15">
        <v>0</v>
      </c>
      <c r="Z273" s="13">
        <v>536123.04</v>
      </c>
      <c r="AA273" s="16">
        <v>52645.71</v>
      </c>
      <c r="AB273" s="16">
        <v>0</v>
      </c>
      <c r="AC273" s="13">
        <v>51202.28</v>
      </c>
      <c r="AD273" s="14">
        <v>2226287</v>
      </c>
      <c r="AE273" s="14">
        <v>1010921</v>
      </c>
      <c r="AF273" s="14">
        <v>0</v>
      </c>
      <c r="AG273" s="14">
        <v>930450</v>
      </c>
      <c r="AH273" s="14">
        <v>0</v>
      </c>
      <c r="AI273" s="14">
        <v>0</v>
      </c>
      <c r="AJ273" s="17">
        <v>4807629.03</v>
      </c>
      <c r="AK273" s="18">
        <v>0</v>
      </c>
      <c r="AL273" s="18">
        <v>0</v>
      </c>
      <c r="AM273" s="18">
        <v>2502542</v>
      </c>
      <c r="AN273" s="18">
        <v>554200</v>
      </c>
      <c r="AO273" s="18">
        <v>124500</v>
      </c>
      <c r="AP273" s="18">
        <v>2484003</v>
      </c>
      <c r="AQ273" s="6">
        <v>5665245</v>
      </c>
      <c r="AR273" s="15">
        <v>183000</v>
      </c>
      <c r="AS273" s="15">
        <v>232172.14</v>
      </c>
      <c r="AT273" s="15">
        <v>46623.65</v>
      </c>
      <c r="AU273" s="13">
        <v>461795.79000000004</v>
      </c>
      <c r="AV273" s="18">
        <v>1000</v>
      </c>
      <c r="AW273" s="18">
        <v>5250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0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/>
      <c r="BS273" s="19">
        <f t="shared" si="4"/>
        <v>1392245.79</v>
      </c>
    </row>
    <row r="274" spans="1:71" ht="15.75" customHeight="1">
      <c r="A274" s="3" t="s">
        <v>666</v>
      </c>
      <c r="B274" s="3" t="s">
        <v>667</v>
      </c>
      <c r="C274" s="3" t="s">
        <v>644</v>
      </c>
      <c r="D274" s="5">
        <v>39017582</v>
      </c>
      <c r="E274" s="5">
        <v>81762835</v>
      </c>
      <c r="F274" s="6">
        <v>120780417</v>
      </c>
      <c r="G274" s="7">
        <v>0</v>
      </c>
      <c r="H274" s="7">
        <v>120780417</v>
      </c>
      <c r="I274" s="8">
        <v>0</v>
      </c>
      <c r="J274" s="6">
        <v>120780417</v>
      </c>
      <c r="K274" s="9">
        <v>3.84</v>
      </c>
      <c r="L274" s="50">
        <v>95.86</v>
      </c>
      <c r="M274" s="50"/>
      <c r="N274" s="10">
        <v>0</v>
      </c>
      <c r="O274" s="11">
        <v>0</v>
      </c>
      <c r="P274" s="8">
        <v>0</v>
      </c>
      <c r="Q274" s="12">
        <v>5446418</v>
      </c>
      <c r="R274" s="6">
        <v>126226835</v>
      </c>
      <c r="S274" s="13">
        <v>397639.28</v>
      </c>
      <c r="T274" s="13">
        <v>0</v>
      </c>
      <c r="U274" s="13">
        <v>0</v>
      </c>
      <c r="V274" s="14">
        <v>0</v>
      </c>
      <c r="W274" s="14">
        <v>0</v>
      </c>
      <c r="X274" s="14">
        <v>397639.28</v>
      </c>
      <c r="Y274" s="15">
        <v>0</v>
      </c>
      <c r="Z274" s="13">
        <v>397639.28</v>
      </c>
      <c r="AA274" s="16">
        <v>39047.01</v>
      </c>
      <c r="AB274" s="16">
        <v>0</v>
      </c>
      <c r="AC274" s="13">
        <v>37976.43</v>
      </c>
      <c r="AD274" s="14">
        <v>2561195</v>
      </c>
      <c r="AE274" s="14">
        <v>711951</v>
      </c>
      <c r="AF274" s="14">
        <v>0</v>
      </c>
      <c r="AG274" s="14">
        <v>889541</v>
      </c>
      <c r="AH274" s="14">
        <v>0</v>
      </c>
      <c r="AI274" s="14">
        <v>0</v>
      </c>
      <c r="AJ274" s="17">
        <v>4637349.720000001</v>
      </c>
      <c r="AK274" s="18">
        <v>3071800</v>
      </c>
      <c r="AL274" s="18">
        <v>0</v>
      </c>
      <c r="AM274" s="18">
        <v>2208300</v>
      </c>
      <c r="AN274" s="18">
        <v>1794800</v>
      </c>
      <c r="AO274" s="18">
        <v>328300</v>
      </c>
      <c r="AP274" s="18">
        <v>3740100</v>
      </c>
      <c r="AQ274" s="6">
        <v>11143300</v>
      </c>
      <c r="AR274" s="15">
        <v>153000</v>
      </c>
      <c r="AS274" s="15">
        <v>126300.44</v>
      </c>
      <c r="AT274" s="15">
        <v>95000</v>
      </c>
      <c r="AU274" s="13">
        <v>374300.44</v>
      </c>
      <c r="AV274" s="18">
        <v>500</v>
      </c>
      <c r="AW274" s="18">
        <v>6500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18"/>
      <c r="BS274" s="19">
        <f t="shared" si="4"/>
        <v>1263841.44</v>
      </c>
    </row>
    <row r="275" spans="1:71" ht="15.75" customHeight="1">
      <c r="A275" s="3" t="s">
        <v>668</v>
      </c>
      <c r="B275" s="3" t="s">
        <v>669</v>
      </c>
      <c r="C275" s="3" t="s">
        <v>644</v>
      </c>
      <c r="D275" s="5">
        <v>126356800</v>
      </c>
      <c r="E275" s="5">
        <v>207034400</v>
      </c>
      <c r="F275" s="6">
        <v>333391200</v>
      </c>
      <c r="G275" s="7">
        <v>93700</v>
      </c>
      <c r="H275" s="7">
        <v>333297500</v>
      </c>
      <c r="I275" s="8">
        <v>0</v>
      </c>
      <c r="J275" s="6">
        <v>333297500</v>
      </c>
      <c r="K275" s="9">
        <v>4.1000000000000005</v>
      </c>
      <c r="L275" s="50">
        <v>94.69</v>
      </c>
      <c r="M275" s="50"/>
      <c r="N275" s="10">
        <v>0</v>
      </c>
      <c r="O275" s="11">
        <v>0</v>
      </c>
      <c r="P275" s="8">
        <v>0</v>
      </c>
      <c r="Q275" s="12">
        <v>23311751</v>
      </c>
      <c r="R275" s="6">
        <v>356609251</v>
      </c>
      <c r="S275" s="13">
        <v>1123389.07</v>
      </c>
      <c r="T275" s="13">
        <v>0</v>
      </c>
      <c r="U275" s="13">
        <v>0</v>
      </c>
      <c r="V275" s="14">
        <v>548.9</v>
      </c>
      <c r="W275" s="14">
        <v>0</v>
      </c>
      <c r="X275" s="14">
        <v>1122840.1700000002</v>
      </c>
      <c r="Y275" s="15">
        <v>0</v>
      </c>
      <c r="Z275" s="13">
        <v>1122840.1700000002</v>
      </c>
      <c r="AA275" s="16">
        <v>110258.77</v>
      </c>
      <c r="AB275" s="16">
        <v>0</v>
      </c>
      <c r="AC275" s="13">
        <v>107235.74</v>
      </c>
      <c r="AD275" s="14">
        <v>7020901</v>
      </c>
      <c r="AE275" s="14">
        <v>1817301</v>
      </c>
      <c r="AF275" s="14">
        <v>0</v>
      </c>
      <c r="AG275" s="14">
        <v>3484068.46</v>
      </c>
      <c r="AH275" s="14">
        <v>0</v>
      </c>
      <c r="AI275" s="14">
        <v>0</v>
      </c>
      <c r="AJ275" s="17">
        <v>13662605.14</v>
      </c>
      <c r="AK275" s="18">
        <v>5681938</v>
      </c>
      <c r="AL275" s="18">
        <v>0</v>
      </c>
      <c r="AM275" s="18">
        <v>16054934</v>
      </c>
      <c r="AN275" s="18">
        <v>3651843</v>
      </c>
      <c r="AO275" s="18">
        <v>0</v>
      </c>
      <c r="AP275" s="18">
        <v>3913737</v>
      </c>
      <c r="AQ275" s="6">
        <v>29302452</v>
      </c>
      <c r="AR275" s="15">
        <v>900000</v>
      </c>
      <c r="AS275" s="15">
        <v>1544049.59</v>
      </c>
      <c r="AT275" s="15">
        <v>163900</v>
      </c>
      <c r="AU275" s="13">
        <v>2607949.59</v>
      </c>
      <c r="AV275" s="18">
        <v>3000</v>
      </c>
      <c r="AW275" s="18">
        <v>16250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  <c r="BE275" s="18">
        <v>0</v>
      </c>
      <c r="BF275" s="18">
        <v>0</v>
      </c>
      <c r="BG275" s="18">
        <v>93700</v>
      </c>
      <c r="BH275" s="18">
        <v>0</v>
      </c>
      <c r="BI275" s="18">
        <v>0</v>
      </c>
      <c r="BJ275" s="18">
        <v>0</v>
      </c>
      <c r="BK275" s="18">
        <v>0</v>
      </c>
      <c r="BL275" s="18">
        <v>0</v>
      </c>
      <c r="BM275" s="18">
        <v>0</v>
      </c>
      <c r="BN275" s="18">
        <v>93700</v>
      </c>
      <c r="BO275" s="18">
        <v>0</v>
      </c>
      <c r="BP275" s="18">
        <v>0</v>
      </c>
      <c r="BQ275" s="18">
        <v>0</v>
      </c>
      <c r="BR275" s="18"/>
      <c r="BS275" s="19">
        <f t="shared" si="4"/>
        <v>6092018.05</v>
      </c>
    </row>
    <row r="276" spans="1:71" ht="15.75" customHeight="1">
      <c r="A276" s="3" t="s">
        <v>670</v>
      </c>
      <c r="B276" s="3" t="s">
        <v>671</v>
      </c>
      <c r="C276" s="3" t="s">
        <v>644</v>
      </c>
      <c r="D276" s="5">
        <v>192467830</v>
      </c>
      <c r="E276" s="5">
        <v>435506711</v>
      </c>
      <c r="F276" s="6">
        <v>627974541</v>
      </c>
      <c r="G276" s="7">
        <v>0</v>
      </c>
      <c r="H276" s="7">
        <v>627974541</v>
      </c>
      <c r="I276" s="8">
        <v>1127501</v>
      </c>
      <c r="J276" s="6">
        <v>629102042</v>
      </c>
      <c r="K276" s="9">
        <v>2.8649999999999998</v>
      </c>
      <c r="L276" s="50">
        <v>90.79</v>
      </c>
      <c r="M276" s="50"/>
      <c r="N276" s="10">
        <v>0</v>
      </c>
      <c r="O276" s="11">
        <v>0</v>
      </c>
      <c r="P276" s="8">
        <v>0</v>
      </c>
      <c r="Q276" s="12">
        <v>65737396</v>
      </c>
      <c r="R276" s="6">
        <v>694839438</v>
      </c>
      <c r="S276" s="13">
        <v>2188880.49</v>
      </c>
      <c r="T276" s="13">
        <v>0</v>
      </c>
      <c r="U276" s="13">
        <v>0</v>
      </c>
      <c r="V276" s="14">
        <v>543.78</v>
      </c>
      <c r="W276" s="14">
        <v>0</v>
      </c>
      <c r="X276" s="14">
        <v>2188336.7100000004</v>
      </c>
      <c r="Y276" s="15">
        <v>0</v>
      </c>
      <c r="Z276" s="13">
        <v>2188336.7100000004</v>
      </c>
      <c r="AA276" s="16">
        <v>214887.57</v>
      </c>
      <c r="AB276" s="16">
        <v>0</v>
      </c>
      <c r="AC276" s="13">
        <v>208995.95</v>
      </c>
      <c r="AD276" s="14">
        <v>9669135</v>
      </c>
      <c r="AE276" s="14">
        <v>4547435</v>
      </c>
      <c r="AF276" s="14">
        <v>0</v>
      </c>
      <c r="AG276" s="14">
        <v>1193600</v>
      </c>
      <c r="AH276" s="14">
        <v>0</v>
      </c>
      <c r="AI276" s="14">
        <v>0</v>
      </c>
      <c r="AJ276" s="17">
        <v>18022390.23</v>
      </c>
      <c r="AK276" s="18">
        <v>13631000</v>
      </c>
      <c r="AL276" s="18">
        <v>0</v>
      </c>
      <c r="AM276" s="18">
        <v>13177900</v>
      </c>
      <c r="AN276" s="18">
        <v>5110500</v>
      </c>
      <c r="AO276" s="18">
        <v>0</v>
      </c>
      <c r="AP276" s="18">
        <v>5092600</v>
      </c>
      <c r="AQ276" s="6">
        <v>37012000</v>
      </c>
      <c r="AR276" s="15">
        <v>800000</v>
      </c>
      <c r="AS276" s="15">
        <v>3401400</v>
      </c>
      <c r="AT276" s="15">
        <v>210000</v>
      </c>
      <c r="AU276" s="13">
        <v>4411400</v>
      </c>
      <c r="AV276" s="18">
        <v>8750</v>
      </c>
      <c r="AW276" s="18">
        <v>46750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/>
      <c r="BS276" s="19">
        <f t="shared" si="4"/>
        <v>5605000</v>
      </c>
    </row>
    <row r="277" spans="1:71" ht="15.75" customHeight="1">
      <c r="A277" s="3" t="s">
        <v>672</v>
      </c>
      <c r="B277" s="3" t="s">
        <v>673</v>
      </c>
      <c r="C277" s="3" t="s">
        <v>644</v>
      </c>
      <c r="D277" s="5">
        <v>258855795</v>
      </c>
      <c r="E277" s="5">
        <v>359820200</v>
      </c>
      <c r="F277" s="6">
        <v>618675995</v>
      </c>
      <c r="G277" s="7">
        <v>0</v>
      </c>
      <c r="H277" s="7">
        <v>618675995</v>
      </c>
      <c r="I277" s="8">
        <v>0</v>
      </c>
      <c r="J277" s="6">
        <v>618675995</v>
      </c>
      <c r="K277" s="9">
        <v>2.355</v>
      </c>
      <c r="L277" s="50">
        <v>98.79</v>
      </c>
      <c r="M277" s="50"/>
      <c r="N277" s="10">
        <v>0</v>
      </c>
      <c r="O277" s="11">
        <v>0</v>
      </c>
      <c r="P277" s="8">
        <v>0</v>
      </c>
      <c r="Q277" s="12">
        <v>9896546</v>
      </c>
      <c r="R277" s="6">
        <v>628572541</v>
      </c>
      <c r="S277" s="13">
        <v>1980126.77</v>
      </c>
      <c r="T277" s="13">
        <v>0</v>
      </c>
      <c r="U277" s="13">
        <v>0</v>
      </c>
      <c r="V277" s="14">
        <v>4308.26</v>
      </c>
      <c r="W277" s="14">
        <v>0</v>
      </c>
      <c r="X277" s="14">
        <v>1975818.51</v>
      </c>
      <c r="Y277" s="15">
        <v>0</v>
      </c>
      <c r="Z277" s="13">
        <v>1975818.51</v>
      </c>
      <c r="AA277" s="16">
        <v>194018.64</v>
      </c>
      <c r="AB277" s="16">
        <v>0</v>
      </c>
      <c r="AC277" s="13">
        <v>188701.14</v>
      </c>
      <c r="AD277" s="14">
        <v>6170474</v>
      </c>
      <c r="AE277" s="14">
        <v>3929075</v>
      </c>
      <c r="AF277" s="14">
        <v>0</v>
      </c>
      <c r="AG277" s="14">
        <v>1919900</v>
      </c>
      <c r="AH277" s="14">
        <v>185800</v>
      </c>
      <c r="AI277" s="14">
        <v>0</v>
      </c>
      <c r="AJ277" s="17">
        <v>14563787.29</v>
      </c>
      <c r="AK277" s="18">
        <v>3978650</v>
      </c>
      <c r="AL277" s="18">
        <v>0</v>
      </c>
      <c r="AM277" s="18">
        <v>13440300</v>
      </c>
      <c r="AN277" s="18">
        <v>5564400</v>
      </c>
      <c r="AO277" s="18">
        <v>333900</v>
      </c>
      <c r="AP277" s="18">
        <v>15763200</v>
      </c>
      <c r="AQ277" s="6">
        <v>39080450</v>
      </c>
      <c r="AR277" s="15">
        <v>493912</v>
      </c>
      <c r="AS277" s="15">
        <v>593897.12</v>
      </c>
      <c r="AT277" s="15">
        <v>355966.05</v>
      </c>
      <c r="AU277" s="13">
        <v>1443775.1700000002</v>
      </c>
      <c r="AV277" s="18">
        <v>3750</v>
      </c>
      <c r="AW277" s="18">
        <v>20500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18"/>
      <c r="BS277" s="19">
        <f t="shared" si="4"/>
        <v>3363675.17</v>
      </c>
    </row>
    <row r="278" spans="1:71" ht="15.75" customHeight="1">
      <c r="A278" s="3" t="s">
        <v>674</v>
      </c>
      <c r="B278" s="3" t="s">
        <v>675</v>
      </c>
      <c r="C278" s="3" t="s">
        <v>644</v>
      </c>
      <c r="D278" s="5">
        <v>418910599</v>
      </c>
      <c r="E278" s="5">
        <v>376427393</v>
      </c>
      <c r="F278" s="6">
        <v>795337992</v>
      </c>
      <c r="G278" s="7">
        <v>0</v>
      </c>
      <c r="H278" s="7">
        <v>795337992</v>
      </c>
      <c r="I278" s="8">
        <v>0</v>
      </c>
      <c r="J278" s="6">
        <v>795337992</v>
      </c>
      <c r="K278" s="9">
        <v>2.072</v>
      </c>
      <c r="L278" s="50">
        <v>98.2</v>
      </c>
      <c r="M278" s="50"/>
      <c r="N278" s="10">
        <v>0</v>
      </c>
      <c r="O278" s="11">
        <v>0</v>
      </c>
      <c r="P278" s="8">
        <v>0</v>
      </c>
      <c r="Q278" s="12">
        <v>18348000</v>
      </c>
      <c r="R278" s="6">
        <v>813685992</v>
      </c>
      <c r="S278" s="13">
        <v>2563270.44</v>
      </c>
      <c r="T278" s="13">
        <v>0</v>
      </c>
      <c r="U278" s="13">
        <v>0</v>
      </c>
      <c r="V278" s="14">
        <v>176.96</v>
      </c>
      <c r="W278" s="14">
        <v>0</v>
      </c>
      <c r="X278" s="14">
        <v>2563093.48</v>
      </c>
      <c r="Y278" s="15">
        <v>0</v>
      </c>
      <c r="Z278" s="13">
        <v>2563093.48</v>
      </c>
      <c r="AA278" s="16">
        <v>0</v>
      </c>
      <c r="AB278" s="16">
        <v>0</v>
      </c>
      <c r="AC278" s="13">
        <v>244787.07</v>
      </c>
      <c r="AD278" s="14">
        <v>0</v>
      </c>
      <c r="AE278" s="14">
        <v>10453049</v>
      </c>
      <c r="AF278" s="14">
        <v>0</v>
      </c>
      <c r="AG278" s="14">
        <v>2863982</v>
      </c>
      <c r="AH278" s="14">
        <v>79533.8</v>
      </c>
      <c r="AI278" s="14">
        <v>269248.03</v>
      </c>
      <c r="AJ278" s="17">
        <v>16473693.38</v>
      </c>
      <c r="AK278" s="18">
        <v>2349400</v>
      </c>
      <c r="AL278" s="18">
        <v>2130200</v>
      </c>
      <c r="AM278" s="18">
        <v>14676400</v>
      </c>
      <c r="AN278" s="18">
        <v>17931750</v>
      </c>
      <c r="AO278" s="18">
        <v>937300</v>
      </c>
      <c r="AP278" s="18">
        <v>20985200</v>
      </c>
      <c r="AQ278" s="6">
        <v>59010250</v>
      </c>
      <c r="AR278" s="15">
        <v>400000</v>
      </c>
      <c r="AS278" s="15">
        <v>2516335.85</v>
      </c>
      <c r="AT278" s="15">
        <v>153750</v>
      </c>
      <c r="AU278" s="13">
        <v>3070085.85</v>
      </c>
      <c r="AV278" s="18">
        <v>4250</v>
      </c>
      <c r="AW278" s="18">
        <v>19500</v>
      </c>
      <c r="AX278" s="18">
        <v>0</v>
      </c>
      <c r="AY278" s="18">
        <v>0</v>
      </c>
      <c r="AZ278" s="18">
        <v>0</v>
      </c>
      <c r="BA278" s="18">
        <v>0</v>
      </c>
      <c r="BB278" s="18">
        <v>0</v>
      </c>
      <c r="BC278" s="18">
        <v>0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0</v>
      </c>
      <c r="BO278" s="18">
        <v>0</v>
      </c>
      <c r="BP278" s="18">
        <v>0</v>
      </c>
      <c r="BQ278" s="18">
        <v>0</v>
      </c>
      <c r="BR278" s="18"/>
      <c r="BS278" s="19">
        <f t="shared" si="4"/>
        <v>5934067.85</v>
      </c>
    </row>
    <row r="279" spans="1:71" ht="15.75" customHeight="1">
      <c r="A279" s="3" t="s">
        <v>676</v>
      </c>
      <c r="B279" s="3" t="s">
        <v>677</v>
      </c>
      <c r="C279" s="3" t="s">
        <v>644</v>
      </c>
      <c r="D279" s="5">
        <v>87923803</v>
      </c>
      <c r="E279" s="5">
        <v>191032700</v>
      </c>
      <c r="F279" s="6">
        <v>278956503</v>
      </c>
      <c r="G279" s="7">
        <v>117200</v>
      </c>
      <c r="H279" s="7">
        <v>278839303</v>
      </c>
      <c r="I279" s="8">
        <v>0</v>
      </c>
      <c r="J279" s="6">
        <v>278839303</v>
      </c>
      <c r="K279" s="9">
        <v>2.5</v>
      </c>
      <c r="L279" s="50">
        <v>98.59</v>
      </c>
      <c r="M279" s="50"/>
      <c r="N279" s="10">
        <v>0</v>
      </c>
      <c r="O279" s="11">
        <v>0</v>
      </c>
      <c r="P279" s="8">
        <v>0</v>
      </c>
      <c r="Q279" s="12">
        <v>4483174</v>
      </c>
      <c r="R279" s="6">
        <v>283322477</v>
      </c>
      <c r="S279" s="13">
        <v>892521.36</v>
      </c>
      <c r="T279" s="13">
        <v>0</v>
      </c>
      <c r="U279" s="13">
        <v>0</v>
      </c>
      <c r="V279" s="14">
        <v>0</v>
      </c>
      <c r="W279" s="14">
        <v>1104.66</v>
      </c>
      <c r="X279" s="14">
        <v>893626.02</v>
      </c>
      <c r="Y279" s="15">
        <v>0</v>
      </c>
      <c r="Z279" s="13">
        <v>893626.02</v>
      </c>
      <c r="AA279" s="16">
        <v>87749.57</v>
      </c>
      <c r="AB279" s="16">
        <v>0</v>
      </c>
      <c r="AC279" s="13">
        <v>85346.59</v>
      </c>
      <c r="AD279" s="14">
        <v>2885521</v>
      </c>
      <c r="AE279" s="14">
        <v>1704654</v>
      </c>
      <c r="AF279" s="14">
        <v>0</v>
      </c>
      <c r="AG279" s="14">
        <v>1313000</v>
      </c>
      <c r="AH279" s="14">
        <v>0</v>
      </c>
      <c r="AI279" s="14">
        <v>0</v>
      </c>
      <c r="AJ279" s="17">
        <v>6969897.18</v>
      </c>
      <c r="AK279" s="18">
        <v>3975150</v>
      </c>
      <c r="AL279" s="18">
        <v>0</v>
      </c>
      <c r="AM279" s="18">
        <v>6924200</v>
      </c>
      <c r="AN279" s="18">
        <v>4260517</v>
      </c>
      <c r="AO279" s="18">
        <v>605900</v>
      </c>
      <c r="AP279" s="18">
        <v>1378900</v>
      </c>
      <c r="AQ279" s="6">
        <v>17144667</v>
      </c>
      <c r="AR279" s="15">
        <v>411000</v>
      </c>
      <c r="AS279" s="15">
        <v>310068.84</v>
      </c>
      <c r="AT279" s="15">
        <v>153798.42</v>
      </c>
      <c r="AU279" s="13">
        <v>874867.2600000001</v>
      </c>
      <c r="AV279" s="18">
        <v>2000</v>
      </c>
      <c r="AW279" s="18">
        <v>7500</v>
      </c>
      <c r="AX279" s="18">
        <v>0</v>
      </c>
      <c r="AY279" s="18">
        <v>117200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117200</v>
      </c>
      <c r="BO279" s="18">
        <v>0</v>
      </c>
      <c r="BP279" s="18">
        <v>0</v>
      </c>
      <c r="BQ279" s="18">
        <v>0</v>
      </c>
      <c r="BR279" s="18"/>
      <c r="BS279" s="19">
        <f t="shared" si="4"/>
        <v>2187867.2600000002</v>
      </c>
    </row>
    <row r="280" spans="1:71" ht="15.75" customHeight="1">
      <c r="A280" s="3" t="s">
        <v>678</v>
      </c>
      <c r="B280" s="3" t="s">
        <v>679</v>
      </c>
      <c r="C280" s="3" t="s">
        <v>644</v>
      </c>
      <c r="D280" s="5">
        <v>293174800</v>
      </c>
      <c r="E280" s="5">
        <v>641274600</v>
      </c>
      <c r="F280" s="6">
        <v>934449400</v>
      </c>
      <c r="G280" s="7">
        <v>0</v>
      </c>
      <c r="H280" s="7">
        <v>934449400</v>
      </c>
      <c r="I280" s="8">
        <v>94882</v>
      </c>
      <c r="J280" s="6">
        <v>934544282</v>
      </c>
      <c r="K280" s="9">
        <v>2.381</v>
      </c>
      <c r="L280" s="50">
        <v>100.65</v>
      </c>
      <c r="M280" s="50"/>
      <c r="N280" s="10">
        <v>0</v>
      </c>
      <c r="O280" s="11">
        <v>0</v>
      </c>
      <c r="P280" s="8">
        <v>4028567</v>
      </c>
      <c r="Q280" s="12">
        <v>0</v>
      </c>
      <c r="R280" s="6">
        <v>930515715</v>
      </c>
      <c r="S280" s="13">
        <v>2931306.98</v>
      </c>
      <c r="T280" s="13">
        <v>0</v>
      </c>
      <c r="U280" s="13">
        <v>0</v>
      </c>
      <c r="V280" s="14">
        <v>817.48</v>
      </c>
      <c r="W280" s="14">
        <v>0</v>
      </c>
      <c r="X280" s="14">
        <v>2930489.5</v>
      </c>
      <c r="Y280" s="15">
        <v>0</v>
      </c>
      <c r="Z280" s="13">
        <v>2930489.5</v>
      </c>
      <c r="AA280" s="16">
        <v>287765.25</v>
      </c>
      <c r="AB280" s="16">
        <v>0</v>
      </c>
      <c r="AC280" s="13">
        <v>279875.3</v>
      </c>
      <c r="AD280" s="14">
        <v>10533540</v>
      </c>
      <c r="AE280" s="14">
        <v>5426794</v>
      </c>
      <c r="AF280" s="14">
        <v>0</v>
      </c>
      <c r="AG280" s="14">
        <v>2696362.14</v>
      </c>
      <c r="AH280" s="14">
        <v>93445</v>
      </c>
      <c r="AI280" s="14">
        <v>0</v>
      </c>
      <c r="AJ280" s="17">
        <v>22248271.19</v>
      </c>
      <c r="AK280" s="18">
        <v>48472700</v>
      </c>
      <c r="AL280" s="18">
        <v>3776200</v>
      </c>
      <c r="AM280" s="18">
        <v>58863342</v>
      </c>
      <c r="AN280" s="18">
        <v>19619700</v>
      </c>
      <c r="AO280" s="18">
        <v>271500</v>
      </c>
      <c r="AP280" s="18">
        <v>12333900</v>
      </c>
      <c r="AQ280" s="6">
        <v>143337342</v>
      </c>
      <c r="AR280" s="15">
        <v>750000</v>
      </c>
      <c r="AS280" s="15">
        <v>3245550</v>
      </c>
      <c r="AT280" s="15">
        <v>260000</v>
      </c>
      <c r="AU280" s="13">
        <v>4255550</v>
      </c>
      <c r="AV280" s="18">
        <v>3750</v>
      </c>
      <c r="AW280" s="18">
        <v>33500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/>
      <c r="BS280" s="19">
        <f t="shared" si="4"/>
        <v>6951912.140000001</v>
      </c>
    </row>
    <row r="281" spans="1:71" ht="15.75" customHeight="1">
      <c r="A281" s="3" t="s">
        <v>680</v>
      </c>
      <c r="B281" s="3" t="s">
        <v>681</v>
      </c>
      <c r="C281" s="3" t="s">
        <v>644</v>
      </c>
      <c r="D281" s="5">
        <v>45841300</v>
      </c>
      <c r="E281" s="5">
        <v>70547141</v>
      </c>
      <c r="F281" s="6">
        <v>116388441</v>
      </c>
      <c r="G281" s="7">
        <v>0</v>
      </c>
      <c r="H281" s="7">
        <v>116388441</v>
      </c>
      <c r="I281" s="8">
        <v>183074</v>
      </c>
      <c r="J281" s="6">
        <v>116571515</v>
      </c>
      <c r="K281" s="9">
        <v>3.524</v>
      </c>
      <c r="L281" s="50">
        <v>94.88</v>
      </c>
      <c r="M281" s="50"/>
      <c r="N281" s="10">
        <v>0</v>
      </c>
      <c r="O281" s="11">
        <v>0</v>
      </c>
      <c r="P281" s="8">
        <v>0</v>
      </c>
      <c r="Q281" s="12">
        <v>11830361</v>
      </c>
      <c r="R281" s="6">
        <v>128401876</v>
      </c>
      <c r="S281" s="13">
        <v>404491.09</v>
      </c>
      <c r="T281" s="13">
        <v>0</v>
      </c>
      <c r="U281" s="13">
        <v>0</v>
      </c>
      <c r="V281" s="14">
        <v>422.82</v>
      </c>
      <c r="W281" s="14">
        <v>0</v>
      </c>
      <c r="X281" s="14">
        <v>404068.27</v>
      </c>
      <c r="Y281" s="15">
        <v>0</v>
      </c>
      <c r="Z281" s="13">
        <v>404068.27</v>
      </c>
      <c r="AA281" s="16">
        <v>0</v>
      </c>
      <c r="AB281" s="16">
        <v>0</v>
      </c>
      <c r="AC281" s="13">
        <v>38590.71</v>
      </c>
      <c r="AD281" s="14">
        <v>1988421</v>
      </c>
      <c r="AE281" s="14">
        <v>789454</v>
      </c>
      <c r="AF281" s="14">
        <v>0</v>
      </c>
      <c r="AG281" s="14">
        <v>845932.35</v>
      </c>
      <c r="AH281" s="14">
        <v>0</v>
      </c>
      <c r="AI281" s="14">
        <v>40736.65</v>
      </c>
      <c r="AJ281" s="17">
        <v>4107202.98</v>
      </c>
      <c r="AK281" s="18">
        <v>883800</v>
      </c>
      <c r="AL281" s="18">
        <v>0</v>
      </c>
      <c r="AM281" s="18">
        <v>9381400</v>
      </c>
      <c r="AN281" s="18">
        <v>3554500</v>
      </c>
      <c r="AO281" s="18">
        <v>344100</v>
      </c>
      <c r="AP281" s="18">
        <v>1504500</v>
      </c>
      <c r="AQ281" s="6">
        <v>15668300</v>
      </c>
      <c r="AR281" s="15">
        <v>159500</v>
      </c>
      <c r="AS281" s="15">
        <v>427324.94</v>
      </c>
      <c r="AT281" s="15">
        <v>75000</v>
      </c>
      <c r="AU281" s="13">
        <v>661824.94</v>
      </c>
      <c r="AV281" s="18">
        <v>2000</v>
      </c>
      <c r="AW281" s="18">
        <v>7000</v>
      </c>
      <c r="AX281" s="18">
        <v>0</v>
      </c>
      <c r="AY281" s="18">
        <v>0</v>
      </c>
      <c r="AZ281" s="18">
        <v>0</v>
      </c>
      <c r="BA281" s="18">
        <v>0</v>
      </c>
      <c r="BB281" s="18">
        <v>0</v>
      </c>
      <c r="BC281" s="18">
        <v>0</v>
      </c>
      <c r="BD281" s="18">
        <v>0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0</v>
      </c>
      <c r="BO281" s="18">
        <v>0</v>
      </c>
      <c r="BP281" s="18">
        <v>0</v>
      </c>
      <c r="BQ281" s="18">
        <v>0</v>
      </c>
      <c r="BR281" s="18"/>
      <c r="BS281" s="19">
        <f t="shared" si="4"/>
        <v>1507757.29</v>
      </c>
    </row>
    <row r="282" spans="1:71" ht="15.75" customHeight="1">
      <c r="A282" s="3" t="s">
        <v>682</v>
      </c>
      <c r="B282" s="3" t="s">
        <v>683</v>
      </c>
      <c r="C282" s="3" t="s">
        <v>644</v>
      </c>
      <c r="D282" s="5">
        <v>1760895100</v>
      </c>
      <c r="E282" s="5">
        <v>2379196300</v>
      </c>
      <c r="F282" s="6">
        <v>4140091400</v>
      </c>
      <c r="G282" s="7">
        <v>304900</v>
      </c>
      <c r="H282" s="7">
        <v>4139786500</v>
      </c>
      <c r="I282" s="8">
        <v>0</v>
      </c>
      <c r="J282" s="6">
        <v>4139786500</v>
      </c>
      <c r="K282" s="9">
        <v>2.5709999999999997</v>
      </c>
      <c r="L282" s="50">
        <v>96.5</v>
      </c>
      <c r="M282" s="50"/>
      <c r="N282" s="10">
        <v>0</v>
      </c>
      <c r="O282" s="11">
        <v>0</v>
      </c>
      <c r="P282" s="8">
        <v>0</v>
      </c>
      <c r="Q282" s="12">
        <v>178696459</v>
      </c>
      <c r="R282" s="6">
        <v>4318482959</v>
      </c>
      <c r="S282" s="13">
        <v>13604068.18</v>
      </c>
      <c r="T282" s="13">
        <v>0</v>
      </c>
      <c r="U282" s="13">
        <v>0</v>
      </c>
      <c r="V282" s="14">
        <v>0</v>
      </c>
      <c r="W282" s="14">
        <v>12492.35</v>
      </c>
      <c r="X282" s="14">
        <v>13616560.53</v>
      </c>
      <c r="Y282" s="15">
        <v>0</v>
      </c>
      <c r="Z282" s="13">
        <v>13616560.53</v>
      </c>
      <c r="AA282" s="16">
        <v>1337133.87</v>
      </c>
      <c r="AB282" s="16">
        <v>0</v>
      </c>
      <c r="AC282" s="13">
        <v>1300467.85</v>
      </c>
      <c r="AD282" s="14">
        <v>51124471</v>
      </c>
      <c r="AE282" s="14">
        <v>26026680</v>
      </c>
      <c r="AF282" s="14">
        <v>0</v>
      </c>
      <c r="AG282" s="14">
        <v>12683529.41</v>
      </c>
      <c r="AH282" s="14">
        <v>331239.82</v>
      </c>
      <c r="AI282" s="14">
        <v>0</v>
      </c>
      <c r="AJ282" s="17">
        <v>106420082.47999999</v>
      </c>
      <c r="AK282" s="18">
        <v>111505654</v>
      </c>
      <c r="AL282" s="18">
        <v>0</v>
      </c>
      <c r="AM282" s="18">
        <v>100931285</v>
      </c>
      <c r="AN282" s="18">
        <v>90331263</v>
      </c>
      <c r="AO282" s="18">
        <v>550600</v>
      </c>
      <c r="AP282" s="18">
        <v>51101810</v>
      </c>
      <c r="AQ282" s="6">
        <v>354420612</v>
      </c>
      <c r="AR282" s="15">
        <v>1762050</v>
      </c>
      <c r="AS282" s="15">
        <v>5250117.01</v>
      </c>
      <c r="AT282" s="15">
        <v>554075</v>
      </c>
      <c r="AU282" s="13">
        <v>7566242.01</v>
      </c>
      <c r="AV282" s="18">
        <v>14250</v>
      </c>
      <c r="AW282" s="18">
        <v>101750</v>
      </c>
      <c r="AX282" s="18">
        <v>0</v>
      </c>
      <c r="AY282" s="18">
        <v>304900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304900</v>
      </c>
      <c r="BO282" s="18">
        <v>0</v>
      </c>
      <c r="BP282" s="18">
        <v>0</v>
      </c>
      <c r="BQ282" s="18">
        <v>0</v>
      </c>
      <c r="BR282" s="18"/>
      <c r="BS282" s="19">
        <f t="shared" si="4"/>
        <v>20249771.42</v>
      </c>
    </row>
    <row r="283" spans="1:71" ht="15.75" customHeight="1">
      <c r="A283" s="3" t="s">
        <v>684</v>
      </c>
      <c r="B283" s="3" t="s">
        <v>685</v>
      </c>
      <c r="C283" s="3" t="s">
        <v>644</v>
      </c>
      <c r="D283" s="5">
        <v>966176800</v>
      </c>
      <c r="E283" s="5">
        <v>1662674300</v>
      </c>
      <c r="F283" s="6">
        <v>2628851100</v>
      </c>
      <c r="G283" s="7">
        <v>58200</v>
      </c>
      <c r="H283" s="7">
        <v>2628792900</v>
      </c>
      <c r="I283" s="8">
        <v>477438</v>
      </c>
      <c r="J283" s="6">
        <v>2629270338</v>
      </c>
      <c r="K283" s="9">
        <v>3.041</v>
      </c>
      <c r="L283" s="50">
        <v>80.68</v>
      </c>
      <c r="M283" s="50"/>
      <c r="N283" s="10">
        <v>0</v>
      </c>
      <c r="O283" s="11">
        <v>0</v>
      </c>
      <c r="P283" s="8">
        <v>0</v>
      </c>
      <c r="Q283" s="12">
        <v>633995135</v>
      </c>
      <c r="R283" s="6">
        <v>3263265473</v>
      </c>
      <c r="S283" s="13">
        <v>10279926.17</v>
      </c>
      <c r="T283" s="13">
        <v>0</v>
      </c>
      <c r="U283" s="13">
        <v>0</v>
      </c>
      <c r="V283" s="14">
        <v>1685.98</v>
      </c>
      <c r="W283" s="14">
        <v>0</v>
      </c>
      <c r="X283" s="14">
        <v>10278240.19</v>
      </c>
      <c r="Y283" s="15">
        <v>0</v>
      </c>
      <c r="Z283" s="13">
        <v>10278240.19</v>
      </c>
      <c r="AA283" s="16">
        <v>1009296.93</v>
      </c>
      <c r="AB283" s="16">
        <v>0</v>
      </c>
      <c r="AC283" s="13">
        <v>981619.87</v>
      </c>
      <c r="AD283" s="14">
        <v>31947239</v>
      </c>
      <c r="AE283" s="14">
        <v>19419844</v>
      </c>
      <c r="AF283" s="14">
        <v>0</v>
      </c>
      <c r="AG283" s="14">
        <v>15772780</v>
      </c>
      <c r="AH283" s="14">
        <v>525759</v>
      </c>
      <c r="AI283" s="14">
        <v>0</v>
      </c>
      <c r="AJ283" s="17">
        <v>79934778.99</v>
      </c>
      <c r="AK283" s="18">
        <v>22054805</v>
      </c>
      <c r="AL283" s="18">
        <v>0</v>
      </c>
      <c r="AM283" s="18">
        <v>56713835</v>
      </c>
      <c r="AN283" s="18">
        <v>14610625</v>
      </c>
      <c r="AO283" s="18">
        <v>1588200</v>
      </c>
      <c r="AP283" s="18">
        <v>21105900</v>
      </c>
      <c r="AQ283" s="6">
        <v>116073365</v>
      </c>
      <c r="AR283" s="15">
        <v>1897850</v>
      </c>
      <c r="AS283" s="15">
        <v>3172075</v>
      </c>
      <c r="AT283" s="15">
        <v>665000</v>
      </c>
      <c r="AU283" s="13">
        <v>5734925</v>
      </c>
      <c r="AV283" s="18">
        <v>8250</v>
      </c>
      <c r="AW283" s="18">
        <v>100250</v>
      </c>
      <c r="AX283" s="18">
        <v>0</v>
      </c>
      <c r="AY283" s="18">
        <v>58200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58200</v>
      </c>
      <c r="BO283" s="18">
        <v>0</v>
      </c>
      <c r="BP283" s="18">
        <v>0</v>
      </c>
      <c r="BQ283" s="18">
        <v>0</v>
      </c>
      <c r="BR283" s="18"/>
      <c r="BS283" s="19">
        <f t="shared" si="4"/>
        <v>21507705</v>
      </c>
    </row>
    <row r="284" spans="1:71" ht="15.75" customHeight="1">
      <c r="A284" s="3" t="s">
        <v>686</v>
      </c>
      <c r="B284" s="3" t="s">
        <v>687</v>
      </c>
      <c r="C284" s="3" t="s">
        <v>644</v>
      </c>
      <c r="D284" s="5">
        <v>53166000</v>
      </c>
      <c r="E284" s="5">
        <v>38321500</v>
      </c>
      <c r="F284" s="6">
        <v>91487500</v>
      </c>
      <c r="G284" s="7">
        <v>0</v>
      </c>
      <c r="H284" s="7">
        <v>91487500</v>
      </c>
      <c r="I284" s="8">
        <v>0</v>
      </c>
      <c r="J284" s="6">
        <v>91487500</v>
      </c>
      <c r="K284" s="9">
        <v>2.076</v>
      </c>
      <c r="L284" s="50">
        <v>100.28</v>
      </c>
      <c r="M284" s="50"/>
      <c r="N284" s="10">
        <v>0</v>
      </c>
      <c r="O284" s="11">
        <v>0</v>
      </c>
      <c r="P284" s="8">
        <v>0</v>
      </c>
      <c r="Q284" s="12">
        <v>13907</v>
      </c>
      <c r="R284" s="6">
        <v>91501407</v>
      </c>
      <c r="S284" s="13">
        <v>288247.38</v>
      </c>
      <c r="T284" s="13">
        <v>0</v>
      </c>
      <c r="U284" s="13">
        <v>0</v>
      </c>
      <c r="V284" s="14">
        <v>123.6</v>
      </c>
      <c r="W284" s="14">
        <v>0</v>
      </c>
      <c r="X284" s="14">
        <v>288123.78</v>
      </c>
      <c r="Y284" s="15">
        <v>0</v>
      </c>
      <c r="Z284" s="13">
        <v>288123.78</v>
      </c>
      <c r="AA284" s="16">
        <v>28292.65</v>
      </c>
      <c r="AB284" s="16">
        <v>0</v>
      </c>
      <c r="AC284" s="13">
        <v>27516.99</v>
      </c>
      <c r="AD284" s="14">
        <v>0</v>
      </c>
      <c r="AE284" s="14">
        <v>1129373</v>
      </c>
      <c r="AF284" s="14">
        <v>0</v>
      </c>
      <c r="AG284" s="14">
        <v>416268.12</v>
      </c>
      <c r="AH284" s="14">
        <v>9150</v>
      </c>
      <c r="AI284" s="14">
        <v>0</v>
      </c>
      <c r="AJ284" s="17">
        <v>1898724.54</v>
      </c>
      <c r="AK284" s="18">
        <v>479800</v>
      </c>
      <c r="AL284" s="18">
        <v>0</v>
      </c>
      <c r="AM284" s="18">
        <v>7791900</v>
      </c>
      <c r="AN284" s="18">
        <v>1792800</v>
      </c>
      <c r="AO284" s="18">
        <v>13000</v>
      </c>
      <c r="AP284" s="18">
        <v>1999200</v>
      </c>
      <c r="AQ284" s="6">
        <v>12076700</v>
      </c>
      <c r="AR284" s="15">
        <v>165000</v>
      </c>
      <c r="AS284" s="15">
        <v>126343.08</v>
      </c>
      <c r="AT284" s="15">
        <v>25000</v>
      </c>
      <c r="AU284" s="13">
        <v>316343.08</v>
      </c>
      <c r="AV284" s="18">
        <v>0</v>
      </c>
      <c r="AW284" s="18">
        <v>4250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0</v>
      </c>
      <c r="BD284" s="18">
        <v>0</v>
      </c>
      <c r="BE284" s="18">
        <v>0</v>
      </c>
      <c r="BF284" s="18">
        <v>0</v>
      </c>
      <c r="BG284" s="18">
        <v>0</v>
      </c>
      <c r="BH284" s="18">
        <v>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18"/>
      <c r="BS284" s="19">
        <f t="shared" si="4"/>
        <v>732611.2</v>
      </c>
    </row>
    <row r="285" spans="1:71" ht="15.75" customHeight="1">
      <c r="A285" s="3" t="s">
        <v>688</v>
      </c>
      <c r="B285" s="3" t="s">
        <v>689</v>
      </c>
      <c r="C285" s="3" t="s">
        <v>644</v>
      </c>
      <c r="D285" s="5">
        <v>470517000</v>
      </c>
      <c r="E285" s="5">
        <v>1107425900</v>
      </c>
      <c r="F285" s="6">
        <v>1577942900</v>
      </c>
      <c r="G285" s="7">
        <v>0</v>
      </c>
      <c r="H285" s="7">
        <v>1577942900</v>
      </c>
      <c r="I285" s="8">
        <v>0</v>
      </c>
      <c r="J285" s="6">
        <v>1577942900</v>
      </c>
      <c r="K285" s="9">
        <v>2.218</v>
      </c>
      <c r="L285" s="50">
        <v>97.07</v>
      </c>
      <c r="M285" s="50"/>
      <c r="N285" s="10">
        <v>0</v>
      </c>
      <c r="O285" s="11">
        <v>0</v>
      </c>
      <c r="P285" s="8">
        <v>0</v>
      </c>
      <c r="Q285" s="12">
        <v>51664436</v>
      </c>
      <c r="R285" s="6">
        <v>1629607336</v>
      </c>
      <c r="S285" s="13">
        <v>5133582.67</v>
      </c>
      <c r="T285" s="13">
        <v>0</v>
      </c>
      <c r="U285" s="13">
        <v>0</v>
      </c>
      <c r="V285" s="14">
        <v>10647.64</v>
      </c>
      <c r="W285" s="14">
        <v>0</v>
      </c>
      <c r="X285" s="14">
        <v>5122935.03</v>
      </c>
      <c r="Y285" s="15">
        <v>0</v>
      </c>
      <c r="Z285" s="13">
        <v>5122935.03</v>
      </c>
      <c r="AA285" s="16">
        <v>503052.87</v>
      </c>
      <c r="AB285" s="16">
        <v>0</v>
      </c>
      <c r="AC285" s="13">
        <v>489259.14</v>
      </c>
      <c r="AD285" s="14">
        <v>13278127</v>
      </c>
      <c r="AE285" s="14">
        <v>8851210</v>
      </c>
      <c r="AF285" s="14">
        <v>0</v>
      </c>
      <c r="AG285" s="14">
        <v>5957738.36</v>
      </c>
      <c r="AH285" s="14">
        <v>788971</v>
      </c>
      <c r="AI285" s="14">
        <v>0</v>
      </c>
      <c r="AJ285" s="17">
        <v>34991293.4</v>
      </c>
      <c r="AK285" s="18">
        <v>27223400</v>
      </c>
      <c r="AL285" s="18">
        <v>0</v>
      </c>
      <c r="AM285" s="18">
        <v>28200900</v>
      </c>
      <c r="AN285" s="18">
        <v>8632800</v>
      </c>
      <c r="AO285" s="18">
        <v>876600</v>
      </c>
      <c r="AP285" s="18">
        <v>15068300</v>
      </c>
      <c r="AQ285" s="6">
        <v>80002000</v>
      </c>
      <c r="AR285" s="15">
        <v>1900000</v>
      </c>
      <c r="AS285" s="15">
        <v>1930261.64</v>
      </c>
      <c r="AT285" s="15">
        <v>335000</v>
      </c>
      <c r="AU285" s="13">
        <v>4165261.6399999997</v>
      </c>
      <c r="AV285" s="18">
        <v>1750</v>
      </c>
      <c r="AW285" s="18">
        <v>26750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/>
      <c r="BS285" s="19">
        <f t="shared" si="4"/>
        <v>10123000</v>
      </c>
    </row>
    <row r="286" spans="1:71" ht="15.75" customHeight="1">
      <c r="A286" s="3" t="s">
        <v>690</v>
      </c>
      <c r="B286" s="3" t="s">
        <v>691</v>
      </c>
      <c r="C286" s="3" t="s">
        <v>644</v>
      </c>
      <c r="D286" s="5">
        <v>204239550</v>
      </c>
      <c r="E286" s="5">
        <v>493266082</v>
      </c>
      <c r="F286" s="6">
        <v>697505632</v>
      </c>
      <c r="G286" s="7">
        <v>0</v>
      </c>
      <c r="H286" s="7">
        <v>697505632</v>
      </c>
      <c r="I286" s="8">
        <v>0</v>
      </c>
      <c r="J286" s="6">
        <v>697505632</v>
      </c>
      <c r="K286" s="9">
        <v>2.932</v>
      </c>
      <c r="L286" s="50">
        <v>81.66</v>
      </c>
      <c r="M286" s="50"/>
      <c r="N286" s="10">
        <v>0</v>
      </c>
      <c r="O286" s="11">
        <v>0</v>
      </c>
      <c r="P286" s="8">
        <v>0</v>
      </c>
      <c r="Q286" s="12">
        <v>158780520</v>
      </c>
      <c r="R286" s="6">
        <v>856286152</v>
      </c>
      <c r="S286" s="13">
        <v>2697469.3</v>
      </c>
      <c r="T286" s="13">
        <v>0</v>
      </c>
      <c r="U286" s="13">
        <v>0</v>
      </c>
      <c r="V286" s="14">
        <v>11340.42</v>
      </c>
      <c r="W286" s="14">
        <v>0</v>
      </c>
      <c r="X286" s="14">
        <v>2686128.88</v>
      </c>
      <c r="Y286" s="15">
        <v>0</v>
      </c>
      <c r="Z286" s="13">
        <v>2686128.88</v>
      </c>
      <c r="AA286" s="16">
        <v>263754.46</v>
      </c>
      <c r="AB286" s="16">
        <v>0</v>
      </c>
      <c r="AC286" s="13">
        <v>256522.35</v>
      </c>
      <c r="AD286" s="14">
        <v>9493910</v>
      </c>
      <c r="AE286" s="14">
        <v>5448453</v>
      </c>
      <c r="AF286" s="14">
        <v>0</v>
      </c>
      <c r="AG286" s="14">
        <v>2160954.85</v>
      </c>
      <c r="AH286" s="14">
        <v>139500.05</v>
      </c>
      <c r="AI286" s="14">
        <v>0</v>
      </c>
      <c r="AJ286" s="17">
        <v>20449223.59</v>
      </c>
      <c r="AK286" s="18">
        <v>17902000</v>
      </c>
      <c r="AL286" s="18">
        <v>0</v>
      </c>
      <c r="AM286" s="18">
        <v>204004600</v>
      </c>
      <c r="AN286" s="18">
        <v>4295900</v>
      </c>
      <c r="AO286" s="18">
        <v>144500</v>
      </c>
      <c r="AP286" s="18">
        <v>4539400</v>
      </c>
      <c r="AQ286" s="6">
        <v>230886400</v>
      </c>
      <c r="AR286" s="15">
        <v>515000</v>
      </c>
      <c r="AS286" s="15">
        <v>870459.95</v>
      </c>
      <c r="AT286" s="15">
        <v>100000</v>
      </c>
      <c r="AU286" s="13">
        <v>1485459.95</v>
      </c>
      <c r="AV286" s="18">
        <v>2500</v>
      </c>
      <c r="AW286" s="18">
        <v>20250</v>
      </c>
      <c r="AX286" s="18">
        <v>0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0</v>
      </c>
      <c r="BG286" s="18">
        <v>0</v>
      </c>
      <c r="BH286" s="18">
        <v>0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/>
      <c r="BS286" s="19">
        <f t="shared" si="4"/>
        <v>3646414.8</v>
      </c>
    </row>
    <row r="287" spans="1:71" ht="15.75" customHeight="1">
      <c r="A287" s="3" t="s">
        <v>692</v>
      </c>
      <c r="B287" s="3" t="s">
        <v>693</v>
      </c>
      <c r="C287" s="3" t="s">
        <v>644</v>
      </c>
      <c r="D287" s="5">
        <v>172674000</v>
      </c>
      <c r="E287" s="5">
        <v>372184309</v>
      </c>
      <c r="F287" s="6">
        <v>544858309</v>
      </c>
      <c r="G287" s="7">
        <v>0</v>
      </c>
      <c r="H287" s="7">
        <v>544858309</v>
      </c>
      <c r="I287" s="8">
        <v>616155</v>
      </c>
      <c r="J287" s="6">
        <v>545474464</v>
      </c>
      <c r="K287" s="9">
        <v>2.27</v>
      </c>
      <c r="L287" s="50">
        <v>105.83</v>
      </c>
      <c r="M287" s="50"/>
      <c r="N287" s="10">
        <v>0</v>
      </c>
      <c r="O287" s="11">
        <v>0</v>
      </c>
      <c r="P287" s="8">
        <v>28694313</v>
      </c>
      <c r="Q287" s="12">
        <v>0</v>
      </c>
      <c r="R287" s="6">
        <v>516780151</v>
      </c>
      <c r="S287" s="13">
        <v>1627958.79</v>
      </c>
      <c r="T287" s="13">
        <v>0</v>
      </c>
      <c r="U287" s="13">
        <v>0</v>
      </c>
      <c r="V287" s="14">
        <v>1386.17</v>
      </c>
      <c r="W287" s="14">
        <v>0</v>
      </c>
      <c r="X287" s="14">
        <v>1626572.62</v>
      </c>
      <c r="Y287" s="15">
        <v>0</v>
      </c>
      <c r="Z287" s="13">
        <v>1626572.62</v>
      </c>
      <c r="AA287" s="16">
        <v>159726.61</v>
      </c>
      <c r="AB287" s="16">
        <v>0</v>
      </c>
      <c r="AC287" s="13">
        <v>155343.6</v>
      </c>
      <c r="AD287" s="14">
        <v>0</v>
      </c>
      <c r="AE287" s="14">
        <v>8385000</v>
      </c>
      <c r="AF287" s="14">
        <v>0</v>
      </c>
      <c r="AG287" s="14">
        <v>1724827</v>
      </c>
      <c r="AH287" s="14">
        <v>326218</v>
      </c>
      <c r="AI287" s="14">
        <v>0</v>
      </c>
      <c r="AJ287" s="17">
        <v>12377687.83</v>
      </c>
      <c r="AK287" s="18">
        <v>9821900</v>
      </c>
      <c r="AL287" s="18">
        <v>0</v>
      </c>
      <c r="AM287" s="18">
        <v>19561000</v>
      </c>
      <c r="AN287" s="18">
        <v>2016100</v>
      </c>
      <c r="AO287" s="18">
        <v>144900</v>
      </c>
      <c r="AP287" s="18">
        <v>4768100</v>
      </c>
      <c r="AQ287" s="6">
        <v>36312000</v>
      </c>
      <c r="AR287" s="15">
        <v>95059</v>
      </c>
      <c r="AS287" s="15">
        <v>1949791</v>
      </c>
      <c r="AT287" s="15">
        <v>230000</v>
      </c>
      <c r="AU287" s="13">
        <v>2274850</v>
      </c>
      <c r="AV287" s="18">
        <v>1750</v>
      </c>
      <c r="AW287" s="18">
        <v>22583</v>
      </c>
      <c r="AX287" s="18">
        <v>0</v>
      </c>
      <c r="AY287" s="18">
        <v>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0</v>
      </c>
      <c r="BO287" s="18">
        <v>0</v>
      </c>
      <c r="BP287" s="18">
        <v>0</v>
      </c>
      <c r="BQ287" s="18">
        <v>0</v>
      </c>
      <c r="BR287" s="18"/>
      <c r="BS287" s="19">
        <f t="shared" si="4"/>
        <v>3999677</v>
      </c>
    </row>
    <row r="288" spans="1:71" ht="15.75" customHeight="1">
      <c r="A288" s="3" t="s">
        <v>694</v>
      </c>
      <c r="B288" s="3" t="s">
        <v>695</v>
      </c>
      <c r="C288" s="3" t="s">
        <v>696</v>
      </c>
      <c r="D288" s="5">
        <v>1183900071</v>
      </c>
      <c r="E288" s="5">
        <v>1635079279</v>
      </c>
      <c r="F288" s="6">
        <v>2818979350</v>
      </c>
      <c r="G288" s="7">
        <v>2315000</v>
      </c>
      <c r="H288" s="7">
        <v>2816664350</v>
      </c>
      <c r="I288" s="8">
        <v>4443653</v>
      </c>
      <c r="J288" s="6">
        <v>2821108003</v>
      </c>
      <c r="K288" s="9">
        <v>3.286</v>
      </c>
      <c r="L288" s="50">
        <v>92.83</v>
      </c>
      <c r="M288" s="50"/>
      <c r="N288" s="10">
        <v>0</v>
      </c>
      <c r="O288" s="11">
        <v>0</v>
      </c>
      <c r="P288" s="8">
        <v>0</v>
      </c>
      <c r="Q288" s="12">
        <v>226710648</v>
      </c>
      <c r="R288" s="6">
        <v>3047818651</v>
      </c>
      <c r="S288" s="13">
        <v>17603493.43</v>
      </c>
      <c r="T288" s="13">
        <v>0</v>
      </c>
      <c r="U288" s="13">
        <v>0</v>
      </c>
      <c r="V288" s="14">
        <v>4421.22</v>
      </c>
      <c r="W288" s="14">
        <v>0</v>
      </c>
      <c r="X288" s="14">
        <v>17599072.21</v>
      </c>
      <c r="Y288" s="15">
        <v>0</v>
      </c>
      <c r="Z288" s="13">
        <v>17599072.21</v>
      </c>
      <c r="AA288" s="16">
        <v>1783186.77</v>
      </c>
      <c r="AB288" s="16">
        <v>0</v>
      </c>
      <c r="AC288" s="13">
        <v>761769.25</v>
      </c>
      <c r="AD288" s="14">
        <v>0</v>
      </c>
      <c r="AE288" s="14">
        <v>60335362</v>
      </c>
      <c r="AF288" s="14">
        <v>0</v>
      </c>
      <c r="AG288" s="14">
        <v>12213631.87</v>
      </c>
      <c r="AH288" s="14">
        <v>0</v>
      </c>
      <c r="AI288" s="14">
        <v>0</v>
      </c>
      <c r="AJ288" s="17">
        <v>92693022.10000001</v>
      </c>
      <c r="AK288" s="18">
        <v>64806500</v>
      </c>
      <c r="AL288" s="18">
        <v>11273300</v>
      </c>
      <c r="AM288" s="18">
        <v>78875900</v>
      </c>
      <c r="AN288" s="18">
        <v>10782500</v>
      </c>
      <c r="AO288" s="18">
        <v>466500</v>
      </c>
      <c r="AP288" s="18">
        <v>78288100</v>
      </c>
      <c r="AQ288" s="6">
        <v>244492800</v>
      </c>
      <c r="AR288" s="15">
        <v>3210000</v>
      </c>
      <c r="AS288" s="15">
        <v>6613968.13</v>
      </c>
      <c r="AT288" s="15">
        <v>484000</v>
      </c>
      <c r="AU288" s="13">
        <v>10307968.129999999</v>
      </c>
      <c r="AV288" s="18">
        <v>15500</v>
      </c>
      <c r="AW288" s="18">
        <v>67000</v>
      </c>
      <c r="AX288" s="18">
        <v>0</v>
      </c>
      <c r="AY288" s="18">
        <v>2315000</v>
      </c>
      <c r="AZ288" s="18">
        <v>0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0</v>
      </c>
      <c r="BK288" s="18">
        <v>0</v>
      </c>
      <c r="BL288" s="18">
        <v>0</v>
      </c>
      <c r="BM288" s="18">
        <v>0</v>
      </c>
      <c r="BN288" s="18">
        <v>2315000</v>
      </c>
      <c r="BO288" s="18">
        <v>0</v>
      </c>
      <c r="BP288" s="18">
        <v>0</v>
      </c>
      <c r="BQ288" s="18">
        <v>0</v>
      </c>
      <c r="BR288" s="18"/>
      <c r="BS288" s="19">
        <f t="shared" si="4"/>
        <v>22521600</v>
      </c>
    </row>
    <row r="289" spans="1:71" ht="15.75" customHeight="1">
      <c r="A289" s="3" t="s">
        <v>697</v>
      </c>
      <c r="B289" s="3" t="s">
        <v>698</v>
      </c>
      <c r="C289" s="3" t="s">
        <v>696</v>
      </c>
      <c r="D289" s="5">
        <v>875649700</v>
      </c>
      <c r="E289" s="5">
        <v>2395054775</v>
      </c>
      <c r="F289" s="6">
        <v>3270704475</v>
      </c>
      <c r="G289" s="7">
        <v>2491300</v>
      </c>
      <c r="H289" s="7">
        <v>3268213175</v>
      </c>
      <c r="I289" s="8">
        <v>13986162</v>
      </c>
      <c r="J289" s="6">
        <v>3282199337</v>
      </c>
      <c r="K289" s="9">
        <v>3.459</v>
      </c>
      <c r="L289" s="50">
        <v>101.82</v>
      </c>
      <c r="M289" s="50"/>
      <c r="N289" s="10">
        <v>0</v>
      </c>
      <c r="O289" s="11">
        <v>0</v>
      </c>
      <c r="P289" s="8">
        <v>21905242</v>
      </c>
      <c r="Q289" s="12">
        <v>0</v>
      </c>
      <c r="R289" s="6">
        <v>3260294095</v>
      </c>
      <c r="S289" s="13">
        <v>18830702.3</v>
      </c>
      <c r="T289" s="13">
        <v>0</v>
      </c>
      <c r="U289" s="13">
        <v>0</v>
      </c>
      <c r="V289" s="14">
        <v>41734.72</v>
      </c>
      <c r="W289" s="14">
        <v>0</v>
      </c>
      <c r="X289" s="14">
        <v>18788967.580000002</v>
      </c>
      <c r="Y289" s="15">
        <v>0</v>
      </c>
      <c r="Z289" s="13">
        <v>18788967.580000002</v>
      </c>
      <c r="AA289" s="16">
        <v>1903762.27</v>
      </c>
      <c r="AB289" s="16">
        <v>0</v>
      </c>
      <c r="AC289" s="13">
        <v>813300.72</v>
      </c>
      <c r="AD289" s="14">
        <v>61138304</v>
      </c>
      <c r="AE289" s="14">
        <v>0</v>
      </c>
      <c r="AF289" s="14">
        <v>0</v>
      </c>
      <c r="AG289" s="14">
        <v>30872419.66</v>
      </c>
      <c r="AH289" s="14">
        <v>0</v>
      </c>
      <c r="AI289" s="14">
        <v>0</v>
      </c>
      <c r="AJ289" s="17">
        <v>113516754.22999999</v>
      </c>
      <c r="AK289" s="18">
        <v>116651600</v>
      </c>
      <c r="AL289" s="18">
        <v>736998144</v>
      </c>
      <c r="AM289" s="18">
        <v>767357300</v>
      </c>
      <c r="AN289" s="18">
        <v>92689500</v>
      </c>
      <c r="AO289" s="18">
        <v>7072200</v>
      </c>
      <c r="AP289" s="18">
        <v>85222000</v>
      </c>
      <c r="AQ289" s="6">
        <v>1805990744</v>
      </c>
      <c r="AR289" s="15">
        <v>1561000</v>
      </c>
      <c r="AS289" s="15">
        <v>17224655.71</v>
      </c>
      <c r="AT289" s="15">
        <v>120000</v>
      </c>
      <c r="AU289" s="13">
        <v>18905655.71</v>
      </c>
      <c r="AV289" s="18">
        <v>34000</v>
      </c>
      <c r="AW289" s="18">
        <v>199750</v>
      </c>
      <c r="AX289" s="18">
        <v>0</v>
      </c>
      <c r="AY289" s="18">
        <v>2491300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2491300</v>
      </c>
      <c r="BO289" s="18">
        <v>0</v>
      </c>
      <c r="BP289" s="18">
        <v>0</v>
      </c>
      <c r="BQ289" s="18">
        <v>0</v>
      </c>
      <c r="BR289" s="18"/>
      <c r="BS289" s="19">
        <f t="shared" si="4"/>
        <v>49778075.370000005</v>
      </c>
    </row>
    <row r="290" spans="1:71" ht="15.75" customHeight="1">
      <c r="A290" s="3" t="s">
        <v>699</v>
      </c>
      <c r="B290" s="3" t="s">
        <v>148</v>
      </c>
      <c r="C290" s="3" t="s">
        <v>696</v>
      </c>
      <c r="D290" s="5">
        <v>2574233250</v>
      </c>
      <c r="E290" s="5">
        <v>6089994090</v>
      </c>
      <c r="F290" s="6">
        <v>8664227340</v>
      </c>
      <c r="G290" s="7">
        <v>5828050</v>
      </c>
      <c r="H290" s="7">
        <v>8658399290</v>
      </c>
      <c r="I290" s="8">
        <v>27032655</v>
      </c>
      <c r="J290" s="6">
        <v>8685431945</v>
      </c>
      <c r="K290" s="9">
        <v>2.903</v>
      </c>
      <c r="L290" s="50">
        <v>94.6</v>
      </c>
      <c r="M290" s="50"/>
      <c r="N290" s="10">
        <v>0</v>
      </c>
      <c r="O290" s="11">
        <v>0</v>
      </c>
      <c r="P290" s="8">
        <v>0</v>
      </c>
      <c r="Q290" s="12">
        <v>530400909</v>
      </c>
      <c r="R290" s="6">
        <v>9215832854</v>
      </c>
      <c r="S290" s="13">
        <v>53228512.49</v>
      </c>
      <c r="T290" s="13">
        <v>0</v>
      </c>
      <c r="U290" s="13">
        <v>0</v>
      </c>
      <c r="V290" s="14">
        <v>48266.12</v>
      </c>
      <c r="W290" s="14">
        <v>0</v>
      </c>
      <c r="X290" s="14">
        <v>53180246.370000005</v>
      </c>
      <c r="Y290" s="15">
        <v>0</v>
      </c>
      <c r="Z290" s="13">
        <v>53180246.370000005</v>
      </c>
      <c r="AA290" s="16">
        <v>0</v>
      </c>
      <c r="AB290" s="16">
        <v>0</v>
      </c>
      <c r="AC290" s="13">
        <v>2301927.1</v>
      </c>
      <c r="AD290" s="14">
        <v>122188660</v>
      </c>
      <c r="AE290" s="14">
        <v>0</v>
      </c>
      <c r="AF290" s="14">
        <v>0</v>
      </c>
      <c r="AG290" s="14">
        <v>71408677.79</v>
      </c>
      <c r="AH290" s="14">
        <v>0</v>
      </c>
      <c r="AI290" s="14">
        <v>3039997</v>
      </c>
      <c r="AJ290" s="17">
        <v>252119508.26</v>
      </c>
      <c r="AK290" s="18">
        <v>219485200</v>
      </c>
      <c r="AL290" s="18">
        <v>3960400</v>
      </c>
      <c r="AM290" s="18">
        <v>272646400</v>
      </c>
      <c r="AN290" s="18">
        <v>153152200</v>
      </c>
      <c r="AO290" s="18">
        <v>18227000</v>
      </c>
      <c r="AP290" s="18">
        <v>154507800</v>
      </c>
      <c r="AQ290" s="6">
        <v>821979000</v>
      </c>
      <c r="AR290" s="15">
        <v>3384650</v>
      </c>
      <c r="AS290" s="15">
        <v>29353828.1</v>
      </c>
      <c r="AT290" s="15">
        <v>200000</v>
      </c>
      <c r="AU290" s="13">
        <v>32938478.1</v>
      </c>
      <c r="AV290" s="18">
        <v>132250</v>
      </c>
      <c r="AW290" s="18">
        <v>688250</v>
      </c>
      <c r="AX290" s="18">
        <v>0</v>
      </c>
      <c r="AY290" s="18">
        <v>5828050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5828050</v>
      </c>
      <c r="BO290" s="18">
        <v>0</v>
      </c>
      <c r="BP290" s="18">
        <v>0</v>
      </c>
      <c r="BQ290" s="18">
        <v>0</v>
      </c>
      <c r="BR290" s="18"/>
      <c r="BS290" s="19">
        <f t="shared" si="4"/>
        <v>104347155.89000002</v>
      </c>
    </row>
    <row r="291" spans="1:71" ht="15.75" customHeight="1">
      <c r="A291" s="3" t="s">
        <v>700</v>
      </c>
      <c r="B291" s="3" t="s">
        <v>701</v>
      </c>
      <c r="C291" s="3" t="s">
        <v>696</v>
      </c>
      <c r="D291" s="5">
        <v>146228400</v>
      </c>
      <c r="E291" s="5">
        <v>245333700</v>
      </c>
      <c r="F291" s="6">
        <v>391562100</v>
      </c>
      <c r="G291" s="7">
        <v>159700</v>
      </c>
      <c r="H291" s="7">
        <v>391402400</v>
      </c>
      <c r="I291" s="8">
        <v>3284099</v>
      </c>
      <c r="J291" s="6">
        <v>394686499</v>
      </c>
      <c r="K291" s="9">
        <v>4.413</v>
      </c>
      <c r="L291" s="50">
        <v>85.44</v>
      </c>
      <c r="M291" s="50"/>
      <c r="N291" s="10">
        <v>0</v>
      </c>
      <c r="O291" s="11">
        <v>0</v>
      </c>
      <c r="P291" s="8">
        <v>0</v>
      </c>
      <c r="Q291" s="12">
        <v>68957231</v>
      </c>
      <c r="R291" s="6">
        <v>463643730</v>
      </c>
      <c r="S291" s="13">
        <v>2677898.62</v>
      </c>
      <c r="T291" s="13">
        <v>0</v>
      </c>
      <c r="U291" s="13">
        <v>0</v>
      </c>
      <c r="V291" s="14">
        <v>1019.47</v>
      </c>
      <c r="W291" s="14">
        <v>0</v>
      </c>
      <c r="X291" s="14">
        <v>2676879.15</v>
      </c>
      <c r="Y291" s="15">
        <v>0</v>
      </c>
      <c r="Z291" s="13">
        <v>2676879.15</v>
      </c>
      <c r="AA291" s="16">
        <v>271229.12</v>
      </c>
      <c r="AB291" s="16">
        <v>0</v>
      </c>
      <c r="AC291" s="13">
        <v>115867.61</v>
      </c>
      <c r="AD291" s="14">
        <v>0</v>
      </c>
      <c r="AE291" s="14">
        <v>9015839</v>
      </c>
      <c r="AF291" s="14">
        <v>0</v>
      </c>
      <c r="AG291" s="14">
        <v>5336095.8</v>
      </c>
      <c r="AH291" s="14">
        <v>0</v>
      </c>
      <c r="AI291" s="14">
        <v>0</v>
      </c>
      <c r="AJ291" s="17">
        <v>17415910.68</v>
      </c>
      <c r="AK291" s="18">
        <v>50445600</v>
      </c>
      <c r="AL291" s="18">
        <v>60513800</v>
      </c>
      <c r="AM291" s="18">
        <v>18315200</v>
      </c>
      <c r="AN291" s="18">
        <v>15524200</v>
      </c>
      <c r="AO291" s="18">
        <v>1877500</v>
      </c>
      <c r="AP291" s="18">
        <v>1965000</v>
      </c>
      <c r="AQ291" s="6">
        <v>148641300</v>
      </c>
      <c r="AR291" s="15">
        <v>275000</v>
      </c>
      <c r="AS291" s="15">
        <v>1919247.31</v>
      </c>
      <c r="AT291" s="15">
        <v>200000</v>
      </c>
      <c r="AU291" s="13">
        <v>2394247.31</v>
      </c>
      <c r="AV291" s="18">
        <v>2750</v>
      </c>
      <c r="AW291" s="18">
        <v>16750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159700</v>
      </c>
      <c r="BH291" s="18">
        <v>0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159700</v>
      </c>
      <c r="BO291" s="18">
        <v>0</v>
      </c>
      <c r="BP291" s="18">
        <v>39879</v>
      </c>
      <c r="BQ291" s="18">
        <v>0</v>
      </c>
      <c r="BR291" s="18"/>
      <c r="BS291" s="19">
        <f t="shared" si="4"/>
        <v>7730343.109999999</v>
      </c>
    </row>
    <row r="292" spans="1:71" ht="15.75" customHeight="1">
      <c r="A292" s="3" t="s">
        <v>702</v>
      </c>
      <c r="B292" s="3" t="s">
        <v>703</v>
      </c>
      <c r="C292" s="3" t="s">
        <v>696</v>
      </c>
      <c r="D292" s="5">
        <v>167301060</v>
      </c>
      <c r="E292" s="5">
        <v>149962440</v>
      </c>
      <c r="F292" s="6">
        <v>317263500</v>
      </c>
      <c r="G292" s="7">
        <v>0</v>
      </c>
      <c r="H292" s="7">
        <v>317263500</v>
      </c>
      <c r="I292" s="8">
        <v>0</v>
      </c>
      <c r="J292" s="6">
        <v>317263500</v>
      </c>
      <c r="K292" s="9">
        <v>3.0269999999999997</v>
      </c>
      <c r="L292" s="50">
        <v>94.69</v>
      </c>
      <c r="M292" s="50"/>
      <c r="N292" s="10">
        <v>0</v>
      </c>
      <c r="O292" s="11">
        <v>0</v>
      </c>
      <c r="P292" s="8">
        <v>0</v>
      </c>
      <c r="Q292" s="12">
        <v>18964207</v>
      </c>
      <c r="R292" s="6">
        <v>336227707</v>
      </c>
      <c r="S292" s="13">
        <v>1941973.23</v>
      </c>
      <c r="T292" s="13">
        <v>0</v>
      </c>
      <c r="U292" s="13">
        <v>0</v>
      </c>
      <c r="V292" s="14">
        <v>1056.69</v>
      </c>
      <c r="W292" s="14">
        <v>0</v>
      </c>
      <c r="X292" s="14">
        <v>1940916.54</v>
      </c>
      <c r="Y292" s="15">
        <v>0</v>
      </c>
      <c r="Z292" s="13">
        <v>1940916.54</v>
      </c>
      <c r="AA292" s="16">
        <v>0</v>
      </c>
      <c r="AB292" s="16">
        <v>0</v>
      </c>
      <c r="AC292" s="13">
        <v>84011.35</v>
      </c>
      <c r="AD292" s="14">
        <v>0</v>
      </c>
      <c r="AE292" s="14">
        <v>5439627</v>
      </c>
      <c r="AF292" s="14">
        <v>0</v>
      </c>
      <c r="AG292" s="14">
        <v>1995593.31</v>
      </c>
      <c r="AH292" s="14">
        <v>31726</v>
      </c>
      <c r="AI292" s="14">
        <v>111557</v>
      </c>
      <c r="AJ292" s="17">
        <v>9603431.200000001</v>
      </c>
      <c r="AK292" s="18">
        <v>7174400</v>
      </c>
      <c r="AL292" s="18">
        <v>0</v>
      </c>
      <c r="AM292" s="18">
        <v>7498900</v>
      </c>
      <c r="AN292" s="18">
        <v>6964500</v>
      </c>
      <c r="AO292" s="18">
        <v>380500</v>
      </c>
      <c r="AP292" s="18">
        <v>740300</v>
      </c>
      <c r="AQ292" s="6">
        <v>22758600</v>
      </c>
      <c r="AR292" s="15">
        <v>304578</v>
      </c>
      <c r="AS292" s="15">
        <v>827931.13</v>
      </c>
      <c r="AT292" s="15">
        <v>95000</v>
      </c>
      <c r="AU292" s="13">
        <v>1227509.13</v>
      </c>
      <c r="AV292" s="18">
        <v>2000</v>
      </c>
      <c r="AW292" s="18">
        <v>8250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0</v>
      </c>
      <c r="BP292" s="18">
        <v>0</v>
      </c>
      <c r="BQ292" s="18">
        <v>0</v>
      </c>
      <c r="BR292" s="18"/>
      <c r="BS292" s="19">
        <f t="shared" si="4"/>
        <v>3223102.44</v>
      </c>
    </row>
    <row r="293" spans="1:71" ht="15.75" customHeight="1">
      <c r="A293" s="3" t="s">
        <v>704</v>
      </c>
      <c r="B293" s="3" t="s">
        <v>511</v>
      </c>
      <c r="C293" s="3" t="s">
        <v>696</v>
      </c>
      <c r="D293" s="5">
        <v>1568599470</v>
      </c>
      <c r="E293" s="5">
        <v>2353061000</v>
      </c>
      <c r="F293" s="6">
        <v>3921660470</v>
      </c>
      <c r="G293" s="7">
        <v>2040500</v>
      </c>
      <c r="H293" s="7">
        <v>3919619970</v>
      </c>
      <c r="I293" s="8">
        <v>5228162</v>
      </c>
      <c r="J293" s="6">
        <v>3924848132</v>
      </c>
      <c r="K293" s="9">
        <v>2.883</v>
      </c>
      <c r="L293" s="50">
        <v>94.08</v>
      </c>
      <c r="M293" s="50"/>
      <c r="N293" s="10">
        <v>0</v>
      </c>
      <c r="O293" s="11">
        <v>0</v>
      </c>
      <c r="P293" s="8">
        <v>0</v>
      </c>
      <c r="Q293" s="12">
        <v>257152650</v>
      </c>
      <c r="R293" s="6">
        <v>4182000782</v>
      </c>
      <c r="S293" s="13">
        <v>24154266.29</v>
      </c>
      <c r="T293" s="13">
        <v>0</v>
      </c>
      <c r="U293" s="13">
        <v>0</v>
      </c>
      <c r="V293" s="14">
        <v>40480.32</v>
      </c>
      <c r="W293" s="14">
        <v>0</v>
      </c>
      <c r="X293" s="14">
        <v>24113785.97</v>
      </c>
      <c r="Y293" s="15">
        <v>0</v>
      </c>
      <c r="Z293" s="13">
        <v>24113785.97</v>
      </c>
      <c r="AA293" s="16">
        <v>2443301.77</v>
      </c>
      <c r="AB293" s="16">
        <v>0</v>
      </c>
      <c r="AC293" s="13">
        <v>1043757.03</v>
      </c>
      <c r="AD293" s="14">
        <v>0</v>
      </c>
      <c r="AE293" s="14">
        <v>68288753</v>
      </c>
      <c r="AF293" s="14">
        <v>0</v>
      </c>
      <c r="AG293" s="14">
        <v>16070001.57</v>
      </c>
      <c r="AH293" s="14">
        <v>1190724</v>
      </c>
      <c r="AI293" s="14">
        <v>0</v>
      </c>
      <c r="AJ293" s="17">
        <v>113150323.34</v>
      </c>
      <c r="AK293" s="18">
        <v>60659000</v>
      </c>
      <c r="AL293" s="18">
        <v>11395600</v>
      </c>
      <c r="AM293" s="18">
        <v>206842200</v>
      </c>
      <c r="AN293" s="18">
        <v>225687100</v>
      </c>
      <c r="AO293" s="18">
        <v>2251500</v>
      </c>
      <c r="AP293" s="18">
        <v>31521200</v>
      </c>
      <c r="AQ293" s="6">
        <v>538356600</v>
      </c>
      <c r="AR293" s="15">
        <v>1183500</v>
      </c>
      <c r="AS293" s="15">
        <v>4981427.27</v>
      </c>
      <c r="AT293" s="15">
        <v>876000</v>
      </c>
      <c r="AU293" s="13">
        <v>7040927.27</v>
      </c>
      <c r="AV293" s="18">
        <v>7750</v>
      </c>
      <c r="AW293" s="18">
        <v>81250</v>
      </c>
      <c r="AX293" s="18">
        <v>0</v>
      </c>
      <c r="AY293" s="18">
        <v>2040500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2040500</v>
      </c>
      <c r="BO293" s="18">
        <v>0</v>
      </c>
      <c r="BP293" s="18">
        <v>0</v>
      </c>
      <c r="BQ293" s="18">
        <v>0</v>
      </c>
      <c r="BR293" s="18"/>
      <c r="BS293" s="19">
        <f t="shared" si="4"/>
        <v>23110928.84</v>
      </c>
    </row>
    <row r="294" spans="1:71" ht="15.75" customHeight="1">
      <c r="A294" s="3" t="s">
        <v>705</v>
      </c>
      <c r="B294" s="3" t="s">
        <v>513</v>
      </c>
      <c r="C294" s="3" t="s">
        <v>696</v>
      </c>
      <c r="D294" s="5">
        <v>1357319200</v>
      </c>
      <c r="E294" s="5">
        <v>3267678900</v>
      </c>
      <c r="F294" s="6">
        <v>4624998100</v>
      </c>
      <c r="G294" s="7">
        <v>1256400</v>
      </c>
      <c r="H294" s="7">
        <v>4623741700</v>
      </c>
      <c r="I294" s="8">
        <v>6781547</v>
      </c>
      <c r="J294" s="6">
        <v>4630523247</v>
      </c>
      <c r="K294" s="9">
        <v>2.9019999999999997</v>
      </c>
      <c r="L294" s="50">
        <v>94.35</v>
      </c>
      <c r="M294" s="50"/>
      <c r="N294" s="10">
        <v>0</v>
      </c>
      <c r="O294" s="11">
        <v>0</v>
      </c>
      <c r="P294" s="8">
        <v>0</v>
      </c>
      <c r="Q294" s="12">
        <v>299436272</v>
      </c>
      <c r="R294" s="6">
        <v>4929959519</v>
      </c>
      <c r="S294" s="13">
        <v>28474302.43</v>
      </c>
      <c r="T294" s="13">
        <v>0</v>
      </c>
      <c r="U294" s="13">
        <v>0</v>
      </c>
      <c r="V294" s="14">
        <v>1477.76</v>
      </c>
      <c r="W294" s="14">
        <v>0</v>
      </c>
      <c r="X294" s="14">
        <v>28472824.669999998</v>
      </c>
      <c r="Y294" s="15">
        <v>0</v>
      </c>
      <c r="Z294" s="13">
        <v>28472824.669999998</v>
      </c>
      <c r="AA294" s="16">
        <v>2884935.68</v>
      </c>
      <c r="AB294" s="16">
        <v>0</v>
      </c>
      <c r="AC294" s="13">
        <v>1232427.54</v>
      </c>
      <c r="AD294" s="14">
        <v>72737886</v>
      </c>
      <c r="AE294" s="14">
        <v>0</v>
      </c>
      <c r="AF294" s="14">
        <v>0</v>
      </c>
      <c r="AG294" s="14">
        <v>27644378.43</v>
      </c>
      <c r="AH294" s="14">
        <v>1389156.97</v>
      </c>
      <c r="AI294" s="14">
        <v>0</v>
      </c>
      <c r="AJ294" s="17">
        <v>134361609.29</v>
      </c>
      <c r="AK294" s="18">
        <v>73722200</v>
      </c>
      <c r="AL294" s="18">
        <v>385602100</v>
      </c>
      <c r="AM294" s="18">
        <v>133377550</v>
      </c>
      <c r="AN294" s="18">
        <v>109379700</v>
      </c>
      <c r="AO294" s="18">
        <v>314500</v>
      </c>
      <c r="AP294" s="18">
        <v>67051100</v>
      </c>
      <c r="AQ294" s="6">
        <v>769447150</v>
      </c>
      <c r="AR294" s="15">
        <v>6850000</v>
      </c>
      <c r="AS294" s="15">
        <v>15196860.59</v>
      </c>
      <c r="AT294" s="15">
        <v>830000</v>
      </c>
      <c r="AU294" s="13">
        <v>22876860.59</v>
      </c>
      <c r="AV294" s="18">
        <v>28000</v>
      </c>
      <c r="AW294" s="18">
        <v>108750</v>
      </c>
      <c r="AX294" s="18">
        <v>0</v>
      </c>
      <c r="AY294" s="18">
        <v>0</v>
      </c>
      <c r="AZ294" s="18">
        <v>1256400</v>
      </c>
      <c r="BA294" s="18">
        <v>0</v>
      </c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1256400</v>
      </c>
      <c r="BO294" s="18">
        <v>0</v>
      </c>
      <c r="BP294" s="18">
        <v>0</v>
      </c>
      <c r="BQ294" s="18">
        <v>0</v>
      </c>
      <c r="BR294" s="18"/>
      <c r="BS294" s="19">
        <f t="shared" si="4"/>
        <v>50521239.019999996</v>
      </c>
    </row>
    <row r="295" spans="1:71" ht="15.75" customHeight="1">
      <c r="A295" s="3" t="s">
        <v>706</v>
      </c>
      <c r="B295" s="3" t="s">
        <v>707</v>
      </c>
      <c r="C295" s="3" t="s">
        <v>696</v>
      </c>
      <c r="D295" s="5">
        <v>270193200</v>
      </c>
      <c r="E295" s="5">
        <v>238764900</v>
      </c>
      <c r="F295" s="6">
        <v>508958100</v>
      </c>
      <c r="G295" s="7">
        <v>0</v>
      </c>
      <c r="H295" s="7">
        <v>508958100</v>
      </c>
      <c r="I295" s="8">
        <v>2026596</v>
      </c>
      <c r="J295" s="6">
        <v>510984696</v>
      </c>
      <c r="K295" s="9">
        <v>2.749</v>
      </c>
      <c r="L295" s="50">
        <v>98.33</v>
      </c>
      <c r="M295" s="50"/>
      <c r="N295" s="10">
        <v>0</v>
      </c>
      <c r="O295" s="11">
        <v>0</v>
      </c>
      <c r="P295" s="8">
        <v>0</v>
      </c>
      <c r="Q295" s="12">
        <v>9508531</v>
      </c>
      <c r="R295" s="6">
        <v>520493227</v>
      </c>
      <c r="S295" s="13">
        <v>3006248.12</v>
      </c>
      <c r="T295" s="13">
        <v>0</v>
      </c>
      <c r="U295" s="13">
        <v>0</v>
      </c>
      <c r="V295" s="14">
        <v>4586.21</v>
      </c>
      <c r="W295" s="14">
        <v>0</v>
      </c>
      <c r="X295" s="14">
        <v>3001661.91</v>
      </c>
      <c r="Y295" s="15">
        <v>0</v>
      </c>
      <c r="Z295" s="13">
        <v>3001661.91</v>
      </c>
      <c r="AA295" s="16">
        <v>0</v>
      </c>
      <c r="AB295" s="16">
        <v>0</v>
      </c>
      <c r="AC295" s="13">
        <v>129926.54</v>
      </c>
      <c r="AD295" s="14">
        <v>0</v>
      </c>
      <c r="AE295" s="14">
        <v>8289804</v>
      </c>
      <c r="AF295" s="14">
        <v>0</v>
      </c>
      <c r="AG295" s="14">
        <v>2401628.07</v>
      </c>
      <c r="AH295" s="14">
        <v>51098.47</v>
      </c>
      <c r="AI295" s="14">
        <v>170799.54</v>
      </c>
      <c r="AJ295" s="17">
        <v>14044918.53</v>
      </c>
      <c r="AK295" s="18">
        <v>9571300</v>
      </c>
      <c r="AL295" s="18">
        <v>6628700</v>
      </c>
      <c r="AM295" s="18">
        <v>11698700</v>
      </c>
      <c r="AN295" s="18">
        <v>11295400</v>
      </c>
      <c r="AO295" s="18">
        <v>1791700</v>
      </c>
      <c r="AP295" s="18">
        <v>18703800</v>
      </c>
      <c r="AQ295" s="6">
        <v>59689600</v>
      </c>
      <c r="AR295" s="15">
        <v>366915</v>
      </c>
      <c r="AS295" s="15">
        <v>535985.34</v>
      </c>
      <c r="AT295" s="15">
        <v>192763.82</v>
      </c>
      <c r="AU295" s="13">
        <v>1095664.16</v>
      </c>
      <c r="AV295" s="18">
        <v>250</v>
      </c>
      <c r="AW295" s="18">
        <v>8250</v>
      </c>
      <c r="AX295" s="18">
        <v>0</v>
      </c>
      <c r="AY295" s="18">
        <v>0</v>
      </c>
      <c r="AZ295" s="18">
        <v>0</v>
      </c>
      <c r="BA295" s="18">
        <v>0</v>
      </c>
      <c r="BB295" s="18">
        <v>0</v>
      </c>
      <c r="BC295" s="18">
        <v>0</v>
      </c>
      <c r="BD295" s="18">
        <v>0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0</v>
      </c>
      <c r="BP295" s="18">
        <v>0</v>
      </c>
      <c r="BQ295" s="18">
        <v>0</v>
      </c>
      <c r="BR295" s="18"/>
      <c r="BS295" s="19">
        <f t="shared" si="4"/>
        <v>3497292.2299999995</v>
      </c>
    </row>
    <row r="296" spans="1:71" ht="15.75" customHeight="1">
      <c r="A296" s="3" t="s">
        <v>708</v>
      </c>
      <c r="B296" s="3" t="s">
        <v>709</v>
      </c>
      <c r="C296" s="3" t="s">
        <v>696</v>
      </c>
      <c r="D296" s="5">
        <v>505094900</v>
      </c>
      <c r="E296" s="5">
        <v>1719406710</v>
      </c>
      <c r="F296" s="6">
        <v>2224501610</v>
      </c>
      <c r="G296" s="7">
        <v>3387900</v>
      </c>
      <c r="H296" s="7">
        <v>2221113710</v>
      </c>
      <c r="I296" s="8">
        <v>16468481</v>
      </c>
      <c r="J296" s="6">
        <v>2237582191</v>
      </c>
      <c r="K296" s="9">
        <v>5.535</v>
      </c>
      <c r="L296" s="50">
        <v>94.96</v>
      </c>
      <c r="M296" s="50"/>
      <c r="N296" s="10">
        <v>1452664</v>
      </c>
      <c r="O296" s="11">
        <v>0</v>
      </c>
      <c r="P296" s="8">
        <v>0</v>
      </c>
      <c r="Q296" s="12">
        <v>181440120</v>
      </c>
      <c r="R296" s="6">
        <v>2417569647</v>
      </c>
      <c r="S296" s="13">
        <v>13963321.4</v>
      </c>
      <c r="T296" s="13">
        <v>0</v>
      </c>
      <c r="U296" s="13">
        <v>0</v>
      </c>
      <c r="V296" s="14">
        <v>189936.44</v>
      </c>
      <c r="W296" s="14">
        <v>0</v>
      </c>
      <c r="X296" s="14">
        <v>13773384.96</v>
      </c>
      <c r="Y296" s="15">
        <v>0</v>
      </c>
      <c r="Z296" s="13">
        <v>13773384.96</v>
      </c>
      <c r="AA296" s="16">
        <v>0</v>
      </c>
      <c r="AB296" s="16">
        <v>0</v>
      </c>
      <c r="AC296" s="13">
        <v>596218.31</v>
      </c>
      <c r="AD296" s="14">
        <v>23313397</v>
      </c>
      <c r="AE296" s="14">
        <v>0</v>
      </c>
      <c r="AF296" s="14">
        <v>939183.76</v>
      </c>
      <c r="AG296" s="14">
        <v>84436044</v>
      </c>
      <c r="AH296" s="14">
        <v>0</v>
      </c>
      <c r="AI296" s="14">
        <v>790556.84</v>
      </c>
      <c r="AJ296" s="17">
        <v>123848784.87</v>
      </c>
      <c r="AK296" s="18">
        <v>237990699</v>
      </c>
      <c r="AL296" s="18">
        <v>31855800</v>
      </c>
      <c r="AM296" s="18">
        <v>1693849529</v>
      </c>
      <c r="AN296" s="18">
        <v>186886700</v>
      </c>
      <c r="AO296" s="18">
        <v>3977800</v>
      </c>
      <c r="AP296" s="18">
        <v>526312600</v>
      </c>
      <c r="AQ296" s="6">
        <v>2680873128</v>
      </c>
      <c r="AR296" s="15">
        <v>12240000</v>
      </c>
      <c r="AS296" s="15">
        <v>123383564.78</v>
      </c>
      <c r="AT296" s="15">
        <v>3400000</v>
      </c>
      <c r="AU296" s="13">
        <v>139023564.78</v>
      </c>
      <c r="AV296" s="18">
        <v>90250</v>
      </c>
      <c r="AW296" s="18">
        <v>90500</v>
      </c>
      <c r="AX296" s="18">
        <v>0</v>
      </c>
      <c r="AY296" s="18">
        <v>8100</v>
      </c>
      <c r="AZ296" s="18">
        <v>0</v>
      </c>
      <c r="BA296" s="18">
        <v>0</v>
      </c>
      <c r="BB296" s="18">
        <v>0</v>
      </c>
      <c r="BC296" s="18">
        <v>2146800</v>
      </c>
      <c r="BD296" s="18">
        <v>0</v>
      </c>
      <c r="BE296" s="18">
        <v>0</v>
      </c>
      <c r="BF296" s="18">
        <v>0</v>
      </c>
      <c r="BG296" s="18">
        <v>131500</v>
      </c>
      <c r="BH296" s="18">
        <v>410200</v>
      </c>
      <c r="BI296" s="18">
        <v>0</v>
      </c>
      <c r="BJ296" s="18">
        <v>0</v>
      </c>
      <c r="BK296" s="18">
        <v>0</v>
      </c>
      <c r="BL296" s="18">
        <v>237700</v>
      </c>
      <c r="BM296" s="18">
        <v>453600</v>
      </c>
      <c r="BN296" s="18">
        <v>3387900</v>
      </c>
      <c r="BO296" s="18">
        <v>0</v>
      </c>
      <c r="BP296" s="18">
        <v>0</v>
      </c>
      <c r="BQ296" s="18">
        <v>0</v>
      </c>
      <c r="BR296" s="18"/>
      <c r="BS296" s="19">
        <f t="shared" si="4"/>
        <v>223459608.78</v>
      </c>
    </row>
    <row r="297" spans="1:71" ht="15.75" customHeight="1">
      <c r="A297" s="3" t="s">
        <v>710</v>
      </c>
      <c r="B297" s="3" t="s">
        <v>711</v>
      </c>
      <c r="C297" s="3" t="s">
        <v>696</v>
      </c>
      <c r="D297" s="5">
        <v>1164174740</v>
      </c>
      <c r="E297" s="5">
        <v>1465842000</v>
      </c>
      <c r="F297" s="6">
        <v>2630016740</v>
      </c>
      <c r="G297" s="7">
        <v>4884000</v>
      </c>
      <c r="H297" s="7">
        <v>2625132740</v>
      </c>
      <c r="I297" s="8">
        <v>3048065</v>
      </c>
      <c r="J297" s="6">
        <v>2628180805</v>
      </c>
      <c r="K297" s="9">
        <v>2.956</v>
      </c>
      <c r="L297" s="50">
        <v>92.94</v>
      </c>
      <c r="M297" s="50"/>
      <c r="N297" s="10">
        <v>0</v>
      </c>
      <c r="O297" s="11">
        <v>0</v>
      </c>
      <c r="P297" s="8">
        <v>0</v>
      </c>
      <c r="Q297" s="12">
        <v>201715516</v>
      </c>
      <c r="R297" s="6">
        <v>2829896321</v>
      </c>
      <c r="S297" s="13">
        <v>16344824.61</v>
      </c>
      <c r="T297" s="13">
        <v>0</v>
      </c>
      <c r="U297" s="13">
        <v>0</v>
      </c>
      <c r="V297" s="14">
        <v>0</v>
      </c>
      <c r="W297" s="14">
        <v>34331.73</v>
      </c>
      <c r="X297" s="14">
        <v>16379156.34</v>
      </c>
      <c r="Y297" s="15">
        <v>0</v>
      </c>
      <c r="Z297" s="13">
        <v>16379156.34</v>
      </c>
      <c r="AA297" s="16">
        <v>1659535.99</v>
      </c>
      <c r="AB297" s="16">
        <v>0</v>
      </c>
      <c r="AC297" s="13">
        <v>708947.86</v>
      </c>
      <c r="AD297" s="14">
        <v>43593179</v>
      </c>
      <c r="AE297" s="14">
        <v>0</v>
      </c>
      <c r="AF297" s="14">
        <v>0</v>
      </c>
      <c r="AG297" s="14">
        <v>13624020.11</v>
      </c>
      <c r="AH297" s="14">
        <v>1708317.52</v>
      </c>
      <c r="AI297" s="14">
        <v>0</v>
      </c>
      <c r="AJ297" s="17">
        <v>77673156.82</v>
      </c>
      <c r="AK297" s="18">
        <v>67405800</v>
      </c>
      <c r="AL297" s="18">
        <v>0</v>
      </c>
      <c r="AM297" s="18">
        <v>104622990</v>
      </c>
      <c r="AN297" s="18">
        <v>50117852</v>
      </c>
      <c r="AO297" s="18">
        <v>1985600</v>
      </c>
      <c r="AP297" s="18">
        <v>99302200</v>
      </c>
      <c r="AQ297" s="6">
        <v>323434442</v>
      </c>
      <c r="AR297" s="15">
        <v>3193000</v>
      </c>
      <c r="AS297" s="15">
        <v>7982950.62</v>
      </c>
      <c r="AT297" s="15">
        <v>533000</v>
      </c>
      <c r="AU297" s="13">
        <v>11708950.620000001</v>
      </c>
      <c r="AV297" s="18">
        <v>10750</v>
      </c>
      <c r="AW297" s="18">
        <v>40500</v>
      </c>
      <c r="AX297" s="18">
        <v>0</v>
      </c>
      <c r="AY297" s="18">
        <v>4884000</v>
      </c>
      <c r="AZ297" s="18">
        <v>0</v>
      </c>
      <c r="BA297" s="18">
        <v>0</v>
      </c>
      <c r="BB297" s="18">
        <v>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4884000</v>
      </c>
      <c r="BO297" s="18">
        <v>0</v>
      </c>
      <c r="BP297" s="18">
        <v>0</v>
      </c>
      <c r="BQ297" s="18">
        <v>0</v>
      </c>
      <c r="BR297" s="18"/>
      <c r="BS297" s="19">
        <f t="shared" si="4"/>
        <v>25332970.73</v>
      </c>
    </row>
    <row r="298" spans="1:71" ht="15.75" customHeight="1">
      <c r="A298" s="3" t="s">
        <v>712</v>
      </c>
      <c r="B298" s="3" t="s">
        <v>713</v>
      </c>
      <c r="C298" s="3" t="s">
        <v>696</v>
      </c>
      <c r="D298" s="5">
        <v>2256467755</v>
      </c>
      <c r="E298" s="5">
        <v>3799049549</v>
      </c>
      <c r="F298" s="6">
        <v>6055517304</v>
      </c>
      <c r="G298" s="7">
        <v>33421000</v>
      </c>
      <c r="H298" s="7">
        <v>6022096304</v>
      </c>
      <c r="I298" s="8">
        <v>11452233</v>
      </c>
      <c r="J298" s="6">
        <v>6033548537</v>
      </c>
      <c r="K298" s="9">
        <v>2.804</v>
      </c>
      <c r="L298" s="50">
        <v>88.93</v>
      </c>
      <c r="M298" s="50"/>
      <c r="N298" s="10">
        <v>0</v>
      </c>
      <c r="O298" s="11">
        <v>0</v>
      </c>
      <c r="P298" s="8">
        <v>0</v>
      </c>
      <c r="Q298" s="12">
        <v>759797147</v>
      </c>
      <c r="R298" s="6">
        <v>6793345684</v>
      </c>
      <c r="S298" s="13">
        <v>39236788.61</v>
      </c>
      <c r="T298" s="13">
        <v>0</v>
      </c>
      <c r="U298" s="13">
        <v>0</v>
      </c>
      <c r="V298" s="14">
        <v>49620.63</v>
      </c>
      <c r="W298" s="14">
        <v>0</v>
      </c>
      <c r="X298" s="14">
        <v>39187167.98</v>
      </c>
      <c r="Y298" s="15">
        <v>0</v>
      </c>
      <c r="Z298" s="13">
        <v>39187167.98</v>
      </c>
      <c r="AA298" s="16">
        <v>3970551.04</v>
      </c>
      <c r="AB298" s="16">
        <v>0</v>
      </c>
      <c r="AC298" s="13">
        <v>1696252.82</v>
      </c>
      <c r="AD298" s="14">
        <v>0</v>
      </c>
      <c r="AE298" s="14">
        <v>97782958</v>
      </c>
      <c r="AF298" s="14">
        <v>0</v>
      </c>
      <c r="AG298" s="14">
        <v>25341524.42</v>
      </c>
      <c r="AH298" s="14">
        <v>1198435.44</v>
      </c>
      <c r="AI298" s="14">
        <v>0</v>
      </c>
      <c r="AJ298" s="17">
        <v>169176889.7</v>
      </c>
      <c r="AK298" s="18">
        <v>247851352</v>
      </c>
      <c r="AL298" s="18">
        <v>29281700</v>
      </c>
      <c r="AM298" s="18">
        <v>273779670</v>
      </c>
      <c r="AN298" s="18">
        <v>78038168</v>
      </c>
      <c r="AO298" s="18">
        <v>28500</v>
      </c>
      <c r="AP298" s="18">
        <v>20832800</v>
      </c>
      <c r="AQ298" s="6">
        <v>649812190</v>
      </c>
      <c r="AR298" s="15">
        <v>4112500</v>
      </c>
      <c r="AS298" s="15">
        <v>12292270.58</v>
      </c>
      <c r="AT298" s="15">
        <v>525000</v>
      </c>
      <c r="AU298" s="13">
        <v>16929770.58</v>
      </c>
      <c r="AV298" s="18">
        <v>3250</v>
      </c>
      <c r="AW298" s="18">
        <v>53750</v>
      </c>
      <c r="AX298" s="18">
        <v>0</v>
      </c>
      <c r="AY298" s="18">
        <v>14141600</v>
      </c>
      <c r="AZ298" s="18">
        <v>0</v>
      </c>
      <c r="BA298" s="18">
        <v>0</v>
      </c>
      <c r="BB298" s="18">
        <v>19279400</v>
      </c>
      <c r="BC298" s="18">
        <v>0</v>
      </c>
      <c r="BD298" s="18">
        <v>0</v>
      </c>
      <c r="BE298" s="18">
        <v>0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33421000</v>
      </c>
      <c r="BO298" s="18">
        <v>0</v>
      </c>
      <c r="BP298" s="18">
        <v>0</v>
      </c>
      <c r="BQ298" s="18">
        <v>0</v>
      </c>
      <c r="BR298" s="18"/>
      <c r="BS298" s="19">
        <f t="shared" si="4"/>
        <v>42271295</v>
      </c>
    </row>
    <row r="299" spans="1:71" ht="15.75" customHeight="1">
      <c r="A299" s="4" t="s">
        <v>714</v>
      </c>
      <c r="B299" s="3" t="s">
        <v>715</v>
      </c>
      <c r="C299" s="3" t="s">
        <v>696</v>
      </c>
      <c r="D299" s="5">
        <v>3664915000</v>
      </c>
      <c r="E299" s="5">
        <v>3526502300</v>
      </c>
      <c r="F299" s="6">
        <v>7191417300</v>
      </c>
      <c r="G299" s="7">
        <v>251000</v>
      </c>
      <c r="H299" s="7">
        <v>7191166300</v>
      </c>
      <c r="I299" s="8">
        <v>8343297</v>
      </c>
      <c r="J299" s="6">
        <v>7199509597</v>
      </c>
      <c r="K299" s="9">
        <v>2.42</v>
      </c>
      <c r="L299" s="50">
        <v>82.96</v>
      </c>
      <c r="M299" s="50"/>
      <c r="N299" s="10">
        <v>0</v>
      </c>
      <c r="O299" s="11">
        <v>0</v>
      </c>
      <c r="P299" s="8">
        <v>0</v>
      </c>
      <c r="Q299" s="12">
        <v>1493352040</v>
      </c>
      <c r="R299" s="6">
        <v>8692861637</v>
      </c>
      <c r="S299" s="13">
        <v>50207953.74</v>
      </c>
      <c r="T299" s="13">
        <v>0</v>
      </c>
      <c r="U299" s="13">
        <v>0</v>
      </c>
      <c r="V299" s="14">
        <v>8064.42</v>
      </c>
      <c r="W299" s="14">
        <v>0</v>
      </c>
      <c r="X299" s="14">
        <v>50199889.32</v>
      </c>
      <c r="Y299" s="15">
        <v>0</v>
      </c>
      <c r="Z299" s="13">
        <v>50199889.32</v>
      </c>
      <c r="AA299" s="16">
        <v>0</v>
      </c>
      <c r="AB299" s="16">
        <v>0</v>
      </c>
      <c r="AC299" s="13">
        <v>2172872.49</v>
      </c>
      <c r="AD299" s="14">
        <v>85123968</v>
      </c>
      <c r="AE299" s="14">
        <v>0</v>
      </c>
      <c r="AF299" s="14">
        <v>0</v>
      </c>
      <c r="AG299" s="14">
        <v>32605857.53</v>
      </c>
      <c r="AH299" s="14">
        <v>1224292</v>
      </c>
      <c r="AI299" s="14">
        <v>2885660.05</v>
      </c>
      <c r="AJ299" s="17">
        <v>174212537.72000003</v>
      </c>
      <c r="AK299" s="18">
        <v>83420900</v>
      </c>
      <c r="AL299" s="18">
        <v>1820217100</v>
      </c>
      <c r="AM299" s="18">
        <v>274295700</v>
      </c>
      <c r="AN299" s="18">
        <v>158313800</v>
      </c>
      <c r="AO299" s="18">
        <v>4122100</v>
      </c>
      <c r="AP299" s="18">
        <v>50903600</v>
      </c>
      <c r="AQ299" s="6">
        <v>2391273200</v>
      </c>
      <c r="AR299" s="15">
        <v>7200000</v>
      </c>
      <c r="AS299" s="15">
        <v>20192453.75</v>
      </c>
      <c r="AT299" s="15">
        <v>1300000</v>
      </c>
      <c r="AU299" s="13">
        <v>28692453.75</v>
      </c>
      <c r="AV299" s="18">
        <v>4500</v>
      </c>
      <c r="AW299" s="18">
        <v>54000</v>
      </c>
      <c r="AX299" s="18">
        <v>0</v>
      </c>
      <c r="AY299" s="18">
        <v>251000</v>
      </c>
      <c r="AZ299" s="18">
        <v>0</v>
      </c>
      <c r="BA299" s="18">
        <v>0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251000</v>
      </c>
      <c r="BO299" s="18">
        <v>0</v>
      </c>
      <c r="BP299" s="18">
        <v>0</v>
      </c>
      <c r="BQ299" s="18">
        <v>0</v>
      </c>
      <c r="BR299" s="18"/>
      <c r="BS299" s="19">
        <f t="shared" si="4"/>
        <v>61298311.28</v>
      </c>
    </row>
    <row r="300" spans="1:71" ht="15.75" customHeight="1">
      <c r="A300" s="3" t="s">
        <v>716</v>
      </c>
      <c r="B300" s="3" t="s">
        <v>717</v>
      </c>
      <c r="C300" s="3" t="s">
        <v>718</v>
      </c>
      <c r="D300" s="5">
        <v>930380600</v>
      </c>
      <c r="E300" s="5">
        <v>1518892200</v>
      </c>
      <c r="F300" s="6">
        <v>2449272800</v>
      </c>
      <c r="G300" s="7">
        <v>2458217</v>
      </c>
      <c r="H300" s="7">
        <v>2446814583</v>
      </c>
      <c r="I300" s="8">
        <v>0</v>
      </c>
      <c r="J300" s="6">
        <v>2446814583</v>
      </c>
      <c r="K300" s="9">
        <v>2.876</v>
      </c>
      <c r="L300" s="50">
        <v>90.07</v>
      </c>
      <c r="M300" s="50"/>
      <c r="N300" s="10">
        <v>0</v>
      </c>
      <c r="O300" s="11">
        <v>0</v>
      </c>
      <c r="P300" s="8">
        <v>0</v>
      </c>
      <c r="Q300" s="12">
        <v>302999556</v>
      </c>
      <c r="R300" s="6">
        <v>2749814139</v>
      </c>
      <c r="S300" s="13">
        <v>9908208.68</v>
      </c>
      <c r="T300" s="13">
        <v>0</v>
      </c>
      <c r="U300" s="13">
        <v>0</v>
      </c>
      <c r="V300" s="14">
        <v>0</v>
      </c>
      <c r="W300" s="14">
        <v>22121.66</v>
      </c>
      <c r="X300" s="14">
        <v>9930330.34</v>
      </c>
      <c r="Y300" s="15">
        <v>0</v>
      </c>
      <c r="Z300" s="13">
        <v>9930330.34</v>
      </c>
      <c r="AA300" s="16">
        <v>0</v>
      </c>
      <c r="AB300" s="16">
        <v>0</v>
      </c>
      <c r="AC300" s="13">
        <v>826749.11</v>
      </c>
      <c r="AD300" s="14">
        <v>28006149</v>
      </c>
      <c r="AE300" s="14">
        <v>0</v>
      </c>
      <c r="AF300" s="14">
        <v>0</v>
      </c>
      <c r="AG300" s="14">
        <v>29969536.34</v>
      </c>
      <c r="AH300" s="14">
        <v>734044.37</v>
      </c>
      <c r="AI300" s="14">
        <v>903505.59</v>
      </c>
      <c r="AJ300" s="17">
        <v>70370314.75000001</v>
      </c>
      <c r="AK300" s="18">
        <v>47361500</v>
      </c>
      <c r="AL300" s="18">
        <v>0</v>
      </c>
      <c r="AM300" s="18">
        <v>104991518</v>
      </c>
      <c r="AN300" s="18">
        <v>36475200</v>
      </c>
      <c r="AO300" s="18">
        <v>0</v>
      </c>
      <c r="AP300" s="18">
        <v>310946250</v>
      </c>
      <c r="AQ300" s="6">
        <v>499774468</v>
      </c>
      <c r="AR300" s="15">
        <v>3000000</v>
      </c>
      <c r="AS300" s="15">
        <v>9669632.48</v>
      </c>
      <c r="AT300" s="15">
        <v>625000</v>
      </c>
      <c r="AU300" s="13">
        <v>13294632.48</v>
      </c>
      <c r="AV300" s="18">
        <v>38000</v>
      </c>
      <c r="AW300" s="18">
        <v>77750</v>
      </c>
      <c r="AX300" s="18">
        <v>0</v>
      </c>
      <c r="AY300" s="18">
        <v>0</v>
      </c>
      <c r="AZ300" s="18">
        <v>0</v>
      </c>
      <c r="BA300" s="18">
        <v>2428217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30000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2458217</v>
      </c>
      <c r="BO300" s="18">
        <v>0</v>
      </c>
      <c r="BP300" s="18">
        <v>0</v>
      </c>
      <c r="BQ300" s="18">
        <v>0</v>
      </c>
      <c r="BR300" s="18"/>
      <c r="BS300" s="19">
        <f t="shared" si="4"/>
        <v>43264168.82</v>
      </c>
    </row>
    <row r="301" spans="1:71" ht="15.75" customHeight="1">
      <c r="A301" s="3" t="s">
        <v>719</v>
      </c>
      <c r="B301" s="3" t="s">
        <v>720</v>
      </c>
      <c r="C301" s="3" t="s">
        <v>718</v>
      </c>
      <c r="D301" s="5">
        <v>544596300</v>
      </c>
      <c r="E301" s="5">
        <v>1328363900</v>
      </c>
      <c r="F301" s="6">
        <v>1872960200</v>
      </c>
      <c r="G301" s="7">
        <v>36369700</v>
      </c>
      <c r="H301" s="7">
        <v>1836590500</v>
      </c>
      <c r="I301" s="8">
        <v>1974681</v>
      </c>
      <c r="J301" s="6">
        <v>1838565181</v>
      </c>
      <c r="K301" s="9">
        <v>1.7799999999999998</v>
      </c>
      <c r="L301" s="50">
        <v>96.83</v>
      </c>
      <c r="M301" s="50"/>
      <c r="N301" s="10">
        <v>0</v>
      </c>
      <c r="O301" s="11">
        <v>0</v>
      </c>
      <c r="P301" s="8">
        <v>0</v>
      </c>
      <c r="Q301" s="12">
        <v>68192657</v>
      </c>
      <c r="R301" s="6">
        <v>1906757838</v>
      </c>
      <c r="S301" s="13">
        <v>6870484.18</v>
      </c>
      <c r="T301" s="13">
        <v>0</v>
      </c>
      <c r="U301" s="13">
        <v>0</v>
      </c>
      <c r="V301" s="14">
        <v>922.56</v>
      </c>
      <c r="W301" s="14">
        <v>0</v>
      </c>
      <c r="X301" s="14">
        <v>6869561.62</v>
      </c>
      <c r="Y301" s="15">
        <v>0</v>
      </c>
      <c r="Z301" s="13">
        <v>6869561.62</v>
      </c>
      <c r="AA301" s="16">
        <v>0</v>
      </c>
      <c r="AB301" s="16">
        <v>0</v>
      </c>
      <c r="AC301" s="13">
        <v>571947.99</v>
      </c>
      <c r="AD301" s="14">
        <v>17917779</v>
      </c>
      <c r="AE301" s="14">
        <v>0</v>
      </c>
      <c r="AF301" s="14">
        <v>0</v>
      </c>
      <c r="AG301" s="14">
        <v>6375699.63</v>
      </c>
      <c r="AH301" s="14">
        <v>367717</v>
      </c>
      <c r="AI301" s="14">
        <v>606012</v>
      </c>
      <c r="AJ301" s="17">
        <v>32708717.24</v>
      </c>
      <c r="AK301" s="18">
        <v>11399222</v>
      </c>
      <c r="AL301" s="18">
        <v>0</v>
      </c>
      <c r="AM301" s="18">
        <v>35314980</v>
      </c>
      <c r="AN301" s="18">
        <v>12888041</v>
      </c>
      <c r="AO301" s="18">
        <v>625500</v>
      </c>
      <c r="AP301" s="18">
        <v>21619408</v>
      </c>
      <c r="AQ301" s="6">
        <v>81847151</v>
      </c>
      <c r="AR301" s="15">
        <v>3220000</v>
      </c>
      <c r="AS301" s="15">
        <v>3862289.81</v>
      </c>
      <c r="AT301" s="15">
        <v>269907.36</v>
      </c>
      <c r="AU301" s="13">
        <v>7352197.170000001</v>
      </c>
      <c r="AV301" s="18">
        <v>250</v>
      </c>
      <c r="AW301" s="18">
        <v>16250</v>
      </c>
      <c r="AX301" s="18">
        <v>0</v>
      </c>
      <c r="AY301" s="18">
        <v>36369700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36369700</v>
      </c>
      <c r="BO301" s="18">
        <v>0</v>
      </c>
      <c r="BP301" s="18">
        <v>0</v>
      </c>
      <c r="BQ301" s="18">
        <v>0</v>
      </c>
      <c r="BR301" s="18"/>
      <c r="BS301" s="19">
        <f t="shared" si="4"/>
        <v>13727896.8</v>
      </c>
    </row>
    <row r="302" spans="1:71" ht="15.75" customHeight="1">
      <c r="A302" s="3" t="s">
        <v>721</v>
      </c>
      <c r="B302" s="3" t="s">
        <v>722</v>
      </c>
      <c r="C302" s="3" t="s">
        <v>718</v>
      </c>
      <c r="D302" s="5">
        <v>243563900</v>
      </c>
      <c r="E302" s="5">
        <v>406714700</v>
      </c>
      <c r="F302" s="6">
        <v>650278600</v>
      </c>
      <c r="G302" s="7">
        <v>0</v>
      </c>
      <c r="H302" s="7">
        <v>650278600</v>
      </c>
      <c r="I302" s="8">
        <v>100</v>
      </c>
      <c r="J302" s="6">
        <v>650278700</v>
      </c>
      <c r="K302" s="9">
        <v>3.2479999999999998</v>
      </c>
      <c r="L302" s="50">
        <v>101.45</v>
      </c>
      <c r="M302" s="50"/>
      <c r="N302" s="10">
        <v>0</v>
      </c>
      <c r="O302" s="11">
        <v>0</v>
      </c>
      <c r="P302" s="8">
        <v>2825211</v>
      </c>
      <c r="Q302" s="12">
        <v>0</v>
      </c>
      <c r="R302" s="6">
        <v>647453489</v>
      </c>
      <c r="S302" s="13">
        <v>2332922.86</v>
      </c>
      <c r="T302" s="13">
        <v>0</v>
      </c>
      <c r="U302" s="13">
        <v>0</v>
      </c>
      <c r="V302" s="14">
        <v>65.96</v>
      </c>
      <c r="W302" s="14">
        <v>0</v>
      </c>
      <c r="X302" s="14">
        <v>2332856.9</v>
      </c>
      <c r="Y302" s="15">
        <v>0</v>
      </c>
      <c r="Z302" s="13">
        <v>2332856.9</v>
      </c>
      <c r="AA302" s="16">
        <v>0</v>
      </c>
      <c r="AB302" s="16">
        <v>0</v>
      </c>
      <c r="AC302" s="13">
        <v>194230.42</v>
      </c>
      <c r="AD302" s="14">
        <v>12925859</v>
      </c>
      <c r="AE302" s="14">
        <v>0</v>
      </c>
      <c r="AF302" s="14">
        <v>0</v>
      </c>
      <c r="AG302" s="14">
        <v>5452642</v>
      </c>
      <c r="AH302" s="14">
        <v>0</v>
      </c>
      <c r="AI302" s="14">
        <v>215297</v>
      </c>
      <c r="AJ302" s="17">
        <v>21120885.32</v>
      </c>
      <c r="AK302" s="18">
        <v>22018800</v>
      </c>
      <c r="AL302" s="18">
        <v>1405700</v>
      </c>
      <c r="AM302" s="18">
        <v>11324600</v>
      </c>
      <c r="AN302" s="18">
        <v>14571000</v>
      </c>
      <c r="AO302" s="18">
        <v>0</v>
      </c>
      <c r="AP302" s="18">
        <v>2294300</v>
      </c>
      <c r="AQ302" s="6">
        <v>51614400</v>
      </c>
      <c r="AR302" s="15">
        <v>387000</v>
      </c>
      <c r="AS302" s="15">
        <v>1313901.69</v>
      </c>
      <c r="AT302" s="15">
        <v>310000</v>
      </c>
      <c r="AU302" s="13">
        <v>2010901.69</v>
      </c>
      <c r="AV302" s="18">
        <v>4500</v>
      </c>
      <c r="AW302" s="18">
        <v>27750</v>
      </c>
      <c r="AX302" s="18">
        <v>0</v>
      </c>
      <c r="AY302" s="18">
        <v>0</v>
      </c>
      <c r="AZ302" s="18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0</v>
      </c>
      <c r="BF302" s="18">
        <v>0</v>
      </c>
      <c r="BG302" s="18">
        <v>0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0</v>
      </c>
      <c r="BO302" s="18">
        <v>0</v>
      </c>
      <c r="BP302" s="18">
        <v>0</v>
      </c>
      <c r="BQ302" s="18">
        <v>0</v>
      </c>
      <c r="BR302" s="18"/>
      <c r="BS302" s="19">
        <f t="shared" si="4"/>
        <v>7463543.6899999995</v>
      </c>
    </row>
    <row r="303" spans="1:71" ht="15.75" customHeight="1">
      <c r="A303" s="3" t="s">
        <v>723</v>
      </c>
      <c r="B303" s="3" t="s">
        <v>724</v>
      </c>
      <c r="C303" s="3" t="s">
        <v>718</v>
      </c>
      <c r="D303" s="5">
        <v>526370000</v>
      </c>
      <c r="E303" s="5">
        <v>1373449450</v>
      </c>
      <c r="F303" s="6">
        <v>1899819450</v>
      </c>
      <c r="G303" s="7">
        <v>582400</v>
      </c>
      <c r="H303" s="7">
        <v>1899237050</v>
      </c>
      <c r="I303" s="8">
        <v>2321388</v>
      </c>
      <c r="J303" s="6">
        <v>1901558438</v>
      </c>
      <c r="K303" s="9">
        <v>11.129999999999999</v>
      </c>
      <c r="L303" s="50">
        <v>25.03</v>
      </c>
      <c r="M303" s="50"/>
      <c r="N303" s="10">
        <v>0</v>
      </c>
      <c r="O303" s="11">
        <v>0</v>
      </c>
      <c r="P303" s="8">
        <v>0</v>
      </c>
      <c r="Q303" s="12">
        <v>5710472566</v>
      </c>
      <c r="R303" s="6">
        <v>7612031004</v>
      </c>
      <c r="S303" s="13">
        <v>27427887.06</v>
      </c>
      <c r="T303" s="13">
        <v>0</v>
      </c>
      <c r="U303" s="13">
        <v>0</v>
      </c>
      <c r="V303" s="14">
        <v>112338.01</v>
      </c>
      <c r="W303" s="14">
        <v>0</v>
      </c>
      <c r="X303" s="14">
        <v>27315549.049999997</v>
      </c>
      <c r="Y303" s="15">
        <v>0</v>
      </c>
      <c r="Z303" s="13">
        <v>27315549.049999997</v>
      </c>
      <c r="AA303" s="16">
        <v>0</v>
      </c>
      <c r="AB303" s="16">
        <v>0</v>
      </c>
      <c r="AC303" s="13">
        <v>2274348.42</v>
      </c>
      <c r="AD303" s="14">
        <v>137771480</v>
      </c>
      <c r="AE303" s="14">
        <v>0</v>
      </c>
      <c r="AF303" s="14">
        <v>0</v>
      </c>
      <c r="AG303" s="14">
        <v>41353618.2</v>
      </c>
      <c r="AH303" s="14">
        <v>380311.69</v>
      </c>
      <c r="AI303" s="14">
        <v>2535450</v>
      </c>
      <c r="AJ303" s="17">
        <v>211630757.36</v>
      </c>
      <c r="AK303" s="18">
        <v>55624200</v>
      </c>
      <c r="AL303" s="18">
        <v>219000</v>
      </c>
      <c r="AM303" s="18">
        <v>81914000</v>
      </c>
      <c r="AN303" s="18">
        <v>22561800</v>
      </c>
      <c r="AO303" s="18">
        <v>4859300</v>
      </c>
      <c r="AP303" s="18">
        <v>43827600</v>
      </c>
      <c r="AQ303" s="6">
        <v>209005900</v>
      </c>
      <c r="AR303" s="15">
        <v>4325000</v>
      </c>
      <c r="AS303" s="15">
        <v>24364115.15</v>
      </c>
      <c r="AT303" s="15">
        <v>1555000</v>
      </c>
      <c r="AU303" s="13">
        <v>30244115.15</v>
      </c>
      <c r="AV303" s="18">
        <v>45250</v>
      </c>
      <c r="AW303" s="18">
        <v>177900</v>
      </c>
      <c r="AX303" s="18">
        <v>0</v>
      </c>
      <c r="AY303" s="18">
        <v>582400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582400</v>
      </c>
      <c r="BO303" s="18">
        <v>0</v>
      </c>
      <c r="BP303" s="18">
        <v>0</v>
      </c>
      <c r="BQ303" s="18">
        <v>0</v>
      </c>
      <c r="BR303" s="18"/>
      <c r="BS303" s="19">
        <f t="shared" si="4"/>
        <v>71597733.35</v>
      </c>
    </row>
    <row r="304" spans="1:71" ht="15.75" customHeight="1">
      <c r="A304" s="3" t="s">
        <v>725</v>
      </c>
      <c r="B304" s="3" t="s">
        <v>726</v>
      </c>
      <c r="C304" s="3" t="s">
        <v>718</v>
      </c>
      <c r="D304" s="5">
        <v>3108421250</v>
      </c>
      <c r="E304" s="5">
        <v>4150062500</v>
      </c>
      <c r="F304" s="6">
        <v>7258483750</v>
      </c>
      <c r="G304" s="7">
        <v>2602700</v>
      </c>
      <c r="H304" s="7">
        <v>7255881050</v>
      </c>
      <c r="I304" s="8">
        <v>5624016</v>
      </c>
      <c r="J304" s="6">
        <v>7261505066</v>
      </c>
      <c r="K304" s="9">
        <v>5.6290000000000004</v>
      </c>
      <c r="L304" s="50">
        <v>37.88</v>
      </c>
      <c r="M304" s="50"/>
      <c r="N304" s="10">
        <v>0</v>
      </c>
      <c r="O304" s="11">
        <v>0</v>
      </c>
      <c r="P304" s="8">
        <v>0</v>
      </c>
      <c r="Q304" s="12">
        <v>11958775298</v>
      </c>
      <c r="R304" s="6">
        <v>19220280364</v>
      </c>
      <c r="S304" s="13">
        <v>69255061.99</v>
      </c>
      <c r="T304" s="13">
        <v>0</v>
      </c>
      <c r="U304" s="13">
        <v>0</v>
      </c>
      <c r="V304" s="14">
        <v>155998.86</v>
      </c>
      <c r="W304" s="14">
        <v>0</v>
      </c>
      <c r="X304" s="14">
        <v>69099063.13</v>
      </c>
      <c r="Y304" s="15">
        <v>0</v>
      </c>
      <c r="Z304" s="13">
        <v>69099063.13</v>
      </c>
      <c r="AA304" s="16">
        <v>0</v>
      </c>
      <c r="AB304" s="16">
        <v>0</v>
      </c>
      <c r="AC304" s="13">
        <v>5753132.81</v>
      </c>
      <c r="AD304" s="14">
        <v>229856954</v>
      </c>
      <c r="AE304" s="14">
        <v>0</v>
      </c>
      <c r="AF304" s="14">
        <v>0</v>
      </c>
      <c r="AG304" s="14">
        <v>97650451.97</v>
      </c>
      <c r="AH304" s="14">
        <v>0</v>
      </c>
      <c r="AI304" s="14">
        <v>6327927.27</v>
      </c>
      <c r="AJ304" s="17">
        <v>408687529.17999995</v>
      </c>
      <c r="AK304" s="18">
        <v>235045600</v>
      </c>
      <c r="AL304" s="18">
        <v>73071300</v>
      </c>
      <c r="AM304" s="18">
        <v>241960100</v>
      </c>
      <c r="AN304" s="18">
        <v>132989000</v>
      </c>
      <c r="AO304" s="18">
        <v>390500</v>
      </c>
      <c r="AP304" s="18">
        <v>134293500</v>
      </c>
      <c r="AQ304" s="6">
        <v>817750000</v>
      </c>
      <c r="AR304" s="15">
        <v>7289246.26</v>
      </c>
      <c r="AS304" s="15">
        <v>38951003.98</v>
      </c>
      <c r="AT304" s="15">
        <v>0</v>
      </c>
      <c r="AU304" s="13">
        <v>46240250.239999995</v>
      </c>
      <c r="AV304" s="18">
        <v>78500</v>
      </c>
      <c r="AW304" s="18">
        <v>280500</v>
      </c>
      <c r="AX304" s="18">
        <v>0</v>
      </c>
      <c r="AY304" s="18">
        <v>2602700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2602700</v>
      </c>
      <c r="BO304" s="18">
        <v>0</v>
      </c>
      <c r="BP304" s="18">
        <v>0</v>
      </c>
      <c r="BQ304" s="18">
        <v>0</v>
      </c>
      <c r="BR304" s="18"/>
      <c r="BS304" s="19">
        <f t="shared" si="4"/>
        <v>143890702.20999998</v>
      </c>
    </row>
    <row r="305" spans="1:71" ht="15.75" customHeight="1">
      <c r="A305" s="3" t="s">
        <v>727</v>
      </c>
      <c r="B305" s="3" t="s">
        <v>728</v>
      </c>
      <c r="C305" s="3" t="s">
        <v>718</v>
      </c>
      <c r="D305" s="5">
        <v>77033800</v>
      </c>
      <c r="E305" s="5">
        <v>108354000</v>
      </c>
      <c r="F305" s="6">
        <v>185387800</v>
      </c>
      <c r="G305" s="7">
        <v>0</v>
      </c>
      <c r="H305" s="7">
        <v>185387800</v>
      </c>
      <c r="I305" s="8">
        <v>198758</v>
      </c>
      <c r="J305" s="6">
        <v>185586558</v>
      </c>
      <c r="K305" s="9">
        <v>3.062</v>
      </c>
      <c r="L305" s="50">
        <v>86.46</v>
      </c>
      <c r="M305" s="50"/>
      <c r="N305" s="10">
        <v>0</v>
      </c>
      <c r="O305" s="11">
        <v>0</v>
      </c>
      <c r="P305" s="8">
        <v>0</v>
      </c>
      <c r="Q305" s="12">
        <v>31607816</v>
      </c>
      <c r="R305" s="6">
        <v>217194374</v>
      </c>
      <c r="S305" s="13">
        <v>782600.96</v>
      </c>
      <c r="T305" s="13">
        <v>0</v>
      </c>
      <c r="U305" s="13">
        <v>0</v>
      </c>
      <c r="V305" s="14">
        <v>0</v>
      </c>
      <c r="W305" s="14">
        <v>0</v>
      </c>
      <c r="X305" s="14">
        <v>782600.96</v>
      </c>
      <c r="Y305" s="15">
        <v>0</v>
      </c>
      <c r="Z305" s="13">
        <v>782600.96</v>
      </c>
      <c r="AA305" s="16">
        <v>0</v>
      </c>
      <c r="AB305" s="16">
        <v>0</v>
      </c>
      <c r="AC305" s="13">
        <v>65158.31</v>
      </c>
      <c r="AD305" s="14">
        <v>3492830</v>
      </c>
      <c r="AE305" s="14">
        <v>0</v>
      </c>
      <c r="AF305" s="14">
        <v>0</v>
      </c>
      <c r="AG305" s="14">
        <v>1340447.3</v>
      </c>
      <c r="AH305" s="14">
        <v>0</v>
      </c>
      <c r="AI305" s="14">
        <v>0</v>
      </c>
      <c r="AJ305" s="17">
        <v>5681036.569999999</v>
      </c>
      <c r="AK305" s="18">
        <v>0</v>
      </c>
      <c r="AL305" s="18">
        <v>0</v>
      </c>
      <c r="AM305" s="18">
        <v>5577000</v>
      </c>
      <c r="AN305" s="18">
        <v>2604700</v>
      </c>
      <c r="AO305" s="18">
        <v>0</v>
      </c>
      <c r="AP305" s="18">
        <v>29187400</v>
      </c>
      <c r="AQ305" s="6">
        <v>37369100</v>
      </c>
      <c r="AR305" s="15">
        <v>462000</v>
      </c>
      <c r="AS305" s="15">
        <v>466300.7</v>
      </c>
      <c r="AT305" s="15">
        <v>40000</v>
      </c>
      <c r="AU305" s="13">
        <v>968300.7</v>
      </c>
      <c r="AV305" s="18">
        <v>2000</v>
      </c>
      <c r="AW305" s="18">
        <v>9500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/>
      <c r="BS305" s="19">
        <f t="shared" si="4"/>
        <v>2308748</v>
      </c>
    </row>
    <row r="306" spans="1:71" ht="15.75" customHeight="1">
      <c r="A306" s="3" t="s">
        <v>729</v>
      </c>
      <c r="B306" s="3" t="s">
        <v>730</v>
      </c>
      <c r="C306" s="3" t="s">
        <v>718</v>
      </c>
      <c r="D306" s="5">
        <v>258559000</v>
      </c>
      <c r="E306" s="5">
        <v>324422100</v>
      </c>
      <c r="F306" s="6">
        <v>582981100</v>
      </c>
      <c r="G306" s="7">
        <v>0</v>
      </c>
      <c r="H306" s="7">
        <v>582981100</v>
      </c>
      <c r="I306" s="8">
        <v>41</v>
      </c>
      <c r="J306" s="6">
        <v>582981141</v>
      </c>
      <c r="K306" s="9">
        <v>8.408999999999999</v>
      </c>
      <c r="L306" s="50">
        <v>41.35</v>
      </c>
      <c r="M306" s="50"/>
      <c r="N306" s="10">
        <v>0</v>
      </c>
      <c r="O306" s="11">
        <v>0</v>
      </c>
      <c r="P306" s="8">
        <v>0</v>
      </c>
      <c r="Q306" s="12">
        <v>830770293</v>
      </c>
      <c r="R306" s="6">
        <v>1413751434</v>
      </c>
      <c r="S306" s="13">
        <v>5094069.46</v>
      </c>
      <c r="T306" s="13">
        <v>0</v>
      </c>
      <c r="U306" s="13">
        <v>0</v>
      </c>
      <c r="V306" s="14">
        <v>14359.27</v>
      </c>
      <c r="W306" s="14">
        <v>0</v>
      </c>
      <c r="X306" s="14">
        <v>5079710.19</v>
      </c>
      <c r="Y306" s="15">
        <v>0</v>
      </c>
      <c r="Z306" s="13">
        <v>5079710.19</v>
      </c>
      <c r="AA306" s="16">
        <v>0</v>
      </c>
      <c r="AB306" s="16">
        <v>0</v>
      </c>
      <c r="AC306" s="13">
        <v>422936.87</v>
      </c>
      <c r="AD306" s="14">
        <v>30057284</v>
      </c>
      <c r="AE306" s="14">
        <v>0</v>
      </c>
      <c r="AF306" s="14">
        <v>0</v>
      </c>
      <c r="AG306" s="14">
        <v>12998924.7</v>
      </c>
      <c r="AH306" s="14">
        <v>0</v>
      </c>
      <c r="AI306" s="14">
        <v>461649.45</v>
      </c>
      <c r="AJ306" s="17">
        <v>49020505.21000001</v>
      </c>
      <c r="AK306" s="18">
        <v>24273700</v>
      </c>
      <c r="AL306" s="18">
        <v>210600</v>
      </c>
      <c r="AM306" s="18">
        <v>50295600</v>
      </c>
      <c r="AN306" s="18">
        <v>14391400</v>
      </c>
      <c r="AO306" s="18">
        <v>0</v>
      </c>
      <c r="AP306" s="18">
        <v>2893100</v>
      </c>
      <c r="AQ306" s="6">
        <v>92064400</v>
      </c>
      <c r="AR306" s="15">
        <v>875000</v>
      </c>
      <c r="AS306" s="15">
        <v>2550527.73</v>
      </c>
      <c r="AT306" s="15">
        <v>0</v>
      </c>
      <c r="AU306" s="13">
        <v>3425527.73</v>
      </c>
      <c r="AV306" s="18">
        <v>3000</v>
      </c>
      <c r="AW306" s="18">
        <v>20750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0</v>
      </c>
      <c r="BR306" s="18"/>
      <c r="BS306" s="19">
        <f t="shared" si="4"/>
        <v>16424452.43</v>
      </c>
    </row>
    <row r="307" spans="1:71" ht="15.75" customHeight="1">
      <c r="A307" s="3" t="s">
        <v>731</v>
      </c>
      <c r="B307" s="3" t="s">
        <v>732</v>
      </c>
      <c r="C307" s="3" t="s">
        <v>718</v>
      </c>
      <c r="D307" s="5">
        <v>78798800</v>
      </c>
      <c r="E307" s="5">
        <v>158554800</v>
      </c>
      <c r="F307" s="6">
        <v>237353600</v>
      </c>
      <c r="G307" s="7">
        <v>25000</v>
      </c>
      <c r="H307" s="7">
        <v>237328600</v>
      </c>
      <c r="I307" s="8">
        <v>1365004</v>
      </c>
      <c r="J307" s="6">
        <v>238693604</v>
      </c>
      <c r="K307" s="9">
        <v>6.189</v>
      </c>
      <c r="L307" s="50">
        <v>54.24</v>
      </c>
      <c r="M307" s="50"/>
      <c r="N307" s="10">
        <v>0</v>
      </c>
      <c r="O307" s="11">
        <v>0</v>
      </c>
      <c r="P307" s="8">
        <v>0</v>
      </c>
      <c r="Q307" s="12">
        <v>201349805</v>
      </c>
      <c r="R307" s="6">
        <v>440043409</v>
      </c>
      <c r="S307" s="13">
        <v>1585576.95</v>
      </c>
      <c r="T307" s="13">
        <v>0</v>
      </c>
      <c r="U307" s="13">
        <v>0</v>
      </c>
      <c r="V307" s="14">
        <v>0</v>
      </c>
      <c r="W307" s="14">
        <v>0</v>
      </c>
      <c r="X307" s="14">
        <v>1585576.95</v>
      </c>
      <c r="Y307" s="15">
        <v>0</v>
      </c>
      <c r="Z307" s="13">
        <v>1585576.95</v>
      </c>
      <c r="AA307" s="16">
        <v>0</v>
      </c>
      <c r="AB307" s="16">
        <v>0</v>
      </c>
      <c r="AC307" s="13">
        <v>132013.02</v>
      </c>
      <c r="AD307" s="14">
        <v>8530067</v>
      </c>
      <c r="AE307" s="14">
        <v>0</v>
      </c>
      <c r="AF307" s="14">
        <v>0</v>
      </c>
      <c r="AG307" s="14">
        <v>4376830.11</v>
      </c>
      <c r="AH307" s="14">
        <v>0</v>
      </c>
      <c r="AI307" s="14">
        <v>145949.46</v>
      </c>
      <c r="AJ307" s="17">
        <v>14770436.540000003</v>
      </c>
      <c r="AK307" s="18">
        <v>10619500</v>
      </c>
      <c r="AL307" s="18">
        <v>0</v>
      </c>
      <c r="AM307" s="18">
        <v>2562800</v>
      </c>
      <c r="AN307" s="18">
        <v>9312600</v>
      </c>
      <c r="AO307" s="18">
        <v>832700</v>
      </c>
      <c r="AP307" s="18">
        <v>3651700</v>
      </c>
      <c r="AQ307" s="6">
        <v>26979300</v>
      </c>
      <c r="AR307" s="15">
        <v>490000</v>
      </c>
      <c r="AS307" s="15">
        <v>901185.81</v>
      </c>
      <c r="AT307" s="15">
        <v>210000</v>
      </c>
      <c r="AU307" s="13">
        <v>1601185.81</v>
      </c>
      <c r="AV307" s="18">
        <v>4750</v>
      </c>
      <c r="AW307" s="18">
        <v>15500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25000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25000</v>
      </c>
      <c r="BO307" s="18">
        <v>0</v>
      </c>
      <c r="BP307" s="18">
        <v>0</v>
      </c>
      <c r="BQ307" s="18">
        <v>0</v>
      </c>
      <c r="BR307" s="18"/>
      <c r="BS307" s="19">
        <f t="shared" si="4"/>
        <v>5978015.92</v>
      </c>
    </row>
    <row r="308" spans="1:71" ht="15.75" customHeight="1">
      <c r="A308" s="3" t="s">
        <v>733</v>
      </c>
      <c r="B308" s="3" t="s">
        <v>734</v>
      </c>
      <c r="C308" s="3" t="s">
        <v>718</v>
      </c>
      <c r="D308" s="5">
        <v>1301029700</v>
      </c>
      <c r="E308" s="5">
        <v>2222232600</v>
      </c>
      <c r="F308" s="6">
        <v>3523262300</v>
      </c>
      <c r="G308" s="7">
        <v>1512200</v>
      </c>
      <c r="H308" s="7">
        <v>3521750100</v>
      </c>
      <c r="I308" s="8">
        <v>3036702</v>
      </c>
      <c r="J308" s="6">
        <v>3524786802</v>
      </c>
      <c r="K308" s="9">
        <v>5.032</v>
      </c>
      <c r="L308" s="50">
        <v>41.82</v>
      </c>
      <c r="M308" s="50"/>
      <c r="N308" s="10">
        <v>0</v>
      </c>
      <c r="O308" s="11">
        <v>0</v>
      </c>
      <c r="P308" s="8">
        <v>0</v>
      </c>
      <c r="Q308" s="12">
        <v>4913321530</v>
      </c>
      <c r="R308" s="6">
        <v>8438108332</v>
      </c>
      <c r="S308" s="13">
        <v>30404432.43</v>
      </c>
      <c r="T308" s="13">
        <v>0</v>
      </c>
      <c r="U308" s="13">
        <v>0</v>
      </c>
      <c r="V308" s="14">
        <v>10775.1</v>
      </c>
      <c r="W308" s="14">
        <v>0</v>
      </c>
      <c r="X308" s="14">
        <v>30393657.33</v>
      </c>
      <c r="Y308" s="15">
        <v>0</v>
      </c>
      <c r="Z308" s="13">
        <v>30393657.33</v>
      </c>
      <c r="AA308" s="16">
        <v>0</v>
      </c>
      <c r="AB308" s="16">
        <v>0</v>
      </c>
      <c r="AC308" s="13">
        <v>2530542.44</v>
      </c>
      <c r="AD308" s="14">
        <v>106576433</v>
      </c>
      <c r="AE308" s="14">
        <v>0</v>
      </c>
      <c r="AF308" s="14">
        <v>0</v>
      </c>
      <c r="AG308" s="14">
        <v>35064179.5</v>
      </c>
      <c r="AH308" s="14">
        <v>0</v>
      </c>
      <c r="AI308" s="14">
        <v>2788823</v>
      </c>
      <c r="AJ308" s="17">
        <v>177353635.27</v>
      </c>
      <c r="AK308" s="18">
        <v>156257800</v>
      </c>
      <c r="AL308" s="18">
        <v>1878100</v>
      </c>
      <c r="AM308" s="18">
        <v>144814300</v>
      </c>
      <c r="AN308" s="18">
        <v>63096200</v>
      </c>
      <c r="AO308" s="18">
        <v>1137600</v>
      </c>
      <c r="AP308" s="18">
        <v>17743200</v>
      </c>
      <c r="AQ308" s="6">
        <v>384927200</v>
      </c>
      <c r="AR308" s="15">
        <v>7000000</v>
      </c>
      <c r="AS308" s="15">
        <v>13535232.5</v>
      </c>
      <c r="AT308" s="15">
        <v>700000</v>
      </c>
      <c r="AU308" s="13">
        <v>21235232.5</v>
      </c>
      <c r="AV308" s="18">
        <v>78500</v>
      </c>
      <c r="AW308" s="18">
        <v>262000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1512200</v>
      </c>
      <c r="BN308" s="18">
        <v>1512200</v>
      </c>
      <c r="BO308" s="18">
        <v>0</v>
      </c>
      <c r="BP308" s="18">
        <v>0</v>
      </c>
      <c r="BQ308" s="18">
        <v>0</v>
      </c>
      <c r="BR308" s="18"/>
      <c r="BS308" s="19">
        <f t="shared" si="4"/>
        <v>56299412</v>
      </c>
    </row>
    <row r="309" spans="1:71" ht="15.75" customHeight="1">
      <c r="A309" s="3" t="s">
        <v>735</v>
      </c>
      <c r="B309" s="3" t="s">
        <v>736</v>
      </c>
      <c r="C309" s="3" t="s">
        <v>718</v>
      </c>
      <c r="D309" s="5">
        <v>475489600</v>
      </c>
      <c r="E309" s="5">
        <v>606198500</v>
      </c>
      <c r="F309" s="6">
        <v>1081688100</v>
      </c>
      <c r="G309" s="7">
        <v>0</v>
      </c>
      <c r="H309" s="7">
        <v>1081688100</v>
      </c>
      <c r="I309" s="8">
        <v>0</v>
      </c>
      <c r="J309" s="6">
        <v>1081688100</v>
      </c>
      <c r="K309" s="9">
        <v>6.143000000000001</v>
      </c>
      <c r="L309" s="50">
        <v>43.66</v>
      </c>
      <c r="M309" s="50"/>
      <c r="N309" s="10">
        <v>0</v>
      </c>
      <c r="O309" s="11">
        <v>0</v>
      </c>
      <c r="P309" s="8">
        <v>0</v>
      </c>
      <c r="Q309" s="12">
        <v>1407077376</v>
      </c>
      <c r="R309" s="6">
        <v>2488765476</v>
      </c>
      <c r="S309" s="13">
        <v>8967590.69</v>
      </c>
      <c r="T309" s="13">
        <v>0</v>
      </c>
      <c r="U309" s="13">
        <v>0</v>
      </c>
      <c r="V309" s="14">
        <v>3499.73</v>
      </c>
      <c r="W309" s="14">
        <v>0</v>
      </c>
      <c r="X309" s="14">
        <v>8964090.959999999</v>
      </c>
      <c r="Y309" s="15">
        <v>0</v>
      </c>
      <c r="Z309" s="13">
        <v>8964090.959999999</v>
      </c>
      <c r="AA309" s="16">
        <v>0</v>
      </c>
      <c r="AB309" s="16">
        <v>0</v>
      </c>
      <c r="AC309" s="13">
        <v>746335.47</v>
      </c>
      <c r="AD309" s="14">
        <v>41069544</v>
      </c>
      <c r="AE309" s="14">
        <v>0</v>
      </c>
      <c r="AF309" s="14">
        <v>0</v>
      </c>
      <c r="AG309" s="14">
        <v>14855112.39</v>
      </c>
      <c r="AH309" s="14">
        <v>0</v>
      </c>
      <c r="AI309" s="14">
        <v>808412.92</v>
      </c>
      <c r="AJ309" s="17">
        <v>66443495.74</v>
      </c>
      <c r="AK309" s="18">
        <v>23563800</v>
      </c>
      <c r="AL309" s="18">
        <v>10870000</v>
      </c>
      <c r="AM309" s="18">
        <v>30871300</v>
      </c>
      <c r="AN309" s="18">
        <v>29352700</v>
      </c>
      <c r="AO309" s="18">
        <v>1758900</v>
      </c>
      <c r="AP309" s="18">
        <v>17294700</v>
      </c>
      <c r="AQ309" s="6">
        <v>113711400</v>
      </c>
      <c r="AR309" s="15">
        <v>1600000</v>
      </c>
      <c r="AS309" s="15">
        <v>4392944.65</v>
      </c>
      <c r="AT309" s="15">
        <v>600000</v>
      </c>
      <c r="AU309" s="13">
        <v>6592944.65</v>
      </c>
      <c r="AV309" s="18">
        <v>6875</v>
      </c>
      <c r="AW309" s="18">
        <v>47250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18"/>
      <c r="BS309" s="19">
        <f t="shared" si="4"/>
        <v>21448057.04</v>
      </c>
    </row>
    <row r="310" spans="1:71" ht="15.75" customHeight="1">
      <c r="A310" s="3" t="s">
        <v>737</v>
      </c>
      <c r="B310" s="3" t="s">
        <v>738</v>
      </c>
      <c r="C310" s="3" t="s">
        <v>718</v>
      </c>
      <c r="D310" s="5">
        <v>162798100</v>
      </c>
      <c r="E310" s="5">
        <v>328711100</v>
      </c>
      <c r="F310" s="6">
        <v>491509200</v>
      </c>
      <c r="G310" s="7">
        <v>1500</v>
      </c>
      <c r="H310" s="7">
        <v>491507700</v>
      </c>
      <c r="I310" s="8">
        <v>596666</v>
      </c>
      <c r="J310" s="6">
        <v>492104366</v>
      </c>
      <c r="K310" s="9">
        <v>9.421999999999999</v>
      </c>
      <c r="L310" s="50">
        <v>31.97</v>
      </c>
      <c r="M310" s="50"/>
      <c r="N310" s="10">
        <v>0</v>
      </c>
      <c r="O310" s="11">
        <v>0</v>
      </c>
      <c r="P310" s="8">
        <v>0</v>
      </c>
      <c r="Q310" s="12">
        <v>1054800814</v>
      </c>
      <c r="R310" s="6">
        <v>1546905180</v>
      </c>
      <c r="S310" s="13">
        <v>5573852.83</v>
      </c>
      <c r="T310" s="13">
        <v>0</v>
      </c>
      <c r="U310" s="13">
        <v>0</v>
      </c>
      <c r="V310" s="14">
        <v>14674.79</v>
      </c>
      <c r="W310" s="14">
        <v>0</v>
      </c>
      <c r="X310" s="14">
        <v>5559178.04</v>
      </c>
      <c r="Y310" s="15">
        <v>0</v>
      </c>
      <c r="Z310" s="13">
        <v>5559178.04</v>
      </c>
      <c r="AA310" s="16">
        <v>0</v>
      </c>
      <c r="AB310" s="16">
        <v>0</v>
      </c>
      <c r="AC310" s="13">
        <v>462856.12</v>
      </c>
      <c r="AD310" s="14">
        <v>26438319</v>
      </c>
      <c r="AE310" s="14">
        <v>0</v>
      </c>
      <c r="AF310" s="14">
        <v>0</v>
      </c>
      <c r="AG310" s="14">
        <v>13391306.58</v>
      </c>
      <c r="AH310" s="14">
        <v>0</v>
      </c>
      <c r="AI310" s="14">
        <v>513606</v>
      </c>
      <c r="AJ310" s="17">
        <v>46365265.74</v>
      </c>
      <c r="AK310" s="18">
        <v>12332500</v>
      </c>
      <c r="AL310" s="18">
        <v>1179100</v>
      </c>
      <c r="AM310" s="18">
        <v>15902600</v>
      </c>
      <c r="AN310" s="18">
        <v>3246300</v>
      </c>
      <c r="AO310" s="18">
        <v>18300</v>
      </c>
      <c r="AP310" s="18">
        <v>11476900</v>
      </c>
      <c r="AQ310" s="6">
        <v>44155700</v>
      </c>
      <c r="AR310" s="15">
        <v>1100000</v>
      </c>
      <c r="AS310" s="15">
        <v>5501259.01</v>
      </c>
      <c r="AT310" s="15">
        <v>419000</v>
      </c>
      <c r="AU310" s="13">
        <v>7020259.01</v>
      </c>
      <c r="AV310" s="18">
        <v>17000</v>
      </c>
      <c r="AW310" s="18">
        <v>82500</v>
      </c>
      <c r="AX310" s="18">
        <v>0</v>
      </c>
      <c r="AY310" s="18">
        <v>0</v>
      </c>
      <c r="AZ310" s="18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1500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1500</v>
      </c>
      <c r="BO310" s="18">
        <v>0</v>
      </c>
      <c r="BP310" s="18">
        <v>0</v>
      </c>
      <c r="BQ310" s="18">
        <v>0</v>
      </c>
      <c r="BR310" s="18"/>
      <c r="BS310" s="19">
        <f t="shared" si="4"/>
        <v>20411565.59</v>
      </c>
    </row>
    <row r="311" spans="1:71" ht="15.75" customHeight="1">
      <c r="A311" s="3" t="s">
        <v>739</v>
      </c>
      <c r="B311" s="3" t="s">
        <v>740</v>
      </c>
      <c r="C311" s="3" t="s">
        <v>718</v>
      </c>
      <c r="D311" s="5">
        <v>202936900</v>
      </c>
      <c r="E311" s="5">
        <v>240944600</v>
      </c>
      <c r="F311" s="6">
        <v>443881500</v>
      </c>
      <c r="G311" s="7">
        <v>275100</v>
      </c>
      <c r="H311" s="7">
        <v>443606400</v>
      </c>
      <c r="I311" s="8">
        <v>0</v>
      </c>
      <c r="J311" s="6">
        <v>443606400</v>
      </c>
      <c r="K311" s="9">
        <v>6.308000000000001</v>
      </c>
      <c r="L311" s="50">
        <v>46.1</v>
      </c>
      <c r="M311" s="50"/>
      <c r="N311" s="10">
        <v>0</v>
      </c>
      <c r="O311" s="11">
        <v>0</v>
      </c>
      <c r="P311" s="8">
        <v>0</v>
      </c>
      <c r="Q311" s="12">
        <v>521989180</v>
      </c>
      <c r="R311" s="6">
        <v>965595580</v>
      </c>
      <c r="S311" s="13">
        <v>3479261.51</v>
      </c>
      <c r="T311" s="13">
        <v>0</v>
      </c>
      <c r="U311" s="13">
        <v>0</v>
      </c>
      <c r="V311" s="14">
        <v>1808.1</v>
      </c>
      <c r="W311" s="14">
        <v>0</v>
      </c>
      <c r="X311" s="14">
        <v>3477453.4099999997</v>
      </c>
      <c r="Y311" s="15">
        <v>0</v>
      </c>
      <c r="Z311" s="13">
        <v>3477453.4099999997</v>
      </c>
      <c r="AA311" s="16">
        <v>0</v>
      </c>
      <c r="AB311" s="16">
        <v>0</v>
      </c>
      <c r="AC311" s="13">
        <v>289526.15</v>
      </c>
      <c r="AD311" s="14">
        <v>17208478</v>
      </c>
      <c r="AE311" s="14">
        <v>0</v>
      </c>
      <c r="AF311" s="14">
        <v>0</v>
      </c>
      <c r="AG311" s="14">
        <v>6684275.81</v>
      </c>
      <c r="AH311" s="14">
        <v>0</v>
      </c>
      <c r="AI311" s="14">
        <v>321401.78</v>
      </c>
      <c r="AJ311" s="17">
        <v>27981135.15</v>
      </c>
      <c r="AK311" s="18">
        <v>9554900</v>
      </c>
      <c r="AL311" s="18">
        <v>4804800</v>
      </c>
      <c r="AM311" s="18">
        <v>20131100</v>
      </c>
      <c r="AN311" s="18">
        <v>9417350</v>
      </c>
      <c r="AO311" s="18">
        <v>0</v>
      </c>
      <c r="AP311" s="18">
        <v>17620700</v>
      </c>
      <c r="AQ311" s="6">
        <v>61528850</v>
      </c>
      <c r="AR311" s="15">
        <v>338000</v>
      </c>
      <c r="AS311" s="15">
        <v>2844953.52</v>
      </c>
      <c r="AT311" s="15">
        <v>150000</v>
      </c>
      <c r="AU311" s="13">
        <v>3332953.52</v>
      </c>
      <c r="AV311" s="18">
        <v>5000</v>
      </c>
      <c r="AW311" s="18">
        <v>50250</v>
      </c>
      <c r="AX311" s="18">
        <v>0</v>
      </c>
      <c r="AY311" s="18">
        <v>0</v>
      </c>
      <c r="AZ311" s="18">
        <v>0</v>
      </c>
      <c r="BA311" s="18">
        <v>0</v>
      </c>
      <c r="BB311" s="18">
        <v>275100</v>
      </c>
      <c r="BC311" s="18">
        <v>0</v>
      </c>
      <c r="BD311" s="18">
        <v>0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275100</v>
      </c>
      <c r="BO311" s="18">
        <v>0</v>
      </c>
      <c r="BP311" s="18">
        <v>0</v>
      </c>
      <c r="BQ311" s="18">
        <v>0</v>
      </c>
      <c r="BR311" s="18"/>
      <c r="BS311" s="19">
        <f t="shared" si="4"/>
        <v>10017229.33</v>
      </c>
    </row>
    <row r="312" spans="1:71" ht="15.75" customHeight="1">
      <c r="A312" s="3" t="s">
        <v>741</v>
      </c>
      <c r="B312" s="3" t="s">
        <v>591</v>
      </c>
      <c r="C312" s="3" t="s">
        <v>718</v>
      </c>
      <c r="D312" s="5">
        <v>2955297700</v>
      </c>
      <c r="E312" s="5">
        <v>4906943100</v>
      </c>
      <c r="F312" s="6">
        <v>7862240800</v>
      </c>
      <c r="G312" s="7">
        <v>747800</v>
      </c>
      <c r="H312" s="7">
        <v>7861493000</v>
      </c>
      <c r="I312" s="8">
        <v>6025563</v>
      </c>
      <c r="J312" s="6">
        <v>7867518563</v>
      </c>
      <c r="K312" s="9">
        <v>2.513</v>
      </c>
      <c r="L312" s="50">
        <v>81.72</v>
      </c>
      <c r="M312" s="50"/>
      <c r="N312" s="10">
        <v>0</v>
      </c>
      <c r="O312" s="11">
        <v>0</v>
      </c>
      <c r="P312" s="8">
        <v>0</v>
      </c>
      <c r="Q312" s="12">
        <v>1766214884</v>
      </c>
      <c r="R312" s="6">
        <v>9633733447</v>
      </c>
      <c r="S312" s="13">
        <v>34712542.92</v>
      </c>
      <c r="T312" s="13">
        <v>0</v>
      </c>
      <c r="U312" s="13">
        <v>0</v>
      </c>
      <c r="V312" s="14">
        <v>189250.76</v>
      </c>
      <c r="W312" s="14">
        <v>0</v>
      </c>
      <c r="X312" s="14">
        <v>34523292.160000004</v>
      </c>
      <c r="Y312" s="15">
        <v>0</v>
      </c>
      <c r="Z312" s="13">
        <v>34523292.160000004</v>
      </c>
      <c r="AA312" s="16">
        <v>0</v>
      </c>
      <c r="AB312" s="16">
        <v>0</v>
      </c>
      <c r="AC312" s="13">
        <v>2874270.79</v>
      </c>
      <c r="AD312" s="14">
        <v>117126310</v>
      </c>
      <c r="AE312" s="14">
        <v>0</v>
      </c>
      <c r="AF312" s="14">
        <v>0</v>
      </c>
      <c r="AG312" s="14">
        <v>38838554.33</v>
      </c>
      <c r="AH312" s="14">
        <v>1180000</v>
      </c>
      <c r="AI312" s="14">
        <v>3165560.55</v>
      </c>
      <c r="AJ312" s="17">
        <v>197707987.82999998</v>
      </c>
      <c r="AK312" s="18">
        <v>100673600</v>
      </c>
      <c r="AL312" s="18">
        <v>456800</v>
      </c>
      <c r="AM312" s="18">
        <v>121850500</v>
      </c>
      <c r="AN312" s="18">
        <v>15465900</v>
      </c>
      <c r="AO312" s="18">
        <v>690200</v>
      </c>
      <c r="AP312" s="18">
        <v>84923800</v>
      </c>
      <c r="AQ312" s="6">
        <v>324060800</v>
      </c>
      <c r="AR312" s="15">
        <v>9900000</v>
      </c>
      <c r="AS312" s="15">
        <v>9630789.68</v>
      </c>
      <c r="AT312" s="15">
        <v>1550000</v>
      </c>
      <c r="AU312" s="13">
        <v>21080789.68</v>
      </c>
      <c r="AV312" s="18">
        <v>68250</v>
      </c>
      <c r="AW312" s="18">
        <v>522000</v>
      </c>
      <c r="AX312" s="18">
        <v>0</v>
      </c>
      <c r="AY312" s="18">
        <v>747800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747800</v>
      </c>
      <c r="BO312" s="18">
        <v>0</v>
      </c>
      <c r="BP312" s="18">
        <v>0</v>
      </c>
      <c r="BQ312" s="18">
        <v>0</v>
      </c>
      <c r="BR312" s="18"/>
      <c r="BS312" s="19">
        <f t="shared" si="4"/>
        <v>59919344.01</v>
      </c>
    </row>
    <row r="313" spans="1:71" ht="15.75" customHeight="1">
      <c r="A313" s="3" t="s">
        <v>742</v>
      </c>
      <c r="B313" s="4" t="s">
        <v>743</v>
      </c>
      <c r="C313" s="3" t="s">
        <v>718</v>
      </c>
      <c r="D313" s="5">
        <v>1288709400</v>
      </c>
      <c r="E313" s="5">
        <v>2128395900</v>
      </c>
      <c r="F313" s="6">
        <v>3417105300</v>
      </c>
      <c r="G313" s="7">
        <v>225000</v>
      </c>
      <c r="H313" s="7">
        <v>3416880300</v>
      </c>
      <c r="I313" s="8">
        <v>10000000</v>
      </c>
      <c r="J313" s="6">
        <v>3426880300</v>
      </c>
      <c r="K313" s="9">
        <v>2.4699999999999998</v>
      </c>
      <c r="L313" s="50">
        <v>97.39</v>
      </c>
      <c r="M313" s="50"/>
      <c r="N313" s="10">
        <v>0</v>
      </c>
      <c r="O313" s="11">
        <v>0</v>
      </c>
      <c r="P313" s="8">
        <v>0</v>
      </c>
      <c r="Q313" s="12">
        <v>138864568</v>
      </c>
      <c r="R313" s="6">
        <v>3565744868</v>
      </c>
      <c r="S313" s="13">
        <v>12848193.53</v>
      </c>
      <c r="T313" s="13">
        <v>0</v>
      </c>
      <c r="U313" s="13">
        <v>0</v>
      </c>
      <c r="V313" s="14">
        <v>112829.4</v>
      </c>
      <c r="W313" s="14">
        <v>0</v>
      </c>
      <c r="X313" s="14">
        <v>12735364.129999999</v>
      </c>
      <c r="Y313" s="15">
        <v>0</v>
      </c>
      <c r="Z313" s="13">
        <v>12735364.129999999</v>
      </c>
      <c r="AA313" s="16">
        <v>0</v>
      </c>
      <c r="AB313" s="16">
        <v>0</v>
      </c>
      <c r="AC313" s="13">
        <v>1060295.16</v>
      </c>
      <c r="AD313" s="14">
        <v>32701700</v>
      </c>
      <c r="AE313" s="14">
        <v>707600.5</v>
      </c>
      <c r="AF313" s="14">
        <v>0</v>
      </c>
      <c r="AG313" s="14">
        <v>35904525.9</v>
      </c>
      <c r="AH313" s="14">
        <v>342688.03</v>
      </c>
      <c r="AI313" s="14">
        <v>1162070.34</v>
      </c>
      <c r="AJ313" s="17">
        <v>84614244.06</v>
      </c>
      <c r="AK313" s="18">
        <v>367888600</v>
      </c>
      <c r="AL313" s="18">
        <v>1072453300</v>
      </c>
      <c r="AM313" s="18">
        <v>592830350</v>
      </c>
      <c r="AN313" s="18">
        <v>1319404500</v>
      </c>
      <c r="AO313" s="18">
        <v>19632700</v>
      </c>
      <c r="AP313" s="18">
        <v>899697700</v>
      </c>
      <c r="AQ313" s="6">
        <v>4271907150</v>
      </c>
      <c r="AR313" s="15">
        <v>2150000</v>
      </c>
      <c r="AS313" s="15">
        <v>53712892.07</v>
      </c>
      <c r="AT313" s="15">
        <v>0</v>
      </c>
      <c r="AU313" s="13">
        <v>55862892.07</v>
      </c>
      <c r="AV313" s="18">
        <v>17250</v>
      </c>
      <c r="AW313" s="18">
        <v>27250</v>
      </c>
      <c r="AX313" s="18">
        <v>0</v>
      </c>
      <c r="AY313" s="18">
        <v>0</v>
      </c>
      <c r="AZ313" s="18">
        <v>0</v>
      </c>
      <c r="BA313" s="18">
        <v>0</v>
      </c>
      <c r="BB313" s="18">
        <v>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225000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225000</v>
      </c>
      <c r="BO313" s="18">
        <v>0</v>
      </c>
      <c r="BP313" s="18">
        <v>0</v>
      </c>
      <c r="BQ313" s="18">
        <v>0</v>
      </c>
      <c r="BR313" s="18"/>
      <c r="BS313" s="19">
        <f t="shared" si="4"/>
        <v>91767417.97</v>
      </c>
    </row>
    <row r="314" spans="1:71" ht="15.75" customHeight="1">
      <c r="A314" s="3" t="s">
        <v>744</v>
      </c>
      <c r="B314" s="3" t="s">
        <v>745</v>
      </c>
      <c r="C314" s="3" t="s">
        <v>718</v>
      </c>
      <c r="D314" s="5">
        <v>809555500</v>
      </c>
      <c r="E314" s="5">
        <v>1721674900</v>
      </c>
      <c r="F314" s="6">
        <v>2531230400</v>
      </c>
      <c r="G314" s="7">
        <v>5904800</v>
      </c>
      <c r="H314" s="7">
        <v>2525325600</v>
      </c>
      <c r="I314" s="8">
        <v>0</v>
      </c>
      <c r="J314" s="6">
        <v>2525325600</v>
      </c>
      <c r="K314" s="9">
        <v>5.7860000000000005</v>
      </c>
      <c r="L314" s="50">
        <v>53.09</v>
      </c>
      <c r="M314" s="50"/>
      <c r="N314" s="10">
        <v>0</v>
      </c>
      <c r="O314" s="11">
        <v>0</v>
      </c>
      <c r="P314" s="8">
        <v>0</v>
      </c>
      <c r="Q314" s="12">
        <v>2267251282</v>
      </c>
      <c r="R314" s="6">
        <v>4792576882</v>
      </c>
      <c r="S314" s="13">
        <v>17268749.61</v>
      </c>
      <c r="T314" s="13">
        <v>0</v>
      </c>
      <c r="U314" s="13">
        <v>0</v>
      </c>
      <c r="V314" s="14">
        <v>0</v>
      </c>
      <c r="W314" s="14">
        <v>106943.79</v>
      </c>
      <c r="X314" s="14">
        <v>17375693.4</v>
      </c>
      <c r="Y314" s="15">
        <v>0</v>
      </c>
      <c r="Z314" s="13">
        <v>17375693.4</v>
      </c>
      <c r="AA314" s="16">
        <v>0</v>
      </c>
      <c r="AB314" s="16">
        <v>0</v>
      </c>
      <c r="AC314" s="13">
        <v>1445332.46</v>
      </c>
      <c r="AD314" s="14">
        <v>91163284</v>
      </c>
      <c r="AE314" s="14">
        <v>0</v>
      </c>
      <c r="AF314" s="14">
        <v>0</v>
      </c>
      <c r="AG314" s="14">
        <v>33781377.64</v>
      </c>
      <c r="AH314" s="14">
        <v>757597.68</v>
      </c>
      <c r="AI314" s="14">
        <v>1573537.76</v>
      </c>
      <c r="AJ314" s="17">
        <v>146096822.94</v>
      </c>
      <c r="AK314" s="18">
        <v>207298200</v>
      </c>
      <c r="AL314" s="18">
        <v>0</v>
      </c>
      <c r="AM314" s="18">
        <v>185155100</v>
      </c>
      <c r="AN314" s="18">
        <v>14296400</v>
      </c>
      <c r="AO314" s="18">
        <v>11208800</v>
      </c>
      <c r="AP314" s="18">
        <v>10967100</v>
      </c>
      <c r="AQ314" s="6">
        <v>428925600</v>
      </c>
      <c r="AR314" s="15">
        <v>3620000</v>
      </c>
      <c r="AS314" s="15">
        <v>11853330.07</v>
      </c>
      <c r="AT314" s="15">
        <v>0</v>
      </c>
      <c r="AU314" s="13">
        <v>15473330.07</v>
      </c>
      <c r="AV314" s="18">
        <v>22000</v>
      </c>
      <c r="AW314" s="18">
        <v>92750</v>
      </c>
      <c r="AX314" s="18">
        <v>0</v>
      </c>
      <c r="AY314" s="18">
        <v>3677000</v>
      </c>
      <c r="AZ314" s="18">
        <v>0</v>
      </c>
      <c r="BA314" s="18">
        <v>0</v>
      </c>
      <c r="BB314" s="18">
        <v>2227800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5904800</v>
      </c>
      <c r="BO314" s="18">
        <v>0</v>
      </c>
      <c r="BP314" s="18">
        <v>0</v>
      </c>
      <c r="BQ314" s="18">
        <v>0</v>
      </c>
      <c r="BR314" s="18"/>
      <c r="BS314" s="19">
        <f t="shared" si="4"/>
        <v>49254707.71</v>
      </c>
    </row>
    <row r="315" spans="1:71" ht="15.75" customHeight="1">
      <c r="A315" s="3" t="s">
        <v>746</v>
      </c>
      <c r="B315" s="3" t="s">
        <v>747</v>
      </c>
      <c r="C315" s="3" t="s">
        <v>718</v>
      </c>
      <c r="D315" s="5">
        <v>1339372200</v>
      </c>
      <c r="E315" s="5">
        <v>1986644200</v>
      </c>
      <c r="F315" s="6">
        <v>3326016400</v>
      </c>
      <c r="G315" s="7">
        <v>639900</v>
      </c>
      <c r="H315" s="7">
        <v>3325376500</v>
      </c>
      <c r="I315" s="8">
        <v>5076012</v>
      </c>
      <c r="J315" s="6">
        <v>3330452512</v>
      </c>
      <c r="K315" s="9">
        <v>2.9779999999999998</v>
      </c>
      <c r="L315" s="50">
        <v>96.4</v>
      </c>
      <c r="M315" s="50"/>
      <c r="N315" s="10">
        <v>0</v>
      </c>
      <c r="O315" s="11">
        <v>0</v>
      </c>
      <c r="P315" s="8">
        <v>0</v>
      </c>
      <c r="Q315" s="12">
        <v>182112671</v>
      </c>
      <c r="R315" s="6">
        <v>3512565183</v>
      </c>
      <c r="S315" s="13">
        <v>12656574.98</v>
      </c>
      <c r="T315" s="13">
        <v>0</v>
      </c>
      <c r="U315" s="13">
        <v>0</v>
      </c>
      <c r="V315" s="14">
        <v>0</v>
      </c>
      <c r="W315" s="14">
        <v>6241.55</v>
      </c>
      <c r="X315" s="14">
        <v>12662816.530000001</v>
      </c>
      <c r="Y315" s="15">
        <v>0</v>
      </c>
      <c r="Z315" s="13">
        <v>12662816.530000001</v>
      </c>
      <c r="AA315" s="16">
        <v>0</v>
      </c>
      <c r="AB315" s="16">
        <v>0</v>
      </c>
      <c r="AC315" s="13">
        <v>1054301.29</v>
      </c>
      <c r="AD315" s="14">
        <v>26380336</v>
      </c>
      <c r="AE315" s="14">
        <v>0</v>
      </c>
      <c r="AF315" s="14">
        <v>0</v>
      </c>
      <c r="AG315" s="14">
        <v>57924488.91</v>
      </c>
      <c r="AH315" s="14">
        <v>0</v>
      </c>
      <c r="AI315" s="14">
        <v>1138235</v>
      </c>
      <c r="AJ315" s="17">
        <v>99160177.72999999</v>
      </c>
      <c r="AK315" s="18">
        <v>174374400</v>
      </c>
      <c r="AL315" s="18">
        <v>7298600</v>
      </c>
      <c r="AM315" s="18">
        <v>241475500</v>
      </c>
      <c r="AN315" s="18">
        <v>169868400</v>
      </c>
      <c r="AO315" s="18">
        <v>22125000</v>
      </c>
      <c r="AP315" s="18">
        <v>95953400</v>
      </c>
      <c r="AQ315" s="6">
        <v>711095300</v>
      </c>
      <c r="AR315" s="15">
        <v>4266000</v>
      </c>
      <c r="AS315" s="15">
        <v>15345869.75</v>
      </c>
      <c r="AT315" s="15">
        <v>100000</v>
      </c>
      <c r="AU315" s="13">
        <v>19711869.75</v>
      </c>
      <c r="AV315" s="18">
        <v>42750</v>
      </c>
      <c r="AW315" s="18">
        <v>52750</v>
      </c>
      <c r="AX315" s="18">
        <v>0</v>
      </c>
      <c r="AY315" s="18">
        <v>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0</v>
      </c>
      <c r="BI315" s="18">
        <v>0</v>
      </c>
      <c r="BJ315" s="18">
        <v>0</v>
      </c>
      <c r="BK315" s="18">
        <v>0</v>
      </c>
      <c r="BL315" s="18">
        <v>0</v>
      </c>
      <c r="BM315" s="18">
        <v>639900</v>
      </c>
      <c r="BN315" s="18">
        <v>639900</v>
      </c>
      <c r="BO315" s="18">
        <v>0</v>
      </c>
      <c r="BP315" s="18">
        <v>0</v>
      </c>
      <c r="BQ315" s="18">
        <v>0</v>
      </c>
      <c r="BR315" s="18"/>
      <c r="BS315" s="19">
        <f t="shared" si="4"/>
        <v>77636358.66</v>
      </c>
    </row>
    <row r="316" spans="1:71" ht="15.75" customHeight="1">
      <c r="A316" s="3" t="s">
        <v>748</v>
      </c>
      <c r="B316" s="3" t="s">
        <v>749</v>
      </c>
      <c r="C316" s="3" t="s">
        <v>718</v>
      </c>
      <c r="D316" s="5">
        <v>3341880900</v>
      </c>
      <c r="E316" s="5">
        <v>4500532300</v>
      </c>
      <c r="F316" s="6">
        <v>7842413200</v>
      </c>
      <c r="G316" s="7">
        <v>2165000</v>
      </c>
      <c r="H316" s="7">
        <v>7840248200</v>
      </c>
      <c r="I316" s="8">
        <v>20212832</v>
      </c>
      <c r="J316" s="6">
        <v>7860461032</v>
      </c>
      <c r="K316" s="9">
        <v>2.2689999999999997</v>
      </c>
      <c r="L316" s="50">
        <v>96.38</v>
      </c>
      <c r="M316" s="50"/>
      <c r="N316" s="10">
        <v>0</v>
      </c>
      <c r="O316" s="11">
        <v>0</v>
      </c>
      <c r="P316" s="8">
        <v>0</v>
      </c>
      <c r="Q316" s="12">
        <v>331912930</v>
      </c>
      <c r="R316" s="6">
        <v>8192373962</v>
      </c>
      <c r="S316" s="13">
        <v>29518995.34</v>
      </c>
      <c r="T316" s="13">
        <v>0</v>
      </c>
      <c r="U316" s="13">
        <v>0</v>
      </c>
      <c r="V316" s="14">
        <v>660641.92</v>
      </c>
      <c r="W316" s="14">
        <v>0</v>
      </c>
      <c r="X316" s="14">
        <v>28858353.419999998</v>
      </c>
      <c r="Y316" s="15">
        <v>0</v>
      </c>
      <c r="Z316" s="13">
        <v>28858353.419999998</v>
      </c>
      <c r="AA316" s="16">
        <v>0</v>
      </c>
      <c r="AB316" s="16">
        <v>0</v>
      </c>
      <c r="AC316" s="13">
        <v>2402881.75</v>
      </c>
      <c r="AD316" s="14">
        <v>96748804</v>
      </c>
      <c r="AE316" s="14">
        <v>0</v>
      </c>
      <c r="AF316" s="14">
        <v>0</v>
      </c>
      <c r="AG316" s="14">
        <v>47626051</v>
      </c>
      <c r="AH316" s="14">
        <v>0</v>
      </c>
      <c r="AI316" s="14">
        <v>2690894.8</v>
      </c>
      <c r="AJ316" s="17">
        <v>178326984.97000003</v>
      </c>
      <c r="AK316" s="18">
        <v>200919800</v>
      </c>
      <c r="AL316" s="18">
        <v>967521800</v>
      </c>
      <c r="AM316" s="18">
        <v>199266400</v>
      </c>
      <c r="AN316" s="18">
        <v>79370800</v>
      </c>
      <c r="AO316" s="18">
        <v>26254900</v>
      </c>
      <c r="AP316" s="18">
        <v>368336400</v>
      </c>
      <c r="AQ316" s="6">
        <v>1841670100</v>
      </c>
      <c r="AR316" s="15">
        <v>10150000</v>
      </c>
      <c r="AS316" s="15">
        <v>14554476.09</v>
      </c>
      <c r="AT316" s="15">
        <v>1000000</v>
      </c>
      <c r="AU316" s="13">
        <v>25704476.09</v>
      </c>
      <c r="AV316" s="18">
        <v>39250</v>
      </c>
      <c r="AW316" s="18">
        <v>159000</v>
      </c>
      <c r="AX316" s="18">
        <v>0</v>
      </c>
      <c r="AY316" s="18">
        <v>99300</v>
      </c>
      <c r="AZ316" s="18">
        <v>0</v>
      </c>
      <c r="BA316" s="18">
        <v>0</v>
      </c>
      <c r="BB316" s="18">
        <v>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2065700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2165000</v>
      </c>
      <c r="BO316" s="18">
        <v>0</v>
      </c>
      <c r="BP316" s="18">
        <v>0</v>
      </c>
      <c r="BQ316" s="18">
        <v>0</v>
      </c>
      <c r="BR316" s="18"/>
      <c r="BS316" s="19">
        <f t="shared" si="4"/>
        <v>73330527.09</v>
      </c>
    </row>
    <row r="317" spans="1:71" ht="15.75" customHeight="1">
      <c r="A317" s="3" t="s">
        <v>750</v>
      </c>
      <c r="B317" s="3" t="s">
        <v>751</v>
      </c>
      <c r="C317" s="3" t="s">
        <v>718</v>
      </c>
      <c r="D317" s="5">
        <v>1373952400</v>
      </c>
      <c r="E317" s="5">
        <v>3168912600</v>
      </c>
      <c r="F317" s="6">
        <v>4542865000</v>
      </c>
      <c r="G317" s="7">
        <v>17422300</v>
      </c>
      <c r="H317" s="7">
        <v>4525442700</v>
      </c>
      <c r="I317" s="8">
        <v>7577199</v>
      </c>
      <c r="J317" s="6">
        <v>4533019899</v>
      </c>
      <c r="K317" s="9">
        <v>2.347</v>
      </c>
      <c r="L317" s="50">
        <v>98.82</v>
      </c>
      <c r="M317" s="50"/>
      <c r="N317" s="10">
        <v>0</v>
      </c>
      <c r="O317" s="11">
        <v>0</v>
      </c>
      <c r="P317" s="8">
        <v>0</v>
      </c>
      <c r="Q317" s="12">
        <v>57375368</v>
      </c>
      <c r="R317" s="6">
        <v>4590395267</v>
      </c>
      <c r="S317" s="13">
        <v>16540243.05</v>
      </c>
      <c r="T317" s="13">
        <v>0</v>
      </c>
      <c r="U317" s="13">
        <v>0</v>
      </c>
      <c r="V317" s="14">
        <v>0</v>
      </c>
      <c r="W317" s="14">
        <v>971.64</v>
      </c>
      <c r="X317" s="14">
        <v>16541214.690000001</v>
      </c>
      <c r="Y317" s="15">
        <v>0</v>
      </c>
      <c r="Z317" s="13">
        <v>16541214.690000001</v>
      </c>
      <c r="AA317" s="16">
        <v>0</v>
      </c>
      <c r="AB317" s="16">
        <v>0</v>
      </c>
      <c r="AC317" s="13">
        <v>1377207.38</v>
      </c>
      <c r="AD317" s="14">
        <v>70076359</v>
      </c>
      <c r="AE317" s="14">
        <v>0</v>
      </c>
      <c r="AF317" s="14">
        <v>0</v>
      </c>
      <c r="AG317" s="14">
        <v>16372232.14</v>
      </c>
      <c r="AH317" s="14">
        <v>453301.99</v>
      </c>
      <c r="AI317" s="14">
        <v>1534361.76</v>
      </c>
      <c r="AJ317" s="17">
        <v>106354676.96</v>
      </c>
      <c r="AK317" s="18">
        <v>115687900</v>
      </c>
      <c r="AL317" s="18">
        <v>32807300</v>
      </c>
      <c r="AM317" s="18">
        <v>104488000</v>
      </c>
      <c r="AN317" s="18">
        <v>20073600</v>
      </c>
      <c r="AO317" s="18">
        <v>3145900</v>
      </c>
      <c r="AP317" s="18">
        <v>573061300</v>
      </c>
      <c r="AQ317" s="6">
        <v>849264000</v>
      </c>
      <c r="AR317" s="15">
        <v>3734000</v>
      </c>
      <c r="AS317" s="15">
        <v>8830064.62</v>
      </c>
      <c r="AT317" s="15">
        <v>215000</v>
      </c>
      <c r="AU317" s="13">
        <v>12779064.62</v>
      </c>
      <c r="AV317" s="18">
        <v>7500</v>
      </c>
      <c r="AW317" s="18">
        <v>31750</v>
      </c>
      <c r="AX317" s="18">
        <v>6535100</v>
      </c>
      <c r="AY317" s="18">
        <v>7429100</v>
      </c>
      <c r="AZ317" s="18">
        <v>0</v>
      </c>
      <c r="BA317" s="18">
        <v>0</v>
      </c>
      <c r="BB317" s="18">
        <v>3458100</v>
      </c>
      <c r="BC317" s="18">
        <v>0</v>
      </c>
      <c r="BD317" s="18">
        <v>0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17422300</v>
      </c>
      <c r="BO317" s="18">
        <v>0</v>
      </c>
      <c r="BP317" s="18">
        <v>0</v>
      </c>
      <c r="BQ317" s="18">
        <v>0</v>
      </c>
      <c r="BR317" s="18"/>
      <c r="BS317" s="19">
        <f t="shared" si="4"/>
        <v>29151296.759999998</v>
      </c>
    </row>
    <row r="318" spans="1:71" ht="15.75" customHeight="1">
      <c r="A318" s="3" t="s">
        <v>752</v>
      </c>
      <c r="B318" s="3" t="s">
        <v>753</v>
      </c>
      <c r="C318" s="3" t="s">
        <v>718</v>
      </c>
      <c r="D318" s="5">
        <v>804087400</v>
      </c>
      <c r="E318" s="5">
        <v>1498988400</v>
      </c>
      <c r="F318" s="6">
        <v>2303075800</v>
      </c>
      <c r="G318" s="7">
        <v>1091200</v>
      </c>
      <c r="H318" s="7">
        <v>2301984600</v>
      </c>
      <c r="I318" s="8">
        <v>46</v>
      </c>
      <c r="J318" s="6">
        <v>2301984646</v>
      </c>
      <c r="K318" s="9">
        <v>5.345000000000001</v>
      </c>
      <c r="L318" s="50">
        <v>46.03</v>
      </c>
      <c r="M318" s="50"/>
      <c r="N318" s="10">
        <v>0</v>
      </c>
      <c r="O318" s="11">
        <v>0</v>
      </c>
      <c r="P318" s="8">
        <v>0</v>
      </c>
      <c r="Q318" s="12">
        <v>2756701391</v>
      </c>
      <c r="R318" s="6">
        <v>5058686037</v>
      </c>
      <c r="S318" s="13">
        <v>18227601.7</v>
      </c>
      <c r="T318" s="13">
        <v>0</v>
      </c>
      <c r="U318" s="13">
        <v>0</v>
      </c>
      <c r="V318" s="14">
        <v>154637.59</v>
      </c>
      <c r="W318" s="14">
        <v>0</v>
      </c>
      <c r="X318" s="14">
        <v>18072964.11</v>
      </c>
      <c r="Y318" s="15">
        <v>0</v>
      </c>
      <c r="Z318" s="13">
        <v>18072964.11</v>
      </c>
      <c r="AA318" s="16">
        <v>0</v>
      </c>
      <c r="AB318" s="16">
        <v>0</v>
      </c>
      <c r="AC318" s="13">
        <v>1503636.34</v>
      </c>
      <c r="AD318" s="14">
        <v>67957093</v>
      </c>
      <c r="AE318" s="14">
        <v>0</v>
      </c>
      <c r="AF318" s="14">
        <v>0</v>
      </c>
      <c r="AG318" s="14">
        <v>33375265.95</v>
      </c>
      <c r="AH318" s="14">
        <v>460396.92</v>
      </c>
      <c r="AI318" s="14">
        <v>1662794.79</v>
      </c>
      <c r="AJ318" s="17">
        <v>123032151.11000001</v>
      </c>
      <c r="AK318" s="18">
        <v>47662400</v>
      </c>
      <c r="AL318" s="18">
        <v>11454700</v>
      </c>
      <c r="AM318" s="18">
        <v>82790400</v>
      </c>
      <c r="AN318" s="18">
        <v>18948800</v>
      </c>
      <c r="AO318" s="18">
        <v>2150000</v>
      </c>
      <c r="AP318" s="18">
        <v>448276100</v>
      </c>
      <c r="AQ318" s="6">
        <v>611282400</v>
      </c>
      <c r="AR318" s="15">
        <v>3560000</v>
      </c>
      <c r="AS318" s="15">
        <v>23129365.83</v>
      </c>
      <c r="AT318" s="15">
        <v>1000000</v>
      </c>
      <c r="AU318" s="13">
        <v>27689365.83</v>
      </c>
      <c r="AV318" s="18">
        <v>61000</v>
      </c>
      <c r="AW318" s="18">
        <v>194750</v>
      </c>
      <c r="AX318" s="18">
        <v>0</v>
      </c>
      <c r="AY318" s="18">
        <v>673000</v>
      </c>
      <c r="AZ318" s="18">
        <v>0</v>
      </c>
      <c r="BA318" s="18">
        <v>0</v>
      </c>
      <c r="BB318" s="18">
        <v>0</v>
      </c>
      <c r="BC318" s="18" t="s">
        <v>1487</v>
      </c>
      <c r="BD318" s="18">
        <v>0</v>
      </c>
      <c r="BE318" s="18">
        <v>0</v>
      </c>
      <c r="BF318" s="18">
        <v>0</v>
      </c>
      <c r="BG318" s="18">
        <v>418200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 t="s">
        <v>1487</v>
      </c>
      <c r="BN318" s="18">
        <v>1091200</v>
      </c>
      <c r="BO318" s="18">
        <v>0</v>
      </c>
      <c r="BP318" s="18">
        <v>0</v>
      </c>
      <c r="BQ318" s="18">
        <v>0</v>
      </c>
      <c r="BR318" s="18"/>
      <c r="BS318" s="19">
        <f t="shared" si="4"/>
        <v>61064631.78</v>
      </c>
    </row>
    <row r="319" spans="1:71" ht="15.75" customHeight="1">
      <c r="A319" s="3" t="s">
        <v>754</v>
      </c>
      <c r="B319" s="3" t="s">
        <v>755</v>
      </c>
      <c r="C319" s="3" t="s">
        <v>718</v>
      </c>
      <c r="D319" s="5">
        <v>440203400</v>
      </c>
      <c r="E319" s="5">
        <v>462247000</v>
      </c>
      <c r="F319" s="6">
        <v>902450400</v>
      </c>
      <c r="G319" s="7">
        <v>0</v>
      </c>
      <c r="H319" s="7">
        <v>902450400</v>
      </c>
      <c r="I319" s="8">
        <v>0</v>
      </c>
      <c r="J319" s="6">
        <v>902450400</v>
      </c>
      <c r="K319" s="9">
        <v>2.8169999999999997</v>
      </c>
      <c r="L319" s="50">
        <v>94.33</v>
      </c>
      <c r="M319" s="50"/>
      <c r="N319" s="10">
        <v>0</v>
      </c>
      <c r="O319" s="11">
        <v>0</v>
      </c>
      <c r="P319" s="8">
        <v>0</v>
      </c>
      <c r="Q319" s="12">
        <v>56394413</v>
      </c>
      <c r="R319" s="6">
        <v>958844813</v>
      </c>
      <c r="S319" s="13">
        <v>3454936.96</v>
      </c>
      <c r="T319" s="13">
        <v>0</v>
      </c>
      <c r="U319" s="13">
        <v>0</v>
      </c>
      <c r="V319" s="14">
        <v>2474.54</v>
      </c>
      <c r="W319" s="14">
        <v>0</v>
      </c>
      <c r="X319" s="14">
        <v>3452462.42</v>
      </c>
      <c r="Y319" s="15">
        <v>0</v>
      </c>
      <c r="Z319" s="13">
        <v>3452462.42</v>
      </c>
      <c r="AA319" s="16">
        <v>0</v>
      </c>
      <c r="AB319" s="16">
        <v>0</v>
      </c>
      <c r="AC319" s="13">
        <v>287440.58</v>
      </c>
      <c r="AD319" s="14">
        <v>10511228</v>
      </c>
      <c r="AE319" s="14">
        <v>0</v>
      </c>
      <c r="AF319" s="14">
        <v>0</v>
      </c>
      <c r="AG319" s="14">
        <v>10848860</v>
      </c>
      <c r="AH319" s="14">
        <v>0</v>
      </c>
      <c r="AI319" s="14">
        <v>316328</v>
      </c>
      <c r="AJ319" s="17">
        <v>25416319</v>
      </c>
      <c r="AK319" s="18">
        <v>7106100</v>
      </c>
      <c r="AL319" s="18">
        <v>0</v>
      </c>
      <c r="AM319" s="18">
        <v>55377100</v>
      </c>
      <c r="AN319" s="18">
        <v>25901700</v>
      </c>
      <c r="AO319" s="18">
        <v>2035000</v>
      </c>
      <c r="AP319" s="18">
        <v>26925900</v>
      </c>
      <c r="AQ319" s="6">
        <v>117345800</v>
      </c>
      <c r="AR319" s="15">
        <v>1130000</v>
      </c>
      <c r="AS319" s="15">
        <v>6540558</v>
      </c>
      <c r="AT319" s="15">
        <v>0</v>
      </c>
      <c r="AU319" s="13">
        <v>7670558</v>
      </c>
      <c r="AV319" s="18">
        <v>11000</v>
      </c>
      <c r="AW319" s="18">
        <v>42000</v>
      </c>
      <c r="AX319" s="18">
        <v>0</v>
      </c>
      <c r="AY319" s="18">
        <v>0</v>
      </c>
      <c r="AZ319" s="18">
        <v>0</v>
      </c>
      <c r="BA319" s="18">
        <v>0</v>
      </c>
      <c r="BB319" s="18">
        <v>0</v>
      </c>
      <c r="BC319" s="18" t="s">
        <v>1487</v>
      </c>
      <c r="BD319" s="18">
        <v>0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0</v>
      </c>
      <c r="BO319" s="18">
        <v>0</v>
      </c>
      <c r="BP319" s="18">
        <v>0</v>
      </c>
      <c r="BQ319" s="18">
        <v>0</v>
      </c>
      <c r="BR319" s="18"/>
      <c r="BS319" s="19">
        <f t="shared" si="4"/>
        <v>18519418</v>
      </c>
    </row>
    <row r="320" spans="1:71" ht="15.75" customHeight="1">
      <c r="A320" s="3" t="s">
        <v>756</v>
      </c>
      <c r="B320" s="3" t="s">
        <v>757</v>
      </c>
      <c r="C320" s="3" t="s">
        <v>718</v>
      </c>
      <c r="D320" s="5">
        <v>1438263800</v>
      </c>
      <c r="E320" s="5">
        <v>2548245100</v>
      </c>
      <c r="F320" s="6">
        <v>3986508900</v>
      </c>
      <c r="G320" s="7">
        <v>30461700</v>
      </c>
      <c r="H320" s="7">
        <v>3956047200</v>
      </c>
      <c r="I320" s="8">
        <v>6517147</v>
      </c>
      <c r="J320" s="6">
        <v>3962564347</v>
      </c>
      <c r="K320" s="9">
        <v>5.04</v>
      </c>
      <c r="L320" s="50">
        <v>39.46</v>
      </c>
      <c r="M320" s="50"/>
      <c r="N320" s="10">
        <v>0</v>
      </c>
      <c r="O320" s="11">
        <v>0</v>
      </c>
      <c r="P320" s="8">
        <v>0</v>
      </c>
      <c r="Q320" s="12">
        <v>6101162611</v>
      </c>
      <c r="R320" s="6">
        <v>10063726958</v>
      </c>
      <c r="S320" s="13">
        <v>36261907.79</v>
      </c>
      <c r="T320" s="13">
        <v>0</v>
      </c>
      <c r="U320" s="13">
        <v>0</v>
      </c>
      <c r="V320" s="14">
        <v>57170.87</v>
      </c>
      <c r="W320" s="14">
        <v>0</v>
      </c>
      <c r="X320" s="14">
        <v>36204736.92</v>
      </c>
      <c r="Y320" s="15">
        <v>0</v>
      </c>
      <c r="Z320" s="13">
        <v>36204736.92</v>
      </c>
      <c r="AA320" s="16">
        <v>0</v>
      </c>
      <c r="AB320" s="16">
        <v>0</v>
      </c>
      <c r="AC320" s="13">
        <v>3014334.48</v>
      </c>
      <c r="AD320" s="14">
        <v>119459077</v>
      </c>
      <c r="AE320" s="14">
        <v>0</v>
      </c>
      <c r="AF320" s="14">
        <v>0</v>
      </c>
      <c r="AG320" s="14">
        <v>36192040.12</v>
      </c>
      <c r="AH320" s="14">
        <v>1582418.88</v>
      </c>
      <c r="AI320" s="14">
        <v>3236834</v>
      </c>
      <c r="AJ320" s="17">
        <v>199689441.4</v>
      </c>
      <c r="AK320" s="18">
        <v>153481400</v>
      </c>
      <c r="AL320" s="18">
        <v>5700000</v>
      </c>
      <c r="AM320" s="18">
        <v>169633200</v>
      </c>
      <c r="AN320" s="18">
        <v>35921900</v>
      </c>
      <c r="AO320" s="18">
        <v>20081800</v>
      </c>
      <c r="AP320" s="18">
        <v>12381600</v>
      </c>
      <c r="AQ320" s="6">
        <v>397199900</v>
      </c>
      <c r="AR320" s="15">
        <v>3000000</v>
      </c>
      <c r="AS320" s="15">
        <v>16339502.67</v>
      </c>
      <c r="AT320" s="15">
        <v>1476500</v>
      </c>
      <c r="AU320" s="13">
        <v>20816002.67</v>
      </c>
      <c r="AV320" s="18">
        <v>18750</v>
      </c>
      <c r="AW320" s="18">
        <v>94250</v>
      </c>
      <c r="AX320" s="18">
        <v>0</v>
      </c>
      <c r="AY320" s="18">
        <v>30461700</v>
      </c>
      <c r="AZ320" s="18">
        <v>0</v>
      </c>
      <c r="BA320" s="18">
        <v>0</v>
      </c>
      <c r="BB320" s="18">
        <v>0</v>
      </c>
      <c r="BC320" s="18">
        <v>0</v>
      </c>
      <c r="BD320" s="18">
        <v>0</v>
      </c>
      <c r="BE320" s="18">
        <v>0</v>
      </c>
      <c r="BF320" s="18">
        <v>0</v>
      </c>
      <c r="BG320" s="18">
        <v>0</v>
      </c>
      <c r="BH320" s="18">
        <v>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30461700</v>
      </c>
      <c r="BO320" s="18">
        <v>0</v>
      </c>
      <c r="BP320" s="18">
        <v>0</v>
      </c>
      <c r="BQ320" s="18">
        <v>0</v>
      </c>
      <c r="BR320" s="18"/>
      <c r="BS320" s="19">
        <f t="shared" si="4"/>
        <v>57008042.79</v>
      </c>
    </row>
    <row r="321" spans="1:71" ht="15.75" customHeight="1">
      <c r="A321" s="3" t="s">
        <v>758</v>
      </c>
      <c r="B321" s="3" t="s">
        <v>759</v>
      </c>
      <c r="C321" s="3" t="s">
        <v>718</v>
      </c>
      <c r="D321" s="5">
        <v>427263408</v>
      </c>
      <c r="E321" s="5">
        <v>1011261209</v>
      </c>
      <c r="F321" s="6">
        <v>1438524617</v>
      </c>
      <c r="G321" s="7">
        <v>1117391</v>
      </c>
      <c r="H321" s="7">
        <v>1437407226</v>
      </c>
      <c r="I321" s="8">
        <v>1676515</v>
      </c>
      <c r="J321" s="6">
        <v>1439083741</v>
      </c>
      <c r="K321" s="9">
        <v>6.346</v>
      </c>
      <c r="L321" s="50">
        <v>33.2</v>
      </c>
      <c r="M321" s="50"/>
      <c r="N321" s="10">
        <v>0</v>
      </c>
      <c r="O321" s="11">
        <v>0</v>
      </c>
      <c r="P321" s="8">
        <v>0</v>
      </c>
      <c r="Q321" s="12">
        <v>2918853791</v>
      </c>
      <c r="R321" s="6">
        <v>4357937532</v>
      </c>
      <c r="S321" s="13">
        <v>15702644.72</v>
      </c>
      <c r="T321" s="13">
        <v>0</v>
      </c>
      <c r="U321" s="13">
        <v>0</v>
      </c>
      <c r="V321" s="14">
        <v>11945.44</v>
      </c>
      <c r="W321" s="14">
        <v>0</v>
      </c>
      <c r="X321" s="14">
        <v>15690699.280000001</v>
      </c>
      <c r="Y321" s="15">
        <v>0</v>
      </c>
      <c r="Z321" s="13">
        <v>15690699.280000001</v>
      </c>
      <c r="AA321" s="16">
        <v>0</v>
      </c>
      <c r="AB321" s="16">
        <v>0</v>
      </c>
      <c r="AC321" s="13">
        <v>1306387.35</v>
      </c>
      <c r="AD321" s="14">
        <v>52706146</v>
      </c>
      <c r="AE321" s="14">
        <v>0</v>
      </c>
      <c r="AF321" s="14">
        <v>0</v>
      </c>
      <c r="AG321" s="14">
        <v>20187054.68</v>
      </c>
      <c r="AH321" s="14">
        <v>0</v>
      </c>
      <c r="AI321" s="14">
        <v>1432937.09</v>
      </c>
      <c r="AJ321" s="17">
        <v>91323224.4</v>
      </c>
      <c r="AK321" s="18">
        <v>45337500</v>
      </c>
      <c r="AL321" s="18">
        <v>3490400</v>
      </c>
      <c r="AM321" s="18">
        <v>33545900</v>
      </c>
      <c r="AN321" s="18">
        <v>10017082</v>
      </c>
      <c r="AO321" s="18">
        <v>1362200</v>
      </c>
      <c r="AP321" s="18">
        <v>5480250</v>
      </c>
      <c r="AQ321" s="6">
        <v>99233332</v>
      </c>
      <c r="AR321" s="15">
        <v>1795000</v>
      </c>
      <c r="AS321" s="15">
        <v>6914545.72</v>
      </c>
      <c r="AT321" s="15">
        <v>925000</v>
      </c>
      <c r="AU321" s="13">
        <v>9634545.719999999</v>
      </c>
      <c r="AV321" s="18">
        <v>30000</v>
      </c>
      <c r="AW321" s="18">
        <v>119750</v>
      </c>
      <c r="AX321" s="18">
        <v>0</v>
      </c>
      <c r="AY321" s="18">
        <v>0</v>
      </c>
      <c r="AZ321" s="18">
        <v>0</v>
      </c>
      <c r="BA321" s="18">
        <v>0</v>
      </c>
      <c r="BB321" s="18">
        <v>400000</v>
      </c>
      <c r="BC321" s="18" t="s">
        <v>1487</v>
      </c>
      <c r="BD321" s="18">
        <v>0</v>
      </c>
      <c r="BE321" s="18">
        <v>0</v>
      </c>
      <c r="BF321" s="18">
        <v>0</v>
      </c>
      <c r="BG321" s="18">
        <v>680591</v>
      </c>
      <c r="BH321" s="18">
        <v>36800</v>
      </c>
      <c r="BI321" s="18">
        <v>0</v>
      </c>
      <c r="BJ321" s="18">
        <v>0</v>
      </c>
      <c r="BK321" s="18">
        <v>0</v>
      </c>
      <c r="BL321" s="18">
        <v>0</v>
      </c>
      <c r="BM321" s="18" t="s">
        <v>1487</v>
      </c>
      <c r="BN321" s="18">
        <v>1117391</v>
      </c>
      <c r="BO321" s="18">
        <v>0</v>
      </c>
      <c r="BP321" s="18">
        <v>0</v>
      </c>
      <c r="BQ321" s="18">
        <v>0</v>
      </c>
      <c r="BR321" s="18"/>
      <c r="BS321" s="19">
        <f t="shared" si="4"/>
        <v>29821600.4</v>
      </c>
    </row>
    <row r="322" spans="1:71" ht="15.75" customHeight="1">
      <c r="A322" s="3" t="s">
        <v>760</v>
      </c>
      <c r="B322" s="3" t="s">
        <v>761</v>
      </c>
      <c r="C322" s="3" t="s">
        <v>718</v>
      </c>
      <c r="D322" s="5">
        <v>633461500</v>
      </c>
      <c r="E322" s="5">
        <v>877671900</v>
      </c>
      <c r="F322" s="6">
        <v>1511133400</v>
      </c>
      <c r="G322" s="7">
        <v>0</v>
      </c>
      <c r="H322" s="7">
        <v>1511133400</v>
      </c>
      <c r="I322" s="8">
        <v>0</v>
      </c>
      <c r="J322" s="6">
        <v>1511133400</v>
      </c>
      <c r="K322" s="9">
        <v>2.287</v>
      </c>
      <c r="L322" s="50">
        <v>104.58</v>
      </c>
      <c r="M322" s="50"/>
      <c r="N322" s="10">
        <v>0</v>
      </c>
      <c r="O322" s="11">
        <v>0</v>
      </c>
      <c r="P322" s="8">
        <v>60887269</v>
      </c>
      <c r="Q322" s="12">
        <v>0</v>
      </c>
      <c r="R322" s="6">
        <v>1450246131</v>
      </c>
      <c r="S322" s="13">
        <v>5225568.19</v>
      </c>
      <c r="T322" s="13">
        <v>0</v>
      </c>
      <c r="U322" s="13">
        <v>0</v>
      </c>
      <c r="V322" s="14">
        <v>2313.84</v>
      </c>
      <c r="W322" s="14">
        <v>0</v>
      </c>
      <c r="X322" s="14">
        <v>5223254.350000001</v>
      </c>
      <c r="Y322" s="15">
        <v>0</v>
      </c>
      <c r="Z322" s="13">
        <v>5223254.350000001</v>
      </c>
      <c r="AA322" s="16">
        <v>0</v>
      </c>
      <c r="AB322" s="16">
        <v>0</v>
      </c>
      <c r="AC322" s="13">
        <v>434877.91</v>
      </c>
      <c r="AD322" s="14">
        <v>18146571</v>
      </c>
      <c r="AE322" s="14">
        <v>0</v>
      </c>
      <c r="AF322" s="14">
        <v>0</v>
      </c>
      <c r="AG322" s="14">
        <v>10268266</v>
      </c>
      <c r="AH322" s="14">
        <v>0</v>
      </c>
      <c r="AI322" s="14">
        <v>480181</v>
      </c>
      <c r="AJ322" s="17">
        <v>34553150.260000005</v>
      </c>
      <c r="AK322" s="18">
        <v>32903600</v>
      </c>
      <c r="AL322" s="18">
        <v>3015200</v>
      </c>
      <c r="AM322" s="18">
        <v>38549400</v>
      </c>
      <c r="AN322" s="18">
        <v>47961800</v>
      </c>
      <c r="AO322" s="18">
        <v>2991600</v>
      </c>
      <c r="AP322" s="18">
        <v>4712500</v>
      </c>
      <c r="AQ322" s="6">
        <v>130134100</v>
      </c>
      <c r="AR322" s="15">
        <v>1708796.5</v>
      </c>
      <c r="AS322" s="15">
        <v>5736398.68</v>
      </c>
      <c r="AT322" s="15">
        <v>470000</v>
      </c>
      <c r="AU322" s="13">
        <v>7915195.18</v>
      </c>
      <c r="AV322" s="18">
        <v>13250</v>
      </c>
      <c r="AW322" s="18">
        <v>64000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18"/>
      <c r="BS322" s="19">
        <f t="shared" si="4"/>
        <v>18183461.18</v>
      </c>
    </row>
    <row r="323" spans="1:71" ht="15.75" customHeight="1">
      <c r="A323" s="3" t="s">
        <v>762</v>
      </c>
      <c r="B323" s="3" t="s">
        <v>763</v>
      </c>
      <c r="C323" s="3" t="s">
        <v>718</v>
      </c>
      <c r="D323" s="5">
        <v>351972500</v>
      </c>
      <c r="E323" s="5">
        <v>389683200</v>
      </c>
      <c r="F323" s="6">
        <v>741655700</v>
      </c>
      <c r="G323" s="7">
        <v>0</v>
      </c>
      <c r="H323" s="7">
        <v>741655700</v>
      </c>
      <c r="I323" s="8">
        <v>0</v>
      </c>
      <c r="J323" s="6">
        <v>741655700</v>
      </c>
      <c r="K323" s="9">
        <v>3.399</v>
      </c>
      <c r="L323" s="50">
        <v>87.6</v>
      </c>
      <c r="M323" s="50"/>
      <c r="N323" s="10">
        <v>0</v>
      </c>
      <c r="O323" s="11">
        <v>0</v>
      </c>
      <c r="P323" s="8">
        <v>0</v>
      </c>
      <c r="Q323" s="12">
        <v>112792756</v>
      </c>
      <c r="R323" s="6">
        <v>854448456</v>
      </c>
      <c r="S323" s="13">
        <v>3078773.03</v>
      </c>
      <c r="T323" s="13">
        <v>0</v>
      </c>
      <c r="U323" s="13">
        <v>0</v>
      </c>
      <c r="V323" s="14">
        <v>0</v>
      </c>
      <c r="W323" s="14">
        <v>3585.28</v>
      </c>
      <c r="X323" s="14">
        <v>3082358.3099999996</v>
      </c>
      <c r="Y323" s="15">
        <v>0</v>
      </c>
      <c r="Z323" s="13">
        <v>3082358.3099999996</v>
      </c>
      <c r="AA323" s="16">
        <v>0</v>
      </c>
      <c r="AB323" s="16">
        <v>0</v>
      </c>
      <c r="AC323" s="13">
        <v>256642.37</v>
      </c>
      <c r="AD323" s="14">
        <v>14172960</v>
      </c>
      <c r="AE323" s="14">
        <v>0</v>
      </c>
      <c r="AF323" s="14">
        <v>0</v>
      </c>
      <c r="AG323" s="14">
        <v>7413575</v>
      </c>
      <c r="AH323" s="14">
        <v>0</v>
      </c>
      <c r="AI323" s="14">
        <v>281866</v>
      </c>
      <c r="AJ323" s="17">
        <v>25207401.68</v>
      </c>
      <c r="AK323" s="18">
        <v>29591000</v>
      </c>
      <c r="AL323" s="18">
        <v>4746400</v>
      </c>
      <c r="AM323" s="18">
        <v>18763900</v>
      </c>
      <c r="AN323" s="18">
        <v>8445300</v>
      </c>
      <c r="AO323" s="18">
        <v>0</v>
      </c>
      <c r="AP323" s="18">
        <v>5456100</v>
      </c>
      <c r="AQ323" s="6">
        <v>67002700</v>
      </c>
      <c r="AR323" s="15">
        <v>1170519</v>
      </c>
      <c r="AS323" s="15">
        <v>2610018.75</v>
      </c>
      <c r="AT323" s="15">
        <v>375000</v>
      </c>
      <c r="AU323" s="13">
        <v>4155537.75</v>
      </c>
      <c r="AV323" s="18">
        <v>5500</v>
      </c>
      <c r="AW323" s="18">
        <v>42750</v>
      </c>
      <c r="AX323" s="18">
        <v>0</v>
      </c>
      <c r="AY323" s="18">
        <v>0</v>
      </c>
      <c r="AZ323" s="18">
        <v>0</v>
      </c>
      <c r="BA323" s="18">
        <v>0</v>
      </c>
      <c r="BB323" s="18">
        <v>0</v>
      </c>
      <c r="BC323" s="18">
        <v>0</v>
      </c>
      <c r="BD323" s="18">
        <v>0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0</v>
      </c>
      <c r="BM323" s="18">
        <v>0</v>
      </c>
      <c r="BN323" s="18">
        <v>0</v>
      </c>
      <c r="BO323" s="18">
        <v>0</v>
      </c>
      <c r="BP323" s="18">
        <v>0</v>
      </c>
      <c r="BQ323" s="18">
        <v>0</v>
      </c>
      <c r="BR323" s="18"/>
      <c r="BS323" s="19">
        <f t="shared" si="4"/>
        <v>11569112.75</v>
      </c>
    </row>
    <row r="324" spans="1:71" ht="15.75" customHeight="1">
      <c r="A324" s="3" t="s">
        <v>764</v>
      </c>
      <c r="B324" s="3" t="s">
        <v>765</v>
      </c>
      <c r="C324" s="3" t="s">
        <v>718</v>
      </c>
      <c r="D324" s="5">
        <v>906646000</v>
      </c>
      <c r="E324" s="5">
        <v>2288065800</v>
      </c>
      <c r="F324" s="6">
        <v>3194711800</v>
      </c>
      <c r="G324" s="7">
        <v>2464500</v>
      </c>
      <c r="H324" s="7">
        <v>3192247300</v>
      </c>
      <c r="I324" s="8">
        <v>3955395</v>
      </c>
      <c r="J324" s="6">
        <v>3196202695</v>
      </c>
      <c r="K324" s="9">
        <v>10.667</v>
      </c>
      <c r="L324" s="50">
        <v>27.13</v>
      </c>
      <c r="M324" s="50"/>
      <c r="N324" s="10">
        <v>0</v>
      </c>
      <c r="O324" s="11">
        <v>0</v>
      </c>
      <c r="P324" s="8">
        <v>0</v>
      </c>
      <c r="Q324" s="12">
        <v>8657417173</v>
      </c>
      <c r="R324" s="6">
        <v>11853619868</v>
      </c>
      <c r="S324" s="13">
        <v>42711296.76</v>
      </c>
      <c r="T324" s="13">
        <v>0</v>
      </c>
      <c r="U324" s="13">
        <v>0</v>
      </c>
      <c r="V324" s="14">
        <v>27365.36</v>
      </c>
      <c r="W324" s="14">
        <v>0</v>
      </c>
      <c r="X324" s="14">
        <v>42683931.4</v>
      </c>
      <c r="Y324" s="15">
        <v>0</v>
      </c>
      <c r="Z324" s="13">
        <v>42683931.4</v>
      </c>
      <c r="AA324" s="16">
        <v>0</v>
      </c>
      <c r="AB324" s="16">
        <v>0</v>
      </c>
      <c r="AC324" s="13">
        <v>3553781.59</v>
      </c>
      <c r="AD324" s="14">
        <v>190553334</v>
      </c>
      <c r="AE324" s="14">
        <v>0</v>
      </c>
      <c r="AF324" s="14">
        <v>0</v>
      </c>
      <c r="AG324" s="14">
        <v>100219589</v>
      </c>
      <c r="AH324" s="14">
        <v>0</v>
      </c>
      <c r="AI324" s="14">
        <v>3920058.23</v>
      </c>
      <c r="AJ324" s="17">
        <v>340930694.22</v>
      </c>
      <c r="AK324" s="18">
        <v>85119800</v>
      </c>
      <c r="AL324" s="18">
        <v>2300000</v>
      </c>
      <c r="AM324" s="18">
        <v>224103160</v>
      </c>
      <c r="AN324" s="18">
        <v>60724700</v>
      </c>
      <c r="AO324" s="18">
        <v>26105800</v>
      </c>
      <c r="AP324" s="18">
        <v>232156200</v>
      </c>
      <c r="AQ324" s="6">
        <v>630509660</v>
      </c>
      <c r="AR324" s="15">
        <v>15014188.54</v>
      </c>
      <c r="AS324" s="15">
        <v>58039357.5</v>
      </c>
      <c r="AT324" s="15">
        <v>3000000</v>
      </c>
      <c r="AU324" s="13">
        <v>76053546.03999999</v>
      </c>
      <c r="AV324" s="18">
        <v>127500</v>
      </c>
      <c r="AW324" s="18">
        <v>396750</v>
      </c>
      <c r="AX324" s="18">
        <v>0</v>
      </c>
      <c r="AY324" s="18">
        <v>2464500</v>
      </c>
      <c r="AZ324" s="18">
        <v>0</v>
      </c>
      <c r="BA324" s="18">
        <v>0</v>
      </c>
      <c r="BB324" s="18">
        <v>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2464500</v>
      </c>
      <c r="BO324" s="18">
        <v>0</v>
      </c>
      <c r="BP324" s="18">
        <v>0</v>
      </c>
      <c r="BQ324" s="18">
        <v>0</v>
      </c>
      <c r="BR324" s="18"/>
      <c r="BS324" s="19">
        <f aca="true" t="shared" si="5" ref="BS324:BS387">AU324+AG324</f>
        <v>176273135.04</v>
      </c>
    </row>
    <row r="325" spans="1:71" ht="15.75" customHeight="1">
      <c r="A325" s="3" t="s">
        <v>766</v>
      </c>
      <c r="B325" s="3" t="s">
        <v>767</v>
      </c>
      <c r="C325" s="3" t="s">
        <v>768</v>
      </c>
      <c r="D325" s="5">
        <v>436856400</v>
      </c>
      <c r="E325" s="5">
        <v>216055900</v>
      </c>
      <c r="F325" s="6">
        <v>652912300</v>
      </c>
      <c r="G325" s="7">
        <v>0</v>
      </c>
      <c r="H325" s="7">
        <v>652912300</v>
      </c>
      <c r="I325" s="8">
        <v>240049</v>
      </c>
      <c r="J325" s="6">
        <v>653152349</v>
      </c>
      <c r="K325" s="9">
        <v>0.791</v>
      </c>
      <c r="L325" s="50">
        <v>85.91</v>
      </c>
      <c r="M325" s="50"/>
      <c r="N325" s="10">
        <v>0</v>
      </c>
      <c r="O325" s="11">
        <v>0</v>
      </c>
      <c r="P325" s="8">
        <v>0</v>
      </c>
      <c r="Q325" s="12">
        <v>108707108</v>
      </c>
      <c r="R325" s="6">
        <v>761859457</v>
      </c>
      <c r="S325" s="13">
        <v>1795825.51</v>
      </c>
      <c r="T325" s="13">
        <v>0</v>
      </c>
      <c r="U325" s="13">
        <v>0</v>
      </c>
      <c r="V325" s="14">
        <v>6966.29</v>
      </c>
      <c r="W325" s="14">
        <v>0</v>
      </c>
      <c r="X325" s="14">
        <v>1788859.22</v>
      </c>
      <c r="Y325" s="15">
        <v>0</v>
      </c>
      <c r="Z325" s="13">
        <v>1788859.22</v>
      </c>
      <c r="AA325" s="16">
        <v>130197.89</v>
      </c>
      <c r="AB325" s="16">
        <v>0</v>
      </c>
      <c r="AC325" s="13">
        <v>208901.08</v>
      </c>
      <c r="AD325" s="14">
        <v>225892</v>
      </c>
      <c r="AE325" s="14">
        <v>0</v>
      </c>
      <c r="AF325" s="14">
        <v>0</v>
      </c>
      <c r="AG325" s="14">
        <v>2807787.32</v>
      </c>
      <c r="AH325" s="14">
        <v>0</v>
      </c>
      <c r="AI325" s="14">
        <v>0</v>
      </c>
      <c r="AJ325" s="17">
        <v>5161637.51</v>
      </c>
      <c r="AK325" s="18">
        <v>0</v>
      </c>
      <c r="AL325" s="18">
        <v>0</v>
      </c>
      <c r="AM325" s="18">
        <v>24117700</v>
      </c>
      <c r="AN325" s="18">
        <v>1495700</v>
      </c>
      <c r="AO325" s="18">
        <v>0</v>
      </c>
      <c r="AP325" s="18">
        <v>0</v>
      </c>
      <c r="AQ325" s="6">
        <v>25613400</v>
      </c>
      <c r="AR325" s="15">
        <v>360000</v>
      </c>
      <c r="AS325" s="15">
        <v>2614402.28</v>
      </c>
      <c r="AT325" s="15">
        <v>24000</v>
      </c>
      <c r="AU325" s="13">
        <v>2998402.28</v>
      </c>
      <c r="AV325" s="18">
        <v>0</v>
      </c>
      <c r="AW325" s="18">
        <v>1500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/>
      <c r="BS325" s="19">
        <f t="shared" si="5"/>
        <v>5806189.6</v>
      </c>
    </row>
    <row r="326" spans="1:71" ht="15.75" customHeight="1">
      <c r="A326" s="3" t="s">
        <v>769</v>
      </c>
      <c r="B326" s="3" t="s">
        <v>770</v>
      </c>
      <c r="C326" s="3" t="s">
        <v>768</v>
      </c>
      <c r="D326" s="5">
        <v>92037400</v>
      </c>
      <c r="E326" s="5">
        <v>100651200</v>
      </c>
      <c r="F326" s="6">
        <v>192688600</v>
      </c>
      <c r="G326" s="7">
        <v>0</v>
      </c>
      <c r="H326" s="7">
        <v>192688600</v>
      </c>
      <c r="I326" s="8">
        <v>0</v>
      </c>
      <c r="J326" s="6">
        <v>192688600</v>
      </c>
      <c r="K326" s="9">
        <v>2.951</v>
      </c>
      <c r="L326" s="50">
        <v>97.88</v>
      </c>
      <c r="M326" s="50"/>
      <c r="N326" s="10">
        <v>0</v>
      </c>
      <c r="O326" s="11">
        <v>0</v>
      </c>
      <c r="P326" s="8">
        <v>0</v>
      </c>
      <c r="Q326" s="12">
        <v>4415391</v>
      </c>
      <c r="R326" s="6">
        <v>197103991</v>
      </c>
      <c r="S326" s="13">
        <v>464605.87</v>
      </c>
      <c r="T326" s="13">
        <v>0</v>
      </c>
      <c r="U326" s="13">
        <v>0</v>
      </c>
      <c r="V326" s="14">
        <v>0</v>
      </c>
      <c r="W326" s="14">
        <v>0</v>
      </c>
      <c r="X326" s="14">
        <v>464605.87</v>
      </c>
      <c r="Y326" s="15">
        <v>0</v>
      </c>
      <c r="Z326" s="13">
        <v>464605.87</v>
      </c>
      <c r="AA326" s="16">
        <v>33814.85</v>
      </c>
      <c r="AB326" s="16">
        <v>9581.1</v>
      </c>
      <c r="AC326" s="13">
        <v>54245.83</v>
      </c>
      <c r="AD326" s="14">
        <v>0</v>
      </c>
      <c r="AE326" s="14">
        <v>3457235</v>
      </c>
      <c r="AF326" s="14">
        <v>0</v>
      </c>
      <c r="AG326" s="14">
        <v>1579595.1</v>
      </c>
      <c r="AH326" s="14">
        <v>86508.9</v>
      </c>
      <c r="AI326" s="14">
        <v>0</v>
      </c>
      <c r="AJ326" s="17">
        <v>5685586.65</v>
      </c>
      <c r="AK326" s="18">
        <v>26448200</v>
      </c>
      <c r="AL326" s="18">
        <v>0</v>
      </c>
      <c r="AM326" s="18">
        <v>5639100</v>
      </c>
      <c r="AN326" s="18">
        <v>7257800</v>
      </c>
      <c r="AO326" s="18">
        <v>1106000</v>
      </c>
      <c r="AP326" s="18">
        <v>256200</v>
      </c>
      <c r="AQ326" s="6">
        <v>40707300</v>
      </c>
      <c r="AR326" s="15">
        <v>566547.9</v>
      </c>
      <c r="AS326" s="15">
        <v>773393.05</v>
      </c>
      <c r="AT326" s="15">
        <v>65000</v>
      </c>
      <c r="AU326" s="13">
        <v>1404940.9500000002</v>
      </c>
      <c r="AV326" s="18">
        <v>1000</v>
      </c>
      <c r="AW326" s="18">
        <v>9250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0</v>
      </c>
      <c r="BF326" s="18">
        <v>0</v>
      </c>
      <c r="BG326" s="18">
        <v>0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0</v>
      </c>
      <c r="BO326" s="18">
        <v>0</v>
      </c>
      <c r="BP326" s="18">
        <v>0</v>
      </c>
      <c r="BQ326" s="18">
        <v>0</v>
      </c>
      <c r="BR326" s="18"/>
      <c r="BS326" s="19">
        <f t="shared" si="5"/>
        <v>2984536.0500000003</v>
      </c>
    </row>
    <row r="327" spans="1:71" ht="15.75" customHeight="1">
      <c r="A327" s="3" t="s">
        <v>771</v>
      </c>
      <c r="B327" s="3" t="s">
        <v>772</v>
      </c>
      <c r="C327" s="3" t="s">
        <v>768</v>
      </c>
      <c r="D327" s="5">
        <v>851937600</v>
      </c>
      <c r="E327" s="5">
        <v>1163254600</v>
      </c>
      <c r="F327" s="6">
        <v>2015192200</v>
      </c>
      <c r="G327" s="7">
        <v>4912200</v>
      </c>
      <c r="H327" s="7">
        <v>2010280000</v>
      </c>
      <c r="I327" s="8">
        <v>0</v>
      </c>
      <c r="J327" s="6">
        <v>2010280000</v>
      </c>
      <c r="K327" s="9">
        <v>1.575</v>
      </c>
      <c r="L327" s="50">
        <v>106.91</v>
      </c>
      <c r="M327" s="50"/>
      <c r="N327" s="10">
        <v>0</v>
      </c>
      <c r="O327" s="11">
        <v>0</v>
      </c>
      <c r="P327" s="8">
        <v>101891577</v>
      </c>
      <c r="Q327" s="12">
        <v>0</v>
      </c>
      <c r="R327" s="6">
        <v>1908388423</v>
      </c>
      <c r="S327" s="13">
        <v>4498379.03</v>
      </c>
      <c r="T327" s="13">
        <v>0</v>
      </c>
      <c r="U327" s="13">
        <v>0</v>
      </c>
      <c r="V327" s="14">
        <v>0</v>
      </c>
      <c r="W327" s="14">
        <v>22644.02</v>
      </c>
      <c r="X327" s="14">
        <v>4521023.05</v>
      </c>
      <c r="Y327" s="15">
        <v>0</v>
      </c>
      <c r="Z327" s="13">
        <v>4521023.05</v>
      </c>
      <c r="AA327" s="16">
        <v>0</v>
      </c>
      <c r="AB327" s="16">
        <v>93243.15</v>
      </c>
      <c r="AC327" s="13">
        <v>527859.63</v>
      </c>
      <c r="AD327" s="14">
        <v>9590558</v>
      </c>
      <c r="AE327" s="14">
        <v>0</v>
      </c>
      <c r="AF327" s="14">
        <v>0</v>
      </c>
      <c r="AG327" s="14">
        <v>16291732.04</v>
      </c>
      <c r="AH327" s="14">
        <v>0</v>
      </c>
      <c r="AI327" s="14">
        <v>627314.18</v>
      </c>
      <c r="AJ327" s="17">
        <v>31651730.049999997</v>
      </c>
      <c r="AK327" s="18">
        <v>79086700</v>
      </c>
      <c r="AL327" s="18">
        <v>10518000</v>
      </c>
      <c r="AM327" s="18">
        <v>230138100</v>
      </c>
      <c r="AN327" s="18">
        <v>66099300</v>
      </c>
      <c r="AO327" s="18">
        <v>0</v>
      </c>
      <c r="AP327" s="18">
        <v>585556800</v>
      </c>
      <c r="AQ327" s="6">
        <v>971398900</v>
      </c>
      <c r="AR327" s="15">
        <v>7159257.5</v>
      </c>
      <c r="AS327" s="15">
        <v>26066224.94</v>
      </c>
      <c r="AT327" s="15">
        <v>20000</v>
      </c>
      <c r="AU327" s="13">
        <v>33245482.44</v>
      </c>
      <c r="AV327" s="18">
        <v>5250</v>
      </c>
      <c r="AW327" s="18">
        <v>12000</v>
      </c>
      <c r="AX327" s="18">
        <v>0</v>
      </c>
      <c r="AY327" s="18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0</v>
      </c>
      <c r="BE327" s="18">
        <v>0</v>
      </c>
      <c r="BF327" s="18">
        <v>0</v>
      </c>
      <c r="BG327" s="18">
        <v>0</v>
      </c>
      <c r="BH327" s="18">
        <v>514200</v>
      </c>
      <c r="BI327" s="18">
        <v>3856800</v>
      </c>
      <c r="BJ327" s="18">
        <v>0</v>
      </c>
      <c r="BK327" s="18">
        <v>0</v>
      </c>
      <c r="BL327" s="18">
        <v>0</v>
      </c>
      <c r="BM327" s="18">
        <v>541200</v>
      </c>
      <c r="BN327" s="18">
        <v>4912200</v>
      </c>
      <c r="BO327" s="18">
        <v>0</v>
      </c>
      <c r="BP327" s="18">
        <v>0</v>
      </c>
      <c r="BQ327" s="18">
        <v>0</v>
      </c>
      <c r="BR327" s="18"/>
      <c r="BS327" s="19">
        <f t="shared" si="5"/>
        <v>49537214.480000004</v>
      </c>
    </row>
    <row r="328" spans="1:71" ht="15.75" customHeight="1">
      <c r="A328" s="3" t="s">
        <v>773</v>
      </c>
      <c r="B328" s="3" t="s">
        <v>774</v>
      </c>
      <c r="C328" s="3" t="s">
        <v>768</v>
      </c>
      <c r="D328" s="5">
        <v>541243300</v>
      </c>
      <c r="E328" s="5">
        <v>386987200</v>
      </c>
      <c r="F328" s="6">
        <v>928230500</v>
      </c>
      <c r="G328" s="7">
        <v>129700</v>
      </c>
      <c r="H328" s="7">
        <v>928100800</v>
      </c>
      <c r="I328" s="8">
        <v>1746928</v>
      </c>
      <c r="J328" s="6">
        <v>929847728</v>
      </c>
      <c r="K328" s="9">
        <v>1.988</v>
      </c>
      <c r="L328" s="50">
        <v>98.75</v>
      </c>
      <c r="M328" s="50"/>
      <c r="N328" s="10">
        <v>0</v>
      </c>
      <c r="O328" s="11">
        <v>0</v>
      </c>
      <c r="P328" s="8">
        <v>0</v>
      </c>
      <c r="Q328" s="12">
        <v>13435019</v>
      </c>
      <c r="R328" s="6">
        <v>943282747</v>
      </c>
      <c r="S328" s="13">
        <v>2223469.44</v>
      </c>
      <c r="T328" s="13">
        <v>0</v>
      </c>
      <c r="U328" s="13">
        <v>0</v>
      </c>
      <c r="V328" s="14">
        <v>1723.21</v>
      </c>
      <c r="W328" s="14">
        <v>0</v>
      </c>
      <c r="X328" s="14">
        <v>2221746.23</v>
      </c>
      <c r="Y328" s="15">
        <v>0</v>
      </c>
      <c r="Z328" s="13">
        <v>2221746.23</v>
      </c>
      <c r="AA328" s="16">
        <v>161705.82</v>
      </c>
      <c r="AB328" s="16">
        <v>45815.32</v>
      </c>
      <c r="AC328" s="13">
        <v>259412.22</v>
      </c>
      <c r="AD328" s="14">
        <v>5455179</v>
      </c>
      <c r="AE328" s="14">
        <v>4632341</v>
      </c>
      <c r="AF328" s="14">
        <v>0</v>
      </c>
      <c r="AG328" s="14">
        <v>5614897.03</v>
      </c>
      <c r="AH328" s="14">
        <v>93115.69</v>
      </c>
      <c r="AI328" s="14">
        <v>0</v>
      </c>
      <c r="AJ328" s="17">
        <v>18484212.310000002</v>
      </c>
      <c r="AK328" s="18">
        <v>8682100</v>
      </c>
      <c r="AL328" s="18">
        <v>0</v>
      </c>
      <c r="AM328" s="18">
        <v>65995900</v>
      </c>
      <c r="AN328" s="18">
        <v>16861100</v>
      </c>
      <c r="AO328" s="18">
        <v>0</v>
      </c>
      <c r="AP328" s="18">
        <v>10696400</v>
      </c>
      <c r="AQ328" s="6">
        <v>102235500</v>
      </c>
      <c r="AR328" s="15">
        <v>1045000</v>
      </c>
      <c r="AS328" s="15">
        <v>2771612.18</v>
      </c>
      <c r="AT328" s="15">
        <v>297768.19</v>
      </c>
      <c r="AU328" s="13">
        <v>4114380.37</v>
      </c>
      <c r="AV328" s="18">
        <v>4000</v>
      </c>
      <c r="AW328" s="18">
        <v>25000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0</v>
      </c>
      <c r="BE328" s="18">
        <v>0</v>
      </c>
      <c r="BF328" s="18">
        <v>0</v>
      </c>
      <c r="BG328" s="18">
        <v>29700</v>
      </c>
      <c r="BH328" s="18">
        <v>0</v>
      </c>
      <c r="BI328" s="18">
        <v>50000</v>
      </c>
      <c r="BJ328" s="18">
        <v>0</v>
      </c>
      <c r="BK328" s="18">
        <v>0</v>
      </c>
      <c r="BL328" s="18">
        <v>0</v>
      </c>
      <c r="BM328" s="18">
        <v>50000</v>
      </c>
      <c r="BN328" s="18">
        <v>129700</v>
      </c>
      <c r="BO328" s="18">
        <v>0</v>
      </c>
      <c r="BP328" s="18">
        <v>0</v>
      </c>
      <c r="BQ328" s="18">
        <v>0</v>
      </c>
      <c r="BR328" s="18"/>
      <c r="BS328" s="19">
        <f t="shared" si="5"/>
        <v>9729277.4</v>
      </c>
    </row>
    <row r="329" spans="1:71" ht="15.75" customHeight="1">
      <c r="A329" s="3" t="s">
        <v>775</v>
      </c>
      <c r="B329" s="3" t="s">
        <v>1344</v>
      </c>
      <c r="C329" s="3" t="s">
        <v>768</v>
      </c>
      <c r="D329" s="5">
        <v>625054300</v>
      </c>
      <c r="E329" s="5">
        <v>306190200</v>
      </c>
      <c r="F329" s="6">
        <v>931244500</v>
      </c>
      <c r="G329" s="7">
        <v>0</v>
      </c>
      <c r="H329" s="7">
        <v>931244500</v>
      </c>
      <c r="I329" s="8">
        <v>0</v>
      </c>
      <c r="J329" s="6">
        <v>931244500</v>
      </c>
      <c r="K329" s="9">
        <v>1.2</v>
      </c>
      <c r="L329" s="50">
        <v>83.92</v>
      </c>
      <c r="M329" s="50"/>
      <c r="N329" s="10">
        <v>0</v>
      </c>
      <c r="O329" s="11">
        <v>0</v>
      </c>
      <c r="P329" s="8">
        <v>0</v>
      </c>
      <c r="Q329" s="12">
        <v>179787335</v>
      </c>
      <c r="R329" s="6">
        <v>1111031835</v>
      </c>
      <c r="S329" s="13">
        <v>2618881.07</v>
      </c>
      <c r="T329" s="13">
        <v>0</v>
      </c>
      <c r="U329" s="13">
        <v>0</v>
      </c>
      <c r="V329" s="14">
        <v>0</v>
      </c>
      <c r="W329" s="14">
        <v>0</v>
      </c>
      <c r="X329" s="14">
        <v>2618881.07</v>
      </c>
      <c r="Y329" s="15">
        <v>0</v>
      </c>
      <c r="Z329" s="13">
        <v>2618881.07</v>
      </c>
      <c r="AA329" s="16">
        <v>0</v>
      </c>
      <c r="AB329" s="16">
        <v>54006.56</v>
      </c>
      <c r="AC329" s="13">
        <v>305771.84</v>
      </c>
      <c r="AD329" s="14">
        <v>4189878</v>
      </c>
      <c r="AE329" s="14">
        <v>0</v>
      </c>
      <c r="AF329" s="14">
        <v>0</v>
      </c>
      <c r="AG329" s="14">
        <v>3629631.35</v>
      </c>
      <c r="AH329" s="14">
        <v>0</v>
      </c>
      <c r="AI329" s="14">
        <v>368660.5</v>
      </c>
      <c r="AJ329" s="17">
        <v>11166829.32</v>
      </c>
      <c r="AK329" s="18">
        <v>3700600</v>
      </c>
      <c r="AL329" s="18">
        <v>0</v>
      </c>
      <c r="AM329" s="18">
        <v>16276900</v>
      </c>
      <c r="AN329" s="18">
        <v>4412100</v>
      </c>
      <c r="AO329" s="18">
        <v>0</v>
      </c>
      <c r="AP329" s="18">
        <v>7588900</v>
      </c>
      <c r="AQ329" s="6">
        <v>31978500</v>
      </c>
      <c r="AR329" s="15">
        <v>711000</v>
      </c>
      <c r="AS329" s="15">
        <v>504670.95</v>
      </c>
      <c r="AT329" s="15">
        <v>84000</v>
      </c>
      <c r="AU329" s="13">
        <v>1299670.95</v>
      </c>
      <c r="AV329" s="18">
        <v>500</v>
      </c>
      <c r="AW329" s="18">
        <v>12250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/>
      <c r="BS329" s="19">
        <f t="shared" si="5"/>
        <v>4929302.3</v>
      </c>
    </row>
    <row r="330" spans="1:71" ht="15.75" customHeight="1">
      <c r="A330" s="3" t="s">
        <v>776</v>
      </c>
      <c r="B330" s="3" t="s">
        <v>777</v>
      </c>
      <c r="C330" s="3" t="s">
        <v>768</v>
      </c>
      <c r="D330" s="5">
        <v>1135215500</v>
      </c>
      <c r="E330" s="5">
        <v>580236000</v>
      </c>
      <c r="F330" s="6">
        <v>1715451500</v>
      </c>
      <c r="G330" s="7">
        <v>730800</v>
      </c>
      <c r="H330" s="7">
        <v>1714720700</v>
      </c>
      <c r="I330" s="8">
        <v>0</v>
      </c>
      <c r="J330" s="6">
        <v>1714720700</v>
      </c>
      <c r="K330" s="9">
        <v>1.345</v>
      </c>
      <c r="L330" s="50">
        <v>92.93</v>
      </c>
      <c r="M330" s="50"/>
      <c r="N330" s="10">
        <v>0</v>
      </c>
      <c r="O330" s="11">
        <v>0</v>
      </c>
      <c r="P330" s="8">
        <v>0</v>
      </c>
      <c r="Q330" s="12">
        <v>135033143</v>
      </c>
      <c r="R330" s="6">
        <v>1849753843</v>
      </c>
      <c r="S330" s="13">
        <v>4360167.88</v>
      </c>
      <c r="T330" s="13">
        <v>0</v>
      </c>
      <c r="U330" s="13">
        <v>0</v>
      </c>
      <c r="V330" s="14">
        <v>510.01</v>
      </c>
      <c r="W330" s="14">
        <v>0</v>
      </c>
      <c r="X330" s="14">
        <v>4359657.87</v>
      </c>
      <c r="Y330" s="15">
        <v>0</v>
      </c>
      <c r="Z330" s="13">
        <v>4359657.87</v>
      </c>
      <c r="AA330" s="16">
        <v>0</v>
      </c>
      <c r="AB330" s="16">
        <v>89905.33</v>
      </c>
      <c r="AC330" s="13">
        <v>509019.64</v>
      </c>
      <c r="AD330" s="14">
        <v>9259422</v>
      </c>
      <c r="AE330" s="14">
        <v>0</v>
      </c>
      <c r="AF330" s="14">
        <v>0</v>
      </c>
      <c r="AG330" s="14">
        <v>8234984.36</v>
      </c>
      <c r="AH330" s="14">
        <v>0</v>
      </c>
      <c r="AI330" s="14">
        <v>605705</v>
      </c>
      <c r="AJ330" s="17">
        <v>23058694.2</v>
      </c>
      <c r="AK330" s="18">
        <v>8775100</v>
      </c>
      <c r="AL330" s="18">
        <v>0</v>
      </c>
      <c r="AM330" s="18">
        <v>191265600</v>
      </c>
      <c r="AN330" s="18">
        <v>28437300</v>
      </c>
      <c r="AO330" s="18">
        <v>0</v>
      </c>
      <c r="AP330" s="18">
        <v>30919100</v>
      </c>
      <c r="AQ330" s="6">
        <v>259397100</v>
      </c>
      <c r="AR330" s="15">
        <v>2144000</v>
      </c>
      <c r="AS330" s="15">
        <v>6624608.37</v>
      </c>
      <c r="AT330" s="15">
        <v>300000</v>
      </c>
      <c r="AU330" s="13">
        <v>9068608.370000001</v>
      </c>
      <c r="AV330" s="18">
        <v>4750</v>
      </c>
      <c r="AW330" s="18">
        <v>27250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730800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730800</v>
      </c>
      <c r="BO330" s="18">
        <v>0</v>
      </c>
      <c r="BP330" s="18">
        <v>0</v>
      </c>
      <c r="BQ330" s="18">
        <v>0</v>
      </c>
      <c r="BR330" s="18"/>
      <c r="BS330" s="19">
        <f t="shared" si="5"/>
        <v>17303592.73</v>
      </c>
    </row>
    <row r="331" spans="1:71" ht="15.75" customHeight="1">
      <c r="A331" s="3" t="s">
        <v>778</v>
      </c>
      <c r="B331" s="3" t="s">
        <v>779</v>
      </c>
      <c r="C331" s="3" t="s">
        <v>768</v>
      </c>
      <c r="D331" s="5">
        <v>821295200</v>
      </c>
      <c r="E331" s="5">
        <v>637250500</v>
      </c>
      <c r="F331" s="6">
        <v>1458545700</v>
      </c>
      <c r="G331" s="7">
        <v>0</v>
      </c>
      <c r="H331" s="7">
        <v>1458545700</v>
      </c>
      <c r="I331" s="8">
        <v>0</v>
      </c>
      <c r="J331" s="6">
        <v>1458545700</v>
      </c>
      <c r="K331" s="9">
        <v>1.222</v>
      </c>
      <c r="L331" s="50">
        <v>102.02</v>
      </c>
      <c r="M331" s="50"/>
      <c r="N331" s="10">
        <v>0</v>
      </c>
      <c r="O331" s="11">
        <v>0</v>
      </c>
      <c r="P331" s="8">
        <v>25916017</v>
      </c>
      <c r="Q331" s="12">
        <v>0</v>
      </c>
      <c r="R331" s="6">
        <v>1432629683</v>
      </c>
      <c r="S331" s="13">
        <v>3376939.02</v>
      </c>
      <c r="T331" s="13">
        <v>0</v>
      </c>
      <c r="U331" s="13">
        <v>0</v>
      </c>
      <c r="V331" s="14">
        <v>2887.16</v>
      </c>
      <c r="W331" s="14">
        <v>0</v>
      </c>
      <c r="X331" s="14">
        <v>3374051.86</v>
      </c>
      <c r="Y331" s="15">
        <v>0</v>
      </c>
      <c r="Z331" s="13">
        <v>3374051.86</v>
      </c>
      <c r="AA331" s="16">
        <v>0</v>
      </c>
      <c r="AB331" s="16">
        <v>69583.38</v>
      </c>
      <c r="AC331" s="13">
        <v>394021.57</v>
      </c>
      <c r="AD331" s="14">
        <v>6498090</v>
      </c>
      <c r="AE331" s="14">
        <v>0</v>
      </c>
      <c r="AF331" s="14">
        <v>0</v>
      </c>
      <c r="AG331" s="14">
        <v>7009039.58</v>
      </c>
      <c r="AH331" s="14">
        <v>0</v>
      </c>
      <c r="AI331" s="14">
        <v>472733.52</v>
      </c>
      <c r="AJ331" s="17">
        <v>17817519.91</v>
      </c>
      <c r="AK331" s="18">
        <v>4892300</v>
      </c>
      <c r="AL331" s="18">
        <v>0</v>
      </c>
      <c r="AM331" s="18">
        <v>32724300</v>
      </c>
      <c r="AN331" s="18">
        <v>15191700</v>
      </c>
      <c r="AO331" s="18">
        <v>0</v>
      </c>
      <c r="AP331" s="18">
        <v>4921300</v>
      </c>
      <c r="AQ331" s="6">
        <v>57729600</v>
      </c>
      <c r="AR331" s="15">
        <v>897000</v>
      </c>
      <c r="AS331" s="15">
        <v>1321475.82</v>
      </c>
      <c r="AT331" s="15">
        <v>150000</v>
      </c>
      <c r="AU331" s="13">
        <v>2368475.8200000003</v>
      </c>
      <c r="AV331" s="18">
        <v>2500</v>
      </c>
      <c r="AW331" s="18">
        <v>22500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/>
      <c r="BS331" s="19">
        <f t="shared" si="5"/>
        <v>9377515.4</v>
      </c>
    </row>
    <row r="332" spans="1:71" ht="15.75" customHeight="1">
      <c r="A332" s="3" t="s">
        <v>780</v>
      </c>
      <c r="B332" s="3" t="s">
        <v>781</v>
      </c>
      <c r="C332" s="3" t="s">
        <v>768</v>
      </c>
      <c r="D332" s="5">
        <v>852261300</v>
      </c>
      <c r="E332" s="5">
        <v>723716100</v>
      </c>
      <c r="F332" s="6">
        <v>1575977400</v>
      </c>
      <c r="G332" s="7">
        <v>0</v>
      </c>
      <c r="H332" s="7">
        <v>1575977400</v>
      </c>
      <c r="I332" s="8">
        <v>0</v>
      </c>
      <c r="J332" s="6">
        <v>1575977400</v>
      </c>
      <c r="K332" s="9">
        <v>1.6369999999999998</v>
      </c>
      <c r="L332" s="50">
        <v>98.99</v>
      </c>
      <c r="M332" s="50"/>
      <c r="N332" s="10">
        <v>0</v>
      </c>
      <c r="O332" s="11">
        <v>0</v>
      </c>
      <c r="P332" s="8">
        <v>0</v>
      </c>
      <c r="Q332" s="12">
        <v>18259256</v>
      </c>
      <c r="R332" s="6">
        <v>1594236656</v>
      </c>
      <c r="S332" s="13">
        <v>3757872.69</v>
      </c>
      <c r="T332" s="13">
        <v>0</v>
      </c>
      <c r="U332" s="13">
        <v>0</v>
      </c>
      <c r="V332" s="14">
        <v>4987.79</v>
      </c>
      <c r="W332" s="14">
        <v>0</v>
      </c>
      <c r="X332" s="14">
        <v>3752884.9</v>
      </c>
      <c r="Y332" s="15">
        <v>0</v>
      </c>
      <c r="Z332" s="13">
        <v>3752884.9</v>
      </c>
      <c r="AA332" s="16">
        <v>273151.19</v>
      </c>
      <c r="AB332" s="16">
        <v>0</v>
      </c>
      <c r="AC332" s="13">
        <v>438356.1</v>
      </c>
      <c r="AD332" s="14">
        <v>14330006</v>
      </c>
      <c r="AE332" s="14">
        <v>0</v>
      </c>
      <c r="AF332" s="14">
        <v>0</v>
      </c>
      <c r="AG332" s="14">
        <v>6989704.2</v>
      </c>
      <c r="AH332" s="14">
        <v>0</v>
      </c>
      <c r="AI332" s="14">
        <v>0</v>
      </c>
      <c r="AJ332" s="17">
        <v>25784102.389999997</v>
      </c>
      <c r="AK332" s="18">
        <v>9914700</v>
      </c>
      <c r="AL332" s="18">
        <v>0</v>
      </c>
      <c r="AM332" s="18">
        <v>21613000</v>
      </c>
      <c r="AN332" s="18">
        <v>1783700</v>
      </c>
      <c r="AO332" s="18">
        <v>3971900</v>
      </c>
      <c r="AP332" s="18">
        <v>3296300</v>
      </c>
      <c r="AQ332" s="6">
        <v>40579600</v>
      </c>
      <c r="AR332" s="15">
        <v>1700000</v>
      </c>
      <c r="AS332" s="15">
        <v>566749.85</v>
      </c>
      <c r="AT332" s="15">
        <v>200000</v>
      </c>
      <c r="AU332" s="13">
        <v>2466749.85</v>
      </c>
      <c r="AV332" s="18">
        <v>2500</v>
      </c>
      <c r="AW332" s="18">
        <v>32750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/>
      <c r="BS332" s="19">
        <f t="shared" si="5"/>
        <v>9456454.05</v>
      </c>
    </row>
    <row r="333" spans="1:71" ht="15.75" customHeight="1">
      <c r="A333" s="3" t="s">
        <v>782</v>
      </c>
      <c r="B333" s="3" t="s">
        <v>783</v>
      </c>
      <c r="C333" s="3" t="s">
        <v>768</v>
      </c>
      <c r="D333" s="5">
        <v>1182376900</v>
      </c>
      <c r="E333" s="5">
        <v>1817751600</v>
      </c>
      <c r="F333" s="6">
        <v>3000128500</v>
      </c>
      <c r="G333" s="7">
        <v>0</v>
      </c>
      <c r="H333" s="7">
        <v>3000128500</v>
      </c>
      <c r="I333" s="8">
        <v>4445891</v>
      </c>
      <c r="J333" s="6">
        <v>3004574391</v>
      </c>
      <c r="K333" s="9">
        <v>1.7639999999999998</v>
      </c>
      <c r="L333" s="50">
        <v>98.13</v>
      </c>
      <c r="M333" s="50"/>
      <c r="N333" s="10">
        <v>0</v>
      </c>
      <c r="O333" s="11">
        <v>0</v>
      </c>
      <c r="P333" s="8">
        <v>0</v>
      </c>
      <c r="Q333" s="12">
        <v>60787039</v>
      </c>
      <c r="R333" s="6">
        <v>3065361430</v>
      </c>
      <c r="S333" s="13">
        <v>7225550.84</v>
      </c>
      <c r="T333" s="13">
        <v>0</v>
      </c>
      <c r="U333" s="13">
        <v>0</v>
      </c>
      <c r="V333" s="14">
        <v>8253.95</v>
      </c>
      <c r="W333" s="14">
        <v>0</v>
      </c>
      <c r="X333" s="14">
        <v>7217296.89</v>
      </c>
      <c r="Y333" s="15">
        <v>0</v>
      </c>
      <c r="Z333" s="13">
        <v>7217296.89</v>
      </c>
      <c r="AA333" s="16">
        <v>525299.55</v>
      </c>
      <c r="AB333" s="16">
        <v>0</v>
      </c>
      <c r="AC333" s="13">
        <v>842826.23</v>
      </c>
      <c r="AD333" s="14">
        <v>24391226</v>
      </c>
      <c r="AE333" s="14">
        <v>11830616</v>
      </c>
      <c r="AF333" s="14">
        <v>0</v>
      </c>
      <c r="AG333" s="14">
        <v>7812121.75</v>
      </c>
      <c r="AH333" s="14">
        <v>361469</v>
      </c>
      <c r="AI333" s="14">
        <v>0</v>
      </c>
      <c r="AJ333" s="17">
        <v>52980855.42</v>
      </c>
      <c r="AK333" s="18">
        <v>69340600</v>
      </c>
      <c r="AL333" s="18">
        <v>0</v>
      </c>
      <c r="AM333" s="18">
        <v>252684800</v>
      </c>
      <c r="AN333" s="18">
        <v>13507400</v>
      </c>
      <c r="AO333" s="18">
        <v>3100</v>
      </c>
      <c r="AP333" s="18">
        <v>3298700</v>
      </c>
      <c r="AQ333" s="6">
        <v>338834600</v>
      </c>
      <c r="AR333" s="15">
        <v>1600000</v>
      </c>
      <c r="AS333" s="15">
        <v>2283758.26</v>
      </c>
      <c r="AT333" s="15">
        <v>400000</v>
      </c>
      <c r="AU333" s="13">
        <v>4283758.26</v>
      </c>
      <c r="AV333" s="18">
        <v>3250</v>
      </c>
      <c r="AW333" s="18">
        <v>38750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0</v>
      </c>
      <c r="BD333" s="18">
        <v>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/>
      <c r="BS333" s="19">
        <f t="shared" si="5"/>
        <v>12095880.01</v>
      </c>
    </row>
    <row r="334" spans="1:71" ht="15.75" customHeight="1">
      <c r="A334" s="3" t="s">
        <v>784</v>
      </c>
      <c r="B334" s="3" t="s">
        <v>785</v>
      </c>
      <c r="C334" s="3" t="s">
        <v>768</v>
      </c>
      <c r="D334" s="5">
        <v>1615054500</v>
      </c>
      <c r="E334" s="5">
        <v>853786100</v>
      </c>
      <c r="F334" s="6">
        <v>2468840600</v>
      </c>
      <c r="G334" s="7">
        <v>0</v>
      </c>
      <c r="H334" s="7">
        <v>2468840600</v>
      </c>
      <c r="I334" s="8">
        <v>848462</v>
      </c>
      <c r="J334" s="6">
        <v>2469689062</v>
      </c>
      <c r="K334" s="9">
        <v>0.714</v>
      </c>
      <c r="L334" s="50">
        <v>86.78</v>
      </c>
      <c r="M334" s="50"/>
      <c r="N334" s="10">
        <v>0</v>
      </c>
      <c r="O334" s="11">
        <v>0</v>
      </c>
      <c r="P334" s="8">
        <v>0</v>
      </c>
      <c r="Q334" s="12">
        <v>377354564</v>
      </c>
      <c r="R334" s="6">
        <v>2847043626</v>
      </c>
      <c r="S334" s="13">
        <v>6710940.600000001</v>
      </c>
      <c r="T334" s="13">
        <v>0</v>
      </c>
      <c r="U334" s="13">
        <v>0</v>
      </c>
      <c r="V334" s="14">
        <v>31561.45</v>
      </c>
      <c r="W334" s="14">
        <v>0</v>
      </c>
      <c r="X334" s="14">
        <v>6679379.15</v>
      </c>
      <c r="Y334" s="15">
        <v>0</v>
      </c>
      <c r="Z334" s="13">
        <v>6679379.15</v>
      </c>
      <c r="AA334" s="16">
        <v>486149.97</v>
      </c>
      <c r="AB334" s="16">
        <v>0</v>
      </c>
      <c r="AC334" s="13">
        <v>780236.39</v>
      </c>
      <c r="AD334" s="14">
        <v>2047197</v>
      </c>
      <c r="AE334" s="14">
        <v>0</v>
      </c>
      <c r="AF334" s="14">
        <v>0</v>
      </c>
      <c r="AG334" s="14">
        <v>7627213.23</v>
      </c>
      <c r="AH334" s="14">
        <v>0</v>
      </c>
      <c r="AI334" s="14">
        <v>0</v>
      </c>
      <c r="AJ334" s="17">
        <v>17620175.740000002</v>
      </c>
      <c r="AK334" s="18">
        <v>5016800</v>
      </c>
      <c r="AL334" s="18">
        <v>0</v>
      </c>
      <c r="AM334" s="18">
        <v>70452900</v>
      </c>
      <c r="AN334" s="18">
        <v>21393100</v>
      </c>
      <c r="AO334" s="18">
        <v>0</v>
      </c>
      <c r="AP334" s="18">
        <v>926000</v>
      </c>
      <c r="AQ334" s="6">
        <v>97788800</v>
      </c>
      <c r="AR334" s="15">
        <v>2322000</v>
      </c>
      <c r="AS334" s="15">
        <v>3396562.88</v>
      </c>
      <c r="AT334" s="15">
        <v>275000</v>
      </c>
      <c r="AU334" s="13">
        <v>5993562.88</v>
      </c>
      <c r="AV334" s="18">
        <v>750</v>
      </c>
      <c r="AW334" s="18">
        <v>4750</v>
      </c>
      <c r="AX334" s="18">
        <v>0</v>
      </c>
      <c r="AY334" s="18">
        <v>0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0</v>
      </c>
      <c r="BP334" s="18">
        <v>0</v>
      </c>
      <c r="BQ334" s="18">
        <v>0</v>
      </c>
      <c r="BR334" s="18"/>
      <c r="BS334" s="19">
        <f t="shared" si="5"/>
        <v>13620776.11</v>
      </c>
    </row>
    <row r="335" spans="1:71" ht="15.75" customHeight="1">
      <c r="A335" s="3" t="s">
        <v>786</v>
      </c>
      <c r="B335" s="3" t="s">
        <v>787</v>
      </c>
      <c r="C335" s="3" t="s">
        <v>768</v>
      </c>
      <c r="D335" s="5">
        <v>1134967600</v>
      </c>
      <c r="E335" s="5">
        <v>1160291700</v>
      </c>
      <c r="F335" s="6">
        <v>2295259300</v>
      </c>
      <c r="G335" s="7">
        <v>329500</v>
      </c>
      <c r="H335" s="7">
        <v>2294929800</v>
      </c>
      <c r="I335" s="8">
        <v>7281331</v>
      </c>
      <c r="J335" s="6">
        <v>2302211131</v>
      </c>
      <c r="K335" s="9">
        <v>2.28</v>
      </c>
      <c r="L335" s="50">
        <v>97.35</v>
      </c>
      <c r="M335" s="50"/>
      <c r="N335" s="10">
        <v>0</v>
      </c>
      <c r="O335" s="11">
        <v>0</v>
      </c>
      <c r="P335" s="8">
        <v>0</v>
      </c>
      <c r="Q335" s="12">
        <v>73702567</v>
      </c>
      <c r="R335" s="6">
        <v>2375913698</v>
      </c>
      <c r="S335" s="13">
        <v>5600411.4399999995</v>
      </c>
      <c r="T335" s="13">
        <v>0</v>
      </c>
      <c r="U335" s="13">
        <v>0</v>
      </c>
      <c r="V335" s="14">
        <v>15655.19</v>
      </c>
      <c r="W335" s="14">
        <v>0</v>
      </c>
      <c r="X335" s="14">
        <v>5584756.249999999</v>
      </c>
      <c r="Y335" s="15">
        <v>0</v>
      </c>
      <c r="Z335" s="13">
        <v>5584756.249999999</v>
      </c>
      <c r="AA335" s="16">
        <v>406471.95</v>
      </c>
      <c r="AB335" s="16">
        <v>115176.22</v>
      </c>
      <c r="AC335" s="13">
        <v>652350.97</v>
      </c>
      <c r="AD335" s="14">
        <v>17357067</v>
      </c>
      <c r="AE335" s="14">
        <v>9868333</v>
      </c>
      <c r="AF335" s="14">
        <v>0</v>
      </c>
      <c r="AG335" s="14">
        <v>18486353.5</v>
      </c>
      <c r="AH335" s="14">
        <v>0</v>
      </c>
      <c r="AI335" s="14">
        <v>0</v>
      </c>
      <c r="AJ335" s="17">
        <v>52470508.89</v>
      </c>
      <c r="AK335" s="18">
        <v>20122800</v>
      </c>
      <c r="AL335" s="18">
        <v>4776100</v>
      </c>
      <c r="AM335" s="18">
        <v>304337900</v>
      </c>
      <c r="AN335" s="18">
        <v>19824600</v>
      </c>
      <c r="AO335" s="18">
        <v>2355800</v>
      </c>
      <c r="AP335" s="18">
        <v>21099700</v>
      </c>
      <c r="AQ335" s="6">
        <v>372516900</v>
      </c>
      <c r="AR335" s="15">
        <v>4000000</v>
      </c>
      <c r="AS335" s="15">
        <v>4585941.43</v>
      </c>
      <c r="AT335" s="15">
        <v>262760</v>
      </c>
      <c r="AU335" s="13">
        <v>8848701.43</v>
      </c>
      <c r="AV335" s="18">
        <v>6500</v>
      </c>
      <c r="AW335" s="18">
        <v>59500</v>
      </c>
      <c r="AX335" s="18">
        <v>0</v>
      </c>
      <c r="AY335" s="18">
        <v>236000</v>
      </c>
      <c r="AZ335" s="18">
        <v>0</v>
      </c>
      <c r="BA335" s="18">
        <v>0</v>
      </c>
      <c r="BB335" s="18">
        <v>0</v>
      </c>
      <c r="BC335" s="18">
        <v>0</v>
      </c>
      <c r="BD335" s="18">
        <v>0</v>
      </c>
      <c r="BE335" s="18">
        <v>0</v>
      </c>
      <c r="BF335" s="18">
        <v>0</v>
      </c>
      <c r="BG335" s="18">
        <v>0</v>
      </c>
      <c r="BH335" s="18">
        <v>93500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329500</v>
      </c>
      <c r="BO335" s="18">
        <v>0</v>
      </c>
      <c r="BP335" s="18">
        <v>0</v>
      </c>
      <c r="BQ335" s="18">
        <v>0</v>
      </c>
      <c r="BR335" s="18"/>
      <c r="BS335" s="19">
        <f t="shared" si="5"/>
        <v>27335054.93</v>
      </c>
    </row>
    <row r="336" spans="1:71" ht="15.75" customHeight="1">
      <c r="A336" s="3" t="s">
        <v>788</v>
      </c>
      <c r="B336" s="3" t="s">
        <v>789</v>
      </c>
      <c r="C336" s="3" t="s">
        <v>768</v>
      </c>
      <c r="D336" s="5">
        <v>94675700</v>
      </c>
      <c r="E336" s="5">
        <v>168969000</v>
      </c>
      <c r="F336" s="6">
        <v>263644700</v>
      </c>
      <c r="G336" s="7">
        <v>0</v>
      </c>
      <c r="H336" s="7">
        <v>263644700</v>
      </c>
      <c r="I336" s="8">
        <v>0</v>
      </c>
      <c r="J336" s="6">
        <v>263644700</v>
      </c>
      <c r="K336" s="9">
        <v>2.226</v>
      </c>
      <c r="L336" s="50">
        <v>100.27</v>
      </c>
      <c r="M336" s="50"/>
      <c r="N336" s="10">
        <v>0</v>
      </c>
      <c r="O336" s="11">
        <v>0</v>
      </c>
      <c r="P336" s="8">
        <v>0</v>
      </c>
      <c r="Q336" s="12">
        <v>223265</v>
      </c>
      <c r="R336" s="6">
        <v>263867965</v>
      </c>
      <c r="S336" s="13">
        <v>621979.31</v>
      </c>
      <c r="T336" s="13">
        <v>0</v>
      </c>
      <c r="U336" s="13">
        <v>0</v>
      </c>
      <c r="V336" s="14">
        <v>0</v>
      </c>
      <c r="W336" s="14">
        <v>0</v>
      </c>
      <c r="X336" s="14">
        <v>621979.31</v>
      </c>
      <c r="Y336" s="15">
        <v>0</v>
      </c>
      <c r="Z336" s="13">
        <v>621979.31</v>
      </c>
      <c r="AA336" s="16">
        <v>45268.77</v>
      </c>
      <c r="AB336" s="16">
        <v>12826.46</v>
      </c>
      <c r="AC336" s="13">
        <v>72620.23</v>
      </c>
      <c r="AD336" s="14">
        <v>2389059</v>
      </c>
      <c r="AE336" s="14">
        <v>1063436</v>
      </c>
      <c r="AF336" s="14">
        <v>0</v>
      </c>
      <c r="AG336" s="14">
        <v>1662350.82</v>
      </c>
      <c r="AH336" s="14">
        <v>0</v>
      </c>
      <c r="AI336" s="14">
        <v>0</v>
      </c>
      <c r="AJ336" s="17">
        <v>5867540.59</v>
      </c>
      <c r="AK336" s="18">
        <v>6055000</v>
      </c>
      <c r="AL336" s="18">
        <v>0</v>
      </c>
      <c r="AM336" s="18">
        <v>9452900</v>
      </c>
      <c r="AN336" s="18">
        <v>6043400</v>
      </c>
      <c r="AO336" s="18">
        <v>106600</v>
      </c>
      <c r="AP336" s="18">
        <v>1135300</v>
      </c>
      <c r="AQ336" s="6">
        <v>22793200</v>
      </c>
      <c r="AR336" s="15">
        <v>400000</v>
      </c>
      <c r="AS336" s="15">
        <v>532069.18</v>
      </c>
      <c r="AT336" s="15">
        <v>0</v>
      </c>
      <c r="AU336" s="13">
        <v>932069.18</v>
      </c>
      <c r="AV336" s="18">
        <v>1250</v>
      </c>
      <c r="AW336" s="18">
        <v>4250</v>
      </c>
      <c r="AX336" s="18">
        <v>0</v>
      </c>
      <c r="AY336" s="18">
        <v>0</v>
      </c>
      <c r="AZ336" s="18">
        <v>0</v>
      </c>
      <c r="BA336" s="18">
        <v>0</v>
      </c>
      <c r="BB336" s="18">
        <v>0</v>
      </c>
      <c r="BC336" s="18">
        <v>0</v>
      </c>
      <c r="BD336" s="18">
        <v>0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8">
        <v>0</v>
      </c>
      <c r="BK336" s="18">
        <v>0</v>
      </c>
      <c r="BL336" s="18">
        <v>0</v>
      </c>
      <c r="BM336" s="18">
        <v>0</v>
      </c>
      <c r="BN336" s="18">
        <v>0</v>
      </c>
      <c r="BO336" s="18">
        <v>0</v>
      </c>
      <c r="BP336" s="18">
        <v>0</v>
      </c>
      <c r="BQ336" s="18">
        <v>0</v>
      </c>
      <c r="BR336" s="18"/>
      <c r="BS336" s="19">
        <f t="shared" si="5"/>
        <v>2594420</v>
      </c>
    </row>
    <row r="337" spans="1:71" ht="15.75" customHeight="1">
      <c r="A337" s="3" t="s">
        <v>790</v>
      </c>
      <c r="B337" s="3" t="s">
        <v>791</v>
      </c>
      <c r="C337" s="3" t="s">
        <v>768</v>
      </c>
      <c r="D337" s="5">
        <v>991149700</v>
      </c>
      <c r="E337" s="5">
        <v>842935700</v>
      </c>
      <c r="F337" s="6">
        <v>1834085400</v>
      </c>
      <c r="G337" s="7">
        <v>0</v>
      </c>
      <c r="H337" s="7">
        <v>1834085400</v>
      </c>
      <c r="I337" s="8">
        <v>501515</v>
      </c>
      <c r="J337" s="6">
        <v>1834586915</v>
      </c>
      <c r="K337" s="9">
        <v>1.843</v>
      </c>
      <c r="L337" s="50">
        <v>101.32</v>
      </c>
      <c r="M337" s="50"/>
      <c r="N337" s="10">
        <v>0</v>
      </c>
      <c r="O337" s="11">
        <v>0</v>
      </c>
      <c r="P337" s="8">
        <v>22521771</v>
      </c>
      <c r="Q337" s="12">
        <v>0</v>
      </c>
      <c r="R337" s="6">
        <v>1812065144</v>
      </c>
      <c r="S337" s="13">
        <v>4271329.54</v>
      </c>
      <c r="T337" s="13">
        <v>0</v>
      </c>
      <c r="U337" s="13">
        <v>0</v>
      </c>
      <c r="V337" s="14">
        <v>2133.81</v>
      </c>
      <c r="W337" s="14">
        <v>0</v>
      </c>
      <c r="X337" s="14">
        <v>4269195.73</v>
      </c>
      <c r="Y337" s="15">
        <v>0</v>
      </c>
      <c r="Z337" s="13">
        <v>4269195.73</v>
      </c>
      <c r="AA337" s="16">
        <v>310723</v>
      </c>
      <c r="AB337" s="16">
        <v>0</v>
      </c>
      <c r="AC337" s="13">
        <v>498472.32</v>
      </c>
      <c r="AD337" s="14">
        <v>15419043</v>
      </c>
      <c r="AE337" s="14">
        <v>6047779</v>
      </c>
      <c r="AF337" s="14">
        <v>0</v>
      </c>
      <c r="AG337" s="14">
        <v>7250288</v>
      </c>
      <c r="AH337" s="14">
        <v>0</v>
      </c>
      <c r="AI337" s="14">
        <v>0</v>
      </c>
      <c r="AJ337" s="17">
        <v>33795501.05</v>
      </c>
      <c r="AK337" s="18">
        <v>12836200</v>
      </c>
      <c r="AL337" s="18">
        <v>1866300</v>
      </c>
      <c r="AM337" s="18">
        <v>37568500</v>
      </c>
      <c r="AN337" s="18">
        <v>11263700</v>
      </c>
      <c r="AO337" s="18">
        <v>0</v>
      </c>
      <c r="AP337" s="18">
        <v>7252800</v>
      </c>
      <c r="AQ337" s="6">
        <v>70787500</v>
      </c>
      <c r="AR337" s="15">
        <v>1060000</v>
      </c>
      <c r="AS337" s="15">
        <v>1116721.54</v>
      </c>
      <c r="AT337" s="15">
        <v>125000</v>
      </c>
      <c r="AU337" s="13">
        <v>2301721.54</v>
      </c>
      <c r="AV337" s="18">
        <v>1250</v>
      </c>
      <c r="AW337" s="18">
        <v>22750</v>
      </c>
      <c r="AX337" s="18">
        <v>0</v>
      </c>
      <c r="AY337" s="18">
        <v>0</v>
      </c>
      <c r="AZ337" s="18">
        <v>0</v>
      </c>
      <c r="BA337" s="18">
        <v>0</v>
      </c>
      <c r="BB337" s="18">
        <v>0</v>
      </c>
      <c r="BC337" s="18">
        <v>0</v>
      </c>
      <c r="BD337" s="1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0</v>
      </c>
      <c r="BP337" s="18">
        <v>0</v>
      </c>
      <c r="BQ337" s="18">
        <v>0</v>
      </c>
      <c r="BR337" s="18"/>
      <c r="BS337" s="19">
        <f t="shared" si="5"/>
        <v>9552009.54</v>
      </c>
    </row>
    <row r="338" spans="1:71" ht="15.75" customHeight="1">
      <c r="A338" s="3" t="s">
        <v>792</v>
      </c>
      <c r="B338" s="3" t="s">
        <v>793</v>
      </c>
      <c r="C338" s="3" t="s">
        <v>768</v>
      </c>
      <c r="D338" s="5">
        <v>55966500</v>
      </c>
      <c r="E338" s="5">
        <v>116585100</v>
      </c>
      <c r="F338" s="6">
        <v>172551600</v>
      </c>
      <c r="G338" s="7">
        <v>0</v>
      </c>
      <c r="H338" s="7">
        <v>172551600</v>
      </c>
      <c r="I338" s="8">
        <v>0</v>
      </c>
      <c r="J338" s="6">
        <v>172551600</v>
      </c>
      <c r="K338" s="9">
        <v>2.2689999999999997</v>
      </c>
      <c r="L338" s="50">
        <v>100.25</v>
      </c>
      <c r="M338" s="50"/>
      <c r="N338" s="10">
        <v>0</v>
      </c>
      <c r="O338" s="11">
        <v>0</v>
      </c>
      <c r="P338" s="8">
        <v>0</v>
      </c>
      <c r="Q338" s="12">
        <v>498125</v>
      </c>
      <c r="R338" s="6">
        <v>173049725</v>
      </c>
      <c r="S338" s="13">
        <v>407906.09</v>
      </c>
      <c r="T338" s="13">
        <v>0</v>
      </c>
      <c r="U338" s="13">
        <v>0</v>
      </c>
      <c r="V338" s="14">
        <v>0</v>
      </c>
      <c r="W338" s="14">
        <v>0</v>
      </c>
      <c r="X338" s="14">
        <v>407906.09</v>
      </c>
      <c r="Y338" s="15">
        <v>0</v>
      </c>
      <c r="Z338" s="13">
        <v>407906.09</v>
      </c>
      <c r="AA338" s="16">
        <v>29688.14</v>
      </c>
      <c r="AB338" s="16">
        <v>8411.84</v>
      </c>
      <c r="AC338" s="13">
        <v>47625.76</v>
      </c>
      <c r="AD338" s="14">
        <v>2277653</v>
      </c>
      <c r="AE338" s="14">
        <v>607065</v>
      </c>
      <c r="AF338" s="14">
        <v>0</v>
      </c>
      <c r="AG338" s="14">
        <v>536389.4</v>
      </c>
      <c r="AH338" s="14">
        <v>0</v>
      </c>
      <c r="AI338" s="14">
        <v>0</v>
      </c>
      <c r="AJ338" s="17">
        <v>3914739.23</v>
      </c>
      <c r="AK338" s="18">
        <v>3610000</v>
      </c>
      <c r="AL338" s="18">
        <v>0</v>
      </c>
      <c r="AM338" s="18">
        <v>4817900</v>
      </c>
      <c r="AN338" s="18">
        <v>3433300</v>
      </c>
      <c r="AO338" s="18">
        <v>0</v>
      </c>
      <c r="AP338" s="18">
        <v>591700</v>
      </c>
      <c r="AQ338" s="6">
        <v>12452900</v>
      </c>
      <c r="AR338" s="15">
        <v>210000</v>
      </c>
      <c r="AS338" s="15">
        <v>283708</v>
      </c>
      <c r="AT338" s="15">
        <v>45000</v>
      </c>
      <c r="AU338" s="13">
        <v>538708</v>
      </c>
      <c r="AV338" s="18">
        <v>500</v>
      </c>
      <c r="AW338" s="18">
        <v>6750</v>
      </c>
      <c r="AX338" s="18">
        <v>0</v>
      </c>
      <c r="AY338" s="18">
        <v>0</v>
      </c>
      <c r="AZ338" s="18">
        <v>0</v>
      </c>
      <c r="BA338" s="18">
        <v>0</v>
      </c>
      <c r="BB338" s="18">
        <v>0</v>
      </c>
      <c r="BC338" s="18">
        <v>0</v>
      </c>
      <c r="BD338" s="18">
        <v>0</v>
      </c>
      <c r="BE338" s="18">
        <v>0</v>
      </c>
      <c r="BF338" s="18">
        <v>0</v>
      </c>
      <c r="BG338" s="18">
        <v>0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0</v>
      </c>
      <c r="BN338" s="18">
        <v>0</v>
      </c>
      <c r="BO338" s="18">
        <v>0</v>
      </c>
      <c r="BP338" s="18">
        <v>0</v>
      </c>
      <c r="BQ338" s="18">
        <v>0</v>
      </c>
      <c r="BR338" s="18"/>
      <c r="BS338" s="19">
        <f t="shared" si="5"/>
        <v>1075097.4</v>
      </c>
    </row>
    <row r="339" spans="1:71" ht="15.75" customHeight="1">
      <c r="A339" s="3" t="s">
        <v>794</v>
      </c>
      <c r="B339" s="3" t="s">
        <v>795</v>
      </c>
      <c r="C339" s="3" t="s">
        <v>768</v>
      </c>
      <c r="D339" s="5">
        <v>463611500</v>
      </c>
      <c r="E339" s="5">
        <v>644533400</v>
      </c>
      <c r="F339" s="6">
        <v>1108144900</v>
      </c>
      <c r="G339" s="7">
        <v>2265900</v>
      </c>
      <c r="H339" s="7">
        <v>1105879000</v>
      </c>
      <c r="I339" s="8">
        <v>0</v>
      </c>
      <c r="J339" s="6">
        <v>1105879000</v>
      </c>
      <c r="K339" s="9">
        <v>2.662</v>
      </c>
      <c r="L339" s="50">
        <v>99.35</v>
      </c>
      <c r="M339" s="50"/>
      <c r="N339" s="10">
        <v>0</v>
      </c>
      <c r="O339" s="11">
        <v>0</v>
      </c>
      <c r="P339" s="8">
        <v>0</v>
      </c>
      <c r="Q339" s="12">
        <v>14387531</v>
      </c>
      <c r="R339" s="6">
        <v>1120266531</v>
      </c>
      <c r="S339" s="13">
        <v>2640648.73</v>
      </c>
      <c r="T339" s="13">
        <v>0</v>
      </c>
      <c r="U339" s="13">
        <v>0</v>
      </c>
      <c r="V339" s="14">
        <v>2256.96</v>
      </c>
      <c r="W339" s="14">
        <v>0</v>
      </c>
      <c r="X339" s="14">
        <v>2638391.77</v>
      </c>
      <c r="Y339" s="15">
        <v>0</v>
      </c>
      <c r="Z339" s="13">
        <v>2638391.77</v>
      </c>
      <c r="AA339" s="16">
        <v>0</v>
      </c>
      <c r="AB339" s="16">
        <v>0</v>
      </c>
      <c r="AC339" s="13">
        <v>308064.73</v>
      </c>
      <c r="AD339" s="14">
        <v>10698344</v>
      </c>
      <c r="AE339" s="14">
        <v>4137725</v>
      </c>
      <c r="AF339" s="14">
        <v>0</v>
      </c>
      <c r="AG339" s="14">
        <v>11280521.87</v>
      </c>
      <c r="AH339" s="14">
        <v>0</v>
      </c>
      <c r="AI339" s="14">
        <v>370208.53</v>
      </c>
      <c r="AJ339" s="17">
        <v>29433255.9</v>
      </c>
      <c r="AK339" s="18">
        <v>51613100</v>
      </c>
      <c r="AL339" s="18">
        <v>10320800</v>
      </c>
      <c r="AM339" s="18">
        <v>116145000</v>
      </c>
      <c r="AN339" s="18">
        <v>36327200</v>
      </c>
      <c r="AO339" s="18">
        <v>999900</v>
      </c>
      <c r="AP339" s="18">
        <v>48728000</v>
      </c>
      <c r="AQ339" s="6">
        <v>264134000</v>
      </c>
      <c r="AR339" s="15">
        <v>1715000</v>
      </c>
      <c r="AS339" s="15">
        <v>3018342.24</v>
      </c>
      <c r="AT339" s="15">
        <v>500000</v>
      </c>
      <c r="AU339" s="13">
        <v>5233342.24</v>
      </c>
      <c r="AV339" s="18">
        <v>8500</v>
      </c>
      <c r="AW339" s="18">
        <v>36250</v>
      </c>
      <c r="AX339" s="18">
        <v>0</v>
      </c>
      <c r="AY339" s="18">
        <v>565000</v>
      </c>
      <c r="AZ339" s="18">
        <v>0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733400</v>
      </c>
      <c r="BH339" s="18">
        <v>0</v>
      </c>
      <c r="BI339" s="18">
        <v>0</v>
      </c>
      <c r="BJ339" s="18">
        <v>0</v>
      </c>
      <c r="BK339" s="18">
        <v>0</v>
      </c>
      <c r="BL339" s="18">
        <v>0</v>
      </c>
      <c r="BM339" s="18">
        <v>967500</v>
      </c>
      <c r="BN339" s="18">
        <v>2265900</v>
      </c>
      <c r="BO339" s="18">
        <v>0</v>
      </c>
      <c r="BP339" s="18">
        <v>0</v>
      </c>
      <c r="BQ339" s="18">
        <v>0</v>
      </c>
      <c r="BR339" s="18"/>
      <c r="BS339" s="19">
        <f t="shared" si="5"/>
        <v>16513864.11</v>
      </c>
    </row>
    <row r="340" spans="1:71" ht="15.75" customHeight="1">
      <c r="A340" s="3" t="s">
        <v>796</v>
      </c>
      <c r="B340" s="3" t="s">
        <v>797</v>
      </c>
      <c r="C340" s="3" t="s">
        <v>768</v>
      </c>
      <c r="D340" s="5">
        <v>2418426600</v>
      </c>
      <c r="E340" s="5">
        <v>4302974900</v>
      </c>
      <c r="F340" s="6">
        <v>6721401500</v>
      </c>
      <c r="G340" s="7">
        <v>3969600</v>
      </c>
      <c r="H340" s="7">
        <v>6717431900</v>
      </c>
      <c r="I340" s="8">
        <v>0</v>
      </c>
      <c r="J340" s="6">
        <v>6717431900</v>
      </c>
      <c r="K340" s="9">
        <v>2.13</v>
      </c>
      <c r="L340" s="50">
        <v>99.66</v>
      </c>
      <c r="M340" s="50"/>
      <c r="N340" s="10">
        <v>0</v>
      </c>
      <c r="O340" s="11">
        <v>0</v>
      </c>
      <c r="P340" s="8">
        <v>0</v>
      </c>
      <c r="Q340" s="12">
        <v>34241601</v>
      </c>
      <c r="R340" s="6">
        <v>6751673501</v>
      </c>
      <c r="S340" s="13">
        <v>15914782.41</v>
      </c>
      <c r="T340" s="13">
        <v>0</v>
      </c>
      <c r="U340" s="13">
        <v>0</v>
      </c>
      <c r="V340" s="14">
        <v>20006.79</v>
      </c>
      <c r="W340" s="14">
        <v>0</v>
      </c>
      <c r="X340" s="14">
        <v>15894775.620000001</v>
      </c>
      <c r="Y340" s="15">
        <v>0</v>
      </c>
      <c r="Z340" s="13">
        <v>15894775.620000001</v>
      </c>
      <c r="AA340" s="16">
        <v>1156899.35</v>
      </c>
      <c r="AB340" s="16">
        <v>0</v>
      </c>
      <c r="AC340" s="13">
        <v>1856366.42</v>
      </c>
      <c r="AD340" s="14">
        <v>72180719</v>
      </c>
      <c r="AE340" s="14">
        <v>27390153</v>
      </c>
      <c r="AF340" s="14">
        <v>0</v>
      </c>
      <c r="AG340" s="14">
        <v>22557619</v>
      </c>
      <c r="AH340" s="14">
        <v>2015229.57</v>
      </c>
      <c r="AI340" s="14">
        <v>0</v>
      </c>
      <c r="AJ340" s="17">
        <v>143051761.95999998</v>
      </c>
      <c r="AK340" s="18">
        <v>119445300</v>
      </c>
      <c r="AL340" s="18">
        <v>12308400</v>
      </c>
      <c r="AM340" s="18">
        <v>512409900</v>
      </c>
      <c r="AN340" s="18">
        <v>26181700</v>
      </c>
      <c r="AO340" s="18">
        <v>16584800</v>
      </c>
      <c r="AP340" s="18">
        <v>165187800</v>
      </c>
      <c r="AQ340" s="6">
        <v>852117900</v>
      </c>
      <c r="AR340" s="15">
        <v>7539498</v>
      </c>
      <c r="AS340" s="15">
        <v>11535162.92</v>
      </c>
      <c r="AT340" s="15">
        <v>1025000</v>
      </c>
      <c r="AU340" s="13">
        <v>20099660.92</v>
      </c>
      <c r="AV340" s="18">
        <v>30500</v>
      </c>
      <c r="AW340" s="18">
        <v>163500</v>
      </c>
      <c r="AX340" s="18">
        <v>0</v>
      </c>
      <c r="AY340" s="18">
        <v>398400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3571200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3969600</v>
      </c>
      <c r="BO340" s="18">
        <v>0</v>
      </c>
      <c r="BP340" s="18">
        <v>0</v>
      </c>
      <c r="BQ340" s="18">
        <v>0</v>
      </c>
      <c r="BR340" s="18"/>
      <c r="BS340" s="19">
        <f t="shared" si="5"/>
        <v>42657279.92</v>
      </c>
    </row>
    <row r="341" spans="1:71" ht="15.75" customHeight="1">
      <c r="A341" s="3" t="s">
        <v>798</v>
      </c>
      <c r="B341" s="3" t="s">
        <v>799</v>
      </c>
      <c r="C341" s="3" t="s">
        <v>768</v>
      </c>
      <c r="D341" s="5">
        <v>361453100</v>
      </c>
      <c r="E341" s="5">
        <v>374516700</v>
      </c>
      <c r="F341" s="6">
        <v>735969800</v>
      </c>
      <c r="G341" s="7">
        <v>4052100</v>
      </c>
      <c r="H341" s="7">
        <v>731917700</v>
      </c>
      <c r="I341" s="8">
        <v>446017</v>
      </c>
      <c r="J341" s="6">
        <v>732363717</v>
      </c>
      <c r="K341" s="9">
        <v>2.484</v>
      </c>
      <c r="L341" s="50">
        <v>103.78</v>
      </c>
      <c r="M341" s="50"/>
      <c r="N341" s="10">
        <v>0</v>
      </c>
      <c r="O341" s="11">
        <v>0</v>
      </c>
      <c r="P341" s="8">
        <v>22211987</v>
      </c>
      <c r="Q341" s="12">
        <v>0</v>
      </c>
      <c r="R341" s="6">
        <v>710151730</v>
      </c>
      <c r="S341" s="13">
        <v>1673942.06</v>
      </c>
      <c r="T341" s="13">
        <v>0</v>
      </c>
      <c r="U341" s="13">
        <v>0</v>
      </c>
      <c r="V341" s="14">
        <v>1893.69</v>
      </c>
      <c r="W341" s="14">
        <v>0</v>
      </c>
      <c r="X341" s="14">
        <v>1672048.37</v>
      </c>
      <c r="Y341" s="15">
        <v>0</v>
      </c>
      <c r="Z341" s="13">
        <v>1672048.37</v>
      </c>
      <c r="AA341" s="16">
        <v>121697.23</v>
      </c>
      <c r="AB341" s="16">
        <v>34520.03</v>
      </c>
      <c r="AC341" s="13">
        <v>195226.83</v>
      </c>
      <c r="AD341" s="14">
        <v>4117232</v>
      </c>
      <c r="AE341" s="14">
        <v>3612798</v>
      </c>
      <c r="AF341" s="14">
        <v>0</v>
      </c>
      <c r="AG341" s="14">
        <v>8397351.06</v>
      </c>
      <c r="AH341" s="14">
        <v>36873.04</v>
      </c>
      <c r="AI341" s="14">
        <v>0</v>
      </c>
      <c r="AJ341" s="17">
        <v>18187746.560000002</v>
      </c>
      <c r="AK341" s="18">
        <v>21716900</v>
      </c>
      <c r="AL341" s="18">
        <v>0</v>
      </c>
      <c r="AM341" s="18">
        <v>10128600</v>
      </c>
      <c r="AN341" s="18">
        <v>5262200</v>
      </c>
      <c r="AO341" s="18">
        <v>57200</v>
      </c>
      <c r="AP341" s="18">
        <v>33232750</v>
      </c>
      <c r="AQ341" s="6">
        <v>70397650</v>
      </c>
      <c r="AR341" s="15">
        <v>1500000</v>
      </c>
      <c r="AS341" s="15">
        <v>1122236.01</v>
      </c>
      <c r="AT341" s="15">
        <v>735000</v>
      </c>
      <c r="AU341" s="13">
        <v>3357236.01</v>
      </c>
      <c r="AV341" s="18">
        <v>6500</v>
      </c>
      <c r="AW341" s="18">
        <v>23000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352100</v>
      </c>
      <c r="BI341" s="18">
        <v>0</v>
      </c>
      <c r="BJ341" s="18">
        <v>0</v>
      </c>
      <c r="BK341" s="18">
        <v>0</v>
      </c>
      <c r="BL341" s="18">
        <v>0</v>
      </c>
      <c r="BM341" s="18">
        <v>3700000</v>
      </c>
      <c r="BN341" s="18">
        <v>4052100</v>
      </c>
      <c r="BO341" s="18">
        <v>0</v>
      </c>
      <c r="BP341" s="18">
        <v>0</v>
      </c>
      <c r="BQ341" s="18">
        <v>0</v>
      </c>
      <c r="BR341" s="18"/>
      <c r="BS341" s="19">
        <f t="shared" si="5"/>
        <v>11754587.07</v>
      </c>
    </row>
    <row r="342" spans="1:71" ht="15.75" customHeight="1">
      <c r="A342" s="3" t="s">
        <v>800</v>
      </c>
      <c r="B342" s="3" t="s">
        <v>801</v>
      </c>
      <c r="C342" s="3" t="s">
        <v>768</v>
      </c>
      <c r="D342" s="5">
        <v>2128806900</v>
      </c>
      <c r="E342" s="5">
        <v>2171419400</v>
      </c>
      <c r="F342" s="6">
        <v>4300226300</v>
      </c>
      <c r="G342" s="7">
        <v>0</v>
      </c>
      <c r="H342" s="7">
        <v>4300226300</v>
      </c>
      <c r="I342" s="8">
        <v>7099933</v>
      </c>
      <c r="J342" s="6">
        <v>4307326233</v>
      </c>
      <c r="K342" s="9">
        <v>2.0389999999999997</v>
      </c>
      <c r="L342" s="50">
        <v>98.97</v>
      </c>
      <c r="M342" s="50"/>
      <c r="N342" s="10">
        <v>0</v>
      </c>
      <c r="O342" s="11">
        <v>0</v>
      </c>
      <c r="P342" s="8">
        <v>0</v>
      </c>
      <c r="Q342" s="12">
        <v>65234777</v>
      </c>
      <c r="R342" s="6">
        <v>4372561010</v>
      </c>
      <c r="S342" s="13">
        <v>10306830.9</v>
      </c>
      <c r="T342" s="13">
        <v>0</v>
      </c>
      <c r="U342" s="13">
        <v>0</v>
      </c>
      <c r="V342" s="14">
        <v>4871.71</v>
      </c>
      <c r="W342" s="14">
        <v>0</v>
      </c>
      <c r="X342" s="14">
        <v>10301959.19</v>
      </c>
      <c r="Y342" s="15">
        <v>0</v>
      </c>
      <c r="Z342" s="13">
        <v>10301959.19</v>
      </c>
      <c r="AA342" s="16">
        <v>749804.6</v>
      </c>
      <c r="AB342" s="16">
        <v>212451.59</v>
      </c>
      <c r="AC342" s="13">
        <v>1202880.55</v>
      </c>
      <c r="AD342" s="14">
        <v>59638638</v>
      </c>
      <c r="AE342" s="14">
        <v>0</v>
      </c>
      <c r="AF342" s="14">
        <v>0</v>
      </c>
      <c r="AG342" s="14">
        <v>14630405.08</v>
      </c>
      <c r="AH342" s="14">
        <v>1076831.55</v>
      </c>
      <c r="AI342" s="14">
        <v>0</v>
      </c>
      <c r="AJ342" s="17">
        <v>87812970.56</v>
      </c>
      <c r="AK342" s="18">
        <v>56159600</v>
      </c>
      <c r="AL342" s="18">
        <v>8069100</v>
      </c>
      <c r="AM342" s="18">
        <v>272038200</v>
      </c>
      <c r="AN342" s="18">
        <v>108816600</v>
      </c>
      <c r="AO342" s="18">
        <v>8390500</v>
      </c>
      <c r="AP342" s="18">
        <v>278736200</v>
      </c>
      <c r="AQ342" s="6">
        <v>732210200</v>
      </c>
      <c r="AR342" s="15">
        <v>3500000</v>
      </c>
      <c r="AS342" s="15">
        <v>6382603.94</v>
      </c>
      <c r="AT342" s="15">
        <v>571000</v>
      </c>
      <c r="AU342" s="13">
        <v>10453603.940000001</v>
      </c>
      <c r="AV342" s="18">
        <v>6000</v>
      </c>
      <c r="AW342" s="18">
        <v>65000</v>
      </c>
      <c r="AX342" s="18">
        <v>0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0</v>
      </c>
      <c r="BI342" s="18">
        <v>0</v>
      </c>
      <c r="BJ342" s="18">
        <v>0</v>
      </c>
      <c r="BK342" s="18">
        <v>0</v>
      </c>
      <c r="BL342" s="18">
        <v>0</v>
      </c>
      <c r="BM342" s="18">
        <v>0</v>
      </c>
      <c r="BN342" s="18">
        <v>0</v>
      </c>
      <c r="BO342" s="18">
        <v>0</v>
      </c>
      <c r="BP342" s="18">
        <v>0</v>
      </c>
      <c r="BQ342" s="18">
        <v>0</v>
      </c>
      <c r="BR342" s="18"/>
      <c r="BS342" s="19">
        <f t="shared" si="5"/>
        <v>25084009.020000003</v>
      </c>
    </row>
    <row r="343" spans="1:71" ht="15.75" customHeight="1">
      <c r="A343" s="3" t="s">
        <v>802</v>
      </c>
      <c r="B343" s="3" t="s">
        <v>803</v>
      </c>
      <c r="C343" s="3" t="s">
        <v>768</v>
      </c>
      <c r="D343" s="5">
        <v>2896702700</v>
      </c>
      <c r="E343" s="5">
        <v>4491927900</v>
      </c>
      <c r="F343" s="6">
        <v>7388630600</v>
      </c>
      <c r="G343" s="7">
        <v>0</v>
      </c>
      <c r="H343" s="7">
        <v>7388630600</v>
      </c>
      <c r="I343" s="8">
        <v>0</v>
      </c>
      <c r="J343" s="6">
        <v>7388630600</v>
      </c>
      <c r="K343" s="9">
        <v>2.2399999999999998</v>
      </c>
      <c r="L343" s="50">
        <v>96.07</v>
      </c>
      <c r="M343" s="50"/>
      <c r="N343" s="10">
        <v>0</v>
      </c>
      <c r="O343" s="11">
        <v>0</v>
      </c>
      <c r="P343" s="8">
        <v>0</v>
      </c>
      <c r="Q343" s="12">
        <v>313297093</v>
      </c>
      <c r="R343" s="6">
        <v>7701927693</v>
      </c>
      <c r="S343" s="13">
        <v>18154684.66</v>
      </c>
      <c r="T343" s="13">
        <v>0</v>
      </c>
      <c r="U343" s="13">
        <v>0</v>
      </c>
      <c r="V343" s="14">
        <v>2304.24</v>
      </c>
      <c r="W343" s="14">
        <v>0</v>
      </c>
      <c r="X343" s="14">
        <v>18152380.42</v>
      </c>
      <c r="Y343" s="15">
        <v>0</v>
      </c>
      <c r="Z343" s="13">
        <v>18152380.42</v>
      </c>
      <c r="AA343" s="16">
        <v>1321169.92</v>
      </c>
      <c r="AB343" s="16">
        <v>374341.23</v>
      </c>
      <c r="AC343" s="13">
        <v>2119486.8</v>
      </c>
      <c r="AD343" s="14">
        <v>80926146</v>
      </c>
      <c r="AE343" s="14">
        <v>31911633</v>
      </c>
      <c r="AF343" s="14">
        <v>0</v>
      </c>
      <c r="AG343" s="14">
        <v>29201215</v>
      </c>
      <c r="AH343" s="14">
        <v>1480589.02</v>
      </c>
      <c r="AI343" s="14">
        <v>0</v>
      </c>
      <c r="AJ343" s="17">
        <v>165486961.39000002</v>
      </c>
      <c r="AK343" s="18">
        <v>115551000</v>
      </c>
      <c r="AL343" s="18">
        <v>7468800</v>
      </c>
      <c r="AM343" s="18">
        <v>303257500</v>
      </c>
      <c r="AN343" s="18">
        <v>68007900</v>
      </c>
      <c r="AO343" s="18">
        <v>992200</v>
      </c>
      <c r="AP343" s="18">
        <v>66939300</v>
      </c>
      <c r="AQ343" s="6">
        <v>562216700</v>
      </c>
      <c r="AR343" s="15">
        <v>6000000</v>
      </c>
      <c r="AS343" s="15">
        <v>16240605</v>
      </c>
      <c r="AT343" s="15">
        <v>2100000</v>
      </c>
      <c r="AU343" s="13">
        <v>24340605</v>
      </c>
      <c r="AV343" s="18">
        <v>46000</v>
      </c>
      <c r="AW343" s="18">
        <v>240750</v>
      </c>
      <c r="AX343" s="18">
        <v>0</v>
      </c>
      <c r="AY343" s="18">
        <v>0</v>
      </c>
      <c r="AZ343" s="18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0</v>
      </c>
      <c r="BK343" s="18">
        <v>0</v>
      </c>
      <c r="BL343" s="18">
        <v>0</v>
      </c>
      <c r="BM343" s="18">
        <v>0</v>
      </c>
      <c r="BN343" s="18">
        <v>0</v>
      </c>
      <c r="BO343" s="18">
        <v>0</v>
      </c>
      <c r="BP343" s="18">
        <v>0</v>
      </c>
      <c r="BQ343" s="18">
        <v>0</v>
      </c>
      <c r="BR343" s="18"/>
      <c r="BS343" s="19">
        <f t="shared" si="5"/>
        <v>53541820</v>
      </c>
    </row>
    <row r="344" spans="1:71" ht="15.75" customHeight="1">
      <c r="A344" s="3" t="s">
        <v>804</v>
      </c>
      <c r="B344" s="3" t="s">
        <v>805</v>
      </c>
      <c r="C344" s="3" t="s">
        <v>768</v>
      </c>
      <c r="D344" s="5">
        <v>162981499</v>
      </c>
      <c r="E344" s="5">
        <v>128215200</v>
      </c>
      <c r="F344" s="6">
        <v>291196699</v>
      </c>
      <c r="G344" s="7">
        <v>0</v>
      </c>
      <c r="H344" s="7">
        <v>291196699</v>
      </c>
      <c r="I344" s="8">
        <v>104834</v>
      </c>
      <c r="J344" s="6">
        <v>291301533</v>
      </c>
      <c r="K344" s="9">
        <v>1.208</v>
      </c>
      <c r="L344" s="50">
        <v>94.72</v>
      </c>
      <c r="M344" s="50"/>
      <c r="N344" s="10">
        <v>0</v>
      </c>
      <c r="O344" s="11">
        <v>0</v>
      </c>
      <c r="P344" s="8">
        <v>0</v>
      </c>
      <c r="Q344" s="12">
        <v>16233473</v>
      </c>
      <c r="R344" s="6">
        <v>307535006</v>
      </c>
      <c r="S344" s="13">
        <v>724909.5700000001</v>
      </c>
      <c r="T344" s="13">
        <v>0</v>
      </c>
      <c r="U344" s="13">
        <v>0</v>
      </c>
      <c r="V344" s="14">
        <v>100.22</v>
      </c>
      <c r="W344" s="14">
        <v>0</v>
      </c>
      <c r="X344" s="14">
        <v>724809.3500000001</v>
      </c>
      <c r="Y344" s="15">
        <v>0</v>
      </c>
      <c r="Z344" s="13">
        <v>724809.3500000001</v>
      </c>
      <c r="AA344" s="16">
        <v>52752.92</v>
      </c>
      <c r="AB344" s="16">
        <v>0</v>
      </c>
      <c r="AC344" s="13">
        <v>84626.51</v>
      </c>
      <c r="AD344" s="14">
        <v>623012</v>
      </c>
      <c r="AE344" s="14">
        <v>0</v>
      </c>
      <c r="AF344" s="14">
        <v>0</v>
      </c>
      <c r="AG344" s="14">
        <v>2031272.88</v>
      </c>
      <c r="AH344" s="14">
        <v>0</v>
      </c>
      <c r="AI344" s="14">
        <v>0</v>
      </c>
      <c r="AJ344" s="17">
        <v>3516473.66</v>
      </c>
      <c r="AK344" s="18">
        <v>0</v>
      </c>
      <c r="AL344" s="18">
        <v>0</v>
      </c>
      <c r="AM344" s="18">
        <v>5330500</v>
      </c>
      <c r="AN344" s="18">
        <v>0</v>
      </c>
      <c r="AO344" s="18">
        <v>0</v>
      </c>
      <c r="AP344" s="18">
        <v>486500</v>
      </c>
      <c r="AQ344" s="6">
        <v>5817000</v>
      </c>
      <c r="AR344" s="15">
        <v>284000</v>
      </c>
      <c r="AS344" s="15">
        <v>226097.37</v>
      </c>
      <c r="AT344" s="15">
        <v>10173.89</v>
      </c>
      <c r="AU344" s="13">
        <v>520271.26</v>
      </c>
      <c r="AV344" s="18">
        <v>250</v>
      </c>
      <c r="AW344" s="18">
        <v>8250</v>
      </c>
      <c r="AX344" s="18">
        <v>0</v>
      </c>
      <c r="AY344" s="18">
        <v>0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0</v>
      </c>
      <c r="BQ344" s="18">
        <v>0</v>
      </c>
      <c r="BR344" s="18"/>
      <c r="BS344" s="19">
        <f t="shared" si="5"/>
        <v>2551544.1399999997</v>
      </c>
    </row>
    <row r="345" spans="1:71" ht="15.75" customHeight="1">
      <c r="A345" s="3" t="s">
        <v>806</v>
      </c>
      <c r="B345" s="3" t="s">
        <v>807</v>
      </c>
      <c r="C345" s="3" t="s">
        <v>768</v>
      </c>
      <c r="D345" s="5">
        <v>165750700</v>
      </c>
      <c r="E345" s="5">
        <v>309640700</v>
      </c>
      <c r="F345" s="6">
        <v>475391400</v>
      </c>
      <c r="G345" s="7">
        <v>338200</v>
      </c>
      <c r="H345" s="7">
        <v>475053200</v>
      </c>
      <c r="I345" s="8">
        <v>398418</v>
      </c>
      <c r="J345" s="6">
        <v>475451618</v>
      </c>
      <c r="K345" s="9">
        <v>4.007000000000001</v>
      </c>
      <c r="L345" s="50">
        <v>79.71</v>
      </c>
      <c r="M345" s="50"/>
      <c r="N345" s="10">
        <v>0</v>
      </c>
      <c r="O345" s="11">
        <v>0</v>
      </c>
      <c r="P345" s="8">
        <v>0</v>
      </c>
      <c r="Q345" s="12">
        <v>123028409</v>
      </c>
      <c r="R345" s="6">
        <v>598480027</v>
      </c>
      <c r="S345" s="13">
        <v>1410713.86</v>
      </c>
      <c r="T345" s="13">
        <v>0</v>
      </c>
      <c r="U345" s="13">
        <v>0</v>
      </c>
      <c r="V345" s="14">
        <v>0</v>
      </c>
      <c r="W345" s="14">
        <v>0</v>
      </c>
      <c r="X345" s="14">
        <v>1410713.86</v>
      </c>
      <c r="Y345" s="15">
        <v>0</v>
      </c>
      <c r="Z345" s="13">
        <v>1410713.86</v>
      </c>
      <c r="AA345" s="16">
        <v>102674.29</v>
      </c>
      <c r="AB345" s="16">
        <v>29091.74</v>
      </c>
      <c r="AC345" s="13">
        <v>164710.26</v>
      </c>
      <c r="AD345" s="14">
        <v>5294981</v>
      </c>
      <c r="AE345" s="14">
        <v>0</v>
      </c>
      <c r="AF345" s="14">
        <v>0</v>
      </c>
      <c r="AG345" s="14">
        <v>12047538.39</v>
      </c>
      <c r="AH345" s="14">
        <v>0</v>
      </c>
      <c r="AI345" s="14">
        <v>0</v>
      </c>
      <c r="AJ345" s="17">
        <v>19049709.54</v>
      </c>
      <c r="AK345" s="18">
        <v>16240800</v>
      </c>
      <c r="AL345" s="18">
        <v>0</v>
      </c>
      <c r="AM345" s="18">
        <v>28943300</v>
      </c>
      <c r="AN345" s="18">
        <v>9813400</v>
      </c>
      <c r="AO345" s="18">
        <v>194400</v>
      </c>
      <c r="AP345" s="18">
        <v>66304300</v>
      </c>
      <c r="AQ345" s="6">
        <v>121496200</v>
      </c>
      <c r="AR345" s="15">
        <v>2000000</v>
      </c>
      <c r="AS345" s="15">
        <v>4043300.46</v>
      </c>
      <c r="AT345" s="15">
        <v>765000</v>
      </c>
      <c r="AU345" s="13">
        <v>6808300.46</v>
      </c>
      <c r="AV345" s="18">
        <v>9250</v>
      </c>
      <c r="AW345" s="18">
        <v>33000</v>
      </c>
      <c r="AX345" s="18">
        <v>0</v>
      </c>
      <c r="AY345" s="18">
        <v>0</v>
      </c>
      <c r="AZ345" s="18">
        <v>0</v>
      </c>
      <c r="BA345" s="18">
        <v>0</v>
      </c>
      <c r="BB345" s="18">
        <v>0</v>
      </c>
      <c r="BC345" s="18">
        <v>0</v>
      </c>
      <c r="BD345" s="18">
        <v>0</v>
      </c>
      <c r="BE345" s="18">
        <v>0</v>
      </c>
      <c r="BF345" s="18">
        <v>0</v>
      </c>
      <c r="BG345" s="18">
        <v>0</v>
      </c>
      <c r="BH345" s="18">
        <v>0</v>
      </c>
      <c r="BI345" s="18">
        <v>0</v>
      </c>
      <c r="BJ345" s="18">
        <v>0</v>
      </c>
      <c r="BK345" s="18">
        <v>0</v>
      </c>
      <c r="BL345" s="18">
        <v>0</v>
      </c>
      <c r="BM345" s="18">
        <v>338200</v>
      </c>
      <c r="BN345" s="18">
        <v>338200</v>
      </c>
      <c r="BO345" s="18">
        <v>0</v>
      </c>
      <c r="BP345" s="18">
        <v>0</v>
      </c>
      <c r="BQ345" s="18">
        <v>0</v>
      </c>
      <c r="BR345" s="18"/>
      <c r="BS345" s="19">
        <f t="shared" si="5"/>
        <v>18855838.85</v>
      </c>
    </row>
    <row r="346" spans="1:71" ht="15.75" customHeight="1">
      <c r="A346" s="3" t="s">
        <v>808</v>
      </c>
      <c r="B346" s="3" t="s">
        <v>809</v>
      </c>
      <c r="C346" s="3" t="s">
        <v>768</v>
      </c>
      <c r="D346" s="5">
        <v>349783000</v>
      </c>
      <c r="E346" s="5">
        <v>435480500</v>
      </c>
      <c r="F346" s="6">
        <v>785263500</v>
      </c>
      <c r="G346" s="7">
        <v>495200</v>
      </c>
      <c r="H346" s="7">
        <v>784768300</v>
      </c>
      <c r="I346" s="8">
        <v>4861679</v>
      </c>
      <c r="J346" s="6">
        <v>789629979</v>
      </c>
      <c r="K346" s="9">
        <v>2.5429999999999997</v>
      </c>
      <c r="L346" s="50">
        <v>101.21</v>
      </c>
      <c r="M346" s="50"/>
      <c r="N346" s="10">
        <v>0</v>
      </c>
      <c r="O346" s="11">
        <v>0</v>
      </c>
      <c r="P346" s="8">
        <v>5512269</v>
      </c>
      <c r="Q346" s="12">
        <v>0</v>
      </c>
      <c r="R346" s="6">
        <v>784117710</v>
      </c>
      <c r="S346" s="13">
        <v>1848291.8</v>
      </c>
      <c r="T346" s="13">
        <v>0</v>
      </c>
      <c r="U346" s="13">
        <v>0</v>
      </c>
      <c r="V346" s="14">
        <v>0</v>
      </c>
      <c r="W346" s="14">
        <v>0</v>
      </c>
      <c r="X346" s="14">
        <v>1848291.8</v>
      </c>
      <c r="Y346" s="15">
        <v>0</v>
      </c>
      <c r="Z346" s="13">
        <v>1848291.8</v>
      </c>
      <c r="AA346" s="16">
        <v>0</v>
      </c>
      <c r="AB346" s="16">
        <v>38115.47</v>
      </c>
      <c r="AC346" s="13">
        <v>215800.4</v>
      </c>
      <c r="AD346" s="14">
        <v>10593632</v>
      </c>
      <c r="AE346" s="14">
        <v>0</v>
      </c>
      <c r="AF346" s="14">
        <v>0</v>
      </c>
      <c r="AG346" s="14">
        <v>6926763.59</v>
      </c>
      <c r="AH346" s="14">
        <v>197407</v>
      </c>
      <c r="AI346" s="14">
        <v>259095</v>
      </c>
      <c r="AJ346" s="17">
        <v>20079105.259999998</v>
      </c>
      <c r="AK346" s="18">
        <v>22222500</v>
      </c>
      <c r="AL346" s="18">
        <v>4290600</v>
      </c>
      <c r="AM346" s="18">
        <v>18238000</v>
      </c>
      <c r="AN346" s="18">
        <v>15130200</v>
      </c>
      <c r="AO346" s="18">
        <v>7742200</v>
      </c>
      <c r="AP346" s="18">
        <v>67202500</v>
      </c>
      <c r="AQ346" s="6">
        <v>134826000</v>
      </c>
      <c r="AR346" s="15">
        <v>970000</v>
      </c>
      <c r="AS346" s="15">
        <v>2287351.49</v>
      </c>
      <c r="AT346" s="15">
        <v>510000</v>
      </c>
      <c r="AU346" s="13">
        <v>3767351.49</v>
      </c>
      <c r="AV346" s="18">
        <v>10250</v>
      </c>
      <c r="AW346" s="18">
        <v>27750</v>
      </c>
      <c r="AX346" s="18">
        <v>0</v>
      </c>
      <c r="AY346" s="18">
        <v>0</v>
      </c>
      <c r="AZ346" s="18">
        <v>0</v>
      </c>
      <c r="BA346" s="18">
        <v>0</v>
      </c>
      <c r="BB346" s="18">
        <v>0</v>
      </c>
      <c r="BC346" s="18">
        <v>0</v>
      </c>
      <c r="BD346" s="18">
        <v>0</v>
      </c>
      <c r="BE346" s="18">
        <v>0</v>
      </c>
      <c r="BF346" s="18">
        <v>0</v>
      </c>
      <c r="BG346" s="18">
        <v>0</v>
      </c>
      <c r="BH346" s="18">
        <v>495200</v>
      </c>
      <c r="BI346" s="18">
        <v>0</v>
      </c>
      <c r="BJ346" s="18">
        <v>0</v>
      </c>
      <c r="BK346" s="18">
        <v>0</v>
      </c>
      <c r="BL346" s="18">
        <v>0</v>
      </c>
      <c r="BM346" s="18">
        <v>0</v>
      </c>
      <c r="BN346" s="18">
        <v>495200</v>
      </c>
      <c r="BO346" s="18">
        <v>0</v>
      </c>
      <c r="BP346" s="18">
        <v>0</v>
      </c>
      <c r="BQ346" s="18">
        <v>0</v>
      </c>
      <c r="BR346" s="18"/>
      <c r="BS346" s="19">
        <f t="shared" si="5"/>
        <v>10694115.08</v>
      </c>
    </row>
    <row r="347" spans="1:71" ht="15.75" customHeight="1">
      <c r="A347" s="3" t="s">
        <v>810</v>
      </c>
      <c r="B347" s="3" t="s">
        <v>811</v>
      </c>
      <c r="C347" s="3" t="s">
        <v>768</v>
      </c>
      <c r="D347" s="5">
        <v>859637400</v>
      </c>
      <c r="E347" s="5">
        <v>879804500</v>
      </c>
      <c r="F347" s="6">
        <v>1739441900</v>
      </c>
      <c r="G347" s="7">
        <v>64049</v>
      </c>
      <c r="H347" s="7">
        <v>1739377851</v>
      </c>
      <c r="I347" s="8">
        <v>1248792</v>
      </c>
      <c r="J347" s="6">
        <v>1740626643</v>
      </c>
      <c r="K347" s="9">
        <v>2.0269999999999997</v>
      </c>
      <c r="L347" s="50">
        <v>97.16</v>
      </c>
      <c r="M347" s="50"/>
      <c r="N347" s="10">
        <v>0</v>
      </c>
      <c r="O347" s="11">
        <v>0</v>
      </c>
      <c r="P347" s="8">
        <v>0</v>
      </c>
      <c r="Q347" s="12">
        <v>53276959</v>
      </c>
      <c r="R347" s="6">
        <v>1793903602</v>
      </c>
      <c r="S347" s="13">
        <v>4228519.86</v>
      </c>
      <c r="T347" s="13">
        <v>0</v>
      </c>
      <c r="U347" s="13">
        <v>0</v>
      </c>
      <c r="V347" s="14">
        <v>2782.53</v>
      </c>
      <c r="W347" s="14">
        <v>0</v>
      </c>
      <c r="X347" s="14">
        <v>4225737.33</v>
      </c>
      <c r="Y347" s="15">
        <v>0</v>
      </c>
      <c r="Z347" s="13">
        <v>4225737.33</v>
      </c>
      <c r="AA347" s="16">
        <v>307560.1</v>
      </c>
      <c r="AB347" s="16">
        <v>0</v>
      </c>
      <c r="AC347" s="13">
        <v>493437.1</v>
      </c>
      <c r="AD347" s="14">
        <v>14497906</v>
      </c>
      <c r="AE347" s="14">
        <v>7806863</v>
      </c>
      <c r="AF347" s="14">
        <v>0</v>
      </c>
      <c r="AG347" s="14">
        <v>7763073.51</v>
      </c>
      <c r="AH347" s="14">
        <v>174231.06</v>
      </c>
      <c r="AI347" s="14">
        <v>0</v>
      </c>
      <c r="AJ347" s="17">
        <v>35268808.1</v>
      </c>
      <c r="AK347" s="18">
        <v>56171100</v>
      </c>
      <c r="AL347" s="18">
        <v>0</v>
      </c>
      <c r="AM347" s="18">
        <v>29179600</v>
      </c>
      <c r="AN347" s="18">
        <v>8526400</v>
      </c>
      <c r="AO347" s="18">
        <v>0</v>
      </c>
      <c r="AP347" s="18">
        <v>7277300</v>
      </c>
      <c r="AQ347" s="6">
        <v>101154400</v>
      </c>
      <c r="AR347" s="15">
        <v>1603398</v>
      </c>
      <c r="AS347" s="15">
        <v>1482907.77</v>
      </c>
      <c r="AT347" s="15">
        <v>201023.78</v>
      </c>
      <c r="AU347" s="13">
        <v>3287329.55</v>
      </c>
      <c r="AV347" s="18">
        <v>0</v>
      </c>
      <c r="AW347" s="18">
        <v>39250</v>
      </c>
      <c r="AX347" s="18">
        <v>0</v>
      </c>
      <c r="AY347" s="18">
        <v>64049</v>
      </c>
      <c r="AZ347" s="18">
        <v>0</v>
      </c>
      <c r="BA347" s="18">
        <v>0</v>
      </c>
      <c r="BB347" s="18">
        <v>0</v>
      </c>
      <c r="BC347" s="18">
        <v>0</v>
      </c>
      <c r="BD347" s="1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64049</v>
      </c>
      <c r="BO347" s="18">
        <v>0</v>
      </c>
      <c r="BP347" s="18">
        <v>0</v>
      </c>
      <c r="BQ347" s="18">
        <v>0</v>
      </c>
      <c r="BR347" s="18"/>
      <c r="BS347" s="19">
        <f t="shared" si="5"/>
        <v>11050403.059999999</v>
      </c>
    </row>
    <row r="348" spans="1:71" ht="15.75" customHeight="1">
      <c r="A348" s="3" t="s">
        <v>812</v>
      </c>
      <c r="B348" s="3" t="s">
        <v>813</v>
      </c>
      <c r="C348" s="3" t="s">
        <v>768</v>
      </c>
      <c r="D348" s="5">
        <v>137752500</v>
      </c>
      <c r="E348" s="5">
        <v>89319200</v>
      </c>
      <c r="F348" s="6">
        <v>227071700</v>
      </c>
      <c r="G348" s="7">
        <v>0</v>
      </c>
      <c r="H348" s="7">
        <v>227071700</v>
      </c>
      <c r="I348" s="8">
        <v>74221</v>
      </c>
      <c r="J348" s="6">
        <v>227145921</v>
      </c>
      <c r="K348" s="9">
        <v>0.704</v>
      </c>
      <c r="L348" s="50">
        <v>139.75</v>
      </c>
      <c r="M348" s="50"/>
      <c r="N348" s="10">
        <v>0</v>
      </c>
      <c r="O348" s="11">
        <v>0</v>
      </c>
      <c r="P348" s="8">
        <v>64184944</v>
      </c>
      <c r="Q348" s="12">
        <v>0</v>
      </c>
      <c r="R348" s="6">
        <v>162960977</v>
      </c>
      <c r="S348" s="13">
        <v>384125.28</v>
      </c>
      <c r="T348" s="13">
        <v>0</v>
      </c>
      <c r="U348" s="13">
        <v>0</v>
      </c>
      <c r="V348" s="14">
        <v>0</v>
      </c>
      <c r="W348" s="14">
        <v>0</v>
      </c>
      <c r="X348" s="14">
        <v>384125.28</v>
      </c>
      <c r="Y348" s="15">
        <v>0</v>
      </c>
      <c r="Z348" s="13">
        <v>384125.28</v>
      </c>
      <c r="AA348" s="16">
        <v>27957.33</v>
      </c>
      <c r="AB348" s="16">
        <v>0</v>
      </c>
      <c r="AC348" s="13">
        <v>44849.19</v>
      </c>
      <c r="AD348" s="14">
        <v>499944</v>
      </c>
      <c r="AE348" s="14">
        <v>0</v>
      </c>
      <c r="AF348" s="14">
        <v>0</v>
      </c>
      <c r="AG348" s="14">
        <v>630400</v>
      </c>
      <c r="AH348" s="14">
        <v>11360</v>
      </c>
      <c r="AI348" s="14">
        <v>0</v>
      </c>
      <c r="AJ348" s="17">
        <v>1598635.8</v>
      </c>
      <c r="AK348" s="18">
        <v>0</v>
      </c>
      <c r="AL348" s="18">
        <v>0</v>
      </c>
      <c r="AM348" s="18">
        <v>4436500</v>
      </c>
      <c r="AN348" s="18">
        <v>0</v>
      </c>
      <c r="AO348" s="18">
        <v>0</v>
      </c>
      <c r="AP348" s="18">
        <v>0</v>
      </c>
      <c r="AQ348" s="6">
        <v>4436500</v>
      </c>
      <c r="AR348" s="15">
        <v>220000</v>
      </c>
      <c r="AS348" s="15">
        <v>339140.34</v>
      </c>
      <c r="AT348" s="15">
        <v>25000</v>
      </c>
      <c r="AU348" s="13">
        <v>584140.3400000001</v>
      </c>
      <c r="AV348" s="18">
        <v>0</v>
      </c>
      <c r="AW348" s="18">
        <v>1500</v>
      </c>
      <c r="AX348" s="18">
        <v>0</v>
      </c>
      <c r="AY348" s="18">
        <v>0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0</v>
      </c>
      <c r="BO348" s="18">
        <v>0</v>
      </c>
      <c r="BP348" s="18">
        <v>0</v>
      </c>
      <c r="BQ348" s="18">
        <v>0</v>
      </c>
      <c r="BR348" s="18"/>
      <c r="BS348" s="19">
        <f t="shared" si="5"/>
        <v>1214540.34</v>
      </c>
    </row>
    <row r="349" spans="1:71" ht="15.75" customHeight="1">
      <c r="A349" s="3" t="s">
        <v>814</v>
      </c>
      <c r="B349" s="3" t="s">
        <v>815</v>
      </c>
      <c r="C349" s="3" t="s">
        <v>768</v>
      </c>
      <c r="D349" s="5">
        <v>2558232200</v>
      </c>
      <c r="E349" s="5">
        <v>2531613800</v>
      </c>
      <c r="F349" s="6">
        <v>5089846000</v>
      </c>
      <c r="G349" s="7">
        <v>4413500</v>
      </c>
      <c r="H349" s="7">
        <v>5085432500</v>
      </c>
      <c r="I349" s="8">
        <v>0</v>
      </c>
      <c r="J349" s="6">
        <v>5085432500</v>
      </c>
      <c r="K349" s="9">
        <v>2.09</v>
      </c>
      <c r="L349" s="50">
        <v>96.23</v>
      </c>
      <c r="M349" s="50"/>
      <c r="N349" s="10">
        <v>0</v>
      </c>
      <c r="O349" s="11">
        <v>0</v>
      </c>
      <c r="P349" s="8">
        <v>0</v>
      </c>
      <c r="Q349" s="12">
        <v>215017462</v>
      </c>
      <c r="R349" s="6">
        <v>5300449962</v>
      </c>
      <c r="S349" s="13">
        <v>12494014.670000002</v>
      </c>
      <c r="T349" s="13">
        <v>0</v>
      </c>
      <c r="U349" s="13">
        <v>0</v>
      </c>
      <c r="V349" s="14">
        <v>10122.86</v>
      </c>
      <c r="W349" s="14">
        <v>0</v>
      </c>
      <c r="X349" s="14">
        <v>12483891.810000002</v>
      </c>
      <c r="Y349" s="15">
        <v>0</v>
      </c>
      <c r="Z349" s="13">
        <v>12483891.810000002</v>
      </c>
      <c r="AA349" s="16">
        <v>0</v>
      </c>
      <c r="AB349" s="16">
        <v>0</v>
      </c>
      <c r="AC349" s="13">
        <v>1457927.53</v>
      </c>
      <c r="AD349" s="14">
        <v>48891979</v>
      </c>
      <c r="AE349" s="14">
        <v>0</v>
      </c>
      <c r="AF349" s="14">
        <v>0</v>
      </c>
      <c r="AG349" s="14">
        <v>41667169.64</v>
      </c>
      <c r="AH349" s="14">
        <v>0</v>
      </c>
      <c r="AI349" s="14">
        <v>1750050</v>
      </c>
      <c r="AJ349" s="17">
        <v>106251017.98</v>
      </c>
      <c r="AK349" s="18">
        <v>133936700</v>
      </c>
      <c r="AL349" s="18">
        <v>19572600</v>
      </c>
      <c r="AM349" s="18">
        <v>233020900</v>
      </c>
      <c r="AN349" s="18">
        <v>116563300</v>
      </c>
      <c r="AO349" s="18">
        <v>0</v>
      </c>
      <c r="AP349" s="18">
        <v>289615100</v>
      </c>
      <c r="AQ349" s="6">
        <v>792708600</v>
      </c>
      <c r="AR349" s="15">
        <v>4417133.91</v>
      </c>
      <c r="AS349" s="15">
        <v>10664851.6</v>
      </c>
      <c r="AT349" s="15">
        <v>1891413.81</v>
      </c>
      <c r="AU349" s="13">
        <v>16973399.32</v>
      </c>
      <c r="AV349" s="18">
        <v>20250</v>
      </c>
      <c r="AW349" s="18">
        <v>77000</v>
      </c>
      <c r="AX349" s="18">
        <v>0</v>
      </c>
      <c r="AY349" s="18">
        <v>0</v>
      </c>
      <c r="AZ349" s="18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0</v>
      </c>
      <c r="BF349" s="18">
        <v>0</v>
      </c>
      <c r="BG349" s="18">
        <v>4413500</v>
      </c>
      <c r="BH349" s="18">
        <v>0</v>
      </c>
      <c r="BI349" s="18">
        <v>0</v>
      </c>
      <c r="BJ349" s="18">
        <v>0</v>
      </c>
      <c r="BK349" s="18">
        <v>0</v>
      </c>
      <c r="BL349" s="18">
        <v>0</v>
      </c>
      <c r="BM349" s="18">
        <v>0</v>
      </c>
      <c r="BN349" s="18">
        <v>4413500</v>
      </c>
      <c r="BO349" s="18">
        <v>0</v>
      </c>
      <c r="BP349" s="18">
        <v>0</v>
      </c>
      <c r="BQ349" s="18">
        <v>0</v>
      </c>
      <c r="BR349" s="18"/>
      <c r="BS349" s="19">
        <f t="shared" si="5"/>
        <v>58640568.96</v>
      </c>
    </row>
    <row r="350" spans="1:71" ht="15.75" customHeight="1">
      <c r="A350" s="3" t="s">
        <v>816</v>
      </c>
      <c r="B350" s="3" t="s">
        <v>817</v>
      </c>
      <c r="C350" s="3" t="s">
        <v>768</v>
      </c>
      <c r="D350" s="5">
        <v>2171790500</v>
      </c>
      <c r="E350" s="5">
        <v>4886260000</v>
      </c>
      <c r="F350" s="6">
        <v>7058050500</v>
      </c>
      <c r="G350" s="7">
        <v>0</v>
      </c>
      <c r="H350" s="7">
        <v>7058050500</v>
      </c>
      <c r="I350" s="8">
        <v>0</v>
      </c>
      <c r="J350" s="6">
        <v>7058050500</v>
      </c>
      <c r="K350" s="9">
        <v>2.008</v>
      </c>
      <c r="L350" s="50">
        <v>95.92</v>
      </c>
      <c r="M350" s="50"/>
      <c r="N350" s="10">
        <v>0</v>
      </c>
      <c r="O350" s="11">
        <v>0</v>
      </c>
      <c r="P350" s="8">
        <v>0</v>
      </c>
      <c r="Q350" s="12">
        <v>305999358</v>
      </c>
      <c r="R350" s="6">
        <v>7364049858</v>
      </c>
      <c r="S350" s="13">
        <v>17358252.16</v>
      </c>
      <c r="T350" s="13">
        <v>0</v>
      </c>
      <c r="U350" s="13">
        <v>0</v>
      </c>
      <c r="V350" s="14">
        <v>1291.46</v>
      </c>
      <c r="W350" s="14">
        <v>0</v>
      </c>
      <c r="X350" s="14">
        <v>17356960.7</v>
      </c>
      <c r="Y350" s="15">
        <v>0</v>
      </c>
      <c r="Z350" s="13">
        <v>17356960.7</v>
      </c>
      <c r="AA350" s="16">
        <v>1263272.16</v>
      </c>
      <c r="AB350" s="16">
        <v>0</v>
      </c>
      <c r="AC350" s="13">
        <v>2026547.46</v>
      </c>
      <c r="AD350" s="14">
        <v>66693248</v>
      </c>
      <c r="AE350" s="14">
        <v>29390697</v>
      </c>
      <c r="AF350" s="14">
        <v>0</v>
      </c>
      <c r="AG350" s="14">
        <v>23542539.19</v>
      </c>
      <c r="AH350" s="14">
        <v>1411610.1</v>
      </c>
      <c r="AI350" s="14">
        <v>0</v>
      </c>
      <c r="AJ350" s="17">
        <v>141684874.60999998</v>
      </c>
      <c r="AK350" s="18">
        <v>113286000</v>
      </c>
      <c r="AL350" s="18">
        <v>0</v>
      </c>
      <c r="AM350" s="18">
        <v>155043300</v>
      </c>
      <c r="AN350" s="18">
        <v>38722700</v>
      </c>
      <c r="AO350" s="18">
        <v>3656600</v>
      </c>
      <c r="AP350" s="18">
        <v>25387200</v>
      </c>
      <c r="AQ350" s="6">
        <v>336095800</v>
      </c>
      <c r="AR350" s="15">
        <v>3500000</v>
      </c>
      <c r="AS350" s="15">
        <v>7120626.96</v>
      </c>
      <c r="AT350" s="15">
        <v>750000</v>
      </c>
      <c r="AU350" s="13">
        <v>11370626.96</v>
      </c>
      <c r="AV350" s="18">
        <v>36250</v>
      </c>
      <c r="AW350" s="18">
        <v>143000</v>
      </c>
      <c r="AX350" s="18">
        <v>0</v>
      </c>
      <c r="AY350" s="18">
        <v>0</v>
      </c>
      <c r="AZ350" s="18">
        <v>0</v>
      </c>
      <c r="BA350" s="18">
        <v>0</v>
      </c>
      <c r="BB350" s="18">
        <v>0</v>
      </c>
      <c r="BC350" s="18">
        <v>0</v>
      </c>
      <c r="BD350" s="1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0</v>
      </c>
      <c r="BP350" s="18">
        <v>0</v>
      </c>
      <c r="BQ350" s="18">
        <v>0</v>
      </c>
      <c r="BR350" s="18"/>
      <c r="BS350" s="19">
        <f t="shared" si="5"/>
        <v>34913166.150000006</v>
      </c>
    </row>
    <row r="351" spans="1:71" ht="15.75" customHeight="1">
      <c r="A351" s="3" t="s">
        <v>818</v>
      </c>
      <c r="B351" s="3" t="s">
        <v>819</v>
      </c>
      <c r="C351" s="3" t="s">
        <v>768</v>
      </c>
      <c r="D351" s="5">
        <v>1244455700</v>
      </c>
      <c r="E351" s="5">
        <v>761343600</v>
      </c>
      <c r="F351" s="6">
        <v>2005799300</v>
      </c>
      <c r="G351" s="7">
        <v>0</v>
      </c>
      <c r="H351" s="7">
        <v>2005799300</v>
      </c>
      <c r="I351" s="8">
        <v>0</v>
      </c>
      <c r="J351" s="6">
        <v>2005799300</v>
      </c>
      <c r="K351" s="9">
        <v>1.5799999999999998</v>
      </c>
      <c r="L351" s="50">
        <v>84.21</v>
      </c>
      <c r="M351" s="50"/>
      <c r="N351" s="10">
        <v>0</v>
      </c>
      <c r="O351" s="11">
        <v>0</v>
      </c>
      <c r="P351" s="8">
        <v>0</v>
      </c>
      <c r="Q351" s="12">
        <v>379305646</v>
      </c>
      <c r="R351" s="6">
        <v>2385104946</v>
      </c>
      <c r="S351" s="13">
        <v>5622076.6899999995</v>
      </c>
      <c r="T351" s="13">
        <v>0</v>
      </c>
      <c r="U351" s="13">
        <v>0</v>
      </c>
      <c r="V351" s="14">
        <v>3175.69</v>
      </c>
      <c r="W351" s="14">
        <v>0</v>
      </c>
      <c r="X351" s="14">
        <v>5618900.999999999</v>
      </c>
      <c r="Y351" s="15">
        <v>0</v>
      </c>
      <c r="Z351" s="13">
        <v>5618900.999999999</v>
      </c>
      <c r="AA351" s="16">
        <v>408958.17</v>
      </c>
      <c r="AB351" s="16">
        <v>115876.28</v>
      </c>
      <c r="AC351" s="13">
        <v>656087.37</v>
      </c>
      <c r="AD351" s="14">
        <v>17386376</v>
      </c>
      <c r="AE351" s="14">
        <v>0</v>
      </c>
      <c r="AF351" s="14">
        <v>0</v>
      </c>
      <c r="AG351" s="14">
        <v>7397325.8</v>
      </c>
      <c r="AH351" s="14">
        <v>100396.63</v>
      </c>
      <c r="AI351" s="14">
        <v>0</v>
      </c>
      <c r="AJ351" s="17">
        <v>31683921.25</v>
      </c>
      <c r="AK351" s="18">
        <v>25679800</v>
      </c>
      <c r="AL351" s="18">
        <v>5501400</v>
      </c>
      <c r="AM351" s="18">
        <v>72103200</v>
      </c>
      <c r="AN351" s="18">
        <v>14623900</v>
      </c>
      <c r="AO351" s="18">
        <v>2658300</v>
      </c>
      <c r="AP351" s="18">
        <v>17629100</v>
      </c>
      <c r="AQ351" s="6">
        <v>138195700</v>
      </c>
      <c r="AR351" s="15">
        <v>2082915.98</v>
      </c>
      <c r="AS351" s="15">
        <v>1901612.91</v>
      </c>
      <c r="AT351" s="15">
        <v>317500</v>
      </c>
      <c r="AU351" s="13">
        <v>4302028.89</v>
      </c>
      <c r="AV351" s="18">
        <v>2500</v>
      </c>
      <c r="AW351" s="18">
        <v>48000</v>
      </c>
      <c r="AX351" s="18">
        <v>0</v>
      </c>
      <c r="AY351" s="18">
        <v>0</v>
      </c>
      <c r="AZ351" s="18">
        <v>0</v>
      </c>
      <c r="BA351" s="18">
        <v>0</v>
      </c>
      <c r="BB351" s="18">
        <v>0</v>
      </c>
      <c r="BC351" s="18">
        <v>0</v>
      </c>
      <c r="BD351" s="18">
        <v>0</v>
      </c>
      <c r="BE351" s="18">
        <v>0</v>
      </c>
      <c r="BF351" s="18">
        <v>0</v>
      </c>
      <c r="BG351" s="18">
        <v>0</v>
      </c>
      <c r="BH351" s="18">
        <v>0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0</v>
      </c>
      <c r="BO351" s="18">
        <v>0</v>
      </c>
      <c r="BP351" s="18">
        <v>0</v>
      </c>
      <c r="BQ351" s="18">
        <v>0</v>
      </c>
      <c r="BR351" s="18"/>
      <c r="BS351" s="19">
        <f t="shared" si="5"/>
        <v>11699354.69</v>
      </c>
    </row>
    <row r="352" spans="1:71" ht="15.75" customHeight="1">
      <c r="A352" s="3" t="s">
        <v>820</v>
      </c>
      <c r="B352" s="3" t="s">
        <v>821</v>
      </c>
      <c r="C352" s="3" t="s">
        <v>768</v>
      </c>
      <c r="D352" s="5">
        <v>2906959100</v>
      </c>
      <c r="E352" s="5">
        <v>4338391200</v>
      </c>
      <c r="F352" s="6">
        <v>7245350300</v>
      </c>
      <c r="G352" s="7">
        <v>48000</v>
      </c>
      <c r="H352" s="7">
        <v>7245302300</v>
      </c>
      <c r="I352" s="8">
        <v>0</v>
      </c>
      <c r="J352" s="6">
        <v>7245302300</v>
      </c>
      <c r="K352" s="9">
        <v>2.263</v>
      </c>
      <c r="L352" s="50">
        <v>88.59</v>
      </c>
      <c r="M352" s="50"/>
      <c r="N352" s="10">
        <v>0</v>
      </c>
      <c r="O352" s="11">
        <v>0</v>
      </c>
      <c r="P352" s="8">
        <v>0</v>
      </c>
      <c r="Q352" s="12">
        <v>937949679</v>
      </c>
      <c r="R352" s="6">
        <v>8183251979</v>
      </c>
      <c r="S352" s="13">
        <v>19289243.56</v>
      </c>
      <c r="T352" s="13">
        <v>0</v>
      </c>
      <c r="U352" s="13">
        <v>0</v>
      </c>
      <c r="V352" s="14">
        <v>19712.43</v>
      </c>
      <c r="W352" s="14">
        <v>0</v>
      </c>
      <c r="X352" s="14">
        <v>19269531.13</v>
      </c>
      <c r="Y352" s="15">
        <v>0</v>
      </c>
      <c r="Z352" s="13">
        <v>19269531.13</v>
      </c>
      <c r="AA352" s="16">
        <v>1402495.76</v>
      </c>
      <c r="AB352" s="16">
        <v>397409.73</v>
      </c>
      <c r="AC352" s="13">
        <v>2250183.59</v>
      </c>
      <c r="AD352" s="14">
        <v>77647155</v>
      </c>
      <c r="AE352" s="14">
        <v>33740954</v>
      </c>
      <c r="AF352" s="14">
        <v>0</v>
      </c>
      <c r="AG352" s="14">
        <v>28485442.86</v>
      </c>
      <c r="AH352" s="14">
        <v>724530.23</v>
      </c>
      <c r="AI352" s="14">
        <v>0</v>
      </c>
      <c r="AJ352" s="17">
        <v>163917702.29999998</v>
      </c>
      <c r="AK352" s="18">
        <v>96327400</v>
      </c>
      <c r="AL352" s="18">
        <v>7414900</v>
      </c>
      <c r="AM352" s="18">
        <v>130251200</v>
      </c>
      <c r="AN352" s="18">
        <v>52053900</v>
      </c>
      <c r="AO352" s="18">
        <v>14089000</v>
      </c>
      <c r="AP352" s="18">
        <v>55276700</v>
      </c>
      <c r="AQ352" s="6">
        <v>355413100</v>
      </c>
      <c r="AR352" s="15">
        <v>5300000</v>
      </c>
      <c r="AS352" s="15">
        <v>5493380.22</v>
      </c>
      <c r="AT352" s="15">
        <v>750000</v>
      </c>
      <c r="AU352" s="13">
        <v>11543380.219999999</v>
      </c>
      <c r="AV352" s="18">
        <v>23750</v>
      </c>
      <c r="AW352" s="18">
        <v>152250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48000</v>
      </c>
      <c r="BH352" s="18">
        <v>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48000</v>
      </c>
      <c r="BO352" s="18">
        <v>0</v>
      </c>
      <c r="BP352" s="18">
        <v>0</v>
      </c>
      <c r="BQ352" s="18">
        <v>0</v>
      </c>
      <c r="BR352" s="18"/>
      <c r="BS352" s="19">
        <f t="shared" si="5"/>
        <v>40028823.08</v>
      </c>
    </row>
    <row r="353" spans="1:71" ht="15.75" customHeight="1">
      <c r="A353" s="3" t="s">
        <v>822</v>
      </c>
      <c r="B353" s="3" t="s">
        <v>823</v>
      </c>
      <c r="C353" s="3" t="s">
        <v>768</v>
      </c>
      <c r="D353" s="5">
        <v>558392700</v>
      </c>
      <c r="E353" s="5">
        <v>605697900</v>
      </c>
      <c r="F353" s="6">
        <v>1164090600</v>
      </c>
      <c r="G353" s="7">
        <v>59000</v>
      </c>
      <c r="H353" s="7">
        <v>1164031600</v>
      </c>
      <c r="I353" s="8">
        <v>0</v>
      </c>
      <c r="J353" s="6">
        <v>1164031600</v>
      </c>
      <c r="K353" s="9">
        <v>2.7359999999999998</v>
      </c>
      <c r="L353" s="50">
        <v>98.64</v>
      </c>
      <c r="M353" s="50"/>
      <c r="N353" s="10">
        <v>0</v>
      </c>
      <c r="O353" s="11">
        <v>0</v>
      </c>
      <c r="P353" s="8">
        <v>0</v>
      </c>
      <c r="Q353" s="12">
        <v>17899265</v>
      </c>
      <c r="R353" s="6">
        <v>1181930865</v>
      </c>
      <c r="S353" s="13">
        <v>2786001.51</v>
      </c>
      <c r="T353" s="13">
        <v>0</v>
      </c>
      <c r="U353" s="13">
        <v>0</v>
      </c>
      <c r="V353" s="14">
        <v>3695.61</v>
      </c>
      <c r="W353" s="14">
        <v>0</v>
      </c>
      <c r="X353" s="14">
        <v>2782305.9</v>
      </c>
      <c r="Y353" s="15">
        <v>0</v>
      </c>
      <c r="Z353" s="13">
        <v>2782305.9</v>
      </c>
      <c r="AA353" s="16">
        <v>0</v>
      </c>
      <c r="AB353" s="16">
        <v>57379.43</v>
      </c>
      <c r="AC353" s="13">
        <v>324957.34</v>
      </c>
      <c r="AD353" s="14">
        <v>0</v>
      </c>
      <c r="AE353" s="14">
        <v>19156492</v>
      </c>
      <c r="AF353" s="14">
        <v>0</v>
      </c>
      <c r="AG353" s="14">
        <v>9123332.35</v>
      </c>
      <c r="AH353" s="14">
        <v>0</v>
      </c>
      <c r="AI353" s="14">
        <v>392821.61</v>
      </c>
      <c r="AJ353" s="17">
        <v>31837288.630000003</v>
      </c>
      <c r="AK353" s="18">
        <v>4836600</v>
      </c>
      <c r="AL353" s="18">
        <v>0</v>
      </c>
      <c r="AM353" s="18">
        <v>32374800</v>
      </c>
      <c r="AN353" s="18">
        <v>18863700</v>
      </c>
      <c r="AO353" s="18">
        <v>3018400</v>
      </c>
      <c r="AP353" s="18">
        <v>16360900</v>
      </c>
      <c r="AQ353" s="6">
        <v>75454400</v>
      </c>
      <c r="AR353" s="15">
        <v>1353000</v>
      </c>
      <c r="AS353" s="15">
        <v>2547926.91</v>
      </c>
      <c r="AT353" s="15">
        <v>0</v>
      </c>
      <c r="AU353" s="13">
        <v>3900926.91</v>
      </c>
      <c r="AV353" s="18">
        <v>6000</v>
      </c>
      <c r="AW353" s="18">
        <v>37250</v>
      </c>
      <c r="AX353" s="18">
        <v>0</v>
      </c>
      <c r="AY353" s="18">
        <v>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59000</v>
      </c>
      <c r="BI353" s="18">
        <v>0</v>
      </c>
      <c r="BJ353" s="18">
        <v>0</v>
      </c>
      <c r="BK353" s="18">
        <v>0</v>
      </c>
      <c r="BL353" s="18">
        <v>0</v>
      </c>
      <c r="BM353" s="18">
        <v>0</v>
      </c>
      <c r="BN353" s="18">
        <v>59000</v>
      </c>
      <c r="BO353" s="18">
        <v>0</v>
      </c>
      <c r="BP353" s="18">
        <v>0</v>
      </c>
      <c r="BQ353" s="18">
        <v>0</v>
      </c>
      <c r="BR353" s="18"/>
      <c r="BS353" s="19">
        <f t="shared" si="5"/>
        <v>13024259.26</v>
      </c>
    </row>
    <row r="354" spans="1:71" ht="15.75" customHeight="1">
      <c r="A354" s="3" t="s">
        <v>824</v>
      </c>
      <c r="B354" s="3" t="s">
        <v>825</v>
      </c>
      <c r="C354" s="3" t="s">
        <v>768</v>
      </c>
      <c r="D354" s="5">
        <v>1209647700</v>
      </c>
      <c r="E354" s="5">
        <v>1120056700</v>
      </c>
      <c r="F354" s="6">
        <v>2329704400</v>
      </c>
      <c r="G354" s="7">
        <v>320310</v>
      </c>
      <c r="H354" s="7">
        <v>2329384090</v>
      </c>
      <c r="I354" s="8">
        <v>0</v>
      </c>
      <c r="J354" s="6">
        <v>2329384090</v>
      </c>
      <c r="K354" s="9">
        <v>2.536</v>
      </c>
      <c r="L354" s="50">
        <v>96.49</v>
      </c>
      <c r="M354" s="50"/>
      <c r="N354" s="10">
        <v>0</v>
      </c>
      <c r="O354" s="11">
        <v>0</v>
      </c>
      <c r="P354" s="8">
        <v>0</v>
      </c>
      <c r="Q354" s="12">
        <v>93760877</v>
      </c>
      <c r="R354" s="6">
        <v>2423144967</v>
      </c>
      <c r="S354" s="13">
        <v>5711743.149999999</v>
      </c>
      <c r="T354" s="13">
        <v>0</v>
      </c>
      <c r="U354" s="13">
        <v>0</v>
      </c>
      <c r="V354" s="14">
        <v>3230.71</v>
      </c>
      <c r="W354" s="14">
        <v>0</v>
      </c>
      <c r="X354" s="14">
        <v>5708512.4399999995</v>
      </c>
      <c r="Y354" s="15">
        <v>0</v>
      </c>
      <c r="Z354" s="13">
        <v>5708512.4399999995</v>
      </c>
      <c r="AA354" s="16">
        <v>0</v>
      </c>
      <c r="AB354" s="16">
        <v>117723.05</v>
      </c>
      <c r="AC354" s="13">
        <v>666524.38</v>
      </c>
      <c r="AD354" s="14">
        <v>0</v>
      </c>
      <c r="AE354" s="14">
        <v>39516248</v>
      </c>
      <c r="AF354" s="14">
        <v>0</v>
      </c>
      <c r="AG354" s="14">
        <v>12249524.76</v>
      </c>
      <c r="AH354" s="14">
        <v>0</v>
      </c>
      <c r="AI354" s="14">
        <v>799912.77</v>
      </c>
      <c r="AJ354" s="17">
        <v>59058445.4</v>
      </c>
      <c r="AK354" s="18">
        <v>70383500</v>
      </c>
      <c r="AL354" s="18">
        <v>267600</v>
      </c>
      <c r="AM354" s="18">
        <v>51404500</v>
      </c>
      <c r="AN354" s="18">
        <v>27893500</v>
      </c>
      <c r="AO354" s="18">
        <v>1330000</v>
      </c>
      <c r="AP354" s="18">
        <v>132135400</v>
      </c>
      <c r="AQ354" s="6">
        <v>283414500</v>
      </c>
      <c r="AR354" s="15">
        <v>1250000</v>
      </c>
      <c r="AS354" s="15">
        <v>7229098.32</v>
      </c>
      <c r="AT354" s="15">
        <v>552000</v>
      </c>
      <c r="AU354" s="13">
        <v>9031098.32</v>
      </c>
      <c r="AV354" s="18">
        <v>24750</v>
      </c>
      <c r="AW354" s="18">
        <v>87000</v>
      </c>
      <c r="AX354" s="18">
        <v>0</v>
      </c>
      <c r="AY354" s="18">
        <v>28300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91500</v>
      </c>
      <c r="BI354" s="18">
        <v>0</v>
      </c>
      <c r="BJ354" s="18">
        <v>200510</v>
      </c>
      <c r="BK354" s="18">
        <v>0</v>
      </c>
      <c r="BL354" s="18">
        <v>0</v>
      </c>
      <c r="BM354" s="18">
        <v>0</v>
      </c>
      <c r="BN354" s="18">
        <v>320310</v>
      </c>
      <c r="BO354" s="18">
        <v>0</v>
      </c>
      <c r="BP354" s="18">
        <v>0</v>
      </c>
      <c r="BQ354" s="18">
        <v>0</v>
      </c>
      <c r="BR354" s="18"/>
      <c r="BS354" s="19">
        <f t="shared" si="5"/>
        <v>21280623.08</v>
      </c>
    </row>
    <row r="355" spans="1:71" ht="15.75" customHeight="1">
      <c r="A355" s="3" t="s">
        <v>826</v>
      </c>
      <c r="B355" s="3" t="s">
        <v>827</v>
      </c>
      <c r="C355" s="3" t="s">
        <v>768</v>
      </c>
      <c r="D355" s="5">
        <v>5477058200</v>
      </c>
      <c r="E355" s="5">
        <v>6003307600</v>
      </c>
      <c r="F355" s="6">
        <v>11480365800</v>
      </c>
      <c r="G355" s="7">
        <v>4371100</v>
      </c>
      <c r="H355" s="7">
        <v>11475994700</v>
      </c>
      <c r="I355" s="8">
        <v>14447572</v>
      </c>
      <c r="J355" s="6">
        <v>11490442272</v>
      </c>
      <c r="K355" s="9">
        <v>2.138</v>
      </c>
      <c r="L355" s="50">
        <v>98.99</v>
      </c>
      <c r="M355" s="50"/>
      <c r="N355" s="10">
        <v>0</v>
      </c>
      <c r="O355" s="11">
        <v>0</v>
      </c>
      <c r="P355" s="8">
        <v>0</v>
      </c>
      <c r="Q355" s="12">
        <v>129714811</v>
      </c>
      <c r="R355" s="6">
        <v>11620157083</v>
      </c>
      <c r="S355" s="13">
        <v>27390582.72</v>
      </c>
      <c r="T355" s="13">
        <v>0</v>
      </c>
      <c r="U355" s="13">
        <v>0</v>
      </c>
      <c r="V355" s="14">
        <v>22172.2</v>
      </c>
      <c r="W355" s="14">
        <v>0</v>
      </c>
      <c r="X355" s="14">
        <v>27368410.52</v>
      </c>
      <c r="Y355" s="15">
        <v>0</v>
      </c>
      <c r="Z355" s="13">
        <v>27368410.52</v>
      </c>
      <c r="AA355" s="16">
        <v>0</v>
      </c>
      <c r="AB355" s="16">
        <v>0</v>
      </c>
      <c r="AC355" s="13">
        <v>3195716.3</v>
      </c>
      <c r="AD355" s="14">
        <v>153192098</v>
      </c>
      <c r="AE355" s="14">
        <v>0</v>
      </c>
      <c r="AF355" s="14">
        <v>0</v>
      </c>
      <c r="AG355" s="14">
        <v>55770192.44</v>
      </c>
      <c r="AH355" s="14">
        <v>2298088.45</v>
      </c>
      <c r="AI355" s="14">
        <v>3833422</v>
      </c>
      <c r="AJ355" s="17">
        <v>245657927.70999998</v>
      </c>
      <c r="AK355" s="18">
        <v>277460600</v>
      </c>
      <c r="AL355" s="18">
        <v>45121900</v>
      </c>
      <c r="AM355" s="18">
        <v>599181200</v>
      </c>
      <c r="AN355" s="18">
        <v>131335900</v>
      </c>
      <c r="AO355" s="18">
        <v>39124100</v>
      </c>
      <c r="AP355" s="18">
        <v>106175700</v>
      </c>
      <c r="AQ355" s="6">
        <v>1198399400</v>
      </c>
      <c r="AR355" s="15">
        <v>8500000</v>
      </c>
      <c r="AS355" s="15">
        <v>14980638</v>
      </c>
      <c r="AT355" s="15">
        <v>25000</v>
      </c>
      <c r="AU355" s="13">
        <v>23505638</v>
      </c>
      <c r="AV355" s="18">
        <v>36750</v>
      </c>
      <c r="AW355" s="18">
        <v>411000</v>
      </c>
      <c r="AX355" s="18">
        <v>0</v>
      </c>
      <c r="AY355" s="18">
        <v>2268700</v>
      </c>
      <c r="AZ355" s="18">
        <v>0</v>
      </c>
      <c r="BA355" s="18">
        <v>2102400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8">
        <v>0</v>
      </c>
      <c r="BL355" s="18">
        <v>0</v>
      </c>
      <c r="BM355" s="18">
        <v>0</v>
      </c>
      <c r="BN355" s="18">
        <v>4371100</v>
      </c>
      <c r="BO355" s="18">
        <v>0</v>
      </c>
      <c r="BP355" s="18">
        <v>0</v>
      </c>
      <c r="BQ355" s="18">
        <v>0</v>
      </c>
      <c r="BR355" s="18"/>
      <c r="BS355" s="19">
        <f t="shared" si="5"/>
        <v>79275830.44</v>
      </c>
    </row>
    <row r="356" spans="1:71" ht="15.75" customHeight="1">
      <c r="A356" s="3" t="s">
        <v>828</v>
      </c>
      <c r="B356" s="3" t="s">
        <v>829</v>
      </c>
      <c r="C356" s="3" t="s">
        <v>768</v>
      </c>
      <c r="D356" s="5">
        <v>603048800</v>
      </c>
      <c r="E356" s="5">
        <v>1272415760</v>
      </c>
      <c r="F356" s="6">
        <v>1875464560</v>
      </c>
      <c r="G356" s="7">
        <v>0</v>
      </c>
      <c r="H356" s="7">
        <v>1875464560</v>
      </c>
      <c r="I356" s="8">
        <v>6326971</v>
      </c>
      <c r="J356" s="6">
        <v>1881791531</v>
      </c>
      <c r="K356" s="9">
        <v>2.28</v>
      </c>
      <c r="L356" s="50">
        <v>93.87</v>
      </c>
      <c r="M356" s="50"/>
      <c r="N356" s="10">
        <v>0</v>
      </c>
      <c r="O356" s="11">
        <v>0</v>
      </c>
      <c r="P356" s="8">
        <v>0</v>
      </c>
      <c r="Q356" s="12">
        <v>124573340</v>
      </c>
      <c r="R356" s="6">
        <v>2006364871</v>
      </c>
      <c r="S356" s="13">
        <v>4729325.3100000005</v>
      </c>
      <c r="T356" s="13">
        <v>0</v>
      </c>
      <c r="U356" s="13">
        <v>0</v>
      </c>
      <c r="V356" s="14">
        <v>665.92</v>
      </c>
      <c r="W356" s="14">
        <v>0</v>
      </c>
      <c r="X356" s="14">
        <v>4728659.390000001</v>
      </c>
      <c r="Y356" s="15">
        <v>0</v>
      </c>
      <c r="Z356" s="13">
        <v>4728659.390000001</v>
      </c>
      <c r="AA356" s="16">
        <v>344160.26</v>
      </c>
      <c r="AB356" s="16">
        <v>97514.65</v>
      </c>
      <c r="AC356" s="13">
        <v>552102.09</v>
      </c>
      <c r="AD356" s="14">
        <v>32715425</v>
      </c>
      <c r="AE356" s="14">
        <v>0</v>
      </c>
      <c r="AF356" s="14">
        <v>0</v>
      </c>
      <c r="AG356" s="14">
        <v>3319260.78</v>
      </c>
      <c r="AH356" s="14">
        <v>1129719.44</v>
      </c>
      <c r="AI356" s="14">
        <v>0</v>
      </c>
      <c r="AJ356" s="17">
        <v>42886841.61</v>
      </c>
      <c r="AK356" s="18">
        <v>43016600</v>
      </c>
      <c r="AL356" s="18">
        <v>0</v>
      </c>
      <c r="AM356" s="18">
        <v>82837400</v>
      </c>
      <c r="AN356" s="18">
        <v>8228300</v>
      </c>
      <c r="AO356" s="18">
        <v>1222800</v>
      </c>
      <c r="AP356" s="18">
        <v>10394700</v>
      </c>
      <c r="AQ356" s="6">
        <v>145699800</v>
      </c>
      <c r="AR356" s="15">
        <v>750000</v>
      </c>
      <c r="AS356" s="15">
        <v>2444779.63</v>
      </c>
      <c r="AT356" s="15">
        <v>370000</v>
      </c>
      <c r="AU356" s="13">
        <v>3564779.63</v>
      </c>
      <c r="AV356" s="18">
        <v>3000</v>
      </c>
      <c r="AW356" s="18">
        <v>41750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0</v>
      </c>
      <c r="BR356" s="18"/>
      <c r="BS356" s="19">
        <f t="shared" si="5"/>
        <v>6884040.41</v>
      </c>
    </row>
    <row r="357" spans="1:71" ht="15.75" customHeight="1">
      <c r="A357" s="3" t="s">
        <v>830</v>
      </c>
      <c r="B357" s="3" t="s">
        <v>831</v>
      </c>
      <c r="C357" s="3" t="s">
        <v>768</v>
      </c>
      <c r="D357" s="5">
        <v>908262700</v>
      </c>
      <c r="E357" s="5">
        <v>688183500</v>
      </c>
      <c r="F357" s="6">
        <v>1596446200</v>
      </c>
      <c r="G357" s="7">
        <v>0</v>
      </c>
      <c r="H357" s="7">
        <v>1596446200</v>
      </c>
      <c r="I357" s="8">
        <v>0</v>
      </c>
      <c r="J357" s="6">
        <v>1596446200</v>
      </c>
      <c r="K357" s="9">
        <v>1.226</v>
      </c>
      <c r="L357" s="50">
        <v>97.85</v>
      </c>
      <c r="M357" s="50"/>
      <c r="N357" s="10">
        <v>0</v>
      </c>
      <c r="O357" s="11">
        <v>0</v>
      </c>
      <c r="P357" s="8">
        <v>0</v>
      </c>
      <c r="Q357" s="12">
        <v>35733054</v>
      </c>
      <c r="R357" s="6">
        <v>1632179254</v>
      </c>
      <c r="S357" s="13">
        <v>3847309.5100000002</v>
      </c>
      <c r="T357" s="13">
        <v>0</v>
      </c>
      <c r="U357" s="13">
        <v>0</v>
      </c>
      <c r="V357" s="14">
        <v>0</v>
      </c>
      <c r="W357" s="14">
        <v>0</v>
      </c>
      <c r="X357" s="14">
        <v>3847309.5100000002</v>
      </c>
      <c r="Y357" s="15">
        <v>0</v>
      </c>
      <c r="Z357" s="13">
        <v>3847309.5100000002</v>
      </c>
      <c r="AA357" s="16">
        <v>280014.09</v>
      </c>
      <c r="AB357" s="16">
        <v>0</v>
      </c>
      <c r="AC357" s="13">
        <v>449199.05</v>
      </c>
      <c r="AD357" s="14">
        <v>4991160</v>
      </c>
      <c r="AE357" s="14">
        <v>4927485</v>
      </c>
      <c r="AF357" s="14">
        <v>0</v>
      </c>
      <c r="AG357" s="14">
        <v>5071212.13</v>
      </c>
      <c r="AH357" s="14">
        <v>0</v>
      </c>
      <c r="AI357" s="14">
        <v>0</v>
      </c>
      <c r="AJ357" s="17">
        <v>19566379.78</v>
      </c>
      <c r="AK357" s="18">
        <v>7705900</v>
      </c>
      <c r="AL357" s="18">
        <v>0</v>
      </c>
      <c r="AM357" s="18">
        <v>25360600</v>
      </c>
      <c r="AN357" s="18">
        <v>3821300</v>
      </c>
      <c r="AO357" s="18">
        <v>0</v>
      </c>
      <c r="AP357" s="18">
        <v>24299900</v>
      </c>
      <c r="AQ357" s="6">
        <v>61187700</v>
      </c>
      <c r="AR357" s="15">
        <v>700000</v>
      </c>
      <c r="AS357" s="15">
        <v>1701339.14</v>
      </c>
      <c r="AT357" s="15">
        <v>360000</v>
      </c>
      <c r="AU357" s="13">
        <v>2761339.1399999997</v>
      </c>
      <c r="AV357" s="18">
        <v>1250</v>
      </c>
      <c r="AW357" s="18">
        <v>19000</v>
      </c>
      <c r="AX357" s="18">
        <v>0</v>
      </c>
      <c r="AY357" s="18">
        <v>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0</v>
      </c>
      <c r="BO357" s="18">
        <v>0</v>
      </c>
      <c r="BP357" s="18">
        <v>0</v>
      </c>
      <c r="BQ357" s="18">
        <v>0</v>
      </c>
      <c r="BR357" s="18"/>
      <c r="BS357" s="19">
        <f t="shared" si="5"/>
        <v>7832551.27</v>
      </c>
    </row>
    <row r="358" spans="1:71" ht="15.75" customHeight="1">
      <c r="A358" s="3" t="s">
        <v>832</v>
      </c>
      <c r="B358" s="3" t="s">
        <v>833</v>
      </c>
      <c r="C358" s="3" t="s">
        <v>768</v>
      </c>
      <c r="D358" s="5">
        <v>2174448800</v>
      </c>
      <c r="E358" s="5">
        <v>2033685700</v>
      </c>
      <c r="F358" s="6">
        <v>4208134500</v>
      </c>
      <c r="G358" s="7">
        <v>976800</v>
      </c>
      <c r="H358" s="7">
        <v>4207157700</v>
      </c>
      <c r="I358" s="8">
        <v>0</v>
      </c>
      <c r="J358" s="6">
        <v>4207157700</v>
      </c>
      <c r="K358" s="9">
        <v>2.0189999999999997</v>
      </c>
      <c r="L358" s="50">
        <v>99.84</v>
      </c>
      <c r="M358" s="50"/>
      <c r="N358" s="10">
        <v>0</v>
      </c>
      <c r="O358" s="11">
        <v>0</v>
      </c>
      <c r="P358" s="8">
        <v>0</v>
      </c>
      <c r="Q358" s="12">
        <v>21236143</v>
      </c>
      <c r="R358" s="6">
        <v>4228393843</v>
      </c>
      <c r="S358" s="13">
        <v>9967005.65</v>
      </c>
      <c r="T358" s="13">
        <v>0</v>
      </c>
      <c r="U358" s="13">
        <v>0</v>
      </c>
      <c r="V358" s="14">
        <v>3973.61</v>
      </c>
      <c r="W358" s="14">
        <v>0</v>
      </c>
      <c r="X358" s="14">
        <v>9963032.040000001</v>
      </c>
      <c r="Y358" s="15">
        <v>0</v>
      </c>
      <c r="Z358" s="13">
        <v>9963032.040000001</v>
      </c>
      <c r="AA358" s="16">
        <v>0</v>
      </c>
      <c r="AB358" s="16">
        <v>205461.22</v>
      </c>
      <c r="AC358" s="13">
        <v>1163260.05</v>
      </c>
      <c r="AD358" s="14">
        <v>40974939</v>
      </c>
      <c r="AE358" s="14">
        <v>0</v>
      </c>
      <c r="AF358" s="14">
        <v>0</v>
      </c>
      <c r="AG358" s="14">
        <v>31220939.43</v>
      </c>
      <c r="AH358" s="14">
        <v>0</v>
      </c>
      <c r="AI358" s="14">
        <v>1399071</v>
      </c>
      <c r="AJ358" s="17">
        <v>84926702.74000001</v>
      </c>
      <c r="AK358" s="18">
        <v>118421700</v>
      </c>
      <c r="AL358" s="18">
        <v>16575400</v>
      </c>
      <c r="AM358" s="18">
        <v>100459000</v>
      </c>
      <c r="AN358" s="18">
        <v>56216200</v>
      </c>
      <c r="AO358" s="18">
        <v>7198800</v>
      </c>
      <c r="AP358" s="18">
        <v>464035300</v>
      </c>
      <c r="AQ358" s="6">
        <v>762906400</v>
      </c>
      <c r="AR358" s="15">
        <v>2800000</v>
      </c>
      <c r="AS358" s="15">
        <v>9550423.27</v>
      </c>
      <c r="AT358" s="15">
        <v>947106.95</v>
      </c>
      <c r="AU358" s="13">
        <v>13297530.219999999</v>
      </c>
      <c r="AV358" s="18">
        <v>38000</v>
      </c>
      <c r="AW358" s="18">
        <v>141250</v>
      </c>
      <c r="AX358" s="18">
        <v>0</v>
      </c>
      <c r="AY358" s="18">
        <v>976800</v>
      </c>
      <c r="AZ358" s="18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0</v>
      </c>
      <c r="BN358" s="18">
        <v>976800</v>
      </c>
      <c r="BO358" s="18">
        <v>0</v>
      </c>
      <c r="BP358" s="18">
        <v>0</v>
      </c>
      <c r="BQ358" s="18">
        <v>0</v>
      </c>
      <c r="BR358" s="18"/>
      <c r="BS358" s="19">
        <f t="shared" si="5"/>
        <v>44518469.65</v>
      </c>
    </row>
    <row r="359" spans="1:71" ht="15.75" customHeight="1">
      <c r="A359" s="3" t="s">
        <v>834</v>
      </c>
      <c r="B359" s="3" t="s">
        <v>835</v>
      </c>
      <c r="C359" s="3" t="s">
        <v>768</v>
      </c>
      <c r="D359" s="5">
        <v>255251800</v>
      </c>
      <c r="E359" s="5">
        <v>385508100</v>
      </c>
      <c r="F359" s="6">
        <v>640759900</v>
      </c>
      <c r="G359" s="7">
        <v>400400</v>
      </c>
      <c r="H359" s="7">
        <v>640359500</v>
      </c>
      <c r="I359" s="8">
        <v>0</v>
      </c>
      <c r="J359" s="6">
        <v>640359500</v>
      </c>
      <c r="K359" s="9">
        <v>2.291</v>
      </c>
      <c r="L359" s="50">
        <v>96.08</v>
      </c>
      <c r="M359" s="50"/>
      <c r="N359" s="10">
        <v>0</v>
      </c>
      <c r="O359" s="11">
        <v>0</v>
      </c>
      <c r="P359" s="8">
        <v>0</v>
      </c>
      <c r="Q359" s="12">
        <v>29201672</v>
      </c>
      <c r="R359" s="6">
        <v>669561172</v>
      </c>
      <c r="S359" s="13">
        <v>1578263.58</v>
      </c>
      <c r="T359" s="13">
        <v>0</v>
      </c>
      <c r="U359" s="13">
        <v>0</v>
      </c>
      <c r="V359" s="14">
        <v>126</v>
      </c>
      <c r="W359" s="14">
        <v>0</v>
      </c>
      <c r="X359" s="14">
        <v>1578137.58</v>
      </c>
      <c r="Y359" s="15">
        <v>0</v>
      </c>
      <c r="Z359" s="13">
        <v>1578137.58</v>
      </c>
      <c r="AA359" s="16">
        <v>114860.36</v>
      </c>
      <c r="AB359" s="16">
        <v>32544.45</v>
      </c>
      <c r="AC359" s="13">
        <v>184265.8</v>
      </c>
      <c r="AD359" s="14">
        <v>7307463</v>
      </c>
      <c r="AE359" s="14">
        <v>0</v>
      </c>
      <c r="AF359" s="14">
        <v>0</v>
      </c>
      <c r="AG359" s="14">
        <v>5449572.26</v>
      </c>
      <c r="AH359" s="14">
        <v>0</v>
      </c>
      <c r="AI359" s="14">
        <v>0</v>
      </c>
      <c r="AJ359" s="17">
        <v>14666843.45</v>
      </c>
      <c r="AK359" s="18">
        <v>6858100</v>
      </c>
      <c r="AL359" s="18">
        <v>0</v>
      </c>
      <c r="AM359" s="18">
        <v>18316900</v>
      </c>
      <c r="AN359" s="18">
        <v>1519500</v>
      </c>
      <c r="AO359" s="18">
        <v>49600</v>
      </c>
      <c r="AP359" s="18">
        <v>4074700</v>
      </c>
      <c r="AQ359" s="6">
        <v>30818800</v>
      </c>
      <c r="AR359" s="15">
        <v>1000000</v>
      </c>
      <c r="AS359" s="15">
        <v>1034248.1</v>
      </c>
      <c r="AT359" s="15">
        <v>390000</v>
      </c>
      <c r="AU359" s="13">
        <v>2424248.1</v>
      </c>
      <c r="AV359" s="18">
        <v>6500</v>
      </c>
      <c r="AW359" s="18">
        <v>34000</v>
      </c>
      <c r="AX359" s="18">
        <v>0</v>
      </c>
      <c r="AY359" s="18">
        <v>0</v>
      </c>
      <c r="AZ359" s="18">
        <v>0</v>
      </c>
      <c r="BA359" s="18">
        <v>0</v>
      </c>
      <c r="BB359" s="18">
        <v>0</v>
      </c>
      <c r="BC359" s="18">
        <v>0</v>
      </c>
      <c r="BD359" s="18">
        <v>0</v>
      </c>
      <c r="BE359" s="18">
        <v>0</v>
      </c>
      <c r="BF359" s="18">
        <v>0</v>
      </c>
      <c r="BG359" s="18">
        <v>0</v>
      </c>
      <c r="BH359" s="18">
        <v>0</v>
      </c>
      <c r="BI359" s="18">
        <v>400400</v>
      </c>
      <c r="BJ359" s="18">
        <v>0</v>
      </c>
      <c r="BK359" s="18">
        <v>0</v>
      </c>
      <c r="BL359" s="18">
        <v>0</v>
      </c>
      <c r="BM359" s="18">
        <v>0</v>
      </c>
      <c r="BN359" s="18">
        <v>400400</v>
      </c>
      <c r="BO359" s="18">
        <v>0</v>
      </c>
      <c r="BP359" s="18">
        <v>0</v>
      </c>
      <c r="BQ359" s="18">
        <v>0</v>
      </c>
      <c r="BR359" s="18"/>
      <c r="BS359" s="19">
        <f t="shared" si="5"/>
        <v>7873820.359999999</v>
      </c>
    </row>
    <row r="360" spans="1:71" ht="15.75" customHeight="1">
      <c r="A360" s="3" t="s">
        <v>836</v>
      </c>
      <c r="B360" s="3" t="s">
        <v>837</v>
      </c>
      <c r="C360" s="3" t="s">
        <v>768</v>
      </c>
      <c r="D360" s="5">
        <v>1396330500</v>
      </c>
      <c r="E360" s="5">
        <v>2077167900</v>
      </c>
      <c r="F360" s="6">
        <v>3473498400</v>
      </c>
      <c r="G360" s="7">
        <v>1801100</v>
      </c>
      <c r="H360" s="7">
        <v>3471697300</v>
      </c>
      <c r="I360" s="8">
        <v>3828057</v>
      </c>
      <c r="J360" s="6">
        <v>3475525357</v>
      </c>
      <c r="K360" s="9">
        <v>1.9369999999999998</v>
      </c>
      <c r="L360" s="50">
        <v>97.72</v>
      </c>
      <c r="M360" s="50"/>
      <c r="N360" s="10">
        <v>0</v>
      </c>
      <c r="O360" s="11">
        <v>0</v>
      </c>
      <c r="P360" s="8">
        <v>0</v>
      </c>
      <c r="Q360" s="12">
        <v>90412881</v>
      </c>
      <c r="R360" s="6">
        <v>3565938238</v>
      </c>
      <c r="S360" s="13">
        <v>8405491.040000001</v>
      </c>
      <c r="T360" s="13">
        <v>0</v>
      </c>
      <c r="U360" s="13">
        <v>0</v>
      </c>
      <c r="V360" s="14">
        <v>7231.91</v>
      </c>
      <c r="W360" s="14">
        <v>0</v>
      </c>
      <c r="X360" s="14">
        <v>8398259.13</v>
      </c>
      <c r="Y360" s="15">
        <v>0</v>
      </c>
      <c r="Z360" s="13">
        <v>8398259.13</v>
      </c>
      <c r="AA360" s="16">
        <v>611246.32</v>
      </c>
      <c r="AB360" s="16">
        <v>0</v>
      </c>
      <c r="AC360" s="13">
        <v>980865.98</v>
      </c>
      <c r="AD360" s="14">
        <v>25932434</v>
      </c>
      <c r="AE360" s="14">
        <v>14459882</v>
      </c>
      <c r="AF360" s="14">
        <v>0</v>
      </c>
      <c r="AG360" s="14">
        <v>16153346.16</v>
      </c>
      <c r="AH360" s="14">
        <v>781993</v>
      </c>
      <c r="AI360" s="14">
        <v>0</v>
      </c>
      <c r="AJ360" s="17">
        <v>67318026.59</v>
      </c>
      <c r="AK360" s="18">
        <v>67347700</v>
      </c>
      <c r="AL360" s="18">
        <v>39805500</v>
      </c>
      <c r="AM360" s="18">
        <v>382239500</v>
      </c>
      <c r="AN360" s="18">
        <v>28140400</v>
      </c>
      <c r="AO360" s="18">
        <v>8541000</v>
      </c>
      <c r="AP360" s="18">
        <v>104600000</v>
      </c>
      <c r="AQ360" s="6">
        <v>630674100</v>
      </c>
      <c r="AR360" s="15">
        <v>3625000</v>
      </c>
      <c r="AS360" s="15">
        <v>6213470.03</v>
      </c>
      <c r="AT360" s="15">
        <v>600000</v>
      </c>
      <c r="AU360" s="13">
        <v>10438470.030000001</v>
      </c>
      <c r="AV360" s="18">
        <v>14250</v>
      </c>
      <c r="AW360" s="18">
        <v>131000</v>
      </c>
      <c r="AX360" s="18">
        <v>0</v>
      </c>
      <c r="AY360" s="18">
        <v>1801100</v>
      </c>
      <c r="AZ360" s="18">
        <v>0</v>
      </c>
      <c r="BA360" s="18">
        <v>0</v>
      </c>
      <c r="BB360" s="18">
        <v>0</v>
      </c>
      <c r="BC360" s="18">
        <v>0</v>
      </c>
      <c r="BD360" s="18">
        <v>0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1801100</v>
      </c>
      <c r="BO360" s="18">
        <v>0</v>
      </c>
      <c r="BP360" s="18">
        <v>0</v>
      </c>
      <c r="BQ360" s="18">
        <v>0</v>
      </c>
      <c r="BR360" s="18"/>
      <c r="BS360" s="19">
        <f t="shared" si="5"/>
        <v>26591816.19</v>
      </c>
    </row>
    <row r="361" spans="1:71" ht="15.75" customHeight="1">
      <c r="A361" s="3" t="s">
        <v>838</v>
      </c>
      <c r="B361" s="3" t="s">
        <v>839</v>
      </c>
      <c r="C361" s="3" t="s">
        <v>768</v>
      </c>
      <c r="D361" s="5">
        <v>2965821700</v>
      </c>
      <c r="E361" s="5">
        <v>2543456500</v>
      </c>
      <c r="F361" s="6">
        <v>5509278200</v>
      </c>
      <c r="G361" s="7">
        <v>213680</v>
      </c>
      <c r="H361" s="7">
        <v>5509064520</v>
      </c>
      <c r="I361" s="8">
        <v>4113022</v>
      </c>
      <c r="J361" s="6">
        <v>5513177542</v>
      </c>
      <c r="K361" s="9">
        <v>1.94</v>
      </c>
      <c r="L361" s="50">
        <v>101.44</v>
      </c>
      <c r="M361" s="50"/>
      <c r="N361" s="10">
        <v>0</v>
      </c>
      <c r="O361" s="11">
        <v>0</v>
      </c>
      <c r="P361" s="8">
        <v>70465667</v>
      </c>
      <c r="Q361" s="12">
        <v>0</v>
      </c>
      <c r="R361" s="6">
        <v>5442711875</v>
      </c>
      <c r="S361" s="13">
        <v>12829348.930000002</v>
      </c>
      <c r="T361" s="13">
        <v>0</v>
      </c>
      <c r="U361" s="13">
        <v>0</v>
      </c>
      <c r="V361" s="14">
        <v>36729.82</v>
      </c>
      <c r="W361" s="14">
        <v>0</v>
      </c>
      <c r="X361" s="14">
        <v>12792619.110000001</v>
      </c>
      <c r="Y361" s="15">
        <v>0</v>
      </c>
      <c r="Z361" s="13">
        <v>12792619.110000001</v>
      </c>
      <c r="AA361" s="16">
        <v>931170.54</v>
      </c>
      <c r="AB361" s="16">
        <v>0</v>
      </c>
      <c r="AC361" s="13">
        <v>1494697.38</v>
      </c>
      <c r="AD361" s="14">
        <v>68874216</v>
      </c>
      <c r="AE361" s="14">
        <v>0</v>
      </c>
      <c r="AF361" s="14">
        <v>0</v>
      </c>
      <c r="AG361" s="14">
        <v>22304536.85</v>
      </c>
      <c r="AH361" s="14">
        <v>551871.23</v>
      </c>
      <c r="AI361" s="14">
        <v>0</v>
      </c>
      <c r="AJ361" s="17">
        <v>106949111.11</v>
      </c>
      <c r="AK361" s="18">
        <v>86735800</v>
      </c>
      <c r="AL361" s="18">
        <v>25814000</v>
      </c>
      <c r="AM361" s="18">
        <v>134590300</v>
      </c>
      <c r="AN361" s="18">
        <v>89382500</v>
      </c>
      <c r="AO361" s="18">
        <v>690900</v>
      </c>
      <c r="AP361" s="18">
        <v>15667800</v>
      </c>
      <c r="AQ361" s="6">
        <v>352881300</v>
      </c>
      <c r="AR361" s="15">
        <v>7210000</v>
      </c>
      <c r="AS361" s="15">
        <v>8240542.79</v>
      </c>
      <c r="AT361" s="15">
        <v>1000000</v>
      </c>
      <c r="AU361" s="13">
        <v>16450542.79</v>
      </c>
      <c r="AV361" s="18">
        <v>12000</v>
      </c>
      <c r="AW361" s="18">
        <v>153500</v>
      </c>
      <c r="AX361" s="18">
        <v>0</v>
      </c>
      <c r="AY361" s="18">
        <v>213680</v>
      </c>
      <c r="AZ361" s="18">
        <v>0</v>
      </c>
      <c r="BA361" s="18">
        <v>0</v>
      </c>
      <c r="BB361" s="18">
        <v>0</v>
      </c>
      <c r="BC361" s="18">
        <v>0</v>
      </c>
      <c r="BD361" s="18">
        <v>0</v>
      </c>
      <c r="BE361" s="18">
        <v>0</v>
      </c>
      <c r="BF361" s="18">
        <v>0</v>
      </c>
      <c r="BG361" s="18">
        <v>0</v>
      </c>
      <c r="BH361" s="18">
        <v>0</v>
      </c>
      <c r="BI361" s="18">
        <v>0</v>
      </c>
      <c r="BJ361" s="18">
        <v>0</v>
      </c>
      <c r="BK361" s="18">
        <v>0</v>
      </c>
      <c r="BL361" s="18">
        <v>0</v>
      </c>
      <c r="BM361" s="18">
        <v>0</v>
      </c>
      <c r="BN361" s="18">
        <v>213680</v>
      </c>
      <c r="BO361" s="18">
        <v>0</v>
      </c>
      <c r="BP361" s="18">
        <v>0</v>
      </c>
      <c r="BQ361" s="18">
        <v>0</v>
      </c>
      <c r="BR361" s="18"/>
      <c r="BS361" s="19">
        <f t="shared" si="5"/>
        <v>38755079.64</v>
      </c>
    </row>
    <row r="362" spans="1:71" ht="15.75" customHeight="1">
      <c r="A362" s="3" t="s">
        <v>840</v>
      </c>
      <c r="B362" s="3" t="s">
        <v>841</v>
      </c>
      <c r="C362" s="3" t="s">
        <v>768</v>
      </c>
      <c r="D362" s="5">
        <v>746353400</v>
      </c>
      <c r="E362" s="5">
        <v>627659600</v>
      </c>
      <c r="F362" s="6">
        <v>1374013000</v>
      </c>
      <c r="G362" s="7">
        <v>0</v>
      </c>
      <c r="H362" s="7">
        <v>1374013000</v>
      </c>
      <c r="I362" s="8">
        <v>714744</v>
      </c>
      <c r="J362" s="6">
        <v>1374727744</v>
      </c>
      <c r="K362" s="9">
        <v>1.8279999999999998</v>
      </c>
      <c r="L362" s="50">
        <v>100.95</v>
      </c>
      <c r="M362" s="50"/>
      <c r="N362" s="10">
        <v>0</v>
      </c>
      <c r="O362" s="11">
        <v>0</v>
      </c>
      <c r="P362" s="8">
        <v>8686017</v>
      </c>
      <c r="Q362" s="12">
        <v>0</v>
      </c>
      <c r="R362" s="6">
        <v>1366041727</v>
      </c>
      <c r="S362" s="13">
        <v>3219980.4699999997</v>
      </c>
      <c r="T362" s="13">
        <v>0</v>
      </c>
      <c r="U362" s="13">
        <v>0</v>
      </c>
      <c r="V362" s="14">
        <v>2701.66</v>
      </c>
      <c r="W362" s="14">
        <v>0</v>
      </c>
      <c r="X362" s="14">
        <v>3217278.8099999996</v>
      </c>
      <c r="Y362" s="15">
        <v>0</v>
      </c>
      <c r="Z362" s="13">
        <v>3217278.8099999996</v>
      </c>
      <c r="AA362" s="16">
        <v>234163.8</v>
      </c>
      <c r="AB362" s="16">
        <v>66345.9</v>
      </c>
      <c r="AC362" s="13">
        <v>375648.98</v>
      </c>
      <c r="AD362" s="14">
        <v>10221218</v>
      </c>
      <c r="AE362" s="14">
        <v>4089748</v>
      </c>
      <c r="AF362" s="14">
        <v>0</v>
      </c>
      <c r="AG362" s="14">
        <v>6637318.76</v>
      </c>
      <c r="AH362" s="14">
        <v>275238.79</v>
      </c>
      <c r="AI362" s="14">
        <v>0</v>
      </c>
      <c r="AJ362" s="17">
        <v>25116961.04</v>
      </c>
      <c r="AK362" s="18">
        <v>15022700</v>
      </c>
      <c r="AL362" s="18">
        <v>0</v>
      </c>
      <c r="AM362" s="18">
        <v>66523600</v>
      </c>
      <c r="AN362" s="18">
        <v>2545200</v>
      </c>
      <c r="AO362" s="18">
        <v>13107500</v>
      </c>
      <c r="AP362" s="18">
        <v>81301300</v>
      </c>
      <c r="AQ362" s="6">
        <v>178500300</v>
      </c>
      <c r="AR362" s="15">
        <v>1035000</v>
      </c>
      <c r="AS362" s="15">
        <v>2328066.45</v>
      </c>
      <c r="AT362" s="15">
        <v>247104.58</v>
      </c>
      <c r="AU362" s="13">
        <v>3610171.0300000003</v>
      </c>
      <c r="AV362" s="18">
        <v>5000</v>
      </c>
      <c r="AW362" s="18">
        <v>40500</v>
      </c>
      <c r="AX362" s="18">
        <v>0</v>
      </c>
      <c r="AY362" s="18">
        <v>0</v>
      </c>
      <c r="AZ362" s="18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0</v>
      </c>
      <c r="BH362" s="18">
        <v>0</v>
      </c>
      <c r="BI362" s="18">
        <v>0</v>
      </c>
      <c r="BJ362" s="18">
        <v>0</v>
      </c>
      <c r="BK362" s="18">
        <v>0</v>
      </c>
      <c r="BL362" s="18">
        <v>0</v>
      </c>
      <c r="BM362" s="18">
        <v>0</v>
      </c>
      <c r="BN362" s="18">
        <v>0</v>
      </c>
      <c r="BO362" s="18">
        <v>0</v>
      </c>
      <c r="BP362" s="18">
        <v>0</v>
      </c>
      <c r="BQ362" s="18">
        <v>0</v>
      </c>
      <c r="BR362" s="18"/>
      <c r="BS362" s="19">
        <f t="shared" si="5"/>
        <v>10247489.79</v>
      </c>
    </row>
    <row r="363" spans="1:71" ht="15.75" customHeight="1">
      <c r="A363" s="3" t="s">
        <v>842</v>
      </c>
      <c r="B363" s="3" t="s">
        <v>843</v>
      </c>
      <c r="C363" s="3" t="s">
        <v>768</v>
      </c>
      <c r="D363" s="5">
        <v>1447109800</v>
      </c>
      <c r="E363" s="5">
        <v>1171493700</v>
      </c>
      <c r="F363" s="6">
        <v>2618603500</v>
      </c>
      <c r="G363" s="7">
        <v>217100</v>
      </c>
      <c r="H363" s="7">
        <v>2618386400</v>
      </c>
      <c r="I363" s="8">
        <v>1700659</v>
      </c>
      <c r="J363" s="6">
        <v>2620087059</v>
      </c>
      <c r="K363" s="9">
        <v>2.502</v>
      </c>
      <c r="L363" s="50">
        <v>101.34</v>
      </c>
      <c r="M363" s="50"/>
      <c r="N363" s="10">
        <v>0</v>
      </c>
      <c r="O363" s="11">
        <v>0</v>
      </c>
      <c r="P363" s="8">
        <v>27277220</v>
      </c>
      <c r="Q363" s="12">
        <v>0</v>
      </c>
      <c r="R363" s="6">
        <v>2592809839</v>
      </c>
      <c r="S363" s="13">
        <v>6111670.600000001</v>
      </c>
      <c r="T363" s="13">
        <v>0</v>
      </c>
      <c r="U363" s="13">
        <v>0</v>
      </c>
      <c r="V363" s="14">
        <v>2206.85</v>
      </c>
      <c r="W363" s="14">
        <v>0</v>
      </c>
      <c r="X363" s="14">
        <v>6109463.750000001</v>
      </c>
      <c r="Y363" s="15">
        <v>0</v>
      </c>
      <c r="Z363" s="13">
        <v>6109463.750000001</v>
      </c>
      <c r="AA363" s="16">
        <v>444659.97</v>
      </c>
      <c r="AB363" s="16">
        <v>125991.95</v>
      </c>
      <c r="AC363" s="13">
        <v>713381.05</v>
      </c>
      <c r="AD363" s="14">
        <v>43181411</v>
      </c>
      <c r="AE363" s="14">
        <v>0</v>
      </c>
      <c r="AF363" s="14">
        <v>0</v>
      </c>
      <c r="AG363" s="14">
        <v>14733827.96</v>
      </c>
      <c r="AH363" s="14">
        <v>244008</v>
      </c>
      <c r="AI363" s="14">
        <v>0</v>
      </c>
      <c r="AJ363" s="17">
        <v>65552743.68</v>
      </c>
      <c r="AK363" s="18">
        <v>57007400</v>
      </c>
      <c r="AL363" s="18">
        <v>7854600</v>
      </c>
      <c r="AM363" s="18">
        <v>104841700</v>
      </c>
      <c r="AN363" s="18">
        <v>6917300</v>
      </c>
      <c r="AO363" s="18">
        <v>4862600</v>
      </c>
      <c r="AP363" s="18">
        <v>33674900</v>
      </c>
      <c r="AQ363" s="6">
        <v>215158500</v>
      </c>
      <c r="AR363" s="15">
        <v>1208601</v>
      </c>
      <c r="AS363" s="15">
        <v>4963330.62</v>
      </c>
      <c r="AT363" s="15">
        <v>400000</v>
      </c>
      <c r="AU363" s="13">
        <v>6571931.62</v>
      </c>
      <c r="AV363" s="18">
        <v>25000</v>
      </c>
      <c r="AW363" s="18">
        <v>126250</v>
      </c>
      <c r="AX363" s="18">
        <v>0</v>
      </c>
      <c r="AY363" s="18">
        <v>0</v>
      </c>
      <c r="AZ363" s="18">
        <v>0</v>
      </c>
      <c r="BA363" s="18">
        <v>0</v>
      </c>
      <c r="BB363" s="18">
        <v>0</v>
      </c>
      <c r="BC363" s="18">
        <v>0</v>
      </c>
      <c r="BD363" s="18">
        <v>0</v>
      </c>
      <c r="BE363" s="18">
        <v>0</v>
      </c>
      <c r="BF363" s="18">
        <v>0</v>
      </c>
      <c r="BG363" s="18">
        <v>0</v>
      </c>
      <c r="BH363" s="18">
        <v>217100</v>
      </c>
      <c r="BI363" s="18">
        <v>0</v>
      </c>
      <c r="BJ363" s="18">
        <v>0</v>
      </c>
      <c r="BK363" s="18">
        <v>0</v>
      </c>
      <c r="BL363" s="18">
        <v>0</v>
      </c>
      <c r="BM363" s="18">
        <v>0</v>
      </c>
      <c r="BN363" s="18">
        <v>217100</v>
      </c>
      <c r="BO363" s="18">
        <v>0</v>
      </c>
      <c r="BP363" s="18">
        <v>0</v>
      </c>
      <c r="BQ363" s="18">
        <v>0</v>
      </c>
      <c r="BR363" s="18"/>
      <c r="BS363" s="19">
        <f t="shared" si="5"/>
        <v>21305759.580000002</v>
      </c>
    </row>
    <row r="364" spans="1:71" ht="15.75" customHeight="1">
      <c r="A364" s="3" t="s">
        <v>844</v>
      </c>
      <c r="B364" s="3" t="s">
        <v>845</v>
      </c>
      <c r="C364" s="3" t="s">
        <v>768</v>
      </c>
      <c r="D364" s="5">
        <v>1031452800</v>
      </c>
      <c r="E364" s="5">
        <v>1241375600</v>
      </c>
      <c r="F364" s="6">
        <v>2272828400</v>
      </c>
      <c r="G364" s="7">
        <v>0</v>
      </c>
      <c r="H364" s="7">
        <v>2272828400</v>
      </c>
      <c r="I364" s="8">
        <v>8612415</v>
      </c>
      <c r="J364" s="6">
        <v>2281440815</v>
      </c>
      <c r="K364" s="9">
        <v>2.272</v>
      </c>
      <c r="L364" s="50">
        <v>95.51</v>
      </c>
      <c r="M364" s="50"/>
      <c r="N364" s="10">
        <v>0</v>
      </c>
      <c r="O364" s="11">
        <v>0</v>
      </c>
      <c r="P364" s="8">
        <v>0</v>
      </c>
      <c r="Q364" s="12">
        <v>122243234</v>
      </c>
      <c r="R364" s="6">
        <v>2403684049</v>
      </c>
      <c r="S364" s="13">
        <v>5665870.63</v>
      </c>
      <c r="T364" s="13">
        <v>0</v>
      </c>
      <c r="U364" s="13">
        <v>0</v>
      </c>
      <c r="V364" s="14">
        <v>0</v>
      </c>
      <c r="W364" s="14">
        <v>1236.91</v>
      </c>
      <c r="X364" s="14">
        <v>5667107.54</v>
      </c>
      <c r="Y364" s="15">
        <v>0</v>
      </c>
      <c r="Z364" s="13">
        <v>5667107.54</v>
      </c>
      <c r="AA364" s="16">
        <v>0</v>
      </c>
      <c r="AB364" s="16">
        <v>0</v>
      </c>
      <c r="AC364" s="13">
        <v>662021.05</v>
      </c>
      <c r="AD364" s="14">
        <v>18574782</v>
      </c>
      <c r="AE364" s="14">
        <v>12007421</v>
      </c>
      <c r="AF364" s="14">
        <v>0</v>
      </c>
      <c r="AG364" s="14">
        <v>14118508.79</v>
      </c>
      <c r="AH364" s="14">
        <v>0</v>
      </c>
      <c r="AI364" s="14">
        <v>788640.7</v>
      </c>
      <c r="AJ364" s="17">
        <v>51818481.080000006</v>
      </c>
      <c r="AK364" s="18">
        <v>37288300</v>
      </c>
      <c r="AL364" s="18">
        <v>0</v>
      </c>
      <c r="AM364" s="18">
        <v>75783100</v>
      </c>
      <c r="AN364" s="18">
        <v>201337900</v>
      </c>
      <c r="AO364" s="18">
        <v>0</v>
      </c>
      <c r="AP364" s="18">
        <v>105857500</v>
      </c>
      <c r="AQ364" s="6">
        <v>420266800</v>
      </c>
      <c r="AR364" s="15">
        <v>2434000</v>
      </c>
      <c r="AS364" s="15">
        <v>5240959.53</v>
      </c>
      <c r="AT364" s="15">
        <v>560000</v>
      </c>
      <c r="AU364" s="13">
        <v>8234959.53</v>
      </c>
      <c r="AV364" s="18">
        <v>6500</v>
      </c>
      <c r="AW364" s="18">
        <v>32750</v>
      </c>
      <c r="AX364" s="18">
        <v>0</v>
      </c>
      <c r="AY364" s="18">
        <v>0</v>
      </c>
      <c r="AZ364" s="18">
        <v>0</v>
      </c>
      <c r="BA364" s="18">
        <v>0</v>
      </c>
      <c r="BB364" s="18">
        <v>0</v>
      </c>
      <c r="BC364" s="18">
        <v>0</v>
      </c>
      <c r="BD364" s="18">
        <v>0</v>
      </c>
      <c r="BE364" s="18">
        <v>0</v>
      </c>
      <c r="BF364" s="18">
        <v>0</v>
      </c>
      <c r="BG364" s="18">
        <v>0</v>
      </c>
      <c r="BH364" s="18">
        <v>0</v>
      </c>
      <c r="BI364" s="18">
        <v>0</v>
      </c>
      <c r="BJ364" s="18">
        <v>0</v>
      </c>
      <c r="BK364" s="18">
        <v>0</v>
      </c>
      <c r="BL364" s="18">
        <v>0</v>
      </c>
      <c r="BM364" s="18">
        <v>0</v>
      </c>
      <c r="BN364" s="18">
        <v>0</v>
      </c>
      <c r="BO364" s="18">
        <v>0</v>
      </c>
      <c r="BP364" s="18">
        <v>0</v>
      </c>
      <c r="BQ364" s="18">
        <v>0</v>
      </c>
      <c r="BR364" s="18"/>
      <c r="BS364" s="19">
        <f t="shared" si="5"/>
        <v>22353468.32</v>
      </c>
    </row>
    <row r="365" spans="1:71" ht="15.75" customHeight="1">
      <c r="A365" s="3" t="s">
        <v>846</v>
      </c>
      <c r="B365" s="3" t="s">
        <v>847</v>
      </c>
      <c r="C365" s="3" t="s">
        <v>768</v>
      </c>
      <c r="D365" s="5">
        <v>37878400</v>
      </c>
      <c r="E365" s="5">
        <v>49025900</v>
      </c>
      <c r="F365" s="6">
        <v>86904300</v>
      </c>
      <c r="G365" s="7">
        <v>0</v>
      </c>
      <c r="H365" s="7">
        <v>86904300</v>
      </c>
      <c r="I365" s="8">
        <v>118722</v>
      </c>
      <c r="J365" s="6">
        <v>87023022</v>
      </c>
      <c r="K365" s="9">
        <v>3.074</v>
      </c>
      <c r="L365" s="50">
        <v>95.14</v>
      </c>
      <c r="M365" s="50"/>
      <c r="N365" s="10">
        <v>0</v>
      </c>
      <c r="O365" s="11">
        <v>0</v>
      </c>
      <c r="P365" s="8">
        <v>0</v>
      </c>
      <c r="Q365" s="12">
        <v>4596150</v>
      </c>
      <c r="R365" s="6">
        <v>91619172</v>
      </c>
      <c r="S365" s="13">
        <v>215961.15</v>
      </c>
      <c r="T365" s="13">
        <v>0</v>
      </c>
      <c r="U365" s="13">
        <v>0</v>
      </c>
      <c r="V365" s="14">
        <v>0</v>
      </c>
      <c r="W365" s="14">
        <v>0</v>
      </c>
      <c r="X365" s="14">
        <v>215961.15</v>
      </c>
      <c r="Y365" s="15">
        <v>0</v>
      </c>
      <c r="Z365" s="13">
        <v>215961.15</v>
      </c>
      <c r="AA365" s="16">
        <v>15718.04</v>
      </c>
      <c r="AB365" s="16">
        <v>4453.55</v>
      </c>
      <c r="AC365" s="13">
        <v>25214.91</v>
      </c>
      <c r="AD365" s="14">
        <v>1756645</v>
      </c>
      <c r="AE365" s="14">
        <v>0</v>
      </c>
      <c r="AF365" s="14">
        <v>0</v>
      </c>
      <c r="AG365" s="14">
        <v>656688</v>
      </c>
      <c r="AH365" s="14">
        <v>0</v>
      </c>
      <c r="AI365" s="14">
        <v>0</v>
      </c>
      <c r="AJ365" s="17">
        <v>2674680.65</v>
      </c>
      <c r="AK365" s="18">
        <v>1288300</v>
      </c>
      <c r="AL365" s="18">
        <v>0</v>
      </c>
      <c r="AM365" s="18">
        <v>7993400</v>
      </c>
      <c r="AN365" s="18">
        <v>558400</v>
      </c>
      <c r="AO365" s="18">
        <v>232100</v>
      </c>
      <c r="AP365" s="18">
        <v>205500</v>
      </c>
      <c r="AQ365" s="6">
        <v>10277700</v>
      </c>
      <c r="AR365" s="15">
        <v>396100.93</v>
      </c>
      <c r="AS365" s="15">
        <v>86952.07</v>
      </c>
      <c r="AT365" s="15">
        <v>45000</v>
      </c>
      <c r="AU365" s="13">
        <v>528053</v>
      </c>
      <c r="AV365" s="18">
        <v>0</v>
      </c>
      <c r="AW365" s="18">
        <v>3750</v>
      </c>
      <c r="AX365" s="18">
        <v>0</v>
      </c>
      <c r="AY365" s="18">
        <v>0</v>
      </c>
      <c r="AZ365" s="18">
        <v>0</v>
      </c>
      <c r="BA365" s="18">
        <v>0</v>
      </c>
      <c r="BB365" s="18">
        <v>0</v>
      </c>
      <c r="BC365" s="18">
        <v>0</v>
      </c>
      <c r="BD365" s="1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8">
        <v>0</v>
      </c>
      <c r="BK365" s="18">
        <v>0</v>
      </c>
      <c r="BL365" s="18">
        <v>0</v>
      </c>
      <c r="BM365" s="18">
        <v>0</v>
      </c>
      <c r="BN365" s="18">
        <v>0</v>
      </c>
      <c r="BO365" s="18">
        <v>0</v>
      </c>
      <c r="BP365" s="18">
        <v>0</v>
      </c>
      <c r="BQ365" s="18">
        <v>0</v>
      </c>
      <c r="BR365" s="18"/>
      <c r="BS365" s="19">
        <f t="shared" si="5"/>
        <v>1184741</v>
      </c>
    </row>
    <row r="366" spans="1:71" ht="15.75" customHeight="1">
      <c r="A366" s="3" t="s">
        <v>848</v>
      </c>
      <c r="B366" s="3" t="s">
        <v>849</v>
      </c>
      <c r="C366" s="3" t="s">
        <v>768</v>
      </c>
      <c r="D366" s="5">
        <v>2504314100</v>
      </c>
      <c r="E366" s="5">
        <v>1429421600</v>
      </c>
      <c r="F366" s="6">
        <v>3933735700</v>
      </c>
      <c r="G366" s="7">
        <v>0</v>
      </c>
      <c r="H366" s="7">
        <v>3933735700</v>
      </c>
      <c r="I366" s="8">
        <v>1154480</v>
      </c>
      <c r="J366" s="6">
        <v>3934890180</v>
      </c>
      <c r="K366" s="9">
        <v>1.4329999999999998</v>
      </c>
      <c r="L366" s="50">
        <v>99.89</v>
      </c>
      <c r="M366" s="50"/>
      <c r="N366" s="10">
        <v>0</v>
      </c>
      <c r="O366" s="11">
        <v>0</v>
      </c>
      <c r="P366" s="8">
        <v>0</v>
      </c>
      <c r="Q366" s="12">
        <v>6280326</v>
      </c>
      <c r="R366" s="6">
        <v>3941170506</v>
      </c>
      <c r="S366" s="13">
        <v>9289973.96</v>
      </c>
      <c r="T366" s="13">
        <v>0</v>
      </c>
      <c r="U366" s="13">
        <v>0</v>
      </c>
      <c r="V366" s="14">
        <v>16583.67</v>
      </c>
      <c r="W366" s="14">
        <v>0</v>
      </c>
      <c r="X366" s="14">
        <v>9273390.290000001</v>
      </c>
      <c r="Y366" s="15">
        <v>0</v>
      </c>
      <c r="Z366" s="13">
        <v>9273390.290000001</v>
      </c>
      <c r="AA366" s="16">
        <v>674967.45</v>
      </c>
      <c r="AB366" s="16">
        <v>0</v>
      </c>
      <c r="AC366" s="13">
        <v>1082819.73</v>
      </c>
      <c r="AD366" s="14">
        <v>18103124</v>
      </c>
      <c r="AE366" s="14">
        <v>14451437</v>
      </c>
      <c r="AF366" s="14">
        <v>0</v>
      </c>
      <c r="AG366" s="14">
        <v>12786090.71</v>
      </c>
      <c r="AH366" s="14">
        <v>0</v>
      </c>
      <c r="AI366" s="14">
        <v>0</v>
      </c>
      <c r="AJ366" s="17">
        <v>56371829.18</v>
      </c>
      <c r="AK366" s="18">
        <v>67556100</v>
      </c>
      <c r="AL366" s="18">
        <v>20311500</v>
      </c>
      <c r="AM366" s="18">
        <v>73243600</v>
      </c>
      <c r="AN366" s="18">
        <v>34695500</v>
      </c>
      <c r="AO366" s="18">
        <v>130600</v>
      </c>
      <c r="AP366" s="18">
        <v>6134900</v>
      </c>
      <c r="AQ366" s="6">
        <v>202072200</v>
      </c>
      <c r="AR366" s="15">
        <v>2800000</v>
      </c>
      <c r="AS366" s="15">
        <v>3349862.21</v>
      </c>
      <c r="AT366" s="15">
        <v>710000</v>
      </c>
      <c r="AU366" s="13">
        <v>6859862.21</v>
      </c>
      <c r="AV366" s="18">
        <v>750</v>
      </c>
      <c r="AW366" s="18">
        <v>26750</v>
      </c>
      <c r="AX366" s="18">
        <v>0</v>
      </c>
      <c r="AY366" s="18">
        <v>0</v>
      </c>
      <c r="AZ366" s="18">
        <v>0</v>
      </c>
      <c r="BA366" s="18">
        <v>0</v>
      </c>
      <c r="BB366" s="18">
        <v>0</v>
      </c>
      <c r="BC366" s="18">
        <v>0</v>
      </c>
      <c r="BD366" s="18">
        <v>0</v>
      </c>
      <c r="BE366" s="18">
        <v>0</v>
      </c>
      <c r="BF366" s="18">
        <v>0</v>
      </c>
      <c r="BG366" s="18">
        <v>0</v>
      </c>
      <c r="BH366" s="18">
        <v>0</v>
      </c>
      <c r="BI366" s="18">
        <v>0</v>
      </c>
      <c r="BJ366" s="18">
        <v>0</v>
      </c>
      <c r="BK366" s="18">
        <v>0</v>
      </c>
      <c r="BL366" s="18">
        <v>0</v>
      </c>
      <c r="BM366" s="18">
        <v>0</v>
      </c>
      <c r="BN366" s="18">
        <v>0</v>
      </c>
      <c r="BO366" s="18">
        <v>0</v>
      </c>
      <c r="BP366" s="18">
        <v>0</v>
      </c>
      <c r="BQ366" s="18">
        <v>0</v>
      </c>
      <c r="BR366" s="18"/>
      <c r="BS366" s="19">
        <f t="shared" si="5"/>
        <v>19645952.92</v>
      </c>
    </row>
    <row r="367" spans="1:71" ht="15.75" customHeight="1">
      <c r="A367" s="3" t="s">
        <v>850</v>
      </c>
      <c r="B367" s="3" t="s">
        <v>851</v>
      </c>
      <c r="C367" s="3" t="s">
        <v>768</v>
      </c>
      <c r="D367" s="5">
        <v>564292200</v>
      </c>
      <c r="E367" s="5">
        <v>256865400</v>
      </c>
      <c r="F367" s="6">
        <v>821157600</v>
      </c>
      <c r="G367" s="7">
        <v>0</v>
      </c>
      <c r="H367" s="7">
        <v>821157600</v>
      </c>
      <c r="I367" s="8">
        <v>536310</v>
      </c>
      <c r="J367" s="6">
        <v>821693910</v>
      </c>
      <c r="K367" s="9">
        <v>1.2839999999999998</v>
      </c>
      <c r="L367" s="50">
        <v>92.5</v>
      </c>
      <c r="M367" s="50"/>
      <c r="N367" s="10">
        <v>0</v>
      </c>
      <c r="O367" s="11">
        <v>0</v>
      </c>
      <c r="P367" s="8">
        <v>0</v>
      </c>
      <c r="Q367" s="12">
        <v>69267266</v>
      </c>
      <c r="R367" s="6">
        <v>890961176</v>
      </c>
      <c r="S367" s="13">
        <v>2100139.0599999996</v>
      </c>
      <c r="T367" s="13">
        <v>0</v>
      </c>
      <c r="U367" s="13">
        <v>0</v>
      </c>
      <c r="V367" s="14">
        <v>0</v>
      </c>
      <c r="W367" s="14">
        <v>0</v>
      </c>
      <c r="X367" s="14">
        <v>2100139.0599999996</v>
      </c>
      <c r="Y367" s="15">
        <v>0</v>
      </c>
      <c r="Z367" s="13">
        <v>2100139.0599999996</v>
      </c>
      <c r="AA367" s="16">
        <v>152851.89</v>
      </c>
      <c r="AB367" s="16">
        <v>0</v>
      </c>
      <c r="AC367" s="13">
        <v>245205.25</v>
      </c>
      <c r="AD367" s="14">
        <v>624495</v>
      </c>
      <c r="AE367" s="14">
        <v>2761737</v>
      </c>
      <c r="AF367" s="14">
        <v>0</v>
      </c>
      <c r="AG367" s="14">
        <v>4660000</v>
      </c>
      <c r="AH367" s="14">
        <v>0</v>
      </c>
      <c r="AI367" s="14">
        <v>0</v>
      </c>
      <c r="AJ367" s="17">
        <v>10544428.2</v>
      </c>
      <c r="AK367" s="18">
        <v>0</v>
      </c>
      <c r="AL367" s="18">
        <v>0</v>
      </c>
      <c r="AM367" s="18">
        <v>37718000</v>
      </c>
      <c r="AN367" s="18">
        <v>3495600</v>
      </c>
      <c r="AO367" s="18">
        <v>0</v>
      </c>
      <c r="AP367" s="18">
        <v>1949000</v>
      </c>
      <c r="AQ367" s="6">
        <v>43162600</v>
      </c>
      <c r="AR367" s="15">
        <v>596715.29</v>
      </c>
      <c r="AS367" s="15">
        <v>772482.75</v>
      </c>
      <c r="AT367" s="15">
        <v>181792.33</v>
      </c>
      <c r="AU367" s="13">
        <v>1550990.37</v>
      </c>
      <c r="AV367" s="18">
        <v>750</v>
      </c>
      <c r="AW367" s="18">
        <v>10250</v>
      </c>
      <c r="AX367" s="18">
        <v>0</v>
      </c>
      <c r="AY367" s="18">
        <v>0</v>
      </c>
      <c r="AZ367" s="18">
        <v>0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0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v>0</v>
      </c>
      <c r="BQ367" s="18">
        <v>0</v>
      </c>
      <c r="BR367" s="18"/>
      <c r="BS367" s="19">
        <f t="shared" si="5"/>
        <v>6210990.37</v>
      </c>
    </row>
    <row r="368" spans="1:71" ht="15.75" customHeight="1">
      <c r="A368" s="3" t="s">
        <v>852</v>
      </c>
      <c r="B368" s="3" t="s">
        <v>853</v>
      </c>
      <c r="C368" s="3" t="s">
        <v>768</v>
      </c>
      <c r="D368" s="5">
        <v>1810025200</v>
      </c>
      <c r="E368" s="5">
        <v>801885800</v>
      </c>
      <c r="F368" s="6">
        <v>2611911000</v>
      </c>
      <c r="G368" s="7">
        <v>0</v>
      </c>
      <c r="H368" s="7">
        <v>2611911000</v>
      </c>
      <c r="I368" s="8">
        <v>0</v>
      </c>
      <c r="J368" s="6">
        <v>2611911000</v>
      </c>
      <c r="K368" s="9">
        <v>0.664</v>
      </c>
      <c r="L368" s="50">
        <v>96.52</v>
      </c>
      <c r="M368" s="50"/>
      <c r="N368" s="10">
        <v>0</v>
      </c>
      <c r="O368" s="11">
        <v>0</v>
      </c>
      <c r="P368" s="8">
        <v>0</v>
      </c>
      <c r="Q368" s="12">
        <v>95647185</v>
      </c>
      <c r="R368" s="6">
        <v>2707558185</v>
      </c>
      <c r="S368" s="13">
        <v>6382150.94</v>
      </c>
      <c r="T368" s="13">
        <v>0</v>
      </c>
      <c r="U368" s="13">
        <v>0</v>
      </c>
      <c r="V368" s="14">
        <v>846.94</v>
      </c>
      <c r="W368" s="14">
        <v>0</v>
      </c>
      <c r="X368" s="14">
        <v>6381304</v>
      </c>
      <c r="Y368" s="15">
        <v>0</v>
      </c>
      <c r="Z368" s="13">
        <v>6381304</v>
      </c>
      <c r="AA368" s="16">
        <v>464444.55</v>
      </c>
      <c r="AB368" s="16">
        <v>0</v>
      </c>
      <c r="AC368" s="13">
        <v>745063.51</v>
      </c>
      <c r="AD368" s="14">
        <v>4759655</v>
      </c>
      <c r="AE368" s="14">
        <v>0</v>
      </c>
      <c r="AF368" s="14">
        <v>0</v>
      </c>
      <c r="AG368" s="14">
        <v>4991391</v>
      </c>
      <c r="AH368" s="14">
        <v>0</v>
      </c>
      <c r="AI368" s="14">
        <v>0</v>
      </c>
      <c r="AJ368" s="17">
        <v>17341858.06</v>
      </c>
      <c r="AK368" s="18">
        <v>8986000</v>
      </c>
      <c r="AL368" s="18">
        <v>0</v>
      </c>
      <c r="AM368" s="18">
        <v>363428800</v>
      </c>
      <c r="AN368" s="18">
        <v>12444400</v>
      </c>
      <c r="AO368" s="18">
        <v>0</v>
      </c>
      <c r="AP368" s="18">
        <v>1037000</v>
      </c>
      <c r="AQ368" s="6">
        <v>385896200</v>
      </c>
      <c r="AR368" s="15">
        <v>1434312</v>
      </c>
      <c r="AS368" s="15">
        <v>678116.21</v>
      </c>
      <c r="AT368" s="15">
        <v>130000</v>
      </c>
      <c r="AU368" s="13">
        <v>2242428.21</v>
      </c>
      <c r="AV368" s="18">
        <v>0</v>
      </c>
      <c r="AW368" s="18">
        <v>13750</v>
      </c>
      <c r="AX368" s="18">
        <v>0</v>
      </c>
      <c r="AY368" s="18">
        <v>0</v>
      </c>
      <c r="AZ368" s="18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/>
      <c r="BS368" s="19">
        <f t="shared" si="5"/>
        <v>7233819.21</v>
      </c>
    </row>
    <row r="369" spans="1:71" ht="15.75" customHeight="1">
      <c r="A369" s="3" t="s">
        <v>854</v>
      </c>
      <c r="B369" s="3" t="s">
        <v>855</v>
      </c>
      <c r="C369" s="3" t="s">
        <v>768</v>
      </c>
      <c r="D369" s="5">
        <v>529079400</v>
      </c>
      <c r="E369" s="5">
        <v>707225200</v>
      </c>
      <c r="F369" s="6">
        <v>1236304600</v>
      </c>
      <c r="G369" s="7">
        <v>0</v>
      </c>
      <c r="H369" s="7">
        <v>1236304600</v>
      </c>
      <c r="I369" s="8">
        <v>1206309</v>
      </c>
      <c r="J369" s="6">
        <v>1237510909</v>
      </c>
      <c r="K369" s="9">
        <v>2.1229999999999998</v>
      </c>
      <c r="L369" s="50">
        <v>99.55</v>
      </c>
      <c r="M369" s="50"/>
      <c r="N369" s="10">
        <v>0</v>
      </c>
      <c r="O369" s="11">
        <v>0</v>
      </c>
      <c r="P369" s="8">
        <v>0</v>
      </c>
      <c r="Q369" s="12">
        <v>9764079</v>
      </c>
      <c r="R369" s="6">
        <v>1247274988</v>
      </c>
      <c r="S369" s="13">
        <v>2940028.13</v>
      </c>
      <c r="T369" s="13">
        <v>0</v>
      </c>
      <c r="U369" s="13">
        <v>0</v>
      </c>
      <c r="V369" s="14">
        <v>11429.3</v>
      </c>
      <c r="W369" s="14">
        <v>0</v>
      </c>
      <c r="X369" s="14">
        <v>2928598.83</v>
      </c>
      <c r="Y369" s="15">
        <v>0</v>
      </c>
      <c r="Z369" s="13">
        <v>2928598.83</v>
      </c>
      <c r="AA369" s="16">
        <v>213133.91</v>
      </c>
      <c r="AB369" s="16">
        <v>0</v>
      </c>
      <c r="AC369" s="13">
        <v>341950.94</v>
      </c>
      <c r="AD369" s="14">
        <v>8756727</v>
      </c>
      <c r="AE369" s="14">
        <v>6415670</v>
      </c>
      <c r="AF369" s="14">
        <v>0</v>
      </c>
      <c r="AG369" s="14">
        <v>7490786.87</v>
      </c>
      <c r="AH369" s="14">
        <v>123630.89</v>
      </c>
      <c r="AI369" s="14">
        <v>0</v>
      </c>
      <c r="AJ369" s="17">
        <v>26270498.44</v>
      </c>
      <c r="AK369" s="18">
        <v>7656800</v>
      </c>
      <c r="AL369" s="18">
        <v>1542400</v>
      </c>
      <c r="AM369" s="18">
        <v>28246600</v>
      </c>
      <c r="AN369" s="18">
        <v>9193500</v>
      </c>
      <c r="AO369" s="18">
        <v>0</v>
      </c>
      <c r="AP369" s="18">
        <v>15824800</v>
      </c>
      <c r="AQ369" s="6">
        <v>62464100</v>
      </c>
      <c r="AR369" s="15">
        <v>1000000</v>
      </c>
      <c r="AS369" s="15">
        <v>1238966.67</v>
      </c>
      <c r="AT369" s="15">
        <v>65000</v>
      </c>
      <c r="AU369" s="13">
        <v>2303966.67</v>
      </c>
      <c r="AV369" s="18">
        <v>500</v>
      </c>
      <c r="AW369" s="18">
        <v>22000</v>
      </c>
      <c r="AX369" s="18">
        <v>0</v>
      </c>
      <c r="AY369" s="18">
        <v>0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0</v>
      </c>
      <c r="BP369" s="18">
        <v>0</v>
      </c>
      <c r="BQ369" s="18">
        <v>0</v>
      </c>
      <c r="BR369" s="18"/>
      <c r="BS369" s="19">
        <f t="shared" si="5"/>
        <v>9794753.54</v>
      </c>
    </row>
    <row r="370" spans="1:71" ht="15.75" customHeight="1">
      <c r="A370" s="3" t="s">
        <v>856</v>
      </c>
      <c r="B370" s="3" t="s">
        <v>857</v>
      </c>
      <c r="C370" s="3" t="s">
        <v>768</v>
      </c>
      <c r="D370" s="5">
        <v>32145400</v>
      </c>
      <c r="E370" s="5">
        <v>31916300</v>
      </c>
      <c r="F370" s="6">
        <v>64061700</v>
      </c>
      <c r="G370" s="7">
        <v>0</v>
      </c>
      <c r="H370" s="7">
        <v>64061700</v>
      </c>
      <c r="I370" s="8">
        <v>106689</v>
      </c>
      <c r="J370" s="6">
        <v>64168389</v>
      </c>
      <c r="K370" s="9">
        <v>2.465</v>
      </c>
      <c r="L370" s="50">
        <v>121.6</v>
      </c>
      <c r="M370" s="50"/>
      <c r="N370" s="10">
        <v>0</v>
      </c>
      <c r="O370" s="11">
        <v>0</v>
      </c>
      <c r="P370" s="8">
        <v>11354071</v>
      </c>
      <c r="Q370" s="12">
        <v>0</v>
      </c>
      <c r="R370" s="6">
        <v>52814318</v>
      </c>
      <c r="S370" s="13">
        <v>124491.86</v>
      </c>
      <c r="T370" s="13">
        <v>0</v>
      </c>
      <c r="U370" s="13">
        <v>0</v>
      </c>
      <c r="V370" s="14">
        <v>0</v>
      </c>
      <c r="W370" s="14">
        <v>1130</v>
      </c>
      <c r="X370" s="14">
        <v>125621.86</v>
      </c>
      <c r="Y370" s="15">
        <v>0</v>
      </c>
      <c r="Z370" s="13">
        <v>125621.86</v>
      </c>
      <c r="AA370" s="16">
        <v>9140.74</v>
      </c>
      <c r="AB370" s="16">
        <v>2587.27</v>
      </c>
      <c r="AC370" s="13">
        <v>14660.26</v>
      </c>
      <c r="AD370" s="14">
        <v>435332</v>
      </c>
      <c r="AE370" s="14">
        <v>161579</v>
      </c>
      <c r="AF370" s="14">
        <v>0</v>
      </c>
      <c r="AG370" s="14">
        <v>832506.28</v>
      </c>
      <c r="AH370" s="14">
        <v>0</v>
      </c>
      <c r="AI370" s="14">
        <v>0</v>
      </c>
      <c r="AJ370" s="17">
        <v>1581427.4100000001</v>
      </c>
      <c r="AK370" s="18">
        <v>0</v>
      </c>
      <c r="AL370" s="18">
        <v>0</v>
      </c>
      <c r="AM370" s="18">
        <v>1896700</v>
      </c>
      <c r="AN370" s="18">
        <v>0</v>
      </c>
      <c r="AO370" s="18">
        <v>0</v>
      </c>
      <c r="AP370" s="18">
        <v>0</v>
      </c>
      <c r="AQ370" s="6">
        <v>1896700</v>
      </c>
      <c r="AR370" s="15">
        <v>128500</v>
      </c>
      <c r="AS370" s="15">
        <v>102956.99</v>
      </c>
      <c r="AT370" s="15">
        <v>20000</v>
      </c>
      <c r="AU370" s="13">
        <v>251456.99</v>
      </c>
      <c r="AV370" s="18">
        <v>1500</v>
      </c>
      <c r="AW370" s="18">
        <v>2250</v>
      </c>
      <c r="AX370" s="18">
        <v>0</v>
      </c>
      <c r="AY370" s="18">
        <v>0</v>
      </c>
      <c r="AZ370" s="18">
        <v>0</v>
      </c>
      <c r="BA370" s="18">
        <v>0</v>
      </c>
      <c r="BB370" s="18">
        <v>0</v>
      </c>
      <c r="BC370" s="18">
        <v>0</v>
      </c>
      <c r="BD370" s="18">
        <v>0</v>
      </c>
      <c r="BE370" s="18">
        <v>0</v>
      </c>
      <c r="BF370" s="18">
        <v>0</v>
      </c>
      <c r="BG370" s="18">
        <v>0</v>
      </c>
      <c r="BH370" s="18">
        <v>0</v>
      </c>
      <c r="BI370" s="18">
        <v>0</v>
      </c>
      <c r="BJ370" s="18">
        <v>0</v>
      </c>
      <c r="BK370" s="18">
        <v>0</v>
      </c>
      <c r="BL370" s="18">
        <v>0</v>
      </c>
      <c r="BM370" s="18">
        <v>0</v>
      </c>
      <c r="BN370" s="18">
        <v>0</v>
      </c>
      <c r="BO370" s="18">
        <v>0</v>
      </c>
      <c r="BP370" s="18">
        <v>0</v>
      </c>
      <c r="BQ370" s="18">
        <v>0</v>
      </c>
      <c r="BR370" s="18"/>
      <c r="BS370" s="19">
        <f t="shared" si="5"/>
        <v>1083963.27</v>
      </c>
    </row>
    <row r="371" spans="1:71" ht="15.75" customHeight="1">
      <c r="A371" s="3" t="s">
        <v>858</v>
      </c>
      <c r="B371" s="3" t="s">
        <v>859</v>
      </c>
      <c r="C371" s="3" t="s">
        <v>768</v>
      </c>
      <c r="D371" s="5">
        <v>287414200</v>
      </c>
      <c r="E371" s="5">
        <v>163268000</v>
      </c>
      <c r="F371" s="6">
        <v>450682200</v>
      </c>
      <c r="G371" s="7">
        <v>0</v>
      </c>
      <c r="H371" s="7">
        <v>450682200</v>
      </c>
      <c r="I371" s="8">
        <v>0</v>
      </c>
      <c r="J371" s="6">
        <v>450682200</v>
      </c>
      <c r="K371" s="9">
        <v>1.426</v>
      </c>
      <c r="L371" s="50">
        <v>104.23</v>
      </c>
      <c r="M371" s="50"/>
      <c r="N371" s="10">
        <v>0</v>
      </c>
      <c r="O371" s="11">
        <v>0</v>
      </c>
      <c r="P371" s="8">
        <v>17689552</v>
      </c>
      <c r="Q371" s="12">
        <v>0</v>
      </c>
      <c r="R371" s="6">
        <v>432992648</v>
      </c>
      <c r="S371" s="13">
        <v>1020633.4400000001</v>
      </c>
      <c r="T371" s="13">
        <v>0</v>
      </c>
      <c r="U371" s="13">
        <v>0</v>
      </c>
      <c r="V371" s="14">
        <v>0</v>
      </c>
      <c r="W371" s="14">
        <v>0</v>
      </c>
      <c r="X371" s="14">
        <v>1020633.4400000001</v>
      </c>
      <c r="Y371" s="15">
        <v>0</v>
      </c>
      <c r="Z371" s="13">
        <v>1020633.4400000001</v>
      </c>
      <c r="AA371" s="16">
        <v>74283.53</v>
      </c>
      <c r="AB371" s="16">
        <v>21047.02</v>
      </c>
      <c r="AC371" s="13">
        <v>119165.76</v>
      </c>
      <c r="AD371" s="14">
        <v>2651951</v>
      </c>
      <c r="AE371" s="14">
        <v>0</v>
      </c>
      <c r="AF371" s="14">
        <v>0</v>
      </c>
      <c r="AG371" s="14">
        <v>2538446.72</v>
      </c>
      <c r="AH371" s="14">
        <v>0</v>
      </c>
      <c r="AI371" s="14">
        <v>0</v>
      </c>
      <c r="AJ371" s="17">
        <v>6425527.470000001</v>
      </c>
      <c r="AK371" s="18">
        <v>0</v>
      </c>
      <c r="AL371" s="18">
        <v>3084900</v>
      </c>
      <c r="AM371" s="18">
        <v>5136500</v>
      </c>
      <c r="AN371" s="18">
        <v>1556200</v>
      </c>
      <c r="AO371" s="18">
        <v>0</v>
      </c>
      <c r="AP371" s="18">
        <v>957000</v>
      </c>
      <c r="AQ371" s="6">
        <v>10734600</v>
      </c>
      <c r="AR371" s="15">
        <v>340000</v>
      </c>
      <c r="AS371" s="15">
        <v>742416.75</v>
      </c>
      <c r="AT371" s="15">
        <v>80000</v>
      </c>
      <c r="AU371" s="13">
        <v>1162416.75</v>
      </c>
      <c r="AV371" s="18">
        <v>1500</v>
      </c>
      <c r="AW371" s="18">
        <v>7500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0</v>
      </c>
      <c r="BO371" s="18">
        <v>0</v>
      </c>
      <c r="BP371" s="18">
        <v>0</v>
      </c>
      <c r="BQ371" s="18">
        <v>0</v>
      </c>
      <c r="BR371" s="18"/>
      <c r="BS371" s="19">
        <f t="shared" si="5"/>
        <v>3700863.47</v>
      </c>
    </row>
    <row r="372" spans="1:71" ht="15.75" customHeight="1">
      <c r="A372" s="3" t="s">
        <v>860</v>
      </c>
      <c r="B372" s="3" t="s">
        <v>861</v>
      </c>
      <c r="C372" s="3" t="s">
        <v>768</v>
      </c>
      <c r="D372" s="5">
        <v>3101371800</v>
      </c>
      <c r="E372" s="5">
        <v>1200895800</v>
      </c>
      <c r="F372" s="6">
        <v>4302267600</v>
      </c>
      <c r="G372" s="7">
        <v>0</v>
      </c>
      <c r="H372" s="7">
        <v>4302267600</v>
      </c>
      <c r="I372" s="8">
        <v>0</v>
      </c>
      <c r="J372" s="6">
        <v>4302267600</v>
      </c>
      <c r="K372" s="9">
        <v>0.618</v>
      </c>
      <c r="L372" s="50">
        <v>97.61</v>
      </c>
      <c r="M372" s="50"/>
      <c r="N372" s="10">
        <v>0</v>
      </c>
      <c r="O372" s="11">
        <v>0</v>
      </c>
      <c r="P372" s="8">
        <v>0</v>
      </c>
      <c r="Q372" s="12">
        <v>109657107</v>
      </c>
      <c r="R372" s="6">
        <v>4411924707</v>
      </c>
      <c r="S372" s="13">
        <v>10399617.47</v>
      </c>
      <c r="T372" s="13">
        <v>0</v>
      </c>
      <c r="U372" s="13">
        <v>0</v>
      </c>
      <c r="V372" s="14">
        <v>1914.56</v>
      </c>
      <c r="W372" s="14">
        <v>0</v>
      </c>
      <c r="X372" s="14">
        <v>10397702.91</v>
      </c>
      <c r="Y372" s="15">
        <v>0</v>
      </c>
      <c r="Z372" s="13">
        <v>10397702.91</v>
      </c>
      <c r="AA372" s="16">
        <v>0</v>
      </c>
      <c r="AB372" s="16">
        <v>0</v>
      </c>
      <c r="AC372" s="13">
        <v>1214000.85</v>
      </c>
      <c r="AD372" s="14">
        <v>6725726</v>
      </c>
      <c r="AE372" s="14">
        <v>0</v>
      </c>
      <c r="AF372" s="14">
        <v>0</v>
      </c>
      <c r="AG372" s="14">
        <v>6750452.04</v>
      </c>
      <c r="AH372" s="14">
        <v>0</v>
      </c>
      <c r="AI372" s="14">
        <v>1458587.45</v>
      </c>
      <c r="AJ372" s="17">
        <v>26546469.249999996</v>
      </c>
      <c r="AK372" s="18">
        <v>23008600</v>
      </c>
      <c r="AL372" s="18">
        <v>30715900</v>
      </c>
      <c r="AM372" s="18">
        <v>344398900</v>
      </c>
      <c r="AN372" s="18">
        <v>16917200</v>
      </c>
      <c r="AO372" s="18">
        <v>0</v>
      </c>
      <c r="AP372" s="18">
        <v>9243800</v>
      </c>
      <c r="AQ372" s="6">
        <v>424284400</v>
      </c>
      <c r="AR372" s="15">
        <v>1000000</v>
      </c>
      <c r="AS372" s="15">
        <v>2496402.2</v>
      </c>
      <c r="AT372" s="15">
        <v>400000</v>
      </c>
      <c r="AU372" s="13">
        <v>3896402.2</v>
      </c>
      <c r="AV372" s="18">
        <v>500</v>
      </c>
      <c r="AW372" s="18">
        <v>23500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/>
      <c r="BS372" s="19">
        <f t="shared" si="5"/>
        <v>10646854.24</v>
      </c>
    </row>
    <row r="373" spans="1:71" ht="15.75" customHeight="1">
      <c r="A373" s="3" t="s">
        <v>862</v>
      </c>
      <c r="B373" s="3" t="s">
        <v>863</v>
      </c>
      <c r="C373" s="3" t="s">
        <v>768</v>
      </c>
      <c r="D373" s="5">
        <v>766518800</v>
      </c>
      <c r="E373" s="5">
        <v>565823500</v>
      </c>
      <c r="F373" s="6">
        <v>1332342300</v>
      </c>
      <c r="G373" s="7">
        <v>0</v>
      </c>
      <c r="H373" s="7">
        <v>1332342300</v>
      </c>
      <c r="I373" s="8">
        <v>0</v>
      </c>
      <c r="J373" s="6">
        <v>1332342300</v>
      </c>
      <c r="K373" s="9">
        <v>1.3579999999999999</v>
      </c>
      <c r="L373" s="50">
        <v>100.93</v>
      </c>
      <c r="M373" s="50"/>
      <c r="N373" s="10">
        <v>0</v>
      </c>
      <c r="O373" s="11">
        <v>0</v>
      </c>
      <c r="P373" s="8">
        <v>10308731</v>
      </c>
      <c r="Q373" s="12">
        <v>0</v>
      </c>
      <c r="R373" s="6">
        <v>1322033569</v>
      </c>
      <c r="S373" s="13">
        <v>3116246.15</v>
      </c>
      <c r="T373" s="13">
        <v>0</v>
      </c>
      <c r="U373" s="13">
        <v>0</v>
      </c>
      <c r="V373" s="14">
        <v>596.95</v>
      </c>
      <c r="W373" s="14">
        <v>0</v>
      </c>
      <c r="X373" s="14">
        <v>3115649.1999999997</v>
      </c>
      <c r="Y373" s="15">
        <v>0</v>
      </c>
      <c r="Z373" s="13">
        <v>3115649.1999999997</v>
      </c>
      <c r="AA373" s="16">
        <v>226762.33</v>
      </c>
      <c r="AB373" s="16">
        <v>0</v>
      </c>
      <c r="AC373" s="13">
        <v>363780.3</v>
      </c>
      <c r="AD373" s="14">
        <v>9224250</v>
      </c>
      <c r="AE373" s="14">
        <v>0</v>
      </c>
      <c r="AF373" s="14">
        <v>0</v>
      </c>
      <c r="AG373" s="14">
        <v>5023292.27</v>
      </c>
      <c r="AH373" s="14">
        <v>133234</v>
      </c>
      <c r="AI373" s="14">
        <v>0</v>
      </c>
      <c r="AJ373" s="17">
        <v>18086968.1</v>
      </c>
      <c r="AK373" s="18">
        <v>8903300</v>
      </c>
      <c r="AL373" s="18">
        <v>0</v>
      </c>
      <c r="AM373" s="18">
        <v>21163000</v>
      </c>
      <c r="AN373" s="18">
        <v>3069600</v>
      </c>
      <c r="AO373" s="18">
        <v>1292500</v>
      </c>
      <c r="AP373" s="18">
        <v>5810700</v>
      </c>
      <c r="AQ373" s="6">
        <v>40239100</v>
      </c>
      <c r="AR373" s="15">
        <v>550000</v>
      </c>
      <c r="AS373" s="15">
        <v>1022469.39</v>
      </c>
      <c r="AT373" s="15">
        <v>150000</v>
      </c>
      <c r="AU373" s="13">
        <v>1722469.3900000001</v>
      </c>
      <c r="AV373" s="18">
        <v>3500</v>
      </c>
      <c r="AW373" s="18">
        <v>48000</v>
      </c>
      <c r="AX373" s="18">
        <v>0</v>
      </c>
      <c r="AY373" s="18">
        <v>0</v>
      </c>
      <c r="AZ373" s="18">
        <v>0</v>
      </c>
      <c r="BA373" s="18">
        <v>0</v>
      </c>
      <c r="BB373" s="18">
        <v>0</v>
      </c>
      <c r="BC373" s="18">
        <v>0</v>
      </c>
      <c r="BD373" s="18">
        <v>0</v>
      </c>
      <c r="BE373" s="18">
        <v>0</v>
      </c>
      <c r="BF373" s="18">
        <v>0</v>
      </c>
      <c r="BG373" s="18">
        <v>0</v>
      </c>
      <c r="BH373" s="18">
        <v>0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/>
      <c r="BS373" s="19">
        <f t="shared" si="5"/>
        <v>6745761.66</v>
      </c>
    </row>
    <row r="374" spans="1:71" ht="15.75" customHeight="1">
      <c r="A374" s="3" t="s">
        <v>864</v>
      </c>
      <c r="B374" s="3" t="s">
        <v>865</v>
      </c>
      <c r="C374" s="3" t="s">
        <v>768</v>
      </c>
      <c r="D374" s="5">
        <v>255922600</v>
      </c>
      <c r="E374" s="5">
        <v>393209500</v>
      </c>
      <c r="F374" s="6">
        <v>649132100</v>
      </c>
      <c r="G374" s="7">
        <v>0</v>
      </c>
      <c r="H374" s="7">
        <v>649132100</v>
      </c>
      <c r="I374" s="8">
        <v>512717</v>
      </c>
      <c r="J374" s="6">
        <v>649644817</v>
      </c>
      <c r="K374" s="9">
        <v>2.516</v>
      </c>
      <c r="L374" s="50">
        <v>101.23</v>
      </c>
      <c r="M374" s="50"/>
      <c r="N374" s="10">
        <v>0</v>
      </c>
      <c r="O374" s="11">
        <v>0</v>
      </c>
      <c r="P374" s="8">
        <v>4447644</v>
      </c>
      <c r="Q374" s="12">
        <v>0</v>
      </c>
      <c r="R374" s="6">
        <v>645197173</v>
      </c>
      <c r="S374" s="13">
        <v>1520833.7</v>
      </c>
      <c r="T374" s="13">
        <v>0</v>
      </c>
      <c r="U374" s="13">
        <v>0</v>
      </c>
      <c r="V374" s="14">
        <v>625.99</v>
      </c>
      <c r="W374" s="14">
        <v>0</v>
      </c>
      <c r="X374" s="14">
        <v>1520207.71</v>
      </c>
      <c r="Y374" s="15">
        <v>0</v>
      </c>
      <c r="Z374" s="13">
        <v>1520207.71</v>
      </c>
      <c r="AA374" s="16">
        <v>110644.47</v>
      </c>
      <c r="AB374" s="16">
        <v>31350.26</v>
      </c>
      <c r="AC374" s="13">
        <v>177497.54</v>
      </c>
      <c r="AD374" s="14">
        <v>6873636</v>
      </c>
      <c r="AE374" s="14">
        <v>0</v>
      </c>
      <c r="AF374" s="14">
        <v>0</v>
      </c>
      <c r="AG374" s="14">
        <v>7628437.59</v>
      </c>
      <c r="AH374" s="14">
        <v>0</v>
      </c>
      <c r="AI374" s="14">
        <v>0</v>
      </c>
      <c r="AJ374" s="17">
        <v>16341773.57</v>
      </c>
      <c r="AK374" s="18">
        <v>12135200</v>
      </c>
      <c r="AL374" s="18">
        <v>0</v>
      </c>
      <c r="AM374" s="18">
        <v>38399400</v>
      </c>
      <c r="AN374" s="18">
        <v>5612600</v>
      </c>
      <c r="AO374" s="18">
        <v>0</v>
      </c>
      <c r="AP374" s="18">
        <v>6256600</v>
      </c>
      <c r="AQ374" s="6">
        <v>62403800</v>
      </c>
      <c r="AR374" s="15">
        <v>877000</v>
      </c>
      <c r="AS374" s="15">
        <v>2118533.29</v>
      </c>
      <c r="AT374" s="15">
        <v>385000</v>
      </c>
      <c r="AU374" s="13">
        <v>3380533.29</v>
      </c>
      <c r="AV374" s="18">
        <v>8250</v>
      </c>
      <c r="AW374" s="18">
        <v>33000</v>
      </c>
      <c r="AX374" s="18">
        <v>0</v>
      </c>
      <c r="AY374" s="18">
        <v>0</v>
      </c>
      <c r="AZ374" s="18">
        <v>0</v>
      </c>
      <c r="BA374" s="18">
        <v>0</v>
      </c>
      <c r="BB374" s="18">
        <v>0</v>
      </c>
      <c r="BC374" s="18">
        <v>0</v>
      </c>
      <c r="BD374" s="18">
        <v>0</v>
      </c>
      <c r="BE374" s="18">
        <v>0</v>
      </c>
      <c r="BF374" s="18">
        <v>0</v>
      </c>
      <c r="BG374" s="18">
        <v>0</v>
      </c>
      <c r="BH374" s="18">
        <v>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0</v>
      </c>
      <c r="BO374" s="18">
        <v>0</v>
      </c>
      <c r="BP374" s="18">
        <v>0</v>
      </c>
      <c r="BQ374" s="18">
        <v>0</v>
      </c>
      <c r="BR374" s="18"/>
      <c r="BS374" s="19">
        <f t="shared" si="5"/>
        <v>11008970.879999999</v>
      </c>
    </row>
    <row r="375" spans="1:71" ht="15.75" customHeight="1">
      <c r="A375" s="3" t="s">
        <v>866</v>
      </c>
      <c r="B375" s="3" t="s">
        <v>867</v>
      </c>
      <c r="C375" s="3" t="s">
        <v>768</v>
      </c>
      <c r="D375" s="5">
        <v>403101000</v>
      </c>
      <c r="E375" s="5">
        <v>917336800</v>
      </c>
      <c r="F375" s="6">
        <v>1320437800</v>
      </c>
      <c r="G375" s="7">
        <v>0</v>
      </c>
      <c r="H375" s="7">
        <v>1320437800</v>
      </c>
      <c r="I375" s="8">
        <v>0</v>
      </c>
      <c r="J375" s="6">
        <v>1320437800</v>
      </c>
      <c r="K375" s="9">
        <v>2.4139999999999997</v>
      </c>
      <c r="L375" s="50">
        <v>95.63</v>
      </c>
      <c r="M375" s="50"/>
      <c r="N375" s="10">
        <v>0</v>
      </c>
      <c r="O375" s="11">
        <v>0</v>
      </c>
      <c r="P375" s="8">
        <v>0</v>
      </c>
      <c r="Q375" s="12">
        <v>62954251</v>
      </c>
      <c r="R375" s="6">
        <v>1383392051</v>
      </c>
      <c r="S375" s="13">
        <v>3260876.95</v>
      </c>
      <c r="T375" s="13">
        <v>0</v>
      </c>
      <c r="U375" s="13">
        <v>0</v>
      </c>
      <c r="V375" s="14">
        <v>7.94</v>
      </c>
      <c r="W375" s="14">
        <v>0</v>
      </c>
      <c r="X375" s="14">
        <v>3260869.0100000002</v>
      </c>
      <c r="Y375" s="15">
        <v>0</v>
      </c>
      <c r="Z375" s="13">
        <v>3260869.0100000002</v>
      </c>
      <c r="AA375" s="16">
        <v>237331.99</v>
      </c>
      <c r="AB375" s="16">
        <v>67245.82</v>
      </c>
      <c r="AC375" s="13">
        <v>380728.35</v>
      </c>
      <c r="AD375" s="14">
        <v>0</v>
      </c>
      <c r="AE375" s="14">
        <v>24028924</v>
      </c>
      <c r="AF375" s="14">
        <v>0</v>
      </c>
      <c r="AG375" s="14">
        <v>3105130</v>
      </c>
      <c r="AH375" s="14">
        <v>792275</v>
      </c>
      <c r="AI375" s="14">
        <v>0</v>
      </c>
      <c r="AJ375" s="17">
        <v>31872504.17</v>
      </c>
      <c r="AK375" s="18">
        <v>50829800</v>
      </c>
      <c r="AL375" s="18">
        <v>0</v>
      </c>
      <c r="AM375" s="18">
        <v>135925900</v>
      </c>
      <c r="AN375" s="18">
        <v>5586300</v>
      </c>
      <c r="AO375" s="18">
        <v>926800</v>
      </c>
      <c r="AP375" s="18">
        <v>6902200</v>
      </c>
      <c r="AQ375" s="6">
        <v>200171000</v>
      </c>
      <c r="AR375" s="15">
        <v>1487000</v>
      </c>
      <c r="AS375" s="15">
        <v>991091</v>
      </c>
      <c r="AT375" s="15">
        <v>355000</v>
      </c>
      <c r="AU375" s="13">
        <v>2833091</v>
      </c>
      <c r="AV375" s="18">
        <v>1000</v>
      </c>
      <c r="AW375" s="18">
        <v>41750</v>
      </c>
      <c r="AX375" s="18">
        <v>0</v>
      </c>
      <c r="AY375" s="18">
        <v>0</v>
      </c>
      <c r="AZ375" s="18">
        <v>0</v>
      </c>
      <c r="BA375" s="18">
        <v>0</v>
      </c>
      <c r="BB375" s="18">
        <v>0</v>
      </c>
      <c r="BC375" s="18">
        <v>0</v>
      </c>
      <c r="BD375" s="18">
        <v>0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0</v>
      </c>
      <c r="BO375" s="18">
        <v>0</v>
      </c>
      <c r="BP375" s="18">
        <v>0</v>
      </c>
      <c r="BQ375" s="18">
        <v>0</v>
      </c>
      <c r="BR375" s="18"/>
      <c r="BS375" s="19">
        <f t="shared" si="5"/>
        <v>5938221</v>
      </c>
    </row>
    <row r="376" spans="1:71" ht="15.75" customHeight="1">
      <c r="A376" s="3" t="s">
        <v>868</v>
      </c>
      <c r="B376" s="3" t="s">
        <v>869</v>
      </c>
      <c r="C376" s="3" t="s">
        <v>768</v>
      </c>
      <c r="D376" s="5">
        <v>2651557400</v>
      </c>
      <c r="E376" s="5">
        <v>3380149500</v>
      </c>
      <c r="F376" s="6">
        <v>6031706900</v>
      </c>
      <c r="G376" s="7">
        <v>180800</v>
      </c>
      <c r="H376" s="7">
        <v>6031526100</v>
      </c>
      <c r="I376" s="8">
        <v>0</v>
      </c>
      <c r="J376" s="6">
        <v>6031526100</v>
      </c>
      <c r="K376" s="9">
        <v>1.92</v>
      </c>
      <c r="L376" s="50">
        <v>90.7</v>
      </c>
      <c r="M376" s="50"/>
      <c r="N376" s="10">
        <v>0</v>
      </c>
      <c r="O376" s="11">
        <v>0</v>
      </c>
      <c r="P376" s="8">
        <v>0</v>
      </c>
      <c r="Q376" s="12">
        <v>629556432</v>
      </c>
      <c r="R376" s="6">
        <v>6661082532</v>
      </c>
      <c r="S376" s="13">
        <v>15701244.89</v>
      </c>
      <c r="T376" s="13">
        <v>0</v>
      </c>
      <c r="U376" s="13">
        <v>0</v>
      </c>
      <c r="V376" s="14">
        <v>60792.69</v>
      </c>
      <c r="W376" s="14">
        <v>0</v>
      </c>
      <c r="X376" s="14">
        <v>15640452.200000001</v>
      </c>
      <c r="Y376" s="15">
        <v>0</v>
      </c>
      <c r="Z376" s="13">
        <v>15640452.200000001</v>
      </c>
      <c r="AA376" s="16">
        <v>1138458.15</v>
      </c>
      <c r="AB376" s="16">
        <v>0</v>
      </c>
      <c r="AC376" s="13">
        <v>1827223.96</v>
      </c>
      <c r="AD376" s="14">
        <v>69226235</v>
      </c>
      <c r="AE376" s="14">
        <v>0</v>
      </c>
      <c r="AF376" s="14">
        <v>0</v>
      </c>
      <c r="AG376" s="14">
        <v>27926019.15</v>
      </c>
      <c r="AH376" s="14">
        <v>0</v>
      </c>
      <c r="AI376" s="14">
        <v>0</v>
      </c>
      <c r="AJ376" s="17">
        <v>115758388.46000001</v>
      </c>
      <c r="AK376" s="18">
        <v>86391000</v>
      </c>
      <c r="AL376" s="18">
        <v>14269400</v>
      </c>
      <c r="AM376" s="18">
        <v>342990600</v>
      </c>
      <c r="AN376" s="18">
        <v>34102000</v>
      </c>
      <c r="AO376" s="18">
        <v>18719000</v>
      </c>
      <c r="AP376" s="18">
        <v>85985100</v>
      </c>
      <c r="AQ376" s="6">
        <v>582457100</v>
      </c>
      <c r="AR376" s="15">
        <v>5696842.62</v>
      </c>
      <c r="AS376" s="15">
        <v>8858903.62</v>
      </c>
      <c r="AT376" s="15">
        <v>1175000</v>
      </c>
      <c r="AU376" s="13">
        <v>15730746.239999998</v>
      </c>
      <c r="AV376" s="18">
        <v>19500</v>
      </c>
      <c r="AW376" s="18">
        <v>184250</v>
      </c>
      <c r="AX376" s="18">
        <v>0</v>
      </c>
      <c r="AY376" s="18">
        <v>100000</v>
      </c>
      <c r="AZ376" s="18">
        <v>0</v>
      </c>
      <c r="BA376" s="18">
        <v>0</v>
      </c>
      <c r="BB376" s="18">
        <v>0</v>
      </c>
      <c r="BC376" s="18">
        <v>0</v>
      </c>
      <c r="BD376" s="18">
        <v>0</v>
      </c>
      <c r="BE376" s="18">
        <v>0</v>
      </c>
      <c r="BF376" s="18">
        <v>0</v>
      </c>
      <c r="BG376" s="18">
        <v>0</v>
      </c>
      <c r="BH376" s="18">
        <v>80800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180800</v>
      </c>
      <c r="BO376" s="18">
        <v>0</v>
      </c>
      <c r="BP376" s="18">
        <v>0</v>
      </c>
      <c r="BQ376" s="18">
        <v>0</v>
      </c>
      <c r="BR376" s="18"/>
      <c r="BS376" s="19">
        <f t="shared" si="5"/>
        <v>43656765.39</v>
      </c>
    </row>
    <row r="377" spans="1:71" ht="15.75" customHeight="1">
      <c r="A377" s="3" t="s">
        <v>870</v>
      </c>
      <c r="B377" s="3" t="s">
        <v>871</v>
      </c>
      <c r="C377" s="3" t="s">
        <v>768</v>
      </c>
      <c r="D377" s="5">
        <v>610677300</v>
      </c>
      <c r="E377" s="5">
        <v>794451500</v>
      </c>
      <c r="F377" s="6">
        <v>1405128800</v>
      </c>
      <c r="G377" s="7">
        <v>691100</v>
      </c>
      <c r="H377" s="7">
        <v>1404437700</v>
      </c>
      <c r="I377" s="8">
        <v>694952</v>
      </c>
      <c r="J377" s="6">
        <v>1405132652</v>
      </c>
      <c r="K377" s="9">
        <v>2.0549999999999997</v>
      </c>
      <c r="L377" s="50">
        <v>95.17</v>
      </c>
      <c r="M377" s="50"/>
      <c r="N377" s="10">
        <v>0</v>
      </c>
      <c r="O377" s="11">
        <v>0</v>
      </c>
      <c r="P377" s="8">
        <v>0</v>
      </c>
      <c r="Q377" s="12">
        <v>77449891</v>
      </c>
      <c r="R377" s="6">
        <v>1482582543</v>
      </c>
      <c r="S377" s="13">
        <v>3494685.96</v>
      </c>
      <c r="T377" s="13">
        <v>0</v>
      </c>
      <c r="U377" s="13">
        <v>0</v>
      </c>
      <c r="V377" s="14">
        <v>1052.46</v>
      </c>
      <c r="W377" s="14">
        <v>0</v>
      </c>
      <c r="X377" s="14">
        <v>3493633.5</v>
      </c>
      <c r="Y377" s="15">
        <v>0</v>
      </c>
      <c r="Z377" s="13">
        <v>3493633.5</v>
      </c>
      <c r="AA377" s="16">
        <v>254274.65</v>
      </c>
      <c r="AB377" s="16">
        <v>0</v>
      </c>
      <c r="AC377" s="13">
        <v>407909.27</v>
      </c>
      <c r="AD377" s="14">
        <v>10428371</v>
      </c>
      <c r="AE377" s="14">
        <v>4817677</v>
      </c>
      <c r="AF377" s="14">
        <v>0</v>
      </c>
      <c r="AG377" s="14">
        <v>9469924.99</v>
      </c>
      <c r="AH377" s="14">
        <v>0</v>
      </c>
      <c r="AI377" s="14">
        <v>0</v>
      </c>
      <c r="AJ377" s="17">
        <v>28871790.410000004</v>
      </c>
      <c r="AK377" s="18">
        <v>31780600</v>
      </c>
      <c r="AL377" s="18">
        <v>174638600</v>
      </c>
      <c r="AM377" s="18">
        <v>24465900</v>
      </c>
      <c r="AN377" s="18">
        <v>19259100</v>
      </c>
      <c r="AO377" s="18">
        <v>10966000</v>
      </c>
      <c r="AP377" s="18">
        <v>21347100</v>
      </c>
      <c r="AQ377" s="6">
        <v>282457300</v>
      </c>
      <c r="AR377" s="15">
        <v>997600</v>
      </c>
      <c r="AS377" s="15">
        <v>2094753.48</v>
      </c>
      <c r="AT377" s="15">
        <v>412715</v>
      </c>
      <c r="AU377" s="13">
        <v>3505068.48</v>
      </c>
      <c r="AV377" s="18">
        <v>3000</v>
      </c>
      <c r="AW377" s="18">
        <v>38750</v>
      </c>
      <c r="AX377" s="18">
        <v>0</v>
      </c>
      <c r="AY377" s="18">
        <v>0</v>
      </c>
      <c r="AZ377" s="18">
        <v>0</v>
      </c>
      <c r="BA377" s="18">
        <v>0</v>
      </c>
      <c r="BB377" s="18">
        <v>0</v>
      </c>
      <c r="BC377" s="18">
        <v>0</v>
      </c>
      <c r="BD377" s="18">
        <v>0</v>
      </c>
      <c r="BE377" s="18">
        <v>0</v>
      </c>
      <c r="BF377" s="18">
        <v>0</v>
      </c>
      <c r="BG377" s="18">
        <v>691100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691100</v>
      </c>
      <c r="BO377" s="18">
        <v>0</v>
      </c>
      <c r="BP377" s="18">
        <v>0</v>
      </c>
      <c r="BQ377" s="18">
        <v>0</v>
      </c>
      <c r="BR377" s="18"/>
      <c r="BS377" s="19">
        <f t="shared" si="5"/>
        <v>12974993.47</v>
      </c>
    </row>
    <row r="378" spans="1:71" ht="15.75" customHeight="1">
      <c r="A378" s="3" t="s">
        <v>872</v>
      </c>
      <c r="B378" s="3" t="s">
        <v>873</v>
      </c>
      <c r="C378" s="3" t="s">
        <v>874</v>
      </c>
      <c r="D378" s="5">
        <v>524571000</v>
      </c>
      <c r="E378" s="5">
        <v>577966500</v>
      </c>
      <c r="F378" s="6">
        <v>1102537500</v>
      </c>
      <c r="G378" s="7">
        <v>195800</v>
      </c>
      <c r="H378" s="7">
        <v>1102341700</v>
      </c>
      <c r="I378" s="8">
        <v>0</v>
      </c>
      <c r="J378" s="6">
        <v>1102341700</v>
      </c>
      <c r="K378" s="9">
        <v>2.9899999999999998</v>
      </c>
      <c r="L378" s="50">
        <v>91.93</v>
      </c>
      <c r="M378" s="50"/>
      <c r="N378" s="10">
        <v>0</v>
      </c>
      <c r="O378" s="11">
        <v>0</v>
      </c>
      <c r="P378" s="8">
        <v>0</v>
      </c>
      <c r="Q378" s="12">
        <v>108076058</v>
      </c>
      <c r="R378" s="6">
        <v>1210417758</v>
      </c>
      <c r="S378" s="13">
        <v>3061831.73</v>
      </c>
      <c r="T378" s="13">
        <v>0</v>
      </c>
      <c r="U378" s="13">
        <v>0</v>
      </c>
      <c r="V378" s="14">
        <v>843.62</v>
      </c>
      <c r="W378" s="14">
        <v>0</v>
      </c>
      <c r="X378" s="14">
        <v>3060988.11</v>
      </c>
      <c r="Y378" s="15">
        <v>0</v>
      </c>
      <c r="Z378" s="13">
        <v>3060988.11</v>
      </c>
      <c r="AA378" s="16">
        <v>0</v>
      </c>
      <c r="AB378" s="16">
        <v>0</v>
      </c>
      <c r="AC378" s="13">
        <v>90955.33</v>
      </c>
      <c r="AD378" s="14">
        <v>20197768</v>
      </c>
      <c r="AE378" s="14">
        <v>0</v>
      </c>
      <c r="AF378" s="14">
        <v>0</v>
      </c>
      <c r="AG378" s="14">
        <v>9204605.88</v>
      </c>
      <c r="AH378" s="14">
        <v>0</v>
      </c>
      <c r="AI378" s="14">
        <v>398389</v>
      </c>
      <c r="AJ378" s="17">
        <v>32952706.32</v>
      </c>
      <c r="AK378" s="18">
        <v>16649700</v>
      </c>
      <c r="AL378" s="18">
        <v>3421300</v>
      </c>
      <c r="AM378" s="18">
        <v>23039800</v>
      </c>
      <c r="AN378" s="18">
        <v>26750900</v>
      </c>
      <c r="AO378" s="18">
        <v>3789800</v>
      </c>
      <c r="AP378" s="18">
        <v>48302600</v>
      </c>
      <c r="AQ378" s="6">
        <v>121954100</v>
      </c>
      <c r="AR378" s="15">
        <v>2523792.04</v>
      </c>
      <c r="AS378" s="15">
        <v>390000</v>
      </c>
      <c r="AT378" s="15">
        <v>5191792.04</v>
      </c>
      <c r="AU378" s="13">
        <v>8105584.08</v>
      </c>
      <c r="AV378" s="18">
        <v>5250</v>
      </c>
      <c r="AW378" s="18">
        <v>30250</v>
      </c>
      <c r="AX378" s="18">
        <v>0</v>
      </c>
      <c r="AY378" s="18">
        <v>195800</v>
      </c>
      <c r="AZ378" s="18">
        <v>0</v>
      </c>
      <c r="BA378" s="18">
        <v>0</v>
      </c>
      <c r="BB378" s="18">
        <v>0</v>
      </c>
      <c r="BC378" s="18">
        <v>0</v>
      </c>
      <c r="BD378" s="1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8">
        <v>0</v>
      </c>
      <c r="BK378" s="18">
        <v>0</v>
      </c>
      <c r="BL378" s="18">
        <v>0</v>
      </c>
      <c r="BM378" s="18">
        <v>0</v>
      </c>
      <c r="BN378" s="18">
        <v>195800</v>
      </c>
      <c r="BO378" s="18">
        <v>0</v>
      </c>
      <c r="BP378" s="18">
        <v>-53934</v>
      </c>
      <c r="BQ378" s="18">
        <v>0</v>
      </c>
      <c r="BR378" s="18"/>
      <c r="BS378" s="19">
        <f t="shared" si="5"/>
        <v>17310189.96</v>
      </c>
    </row>
    <row r="379" spans="1:71" ht="15.75" customHeight="1">
      <c r="A379" s="3" t="s">
        <v>875</v>
      </c>
      <c r="B379" s="3" t="s">
        <v>876</v>
      </c>
      <c r="C379" s="3" t="s">
        <v>874</v>
      </c>
      <c r="D379" s="5">
        <v>406599800</v>
      </c>
      <c r="E379" s="5">
        <v>472818100</v>
      </c>
      <c r="F379" s="6">
        <v>879417900</v>
      </c>
      <c r="G379" s="7">
        <v>0</v>
      </c>
      <c r="H379" s="7">
        <v>879417900</v>
      </c>
      <c r="I379" s="8">
        <v>0</v>
      </c>
      <c r="J379" s="6">
        <v>879417900</v>
      </c>
      <c r="K379" s="9">
        <v>2.347</v>
      </c>
      <c r="L379" s="50">
        <v>89.91</v>
      </c>
      <c r="M379" s="50"/>
      <c r="N379" s="10">
        <v>0</v>
      </c>
      <c r="O379" s="11">
        <v>0</v>
      </c>
      <c r="P379" s="8">
        <v>0</v>
      </c>
      <c r="Q379" s="12">
        <v>100847578</v>
      </c>
      <c r="R379" s="6">
        <v>980265478</v>
      </c>
      <c r="S379" s="13">
        <v>2479646.32</v>
      </c>
      <c r="T379" s="13">
        <v>0</v>
      </c>
      <c r="U379" s="13">
        <v>0</v>
      </c>
      <c r="V379" s="14">
        <v>2249.56</v>
      </c>
      <c r="W379" s="14">
        <v>0</v>
      </c>
      <c r="X379" s="14">
        <v>2477396.76</v>
      </c>
      <c r="Y379" s="15">
        <v>0</v>
      </c>
      <c r="Z379" s="13">
        <v>2477396.76</v>
      </c>
      <c r="AA379" s="16">
        <v>0</v>
      </c>
      <c r="AB379" s="16">
        <v>0</v>
      </c>
      <c r="AC379" s="13">
        <v>73610.73</v>
      </c>
      <c r="AD379" s="14">
        <v>13692642</v>
      </c>
      <c r="AE379" s="14">
        <v>0</v>
      </c>
      <c r="AF379" s="14">
        <v>0</v>
      </c>
      <c r="AG379" s="14">
        <v>4127904.55</v>
      </c>
      <c r="AH379" s="14">
        <v>263825.37</v>
      </c>
      <c r="AI379" s="14">
        <v>0</v>
      </c>
      <c r="AJ379" s="17">
        <v>20635379.41</v>
      </c>
      <c r="AK379" s="18">
        <v>7984500</v>
      </c>
      <c r="AL379" s="18">
        <v>0</v>
      </c>
      <c r="AM379" s="18">
        <v>28052000</v>
      </c>
      <c r="AN379" s="18">
        <v>2519200</v>
      </c>
      <c r="AO379" s="18">
        <v>0</v>
      </c>
      <c r="AP379" s="18">
        <v>15600300</v>
      </c>
      <c r="AQ379" s="6">
        <v>54156000</v>
      </c>
      <c r="AR379" s="15">
        <v>756548.42</v>
      </c>
      <c r="AS379" s="15">
        <v>252000</v>
      </c>
      <c r="AT379" s="15">
        <v>2008548.42</v>
      </c>
      <c r="AU379" s="13">
        <v>3017096.84</v>
      </c>
      <c r="AV379" s="18">
        <v>250</v>
      </c>
      <c r="AW379" s="18">
        <v>23750</v>
      </c>
      <c r="AX379" s="18">
        <v>0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0</v>
      </c>
      <c r="BP379" s="18">
        <v>0</v>
      </c>
      <c r="BQ379" s="18">
        <v>0</v>
      </c>
      <c r="BR379" s="18"/>
      <c r="BS379" s="19">
        <f t="shared" si="5"/>
        <v>7145001.39</v>
      </c>
    </row>
    <row r="380" spans="1:71" ht="15.75" customHeight="1">
      <c r="A380" s="3" t="s">
        <v>877</v>
      </c>
      <c r="B380" s="3" t="s">
        <v>878</v>
      </c>
      <c r="C380" s="3" t="s">
        <v>874</v>
      </c>
      <c r="D380" s="5">
        <v>406212800</v>
      </c>
      <c r="E380" s="5">
        <v>356107800</v>
      </c>
      <c r="F380" s="6">
        <v>762320600</v>
      </c>
      <c r="G380" s="7">
        <v>0</v>
      </c>
      <c r="H380" s="7">
        <v>762320600</v>
      </c>
      <c r="I380" s="8">
        <v>728750</v>
      </c>
      <c r="J380" s="6">
        <v>763049350</v>
      </c>
      <c r="K380" s="9">
        <v>3.7359999999999998</v>
      </c>
      <c r="L380" s="50">
        <v>74.95</v>
      </c>
      <c r="M380" s="50"/>
      <c r="N380" s="10">
        <v>0</v>
      </c>
      <c r="O380" s="11">
        <v>0</v>
      </c>
      <c r="P380" s="8">
        <v>0</v>
      </c>
      <c r="Q380" s="12">
        <v>260931464</v>
      </c>
      <c r="R380" s="6">
        <v>1023980814</v>
      </c>
      <c r="S380" s="13">
        <v>2590227.15</v>
      </c>
      <c r="T380" s="13">
        <v>0</v>
      </c>
      <c r="U380" s="13">
        <v>0</v>
      </c>
      <c r="V380" s="14">
        <v>1055.88</v>
      </c>
      <c r="W380" s="14">
        <v>0</v>
      </c>
      <c r="X380" s="14">
        <v>2589171.27</v>
      </c>
      <c r="Y380" s="15">
        <v>0</v>
      </c>
      <c r="Z380" s="13">
        <v>2589171.27</v>
      </c>
      <c r="AA380" s="16">
        <v>0</v>
      </c>
      <c r="AB380" s="16">
        <v>0</v>
      </c>
      <c r="AC380" s="13">
        <v>76875.66</v>
      </c>
      <c r="AD380" s="14">
        <v>18036957</v>
      </c>
      <c r="AE380" s="14">
        <v>0</v>
      </c>
      <c r="AF380" s="14">
        <v>0</v>
      </c>
      <c r="AG380" s="14">
        <v>7455846.05</v>
      </c>
      <c r="AH380" s="14">
        <v>0</v>
      </c>
      <c r="AI380" s="14">
        <v>341340.95</v>
      </c>
      <c r="AJ380" s="17">
        <v>28500190.93</v>
      </c>
      <c r="AK380" s="18">
        <v>21735400</v>
      </c>
      <c r="AL380" s="18">
        <v>0</v>
      </c>
      <c r="AM380" s="18">
        <v>16279500</v>
      </c>
      <c r="AN380" s="18">
        <v>13072800</v>
      </c>
      <c r="AO380" s="18">
        <v>5798300</v>
      </c>
      <c r="AP380" s="18">
        <v>4774300</v>
      </c>
      <c r="AQ380" s="6">
        <v>61660300</v>
      </c>
      <c r="AR380" s="15">
        <v>3388736.71</v>
      </c>
      <c r="AS380" s="15">
        <v>250000</v>
      </c>
      <c r="AT380" s="15">
        <v>4668736.71</v>
      </c>
      <c r="AU380" s="13">
        <v>8307473.42</v>
      </c>
      <c r="AV380" s="18">
        <v>6000</v>
      </c>
      <c r="AW380" s="18">
        <v>39000</v>
      </c>
      <c r="AX380" s="18">
        <v>0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8">
        <v>0</v>
      </c>
      <c r="BQ380" s="18">
        <v>0</v>
      </c>
      <c r="BR380" s="18"/>
      <c r="BS380" s="19">
        <f t="shared" si="5"/>
        <v>15763319.469999999</v>
      </c>
    </row>
    <row r="381" spans="1:71" ht="15.75" customHeight="1">
      <c r="A381" s="3" t="s">
        <v>879</v>
      </c>
      <c r="B381" s="3" t="s">
        <v>880</v>
      </c>
      <c r="C381" s="3" t="s">
        <v>874</v>
      </c>
      <c r="D381" s="5">
        <v>1315968900</v>
      </c>
      <c r="E381" s="5">
        <v>795555300</v>
      </c>
      <c r="F381" s="6">
        <v>2111524200</v>
      </c>
      <c r="G381" s="7">
        <v>0</v>
      </c>
      <c r="H381" s="7">
        <v>2111524200</v>
      </c>
      <c r="I381" s="8">
        <v>1066317</v>
      </c>
      <c r="J381" s="6">
        <v>2112590517</v>
      </c>
      <c r="K381" s="9">
        <v>2.1189999999999998</v>
      </c>
      <c r="L381" s="50">
        <v>80.42</v>
      </c>
      <c r="M381" s="50"/>
      <c r="N381" s="10">
        <v>0</v>
      </c>
      <c r="O381" s="11">
        <v>0</v>
      </c>
      <c r="P381" s="8">
        <v>0</v>
      </c>
      <c r="Q381" s="12">
        <v>521463395</v>
      </c>
      <c r="R381" s="6">
        <v>2634053912</v>
      </c>
      <c r="S381" s="13">
        <v>6663013.48</v>
      </c>
      <c r="T381" s="13">
        <v>0</v>
      </c>
      <c r="U381" s="13">
        <v>0</v>
      </c>
      <c r="V381" s="14">
        <v>5176.12</v>
      </c>
      <c r="W381" s="14">
        <v>0</v>
      </c>
      <c r="X381" s="14">
        <v>6657837.36</v>
      </c>
      <c r="Y381" s="15">
        <v>0</v>
      </c>
      <c r="Z381" s="13">
        <v>6657837.36</v>
      </c>
      <c r="AA381" s="16">
        <v>0</v>
      </c>
      <c r="AB381" s="16">
        <v>0</v>
      </c>
      <c r="AC381" s="13">
        <v>197815.76</v>
      </c>
      <c r="AD381" s="14">
        <v>0</v>
      </c>
      <c r="AE381" s="14">
        <v>28531661</v>
      </c>
      <c r="AF381" s="14">
        <v>0</v>
      </c>
      <c r="AG381" s="14">
        <v>8395132</v>
      </c>
      <c r="AH381" s="14">
        <v>105576.21</v>
      </c>
      <c r="AI381" s="14">
        <v>869123</v>
      </c>
      <c r="AJ381" s="17">
        <v>44757145.33</v>
      </c>
      <c r="AK381" s="18">
        <v>64110500</v>
      </c>
      <c r="AL381" s="18">
        <v>0</v>
      </c>
      <c r="AM381" s="18">
        <v>47261400</v>
      </c>
      <c r="AN381" s="18">
        <v>22768400</v>
      </c>
      <c r="AO381" s="18">
        <v>3464400</v>
      </c>
      <c r="AP381" s="18">
        <v>1493300</v>
      </c>
      <c r="AQ381" s="6">
        <v>139098000</v>
      </c>
      <c r="AR381" s="15">
        <v>3554708</v>
      </c>
      <c r="AS381" s="15">
        <v>240000</v>
      </c>
      <c r="AT381" s="15">
        <v>6014708</v>
      </c>
      <c r="AU381" s="13">
        <v>9809416</v>
      </c>
      <c r="AV381" s="18">
        <v>500</v>
      </c>
      <c r="AW381" s="18">
        <v>26250</v>
      </c>
      <c r="AX381" s="18">
        <v>0</v>
      </c>
      <c r="AY381" s="18">
        <v>0</v>
      </c>
      <c r="AZ381" s="18">
        <v>0</v>
      </c>
      <c r="BA381" s="18">
        <v>0</v>
      </c>
      <c r="BB381" s="18">
        <v>0</v>
      </c>
      <c r="BC381" s="18">
        <v>0</v>
      </c>
      <c r="BD381" s="18">
        <v>0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8">
        <v>0</v>
      </c>
      <c r="BQ381" s="18">
        <v>0</v>
      </c>
      <c r="BR381" s="18"/>
      <c r="BS381" s="19">
        <f t="shared" si="5"/>
        <v>18204548</v>
      </c>
    </row>
    <row r="382" spans="1:71" ht="15.75" customHeight="1">
      <c r="A382" s="3" t="s">
        <v>881</v>
      </c>
      <c r="B382" s="3" t="s">
        <v>882</v>
      </c>
      <c r="C382" s="3" t="s">
        <v>874</v>
      </c>
      <c r="D382" s="5">
        <v>1720401400</v>
      </c>
      <c r="E382" s="5">
        <v>1539689700</v>
      </c>
      <c r="F382" s="6">
        <v>3260091100</v>
      </c>
      <c r="G382" s="7">
        <v>0</v>
      </c>
      <c r="H382" s="7">
        <v>3260091100</v>
      </c>
      <c r="I382" s="8">
        <v>1688531</v>
      </c>
      <c r="J382" s="6">
        <v>3261779631</v>
      </c>
      <c r="K382" s="9">
        <v>1.8929999999999998</v>
      </c>
      <c r="L382" s="50">
        <v>88.52</v>
      </c>
      <c r="M382" s="50"/>
      <c r="N382" s="10">
        <v>0</v>
      </c>
      <c r="O382" s="11">
        <v>0</v>
      </c>
      <c r="P382" s="8">
        <v>0</v>
      </c>
      <c r="Q382" s="12">
        <v>424754410</v>
      </c>
      <c r="R382" s="6">
        <v>3686534041</v>
      </c>
      <c r="S382" s="13">
        <v>9325331.54</v>
      </c>
      <c r="T382" s="13">
        <v>0</v>
      </c>
      <c r="U382" s="13">
        <v>0</v>
      </c>
      <c r="V382" s="14">
        <v>2201.76</v>
      </c>
      <c r="W382" s="14">
        <v>0</v>
      </c>
      <c r="X382" s="14">
        <v>9323129.78</v>
      </c>
      <c r="Y382" s="15">
        <v>0</v>
      </c>
      <c r="Z382" s="13">
        <v>9323129.78</v>
      </c>
      <c r="AA382" s="16">
        <v>0</v>
      </c>
      <c r="AB382" s="16">
        <v>0</v>
      </c>
      <c r="AC382" s="13">
        <v>277036.54</v>
      </c>
      <c r="AD382" s="14">
        <v>0</v>
      </c>
      <c r="AE382" s="14">
        <v>40745273</v>
      </c>
      <c r="AF382" s="14">
        <v>0</v>
      </c>
      <c r="AG382" s="14">
        <v>9929529.24</v>
      </c>
      <c r="AH382" s="14">
        <v>326177.96</v>
      </c>
      <c r="AI382" s="14">
        <v>1125285.5</v>
      </c>
      <c r="AJ382" s="17">
        <v>61726432.02</v>
      </c>
      <c r="AK382" s="18">
        <v>31737300</v>
      </c>
      <c r="AL382" s="18">
        <v>7040000</v>
      </c>
      <c r="AM382" s="18">
        <v>120173400</v>
      </c>
      <c r="AN382" s="18">
        <v>24820500</v>
      </c>
      <c r="AO382" s="18">
        <v>0</v>
      </c>
      <c r="AP382" s="18">
        <v>12231300</v>
      </c>
      <c r="AQ382" s="6">
        <v>196002500</v>
      </c>
      <c r="AR382" s="15">
        <v>2485467.16</v>
      </c>
      <c r="AS382" s="15">
        <v>385000</v>
      </c>
      <c r="AT382" s="15">
        <v>5870467.16</v>
      </c>
      <c r="AU382" s="13">
        <v>8740934.32</v>
      </c>
      <c r="AV382" s="18">
        <v>4000</v>
      </c>
      <c r="AW382" s="18">
        <v>40750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/>
      <c r="BS382" s="19">
        <f t="shared" si="5"/>
        <v>18670463.560000002</v>
      </c>
    </row>
    <row r="383" spans="1:71" ht="15.75" customHeight="1">
      <c r="A383" s="3" t="s">
        <v>883</v>
      </c>
      <c r="B383" s="3" t="s">
        <v>884</v>
      </c>
      <c r="C383" s="3" t="s">
        <v>874</v>
      </c>
      <c r="D383" s="5">
        <v>156607300</v>
      </c>
      <c r="E383" s="5">
        <v>247051700</v>
      </c>
      <c r="F383" s="6">
        <v>403659000</v>
      </c>
      <c r="G383" s="7">
        <v>0</v>
      </c>
      <c r="H383" s="7">
        <v>403659000</v>
      </c>
      <c r="I383" s="8">
        <v>9727</v>
      </c>
      <c r="J383" s="6">
        <v>403668727</v>
      </c>
      <c r="K383" s="9">
        <v>2.703</v>
      </c>
      <c r="L383" s="50">
        <v>102.78</v>
      </c>
      <c r="M383" s="50"/>
      <c r="N383" s="10">
        <v>0</v>
      </c>
      <c r="O383" s="11">
        <v>0</v>
      </c>
      <c r="P383" s="8">
        <v>9647743</v>
      </c>
      <c r="Q383" s="12">
        <v>0</v>
      </c>
      <c r="R383" s="6">
        <v>394020984</v>
      </c>
      <c r="S383" s="13">
        <v>996702.12</v>
      </c>
      <c r="T383" s="13">
        <v>0</v>
      </c>
      <c r="U383" s="13">
        <v>0</v>
      </c>
      <c r="V383" s="14">
        <v>0</v>
      </c>
      <c r="W383" s="14">
        <v>0</v>
      </c>
      <c r="X383" s="14">
        <v>996702.12</v>
      </c>
      <c r="Y383" s="15">
        <v>0</v>
      </c>
      <c r="Z383" s="13">
        <v>996702.12</v>
      </c>
      <c r="AA383" s="16">
        <v>0</v>
      </c>
      <c r="AB383" s="16">
        <v>0</v>
      </c>
      <c r="AC383" s="13">
        <v>29617.34</v>
      </c>
      <c r="AD383" s="14">
        <v>3814899</v>
      </c>
      <c r="AE383" s="14">
        <v>2210096</v>
      </c>
      <c r="AF383" s="14">
        <v>0</v>
      </c>
      <c r="AG383" s="14">
        <v>3686144.13</v>
      </c>
      <c r="AH383" s="14">
        <v>40365.9</v>
      </c>
      <c r="AI383" s="14">
        <v>130913.27</v>
      </c>
      <c r="AJ383" s="17">
        <v>10908737.76</v>
      </c>
      <c r="AK383" s="18">
        <v>725000</v>
      </c>
      <c r="AL383" s="18">
        <v>0</v>
      </c>
      <c r="AM383" s="18">
        <v>20920500</v>
      </c>
      <c r="AN383" s="18">
        <v>17859500</v>
      </c>
      <c r="AO383" s="18">
        <v>680000</v>
      </c>
      <c r="AP383" s="18">
        <v>4552700</v>
      </c>
      <c r="AQ383" s="6">
        <v>44737700</v>
      </c>
      <c r="AR383" s="15">
        <v>592644.23</v>
      </c>
      <c r="AS383" s="15">
        <v>130000</v>
      </c>
      <c r="AT383" s="15">
        <v>1378644.23</v>
      </c>
      <c r="AU383" s="13">
        <v>2101288.46</v>
      </c>
      <c r="AV383" s="18">
        <v>250</v>
      </c>
      <c r="AW383" s="18">
        <v>9750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/>
      <c r="BS383" s="19">
        <f t="shared" si="5"/>
        <v>5787432.59</v>
      </c>
    </row>
    <row r="384" spans="1:71" ht="15.75" customHeight="1">
      <c r="A384" s="3" t="s">
        <v>885</v>
      </c>
      <c r="B384" s="3" t="s">
        <v>886</v>
      </c>
      <c r="C384" s="3" t="s">
        <v>874</v>
      </c>
      <c r="D384" s="5">
        <v>746805100</v>
      </c>
      <c r="E384" s="5">
        <v>1073255500</v>
      </c>
      <c r="F384" s="6">
        <v>1820060600</v>
      </c>
      <c r="G384" s="7">
        <v>0</v>
      </c>
      <c r="H384" s="7">
        <v>1820060600</v>
      </c>
      <c r="I384" s="8">
        <v>409774</v>
      </c>
      <c r="J384" s="6">
        <v>1820470374</v>
      </c>
      <c r="K384" s="9">
        <v>2.3729999999999998</v>
      </c>
      <c r="L384" s="50">
        <v>97.14</v>
      </c>
      <c r="M384" s="50"/>
      <c r="N384" s="10">
        <v>0</v>
      </c>
      <c r="O384" s="11">
        <v>0</v>
      </c>
      <c r="P384" s="8">
        <v>0</v>
      </c>
      <c r="Q384" s="12">
        <v>55779022</v>
      </c>
      <c r="R384" s="6">
        <v>1876249396</v>
      </c>
      <c r="S384" s="13">
        <v>4746096.87</v>
      </c>
      <c r="T384" s="13">
        <v>0</v>
      </c>
      <c r="U384" s="13">
        <v>0</v>
      </c>
      <c r="V384" s="14">
        <v>7348.42</v>
      </c>
      <c r="W384" s="14">
        <v>0</v>
      </c>
      <c r="X384" s="14">
        <v>4738748.45</v>
      </c>
      <c r="Y384" s="15">
        <v>0</v>
      </c>
      <c r="Z384" s="13">
        <v>4738748.45</v>
      </c>
      <c r="AA384" s="16">
        <v>0</v>
      </c>
      <c r="AB384" s="16">
        <v>0</v>
      </c>
      <c r="AC384" s="13">
        <v>140809.97</v>
      </c>
      <c r="AD384" s="14">
        <v>18199727</v>
      </c>
      <c r="AE384" s="14">
        <v>10458553</v>
      </c>
      <c r="AF384" s="14">
        <v>0</v>
      </c>
      <c r="AG384" s="14">
        <v>8669000</v>
      </c>
      <c r="AH384" s="14">
        <v>364094.07</v>
      </c>
      <c r="AI384" s="14">
        <v>627016.32</v>
      </c>
      <c r="AJ384" s="17">
        <v>43197948.81</v>
      </c>
      <c r="AK384" s="18">
        <v>30604800</v>
      </c>
      <c r="AL384" s="18">
        <v>31957100</v>
      </c>
      <c r="AM384" s="18">
        <v>170683100</v>
      </c>
      <c r="AN384" s="18">
        <v>18516100</v>
      </c>
      <c r="AO384" s="18">
        <v>1105700</v>
      </c>
      <c r="AP384" s="18">
        <v>4670200</v>
      </c>
      <c r="AQ384" s="6">
        <v>257537000</v>
      </c>
      <c r="AR384" s="15">
        <v>3422735.01</v>
      </c>
      <c r="AS384" s="15">
        <v>300000</v>
      </c>
      <c r="AT384" s="15">
        <v>6072735.01</v>
      </c>
      <c r="AU384" s="13">
        <v>9795470.02</v>
      </c>
      <c r="AV384" s="18">
        <v>2000</v>
      </c>
      <c r="AW384" s="18">
        <v>34250</v>
      </c>
      <c r="AX384" s="18">
        <v>0</v>
      </c>
      <c r="AY384" s="18">
        <v>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0</v>
      </c>
      <c r="BN384" s="18">
        <v>0</v>
      </c>
      <c r="BO384" s="18">
        <v>0</v>
      </c>
      <c r="BP384" s="18">
        <v>0</v>
      </c>
      <c r="BQ384" s="18">
        <v>0</v>
      </c>
      <c r="BR384" s="18"/>
      <c r="BS384" s="19">
        <f t="shared" si="5"/>
        <v>18464470.02</v>
      </c>
    </row>
    <row r="385" spans="1:71" ht="15.75" customHeight="1">
      <c r="A385" s="3" t="s">
        <v>887</v>
      </c>
      <c r="B385" s="3" t="s">
        <v>888</v>
      </c>
      <c r="C385" s="3" t="s">
        <v>874</v>
      </c>
      <c r="D385" s="5">
        <v>1271408400</v>
      </c>
      <c r="E385" s="5">
        <v>1810879100</v>
      </c>
      <c r="F385" s="6">
        <v>3082287500</v>
      </c>
      <c r="G385" s="7">
        <v>157600</v>
      </c>
      <c r="H385" s="7">
        <v>3082129900</v>
      </c>
      <c r="I385" s="8">
        <v>0</v>
      </c>
      <c r="J385" s="6">
        <v>3082129900</v>
      </c>
      <c r="K385" s="9">
        <v>2.512</v>
      </c>
      <c r="L385" s="50">
        <v>93.24</v>
      </c>
      <c r="M385" s="50"/>
      <c r="N385" s="10">
        <v>0</v>
      </c>
      <c r="O385" s="11">
        <v>0</v>
      </c>
      <c r="P385" s="8">
        <v>0</v>
      </c>
      <c r="Q385" s="12">
        <v>243386458</v>
      </c>
      <c r="R385" s="6">
        <v>3325516358</v>
      </c>
      <c r="S385" s="13">
        <v>8412113.44</v>
      </c>
      <c r="T385" s="13">
        <v>0</v>
      </c>
      <c r="U385" s="13">
        <v>0</v>
      </c>
      <c r="V385" s="14">
        <v>4701.52</v>
      </c>
      <c r="W385" s="14">
        <v>0</v>
      </c>
      <c r="X385" s="14">
        <v>8407411.92</v>
      </c>
      <c r="Y385" s="15">
        <v>0</v>
      </c>
      <c r="Z385" s="13">
        <v>8407411.92</v>
      </c>
      <c r="AA385" s="16">
        <v>0</v>
      </c>
      <c r="AB385" s="16">
        <v>0</v>
      </c>
      <c r="AC385" s="13">
        <v>249804.67</v>
      </c>
      <c r="AD385" s="14">
        <v>31746434</v>
      </c>
      <c r="AE385" s="14">
        <v>21522674</v>
      </c>
      <c r="AF385" s="14">
        <v>0</v>
      </c>
      <c r="AG385" s="14">
        <v>13602602.1</v>
      </c>
      <c r="AH385" s="14">
        <v>770532.48</v>
      </c>
      <c r="AI385" s="14">
        <v>1100244.72</v>
      </c>
      <c r="AJ385" s="17">
        <v>77399703.89</v>
      </c>
      <c r="AK385" s="18">
        <v>68727800</v>
      </c>
      <c r="AL385" s="18">
        <v>0</v>
      </c>
      <c r="AM385" s="18">
        <v>118125600</v>
      </c>
      <c r="AN385" s="18">
        <v>56557100</v>
      </c>
      <c r="AO385" s="18">
        <v>797400</v>
      </c>
      <c r="AP385" s="18">
        <v>32545300</v>
      </c>
      <c r="AQ385" s="6">
        <v>276753200</v>
      </c>
      <c r="AR385" s="15">
        <v>5201583</v>
      </c>
      <c r="AS385" s="15">
        <v>510000</v>
      </c>
      <c r="AT385" s="15">
        <v>8411583</v>
      </c>
      <c r="AU385" s="13">
        <v>14123166</v>
      </c>
      <c r="AV385" s="18">
        <v>11000</v>
      </c>
      <c r="AW385" s="18">
        <v>93750</v>
      </c>
      <c r="AX385" s="18">
        <v>0</v>
      </c>
      <c r="AY385" s="18">
        <v>41500</v>
      </c>
      <c r="AZ385" s="18">
        <v>0</v>
      </c>
      <c r="BA385" s="18">
        <v>0</v>
      </c>
      <c r="BB385" s="18">
        <v>0</v>
      </c>
      <c r="BC385" s="18">
        <v>0</v>
      </c>
      <c r="BD385" s="18">
        <v>0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8">
        <v>0</v>
      </c>
      <c r="BK385" s="18">
        <v>0</v>
      </c>
      <c r="BL385" s="18">
        <v>0</v>
      </c>
      <c r="BM385" s="18">
        <v>116100</v>
      </c>
      <c r="BN385" s="18">
        <v>157600</v>
      </c>
      <c r="BO385" s="18">
        <v>0</v>
      </c>
      <c r="BP385" s="18">
        <v>0</v>
      </c>
      <c r="BQ385" s="18">
        <v>0</v>
      </c>
      <c r="BR385" s="18"/>
      <c r="BS385" s="19">
        <f t="shared" si="5"/>
        <v>27725768.1</v>
      </c>
    </row>
    <row r="386" spans="1:71" ht="15.75" customHeight="1">
      <c r="A386" s="3" t="s">
        <v>889</v>
      </c>
      <c r="B386" s="3" t="s">
        <v>890</v>
      </c>
      <c r="C386" s="3" t="s">
        <v>874</v>
      </c>
      <c r="D386" s="5">
        <v>497350200</v>
      </c>
      <c r="E386" s="5">
        <v>796783300</v>
      </c>
      <c r="F386" s="6">
        <v>1294133500</v>
      </c>
      <c r="G386" s="7">
        <v>0</v>
      </c>
      <c r="H386" s="7">
        <v>1294133500</v>
      </c>
      <c r="I386" s="8">
        <v>0</v>
      </c>
      <c r="J386" s="6">
        <v>1294133500</v>
      </c>
      <c r="K386" s="9">
        <v>2.8449999999999998</v>
      </c>
      <c r="L386" s="50">
        <v>90.77</v>
      </c>
      <c r="M386" s="50"/>
      <c r="N386" s="10">
        <v>0</v>
      </c>
      <c r="O386" s="11">
        <v>0</v>
      </c>
      <c r="P386" s="8">
        <v>0</v>
      </c>
      <c r="Q386" s="12">
        <v>143189059</v>
      </c>
      <c r="R386" s="6">
        <v>1437322559</v>
      </c>
      <c r="S386" s="13">
        <v>3635802.42</v>
      </c>
      <c r="T386" s="13">
        <v>0</v>
      </c>
      <c r="U386" s="13">
        <v>0</v>
      </c>
      <c r="V386" s="14">
        <v>4827.49</v>
      </c>
      <c r="W386" s="14">
        <v>0</v>
      </c>
      <c r="X386" s="14">
        <v>3630974.9299999997</v>
      </c>
      <c r="Y386" s="15">
        <v>0</v>
      </c>
      <c r="Z386" s="13">
        <v>3630974.9299999997</v>
      </c>
      <c r="AA386" s="16">
        <v>0</v>
      </c>
      <c r="AB386" s="16">
        <v>0</v>
      </c>
      <c r="AC386" s="13">
        <v>107506.49</v>
      </c>
      <c r="AD386" s="14">
        <v>15719453</v>
      </c>
      <c r="AE386" s="14">
        <v>0</v>
      </c>
      <c r="AF386" s="14">
        <v>0</v>
      </c>
      <c r="AG386" s="14">
        <v>16883623.75</v>
      </c>
      <c r="AH386" s="14">
        <v>0</v>
      </c>
      <c r="AI386" s="14">
        <v>476426</v>
      </c>
      <c r="AJ386" s="17">
        <v>36817984.17</v>
      </c>
      <c r="AK386" s="18">
        <v>53672900</v>
      </c>
      <c r="AL386" s="18">
        <v>3074800</v>
      </c>
      <c r="AM386" s="18">
        <v>43301600</v>
      </c>
      <c r="AN386" s="18">
        <v>25453300</v>
      </c>
      <c r="AO386" s="18">
        <v>11550200</v>
      </c>
      <c r="AP386" s="18">
        <v>57815200</v>
      </c>
      <c r="AQ386" s="6">
        <v>194868000</v>
      </c>
      <c r="AR386" s="15">
        <v>6584436.79</v>
      </c>
      <c r="AS386" s="15">
        <v>575000</v>
      </c>
      <c r="AT386" s="15">
        <v>7759436.79</v>
      </c>
      <c r="AU386" s="13">
        <v>14918873.58</v>
      </c>
      <c r="AV386" s="18">
        <v>16750</v>
      </c>
      <c r="AW386" s="18">
        <v>32750</v>
      </c>
      <c r="AX386" s="18">
        <v>0</v>
      </c>
      <c r="AY386" s="18">
        <v>0</v>
      </c>
      <c r="AZ386" s="18">
        <v>0</v>
      </c>
      <c r="BA386" s="18">
        <v>0</v>
      </c>
      <c r="BB386" s="18">
        <v>0</v>
      </c>
      <c r="BC386" s="18">
        <v>0</v>
      </c>
      <c r="BD386" s="18">
        <v>0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0</v>
      </c>
      <c r="BO386" s="18">
        <v>0</v>
      </c>
      <c r="BP386" s="18">
        <v>0</v>
      </c>
      <c r="BQ386" s="18">
        <v>0</v>
      </c>
      <c r="BR386" s="18"/>
      <c r="BS386" s="19">
        <f t="shared" si="5"/>
        <v>31802497.33</v>
      </c>
    </row>
    <row r="387" spans="1:71" ht="15.75" customHeight="1">
      <c r="A387" s="3" t="s">
        <v>891</v>
      </c>
      <c r="B387" s="3" t="s">
        <v>892</v>
      </c>
      <c r="C387" s="3" t="s">
        <v>874</v>
      </c>
      <c r="D387" s="5">
        <v>1000883377</v>
      </c>
      <c r="E387" s="5">
        <v>1543190900</v>
      </c>
      <c r="F387" s="6">
        <v>2544074277</v>
      </c>
      <c r="G387" s="7">
        <v>10814100</v>
      </c>
      <c r="H387" s="7">
        <v>2533260177</v>
      </c>
      <c r="I387" s="8">
        <v>7669</v>
      </c>
      <c r="J387" s="6">
        <v>2533267846</v>
      </c>
      <c r="K387" s="9">
        <v>2.3899999999999997</v>
      </c>
      <c r="L387" s="50">
        <v>77.58</v>
      </c>
      <c r="M387" s="50"/>
      <c r="N387" s="10">
        <v>0</v>
      </c>
      <c r="O387" s="11">
        <v>0</v>
      </c>
      <c r="P387" s="8">
        <v>0</v>
      </c>
      <c r="Q387" s="12">
        <v>747893538</v>
      </c>
      <c r="R387" s="6">
        <v>3281161384</v>
      </c>
      <c r="S387" s="13">
        <v>8299914.61</v>
      </c>
      <c r="T387" s="13">
        <v>0</v>
      </c>
      <c r="U387" s="13">
        <v>0</v>
      </c>
      <c r="V387" s="14">
        <v>62402.84</v>
      </c>
      <c r="W387" s="14">
        <v>0</v>
      </c>
      <c r="X387" s="14">
        <v>8237511.7700000005</v>
      </c>
      <c r="Y387" s="15">
        <v>0</v>
      </c>
      <c r="Z387" s="13">
        <v>8237511.7700000005</v>
      </c>
      <c r="AA387" s="16">
        <v>0</v>
      </c>
      <c r="AB387" s="16">
        <v>0</v>
      </c>
      <c r="AC387" s="13">
        <v>244589.86</v>
      </c>
      <c r="AD387" s="14">
        <v>21020466</v>
      </c>
      <c r="AE387" s="14">
        <v>12303892</v>
      </c>
      <c r="AF387" s="14">
        <v>0</v>
      </c>
      <c r="AG387" s="14">
        <v>17387568</v>
      </c>
      <c r="AH387" s="14">
        <v>253327</v>
      </c>
      <c r="AI387" s="14">
        <v>1090119</v>
      </c>
      <c r="AJ387" s="17">
        <v>60537473.63</v>
      </c>
      <c r="AK387" s="18">
        <v>54069500</v>
      </c>
      <c r="AL387" s="18">
        <v>0</v>
      </c>
      <c r="AM387" s="18">
        <v>41520200</v>
      </c>
      <c r="AN387" s="18">
        <v>6898400</v>
      </c>
      <c r="AO387" s="18">
        <v>4162900</v>
      </c>
      <c r="AP387" s="18">
        <v>11946700</v>
      </c>
      <c r="AQ387" s="6">
        <v>118597700</v>
      </c>
      <c r="AR387" s="15">
        <v>4801335.52</v>
      </c>
      <c r="AS387" s="15">
        <v>357000</v>
      </c>
      <c r="AT387" s="15">
        <v>6608335.52</v>
      </c>
      <c r="AU387" s="13">
        <v>11766671.04</v>
      </c>
      <c r="AV387" s="18">
        <v>11750</v>
      </c>
      <c r="AW387" s="18">
        <v>68500</v>
      </c>
      <c r="AX387" s="18">
        <v>0</v>
      </c>
      <c r="AY387" s="18">
        <v>10814100</v>
      </c>
      <c r="AZ387" s="18">
        <v>0</v>
      </c>
      <c r="BA387" s="18">
        <v>0</v>
      </c>
      <c r="BB387" s="18">
        <v>0</v>
      </c>
      <c r="BC387" s="18">
        <v>0</v>
      </c>
      <c r="BD387" s="18">
        <v>0</v>
      </c>
      <c r="BE387" s="18">
        <v>0</v>
      </c>
      <c r="BF387" s="18">
        <v>0</v>
      </c>
      <c r="BG387" s="18">
        <v>0</v>
      </c>
      <c r="BH387" s="18">
        <v>0</v>
      </c>
      <c r="BI387" s="18">
        <v>0</v>
      </c>
      <c r="BJ387" s="18">
        <v>0</v>
      </c>
      <c r="BK387" s="18">
        <v>0</v>
      </c>
      <c r="BL387" s="18">
        <v>0</v>
      </c>
      <c r="BM387" s="18">
        <v>0</v>
      </c>
      <c r="BN387" s="18">
        <v>10814100</v>
      </c>
      <c r="BO387" s="18">
        <v>0</v>
      </c>
      <c r="BP387" s="18">
        <v>0</v>
      </c>
      <c r="BQ387" s="18">
        <v>0</v>
      </c>
      <c r="BR387" s="18"/>
      <c r="BS387" s="19">
        <f t="shared" si="5"/>
        <v>29154239.04</v>
      </c>
    </row>
    <row r="388" spans="1:71" ht="15.75" customHeight="1">
      <c r="A388" s="3" t="s">
        <v>893</v>
      </c>
      <c r="B388" s="3" t="s">
        <v>894</v>
      </c>
      <c r="C388" s="3" t="s">
        <v>874</v>
      </c>
      <c r="D388" s="5">
        <v>1544575100</v>
      </c>
      <c r="E388" s="5">
        <v>1953078900</v>
      </c>
      <c r="F388" s="6">
        <v>3497654000</v>
      </c>
      <c r="G388" s="7">
        <v>0</v>
      </c>
      <c r="H388" s="7">
        <v>3497654000</v>
      </c>
      <c r="I388" s="8">
        <v>4089215</v>
      </c>
      <c r="J388" s="6">
        <v>3501743215</v>
      </c>
      <c r="K388" s="9">
        <v>1.567</v>
      </c>
      <c r="L388" s="50">
        <v>97.07</v>
      </c>
      <c r="M388" s="50"/>
      <c r="N388" s="10">
        <v>0</v>
      </c>
      <c r="O388" s="11">
        <v>0</v>
      </c>
      <c r="P388" s="8">
        <v>0</v>
      </c>
      <c r="Q388" s="12">
        <v>121053357</v>
      </c>
      <c r="R388" s="6">
        <v>3622796572</v>
      </c>
      <c r="S388" s="13">
        <v>9164103.4</v>
      </c>
      <c r="T388" s="13">
        <v>0</v>
      </c>
      <c r="U388" s="13">
        <v>0</v>
      </c>
      <c r="V388" s="14">
        <v>621.96</v>
      </c>
      <c r="W388" s="14">
        <v>0</v>
      </c>
      <c r="X388" s="14">
        <v>9163481.44</v>
      </c>
      <c r="Y388" s="15">
        <v>0</v>
      </c>
      <c r="Z388" s="13">
        <v>9163481.44</v>
      </c>
      <c r="AA388" s="16">
        <v>0</v>
      </c>
      <c r="AB388" s="16">
        <v>0</v>
      </c>
      <c r="AC388" s="13">
        <v>272295.61</v>
      </c>
      <c r="AD388" s="14">
        <v>20208133</v>
      </c>
      <c r="AE388" s="14">
        <v>10166286</v>
      </c>
      <c r="AF388" s="14">
        <v>0</v>
      </c>
      <c r="AG388" s="14">
        <v>13852226.57</v>
      </c>
      <c r="AH388" s="14">
        <v>0</v>
      </c>
      <c r="AI388" s="14">
        <v>1182089</v>
      </c>
      <c r="AJ388" s="17">
        <v>54844511.62</v>
      </c>
      <c r="AK388" s="18">
        <v>34654600</v>
      </c>
      <c r="AL388" s="18">
        <v>150380200</v>
      </c>
      <c r="AM388" s="18">
        <v>154535100</v>
      </c>
      <c r="AN388" s="18">
        <v>39254500</v>
      </c>
      <c r="AO388" s="18">
        <v>495900</v>
      </c>
      <c r="AP388" s="18">
        <v>31744000</v>
      </c>
      <c r="AQ388" s="6">
        <v>411064300</v>
      </c>
      <c r="AR388" s="15">
        <v>3825442</v>
      </c>
      <c r="AS388" s="15">
        <v>237300</v>
      </c>
      <c r="AT388" s="15">
        <v>6726742</v>
      </c>
      <c r="AU388" s="13">
        <v>10789484</v>
      </c>
      <c r="AV388" s="18">
        <v>3750</v>
      </c>
      <c r="AW388" s="18">
        <v>61750</v>
      </c>
      <c r="AX388" s="18">
        <v>0</v>
      </c>
      <c r="AY388" s="18">
        <v>0</v>
      </c>
      <c r="AZ388" s="18">
        <v>0</v>
      </c>
      <c r="BA388" s="18">
        <v>0</v>
      </c>
      <c r="BB388" s="18">
        <v>0</v>
      </c>
      <c r="BC388" s="18">
        <v>0</v>
      </c>
      <c r="BD388" s="18">
        <v>0</v>
      </c>
      <c r="BE388" s="18">
        <v>0</v>
      </c>
      <c r="BF388" s="18">
        <v>0</v>
      </c>
      <c r="BG388" s="18">
        <v>0</v>
      </c>
      <c r="BH388" s="18">
        <v>0</v>
      </c>
      <c r="BI388" s="18">
        <v>0</v>
      </c>
      <c r="BJ388" s="18">
        <v>0</v>
      </c>
      <c r="BK388" s="18">
        <v>0</v>
      </c>
      <c r="BL388" s="18">
        <v>0</v>
      </c>
      <c r="BM388" s="18">
        <v>0</v>
      </c>
      <c r="BN388" s="18">
        <v>0</v>
      </c>
      <c r="BO388" s="18">
        <v>0</v>
      </c>
      <c r="BP388" s="18">
        <v>0</v>
      </c>
      <c r="BQ388" s="18">
        <v>0</v>
      </c>
      <c r="BR388" s="18"/>
      <c r="BS388" s="19">
        <f aca="true" t="shared" si="6" ref="BS388:BS451">AU388+AG388</f>
        <v>24641710.57</v>
      </c>
    </row>
    <row r="389" spans="1:71" ht="15.75" customHeight="1">
      <c r="A389" s="3" t="s">
        <v>895</v>
      </c>
      <c r="B389" s="3" t="s">
        <v>896</v>
      </c>
      <c r="C389" s="3" t="s">
        <v>874</v>
      </c>
      <c r="D389" s="5">
        <v>1461292600</v>
      </c>
      <c r="E389" s="5">
        <v>2407157100</v>
      </c>
      <c r="F389" s="6">
        <v>3868449700</v>
      </c>
      <c r="G389" s="7">
        <v>350000</v>
      </c>
      <c r="H389" s="7">
        <v>3868099700</v>
      </c>
      <c r="I389" s="8">
        <v>0</v>
      </c>
      <c r="J389" s="6">
        <v>3868099700</v>
      </c>
      <c r="K389" s="9">
        <v>1.8099999999999998</v>
      </c>
      <c r="L389" s="50">
        <v>94.3</v>
      </c>
      <c r="M389" s="50"/>
      <c r="N389" s="10">
        <v>0</v>
      </c>
      <c r="O389" s="11">
        <v>0</v>
      </c>
      <c r="P389" s="8">
        <v>0</v>
      </c>
      <c r="Q389" s="12">
        <v>288737263</v>
      </c>
      <c r="R389" s="6">
        <v>4156836963</v>
      </c>
      <c r="S389" s="13">
        <v>10514993.86</v>
      </c>
      <c r="T389" s="13">
        <v>0</v>
      </c>
      <c r="U389" s="13">
        <v>0</v>
      </c>
      <c r="V389" s="14">
        <v>108639.16</v>
      </c>
      <c r="W389" s="14">
        <v>0</v>
      </c>
      <c r="X389" s="14">
        <v>10406354.7</v>
      </c>
      <c r="Y389" s="15">
        <v>0</v>
      </c>
      <c r="Z389" s="13">
        <v>10406354.7</v>
      </c>
      <c r="AA389" s="16">
        <v>0</v>
      </c>
      <c r="AB389" s="16">
        <v>0</v>
      </c>
      <c r="AC389" s="13">
        <v>308673.94</v>
      </c>
      <c r="AD389" s="14">
        <v>27185912</v>
      </c>
      <c r="AE389" s="14">
        <v>13980769</v>
      </c>
      <c r="AF389" s="14">
        <v>0</v>
      </c>
      <c r="AG389" s="14">
        <v>17513229.4</v>
      </c>
      <c r="AH389" s="14">
        <v>580214.96</v>
      </c>
      <c r="AI389" s="14">
        <v>0</v>
      </c>
      <c r="AJ389" s="17">
        <v>69975153.99999999</v>
      </c>
      <c r="AK389" s="18">
        <v>87857400</v>
      </c>
      <c r="AL389" s="18">
        <v>8314600</v>
      </c>
      <c r="AM389" s="18">
        <v>177358200</v>
      </c>
      <c r="AN389" s="18">
        <v>59464500</v>
      </c>
      <c r="AO389" s="18">
        <v>1870000</v>
      </c>
      <c r="AP389" s="18">
        <v>40132000</v>
      </c>
      <c r="AQ389" s="6">
        <v>374996700</v>
      </c>
      <c r="AR389" s="15">
        <v>4426479.65</v>
      </c>
      <c r="AS389" s="15">
        <v>350000</v>
      </c>
      <c r="AT389" s="15">
        <v>10776479.65</v>
      </c>
      <c r="AU389" s="13">
        <v>15552959.3</v>
      </c>
      <c r="AV389" s="18">
        <v>8750</v>
      </c>
      <c r="AW389" s="18">
        <v>76500</v>
      </c>
      <c r="AX389" s="18">
        <v>0</v>
      </c>
      <c r="AY389" s="18">
        <v>350000</v>
      </c>
      <c r="AZ389" s="18">
        <v>0</v>
      </c>
      <c r="BA389" s="18">
        <v>0</v>
      </c>
      <c r="BB389" s="18">
        <v>0</v>
      </c>
      <c r="BC389" s="18">
        <v>0</v>
      </c>
      <c r="BD389" s="1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350000</v>
      </c>
      <c r="BO389" s="18">
        <v>0</v>
      </c>
      <c r="BP389" s="18">
        <v>-152167</v>
      </c>
      <c r="BQ389" s="18">
        <v>0</v>
      </c>
      <c r="BR389" s="18"/>
      <c r="BS389" s="19">
        <f t="shared" si="6"/>
        <v>33066188.7</v>
      </c>
    </row>
    <row r="390" spans="1:71" ht="15.75" customHeight="1">
      <c r="A390" s="3" t="s">
        <v>897</v>
      </c>
      <c r="B390" s="3" t="s">
        <v>898</v>
      </c>
      <c r="C390" s="3" t="s">
        <v>874</v>
      </c>
      <c r="D390" s="5">
        <v>944037200</v>
      </c>
      <c r="E390" s="5">
        <v>1172795300</v>
      </c>
      <c r="F390" s="6">
        <v>2116832500</v>
      </c>
      <c r="G390" s="7">
        <v>0</v>
      </c>
      <c r="H390" s="7">
        <v>2116832500</v>
      </c>
      <c r="I390" s="8">
        <v>1370474</v>
      </c>
      <c r="J390" s="6">
        <v>2118202974</v>
      </c>
      <c r="K390" s="9">
        <v>1.0939999999999999</v>
      </c>
      <c r="L390" s="50">
        <v>94.31</v>
      </c>
      <c r="M390" s="50"/>
      <c r="N390" s="10">
        <v>0</v>
      </c>
      <c r="O390" s="11">
        <v>0</v>
      </c>
      <c r="P390" s="8">
        <v>0</v>
      </c>
      <c r="Q390" s="12">
        <v>129546171</v>
      </c>
      <c r="R390" s="6">
        <v>2247749145</v>
      </c>
      <c r="S390" s="13">
        <v>5685830.04</v>
      </c>
      <c r="T390" s="13">
        <v>0</v>
      </c>
      <c r="U390" s="13">
        <v>0</v>
      </c>
      <c r="V390" s="14">
        <v>24713.37</v>
      </c>
      <c r="W390" s="14">
        <v>0</v>
      </c>
      <c r="X390" s="14">
        <v>5661116.67</v>
      </c>
      <c r="Y390" s="15">
        <v>0</v>
      </c>
      <c r="Z390" s="13">
        <v>5661116.67</v>
      </c>
      <c r="AA390" s="16">
        <v>0</v>
      </c>
      <c r="AB390" s="16">
        <v>0</v>
      </c>
      <c r="AC390" s="13">
        <v>168121.24</v>
      </c>
      <c r="AD390" s="14">
        <v>10644662</v>
      </c>
      <c r="AE390" s="14">
        <v>0</v>
      </c>
      <c r="AF390" s="14">
        <v>0</v>
      </c>
      <c r="AG390" s="14">
        <v>5835587</v>
      </c>
      <c r="AH390" s="14">
        <v>847281</v>
      </c>
      <c r="AI390" s="14">
        <v>0</v>
      </c>
      <c r="AJ390" s="17">
        <v>23156767.91</v>
      </c>
      <c r="AK390" s="18">
        <v>16701500</v>
      </c>
      <c r="AL390" s="18">
        <v>0</v>
      </c>
      <c r="AM390" s="18">
        <v>178292300</v>
      </c>
      <c r="AN390" s="18">
        <v>19602300</v>
      </c>
      <c r="AO390" s="18">
        <v>561200</v>
      </c>
      <c r="AP390" s="18">
        <v>60080300</v>
      </c>
      <c r="AQ390" s="6">
        <v>275237600</v>
      </c>
      <c r="AR390" s="15">
        <v>1539991.28</v>
      </c>
      <c r="AS390" s="15">
        <v>90000</v>
      </c>
      <c r="AT390" s="15">
        <v>3729991.28</v>
      </c>
      <c r="AU390" s="13">
        <v>5359982.56</v>
      </c>
      <c r="AV390" s="18">
        <v>750</v>
      </c>
      <c r="AW390" s="18">
        <v>17750</v>
      </c>
      <c r="AX390" s="18">
        <v>0</v>
      </c>
      <c r="AY390" s="18">
        <v>0</v>
      </c>
      <c r="AZ390" s="18">
        <v>0</v>
      </c>
      <c r="BA390" s="18">
        <v>0</v>
      </c>
      <c r="BB390" s="18">
        <v>0</v>
      </c>
      <c r="BC390" s="18">
        <v>0</v>
      </c>
      <c r="BD390" s="18">
        <v>0</v>
      </c>
      <c r="BE390" s="18">
        <v>0</v>
      </c>
      <c r="BF390" s="18">
        <v>0</v>
      </c>
      <c r="BG390" s="18">
        <v>0</v>
      </c>
      <c r="BH390" s="18">
        <v>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0</v>
      </c>
      <c r="BO390" s="18">
        <v>0</v>
      </c>
      <c r="BP390" s="18">
        <v>0</v>
      </c>
      <c r="BQ390" s="18">
        <v>0</v>
      </c>
      <c r="BR390" s="18"/>
      <c r="BS390" s="19">
        <f t="shared" si="6"/>
        <v>11195569.559999999</v>
      </c>
    </row>
    <row r="391" spans="1:71" ht="15.75" customHeight="1">
      <c r="A391" s="3" t="s">
        <v>899</v>
      </c>
      <c r="B391" s="3" t="s">
        <v>900</v>
      </c>
      <c r="C391" s="3" t="s">
        <v>874</v>
      </c>
      <c r="D391" s="5">
        <v>1213338400</v>
      </c>
      <c r="E391" s="5">
        <v>1610027900</v>
      </c>
      <c r="F391" s="6">
        <v>2823366300</v>
      </c>
      <c r="G391" s="7">
        <v>0</v>
      </c>
      <c r="H391" s="7">
        <v>2823366300</v>
      </c>
      <c r="I391" s="8">
        <v>100</v>
      </c>
      <c r="J391" s="6">
        <v>2823366400</v>
      </c>
      <c r="K391" s="9">
        <v>2.662</v>
      </c>
      <c r="L391" s="50">
        <v>101.94</v>
      </c>
      <c r="M391" s="50"/>
      <c r="N391" s="10">
        <v>0</v>
      </c>
      <c r="O391" s="11">
        <v>0</v>
      </c>
      <c r="P391" s="8">
        <v>51369668</v>
      </c>
      <c r="Q391" s="12">
        <v>0</v>
      </c>
      <c r="R391" s="6">
        <v>2771996732</v>
      </c>
      <c r="S391" s="13">
        <v>7011948.96</v>
      </c>
      <c r="T391" s="13">
        <v>0</v>
      </c>
      <c r="U391" s="13">
        <v>0</v>
      </c>
      <c r="V391" s="14">
        <v>7582.32</v>
      </c>
      <c r="W391" s="14">
        <v>0</v>
      </c>
      <c r="X391" s="14">
        <v>7004366.64</v>
      </c>
      <c r="Y391" s="15">
        <v>0</v>
      </c>
      <c r="Z391" s="13">
        <v>7004366.64</v>
      </c>
      <c r="AA391" s="16">
        <v>0</v>
      </c>
      <c r="AB391" s="16">
        <v>0</v>
      </c>
      <c r="AC391" s="13">
        <v>208101.42</v>
      </c>
      <c r="AD391" s="14">
        <v>46331698</v>
      </c>
      <c r="AE391" s="14">
        <v>0</v>
      </c>
      <c r="AF391" s="14">
        <v>0</v>
      </c>
      <c r="AG391" s="14">
        <v>20402816.03</v>
      </c>
      <c r="AH391" s="14">
        <v>282337</v>
      </c>
      <c r="AI391" s="14">
        <v>921263</v>
      </c>
      <c r="AJ391" s="17">
        <v>75150582.09</v>
      </c>
      <c r="AK391" s="18">
        <v>52718400</v>
      </c>
      <c r="AL391" s="18">
        <v>0</v>
      </c>
      <c r="AM391" s="18">
        <v>115161800</v>
      </c>
      <c r="AN391" s="18">
        <v>24976500</v>
      </c>
      <c r="AO391" s="18">
        <v>969800</v>
      </c>
      <c r="AP391" s="18">
        <v>14967600</v>
      </c>
      <c r="AQ391" s="6">
        <v>208794100</v>
      </c>
      <c r="AR391" s="15">
        <v>3457085.49</v>
      </c>
      <c r="AS391" s="15">
        <v>1000000</v>
      </c>
      <c r="AT391" s="15">
        <v>6737085.49</v>
      </c>
      <c r="AU391" s="13">
        <v>11194170.98</v>
      </c>
      <c r="AV391" s="18">
        <v>23250</v>
      </c>
      <c r="AW391" s="18">
        <v>106000</v>
      </c>
      <c r="AX391" s="18">
        <v>0</v>
      </c>
      <c r="AY391" s="18">
        <v>0</v>
      </c>
      <c r="AZ391" s="18">
        <v>0</v>
      </c>
      <c r="BA391" s="18">
        <v>0</v>
      </c>
      <c r="BB391" s="18">
        <v>0</v>
      </c>
      <c r="BC391" s="18">
        <v>0</v>
      </c>
      <c r="BD391" s="18">
        <v>0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8">
        <v>0</v>
      </c>
      <c r="BK391" s="18">
        <v>0</v>
      </c>
      <c r="BL391" s="18">
        <v>0</v>
      </c>
      <c r="BM391" s="18">
        <v>0</v>
      </c>
      <c r="BN391" s="18">
        <v>0</v>
      </c>
      <c r="BO391" s="18">
        <v>0</v>
      </c>
      <c r="BP391" s="18">
        <v>0</v>
      </c>
      <c r="BQ391" s="18">
        <v>0</v>
      </c>
      <c r="BR391" s="18"/>
      <c r="BS391" s="19">
        <f t="shared" si="6"/>
        <v>31596987.01</v>
      </c>
    </row>
    <row r="392" spans="1:71" ht="15.75" customHeight="1">
      <c r="A392" s="3" t="s">
        <v>901</v>
      </c>
      <c r="B392" s="3" t="s">
        <v>902</v>
      </c>
      <c r="C392" s="3" t="s">
        <v>874</v>
      </c>
      <c r="D392" s="5">
        <v>830495700</v>
      </c>
      <c r="E392" s="5">
        <v>1276259100</v>
      </c>
      <c r="F392" s="6">
        <v>2106754800</v>
      </c>
      <c r="G392" s="7">
        <v>0</v>
      </c>
      <c r="H392" s="7">
        <v>2106754800</v>
      </c>
      <c r="I392" s="8">
        <v>0</v>
      </c>
      <c r="J392" s="6">
        <v>2106754800</v>
      </c>
      <c r="K392" s="9">
        <v>2.647</v>
      </c>
      <c r="L392" s="50">
        <v>98.6</v>
      </c>
      <c r="M392" s="50"/>
      <c r="N392" s="10">
        <v>0</v>
      </c>
      <c r="O392" s="11">
        <v>0</v>
      </c>
      <c r="P392" s="8">
        <v>0</v>
      </c>
      <c r="Q392" s="12">
        <v>31190146</v>
      </c>
      <c r="R392" s="6">
        <v>2137944946</v>
      </c>
      <c r="S392" s="13">
        <v>5408073.06</v>
      </c>
      <c r="T392" s="13">
        <v>0</v>
      </c>
      <c r="U392" s="13">
        <v>0</v>
      </c>
      <c r="V392" s="14">
        <v>28315.22</v>
      </c>
      <c r="W392" s="14">
        <v>0</v>
      </c>
      <c r="X392" s="14">
        <v>5379757.84</v>
      </c>
      <c r="Y392" s="15">
        <v>0</v>
      </c>
      <c r="Z392" s="13">
        <v>5379757.84</v>
      </c>
      <c r="AA392" s="16">
        <v>0</v>
      </c>
      <c r="AB392" s="16">
        <v>0</v>
      </c>
      <c r="AC392" s="13">
        <v>159781.96</v>
      </c>
      <c r="AD392" s="14">
        <v>38787550</v>
      </c>
      <c r="AE392" s="14">
        <v>0</v>
      </c>
      <c r="AF392" s="14">
        <v>0</v>
      </c>
      <c r="AG392" s="14">
        <v>10610650.68</v>
      </c>
      <c r="AH392" s="14">
        <v>105337</v>
      </c>
      <c r="AI392" s="14">
        <v>717195</v>
      </c>
      <c r="AJ392" s="17">
        <v>55760272.48</v>
      </c>
      <c r="AK392" s="18">
        <v>42515000</v>
      </c>
      <c r="AL392" s="18">
        <v>0</v>
      </c>
      <c r="AM392" s="18">
        <v>52884600</v>
      </c>
      <c r="AN392" s="18">
        <v>17629200</v>
      </c>
      <c r="AO392" s="18">
        <v>299700</v>
      </c>
      <c r="AP392" s="18">
        <v>8739000</v>
      </c>
      <c r="AQ392" s="6">
        <v>122067500</v>
      </c>
      <c r="AR392" s="15">
        <v>1605194</v>
      </c>
      <c r="AS392" s="15">
        <v>310000</v>
      </c>
      <c r="AT392" s="15">
        <v>3471394</v>
      </c>
      <c r="AU392" s="13">
        <v>5386588</v>
      </c>
      <c r="AV392" s="18">
        <v>5000</v>
      </c>
      <c r="AW392" s="18">
        <v>44500</v>
      </c>
      <c r="AX392" s="18">
        <v>0</v>
      </c>
      <c r="AY392" s="18">
        <v>0</v>
      </c>
      <c r="AZ392" s="18">
        <v>0</v>
      </c>
      <c r="BA392" s="18">
        <v>0</v>
      </c>
      <c r="BB392" s="18">
        <v>0</v>
      </c>
      <c r="BC392" s="18">
        <v>0</v>
      </c>
      <c r="BD392" s="18">
        <v>0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8">
        <v>0</v>
      </c>
      <c r="BK392" s="18">
        <v>0</v>
      </c>
      <c r="BL392" s="18">
        <v>0</v>
      </c>
      <c r="BM392" s="18">
        <v>0</v>
      </c>
      <c r="BN392" s="18">
        <v>0</v>
      </c>
      <c r="BO392" s="18">
        <v>0</v>
      </c>
      <c r="BP392" s="18">
        <v>0</v>
      </c>
      <c r="BQ392" s="18">
        <v>0</v>
      </c>
      <c r="BR392" s="18"/>
      <c r="BS392" s="19">
        <f t="shared" si="6"/>
        <v>15997238.68</v>
      </c>
    </row>
    <row r="393" spans="1:71" ht="15.75" customHeight="1">
      <c r="A393" s="3" t="s">
        <v>903</v>
      </c>
      <c r="B393" s="3" t="s">
        <v>904</v>
      </c>
      <c r="C393" s="3" t="s">
        <v>874</v>
      </c>
      <c r="D393" s="5">
        <v>614484300</v>
      </c>
      <c r="E393" s="5">
        <v>741965700</v>
      </c>
      <c r="F393" s="6">
        <v>1356450000</v>
      </c>
      <c r="G393" s="7">
        <v>0</v>
      </c>
      <c r="H393" s="7">
        <v>1356450000</v>
      </c>
      <c r="I393" s="8">
        <v>0</v>
      </c>
      <c r="J393" s="6">
        <v>1356450000</v>
      </c>
      <c r="K393" s="9">
        <v>2.823</v>
      </c>
      <c r="L393" s="50">
        <v>94.27</v>
      </c>
      <c r="M393" s="50"/>
      <c r="N393" s="10">
        <v>0</v>
      </c>
      <c r="O393" s="11">
        <v>0</v>
      </c>
      <c r="P393" s="8">
        <v>0</v>
      </c>
      <c r="Q393" s="12">
        <v>85723761</v>
      </c>
      <c r="R393" s="6">
        <v>1442173761</v>
      </c>
      <c r="S393" s="13">
        <v>3648073.86</v>
      </c>
      <c r="T393" s="13">
        <v>0</v>
      </c>
      <c r="U393" s="13">
        <v>0</v>
      </c>
      <c r="V393" s="14">
        <v>1690.17</v>
      </c>
      <c r="W393" s="14">
        <v>0</v>
      </c>
      <c r="X393" s="14">
        <v>3646383.69</v>
      </c>
      <c r="Y393" s="15">
        <v>0</v>
      </c>
      <c r="Z393" s="13">
        <v>3646383.69</v>
      </c>
      <c r="AA393" s="16">
        <v>0</v>
      </c>
      <c r="AB393" s="16">
        <v>0</v>
      </c>
      <c r="AC393" s="13">
        <v>108352.71</v>
      </c>
      <c r="AD393" s="14">
        <v>20165219</v>
      </c>
      <c r="AE393" s="14">
        <v>0</v>
      </c>
      <c r="AF393" s="14">
        <v>0</v>
      </c>
      <c r="AG393" s="14">
        <v>13757455.5</v>
      </c>
      <c r="AH393" s="14">
        <v>135645</v>
      </c>
      <c r="AI393" s="14">
        <v>478826</v>
      </c>
      <c r="AJ393" s="17">
        <v>38291881.9</v>
      </c>
      <c r="AK393" s="18">
        <v>19456100</v>
      </c>
      <c r="AL393" s="18">
        <v>2802400</v>
      </c>
      <c r="AM393" s="18">
        <v>50920600</v>
      </c>
      <c r="AN393" s="18">
        <v>20277600</v>
      </c>
      <c r="AO393" s="18">
        <v>0</v>
      </c>
      <c r="AP393" s="18">
        <v>4697600</v>
      </c>
      <c r="AQ393" s="6">
        <v>98154300</v>
      </c>
      <c r="AR393" s="15">
        <v>4033610.18</v>
      </c>
      <c r="AS393" s="15">
        <v>340000</v>
      </c>
      <c r="AT393" s="15">
        <v>6773262.18</v>
      </c>
      <c r="AU393" s="13">
        <v>11146872.36</v>
      </c>
      <c r="AV393" s="18">
        <v>16250</v>
      </c>
      <c r="AW393" s="18">
        <v>55500</v>
      </c>
      <c r="AX393" s="18">
        <v>0</v>
      </c>
      <c r="AY393" s="18">
        <v>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0</v>
      </c>
      <c r="BO393" s="18">
        <v>0</v>
      </c>
      <c r="BP393" s="18">
        <v>0</v>
      </c>
      <c r="BQ393" s="18">
        <v>0</v>
      </c>
      <c r="BR393" s="18"/>
      <c r="BS393" s="19">
        <f t="shared" si="6"/>
        <v>24904327.86</v>
      </c>
    </row>
    <row r="394" spans="1:71" ht="15.75" customHeight="1">
      <c r="A394" s="3" t="s">
        <v>905</v>
      </c>
      <c r="B394" s="3" t="s">
        <v>906</v>
      </c>
      <c r="C394" s="3" t="s">
        <v>874</v>
      </c>
      <c r="D394" s="5">
        <v>1770832900</v>
      </c>
      <c r="E394" s="5">
        <v>1823889500</v>
      </c>
      <c r="F394" s="6">
        <v>3594722400</v>
      </c>
      <c r="G394" s="7">
        <v>2309200</v>
      </c>
      <c r="H394" s="7">
        <v>3592413200</v>
      </c>
      <c r="I394" s="8">
        <v>0</v>
      </c>
      <c r="J394" s="6">
        <v>3592413200</v>
      </c>
      <c r="K394" s="9">
        <v>2.005</v>
      </c>
      <c r="L394" s="50">
        <v>80.59</v>
      </c>
      <c r="M394" s="50"/>
      <c r="N394" s="10">
        <v>0</v>
      </c>
      <c r="O394" s="11">
        <v>0</v>
      </c>
      <c r="P394" s="8">
        <v>0</v>
      </c>
      <c r="Q394" s="12">
        <v>875620271</v>
      </c>
      <c r="R394" s="6">
        <v>4468033471</v>
      </c>
      <c r="S394" s="13">
        <v>11302186</v>
      </c>
      <c r="T394" s="13">
        <v>0</v>
      </c>
      <c r="U394" s="13">
        <v>0</v>
      </c>
      <c r="V394" s="14">
        <v>12993.47</v>
      </c>
      <c r="W394" s="14">
        <v>0</v>
      </c>
      <c r="X394" s="14">
        <v>11289192.53</v>
      </c>
      <c r="Y394" s="15">
        <v>0</v>
      </c>
      <c r="Z394" s="13">
        <v>11289192.53</v>
      </c>
      <c r="AA394" s="16">
        <v>0</v>
      </c>
      <c r="AB394" s="16">
        <v>0</v>
      </c>
      <c r="AC394" s="13">
        <v>335423.86</v>
      </c>
      <c r="AD394" s="14">
        <v>44656591</v>
      </c>
      <c r="AE394" s="14">
        <v>0</v>
      </c>
      <c r="AF394" s="14">
        <v>0</v>
      </c>
      <c r="AG394" s="14">
        <v>13590735.67</v>
      </c>
      <c r="AH394" s="14">
        <v>646634.38</v>
      </c>
      <c r="AI394" s="14">
        <v>1475231.33</v>
      </c>
      <c r="AJ394" s="17">
        <v>71993808.77</v>
      </c>
      <c r="AK394" s="18">
        <v>66953400</v>
      </c>
      <c r="AL394" s="18">
        <v>230300600</v>
      </c>
      <c r="AM394" s="18">
        <v>182510400</v>
      </c>
      <c r="AN394" s="18">
        <v>51601200</v>
      </c>
      <c r="AO394" s="18">
        <v>8250000</v>
      </c>
      <c r="AP394" s="18">
        <v>67932900</v>
      </c>
      <c r="AQ394" s="6">
        <v>607548500</v>
      </c>
      <c r="AR394" s="15">
        <v>12112600.98</v>
      </c>
      <c r="AS394" s="15">
        <v>225000</v>
      </c>
      <c r="AT394" s="15">
        <v>17750998.23</v>
      </c>
      <c r="AU394" s="13">
        <v>30088599.21</v>
      </c>
      <c r="AV394" s="18">
        <v>5000</v>
      </c>
      <c r="AW394" s="18">
        <v>53000</v>
      </c>
      <c r="AX394" s="18">
        <v>0</v>
      </c>
      <c r="AY394" s="18">
        <v>2309200</v>
      </c>
      <c r="AZ394" s="18">
        <v>0</v>
      </c>
      <c r="BA394" s="18">
        <v>0</v>
      </c>
      <c r="BB394" s="18">
        <v>0</v>
      </c>
      <c r="BC394" s="18">
        <v>0</v>
      </c>
      <c r="BD394" s="18">
        <v>0</v>
      </c>
      <c r="BE394" s="18">
        <v>0</v>
      </c>
      <c r="BF394" s="18">
        <v>0</v>
      </c>
      <c r="BG394" s="18">
        <v>0</v>
      </c>
      <c r="BH394" s="18">
        <v>0</v>
      </c>
      <c r="BI394" s="18">
        <v>0</v>
      </c>
      <c r="BJ394" s="18">
        <v>0</v>
      </c>
      <c r="BK394" s="18">
        <v>0</v>
      </c>
      <c r="BL394" s="18">
        <v>0</v>
      </c>
      <c r="BM394" s="18">
        <v>0</v>
      </c>
      <c r="BN394" s="18">
        <v>2309200</v>
      </c>
      <c r="BO394" s="18">
        <v>0</v>
      </c>
      <c r="BP394" s="18">
        <v>0</v>
      </c>
      <c r="BQ394" s="18">
        <v>0</v>
      </c>
      <c r="BR394" s="18"/>
      <c r="BS394" s="19">
        <f t="shared" si="6"/>
        <v>43679334.88</v>
      </c>
    </row>
    <row r="395" spans="1:71" ht="15.75" customHeight="1">
      <c r="A395" s="3" t="s">
        <v>907</v>
      </c>
      <c r="B395" s="3" t="s">
        <v>908</v>
      </c>
      <c r="C395" s="3" t="s">
        <v>874</v>
      </c>
      <c r="D395" s="5">
        <v>624605900</v>
      </c>
      <c r="E395" s="5">
        <v>644534400</v>
      </c>
      <c r="F395" s="6">
        <v>1269140300</v>
      </c>
      <c r="G395" s="7">
        <v>0</v>
      </c>
      <c r="H395" s="7">
        <v>1269140300</v>
      </c>
      <c r="I395" s="8">
        <v>2123156</v>
      </c>
      <c r="J395" s="6">
        <v>1271263456</v>
      </c>
      <c r="K395" s="9">
        <v>2.3009999999999997</v>
      </c>
      <c r="L395" s="50">
        <v>93.12</v>
      </c>
      <c r="M395" s="50"/>
      <c r="N395" s="10">
        <v>0</v>
      </c>
      <c r="O395" s="11">
        <v>0</v>
      </c>
      <c r="P395" s="8">
        <v>0</v>
      </c>
      <c r="Q395" s="12">
        <v>96002403</v>
      </c>
      <c r="R395" s="6">
        <v>1367265859</v>
      </c>
      <c r="S395" s="13">
        <v>3458589.37</v>
      </c>
      <c r="T395" s="13">
        <v>0</v>
      </c>
      <c r="U395" s="13">
        <v>0</v>
      </c>
      <c r="V395" s="14">
        <v>24752.88</v>
      </c>
      <c r="W395" s="14">
        <v>0</v>
      </c>
      <c r="X395" s="14">
        <v>3433836.49</v>
      </c>
      <c r="Y395" s="15">
        <v>0</v>
      </c>
      <c r="Z395" s="13">
        <v>3433836.49</v>
      </c>
      <c r="AA395" s="16">
        <v>0</v>
      </c>
      <c r="AB395" s="16">
        <v>0</v>
      </c>
      <c r="AC395" s="13">
        <v>101907.35</v>
      </c>
      <c r="AD395" s="14">
        <v>11509106</v>
      </c>
      <c r="AE395" s="14">
        <v>7824461</v>
      </c>
      <c r="AF395" s="14">
        <v>0</v>
      </c>
      <c r="AG395" s="14">
        <v>6265628</v>
      </c>
      <c r="AH395" s="14">
        <v>109594</v>
      </c>
      <c r="AI395" s="14">
        <v>0</v>
      </c>
      <c r="AJ395" s="17">
        <v>29244532.84</v>
      </c>
      <c r="AK395" s="18">
        <v>44500600</v>
      </c>
      <c r="AL395" s="18">
        <v>0</v>
      </c>
      <c r="AM395" s="18">
        <v>30210300</v>
      </c>
      <c r="AN395" s="18">
        <v>43375500</v>
      </c>
      <c r="AO395" s="18">
        <v>1753100</v>
      </c>
      <c r="AP395" s="18">
        <v>11203100</v>
      </c>
      <c r="AQ395" s="6">
        <v>131042600</v>
      </c>
      <c r="AR395" s="15">
        <v>774219.21</v>
      </c>
      <c r="AS395" s="15">
        <v>103250</v>
      </c>
      <c r="AT395" s="15">
        <v>2590681.21</v>
      </c>
      <c r="AU395" s="13">
        <v>3468150.42</v>
      </c>
      <c r="AV395" s="18">
        <v>2250</v>
      </c>
      <c r="AW395" s="18">
        <v>24000</v>
      </c>
      <c r="AX395" s="18">
        <v>0</v>
      </c>
      <c r="AY395" s="18">
        <v>0</v>
      </c>
      <c r="AZ395" s="18">
        <v>0</v>
      </c>
      <c r="BA395" s="18">
        <v>0</v>
      </c>
      <c r="BB395" s="18">
        <v>0</v>
      </c>
      <c r="BC395" s="18">
        <v>0</v>
      </c>
      <c r="BD395" s="18">
        <v>0</v>
      </c>
      <c r="BE395" s="18">
        <v>0</v>
      </c>
      <c r="BF395" s="18">
        <v>0</v>
      </c>
      <c r="BG395" s="18">
        <v>0</v>
      </c>
      <c r="BH395" s="18">
        <v>0</v>
      </c>
      <c r="BI395" s="18">
        <v>0</v>
      </c>
      <c r="BJ395" s="18">
        <v>0</v>
      </c>
      <c r="BK395" s="18">
        <v>0</v>
      </c>
      <c r="BL395" s="18">
        <v>0</v>
      </c>
      <c r="BM395" s="18">
        <v>0</v>
      </c>
      <c r="BN395" s="18">
        <v>0</v>
      </c>
      <c r="BO395" s="18">
        <v>0</v>
      </c>
      <c r="BP395" s="18">
        <v>0</v>
      </c>
      <c r="BQ395" s="18">
        <v>0</v>
      </c>
      <c r="BR395" s="18"/>
      <c r="BS395" s="19">
        <f t="shared" si="6"/>
        <v>9733778.42</v>
      </c>
    </row>
    <row r="396" spans="1:71" ht="15.75" customHeight="1">
      <c r="A396" s="3" t="s">
        <v>909</v>
      </c>
      <c r="B396" s="3" t="s">
        <v>910</v>
      </c>
      <c r="C396" s="3" t="s">
        <v>874</v>
      </c>
      <c r="D396" s="5">
        <v>866993800</v>
      </c>
      <c r="E396" s="5">
        <v>998723100</v>
      </c>
      <c r="F396" s="6">
        <v>1865716900</v>
      </c>
      <c r="G396" s="7">
        <v>0</v>
      </c>
      <c r="H396" s="7">
        <v>1865716900</v>
      </c>
      <c r="I396" s="8">
        <v>1382402</v>
      </c>
      <c r="J396" s="6">
        <v>1867099302</v>
      </c>
      <c r="K396" s="9">
        <v>2.199</v>
      </c>
      <c r="L396" s="50">
        <v>99.16</v>
      </c>
      <c r="M396" s="50"/>
      <c r="N396" s="10">
        <v>0</v>
      </c>
      <c r="O396" s="11">
        <v>0</v>
      </c>
      <c r="P396" s="8">
        <v>0</v>
      </c>
      <c r="Q396" s="12">
        <v>16489220</v>
      </c>
      <c r="R396" s="6">
        <v>1883588522</v>
      </c>
      <c r="S396" s="13">
        <v>4764661.67</v>
      </c>
      <c r="T396" s="13">
        <v>0</v>
      </c>
      <c r="U396" s="13">
        <v>0</v>
      </c>
      <c r="V396" s="14">
        <v>21277.24</v>
      </c>
      <c r="W396" s="14">
        <v>0</v>
      </c>
      <c r="X396" s="14">
        <v>4743384.43</v>
      </c>
      <c r="Y396" s="15">
        <v>0</v>
      </c>
      <c r="Z396" s="13">
        <v>4743384.43</v>
      </c>
      <c r="AA396" s="16">
        <v>0</v>
      </c>
      <c r="AB396" s="16">
        <v>0</v>
      </c>
      <c r="AC396" s="13">
        <v>140903.27</v>
      </c>
      <c r="AD396" s="14">
        <v>17147364</v>
      </c>
      <c r="AE396" s="14">
        <v>10627121</v>
      </c>
      <c r="AF396" s="14">
        <v>0</v>
      </c>
      <c r="AG396" s="14">
        <v>8193191.67</v>
      </c>
      <c r="AH396" s="14">
        <v>191500</v>
      </c>
      <c r="AI396" s="14">
        <v>0</v>
      </c>
      <c r="AJ396" s="17">
        <v>41043464.37</v>
      </c>
      <c r="AK396" s="18">
        <v>11629400</v>
      </c>
      <c r="AL396" s="18">
        <v>461800</v>
      </c>
      <c r="AM396" s="18">
        <v>93713300</v>
      </c>
      <c r="AN396" s="18">
        <v>7896300</v>
      </c>
      <c r="AO396" s="18">
        <v>0</v>
      </c>
      <c r="AP396" s="18">
        <v>29189700</v>
      </c>
      <c r="AQ396" s="6">
        <v>142890500</v>
      </c>
      <c r="AR396" s="15">
        <v>2041502.99</v>
      </c>
      <c r="AS396" s="15">
        <v>225000</v>
      </c>
      <c r="AT396" s="15">
        <v>3574502.99</v>
      </c>
      <c r="AU396" s="13">
        <v>5841005.98</v>
      </c>
      <c r="AV396" s="18">
        <v>1500</v>
      </c>
      <c r="AW396" s="18">
        <v>17500</v>
      </c>
      <c r="AX396" s="18">
        <v>0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0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0</v>
      </c>
      <c r="BO396" s="18">
        <v>0</v>
      </c>
      <c r="BP396" s="18">
        <v>0</v>
      </c>
      <c r="BQ396" s="18">
        <v>0</v>
      </c>
      <c r="BR396" s="18"/>
      <c r="BS396" s="19">
        <f t="shared" si="6"/>
        <v>14034197.65</v>
      </c>
    </row>
    <row r="397" spans="1:71" ht="15.75" customHeight="1">
      <c r="A397" s="3" t="s">
        <v>911</v>
      </c>
      <c r="B397" s="3" t="s">
        <v>912</v>
      </c>
      <c r="C397" s="3" t="s">
        <v>874</v>
      </c>
      <c r="D397" s="5">
        <v>209002200</v>
      </c>
      <c r="E397" s="5">
        <v>239052300</v>
      </c>
      <c r="F397" s="6">
        <v>448054500</v>
      </c>
      <c r="G397" s="7">
        <v>0</v>
      </c>
      <c r="H397" s="7">
        <v>448054500</v>
      </c>
      <c r="I397" s="8">
        <v>0</v>
      </c>
      <c r="J397" s="6">
        <v>448054500</v>
      </c>
      <c r="K397" s="9">
        <v>2.67</v>
      </c>
      <c r="L397" s="50">
        <v>94.03</v>
      </c>
      <c r="M397" s="50"/>
      <c r="N397" s="10">
        <v>0</v>
      </c>
      <c r="O397" s="11">
        <v>0</v>
      </c>
      <c r="P397" s="8">
        <v>0</v>
      </c>
      <c r="Q397" s="12">
        <v>30704812</v>
      </c>
      <c r="R397" s="6">
        <v>478759312</v>
      </c>
      <c r="S397" s="13">
        <v>1211053.33</v>
      </c>
      <c r="T397" s="13">
        <v>0</v>
      </c>
      <c r="U397" s="13">
        <v>0</v>
      </c>
      <c r="V397" s="14">
        <v>4908.29</v>
      </c>
      <c r="W397" s="14">
        <v>0</v>
      </c>
      <c r="X397" s="14">
        <v>1206145.04</v>
      </c>
      <c r="Y397" s="15">
        <v>0</v>
      </c>
      <c r="Z397" s="13">
        <v>1206145.04</v>
      </c>
      <c r="AA397" s="16">
        <v>0</v>
      </c>
      <c r="AB397" s="16">
        <v>0</v>
      </c>
      <c r="AC397" s="13">
        <v>35838.11</v>
      </c>
      <c r="AD397" s="14">
        <v>7346914</v>
      </c>
      <c r="AE397" s="14">
        <v>0</v>
      </c>
      <c r="AF397" s="14">
        <v>0</v>
      </c>
      <c r="AG397" s="14">
        <v>3359970.23</v>
      </c>
      <c r="AH397" s="14">
        <v>11201</v>
      </c>
      <c r="AI397" s="14">
        <v>0</v>
      </c>
      <c r="AJ397" s="17">
        <v>11960068.38</v>
      </c>
      <c r="AK397" s="18">
        <v>6327200</v>
      </c>
      <c r="AL397" s="18">
        <v>0</v>
      </c>
      <c r="AM397" s="18">
        <v>25072400</v>
      </c>
      <c r="AN397" s="18">
        <v>1800400</v>
      </c>
      <c r="AO397" s="18">
        <v>0</v>
      </c>
      <c r="AP397" s="18">
        <v>2944600</v>
      </c>
      <c r="AQ397" s="6">
        <v>36144600</v>
      </c>
      <c r="AR397" s="15">
        <v>794918</v>
      </c>
      <c r="AS397" s="15">
        <v>3500</v>
      </c>
      <c r="AT397" s="15">
        <v>1465418</v>
      </c>
      <c r="AU397" s="13">
        <v>2263836</v>
      </c>
      <c r="AV397" s="18">
        <v>7500</v>
      </c>
      <c r="AW397" s="18">
        <v>25000</v>
      </c>
      <c r="AX397" s="18">
        <v>0</v>
      </c>
      <c r="AY397" s="18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0</v>
      </c>
      <c r="BN397" s="18">
        <v>0</v>
      </c>
      <c r="BO397" s="18">
        <v>0</v>
      </c>
      <c r="BP397" s="18">
        <v>0</v>
      </c>
      <c r="BQ397" s="18">
        <v>0</v>
      </c>
      <c r="BR397" s="18"/>
      <c r="BS397" s="19">
        <f t="shared" si="6"/>
        <v>5623806.23</v>
      </c>
    </row>
    <row r="398" spans="1:71" ht="15.75" customHeight="1">
      <c r="A398" s="3" t="s">
        <v>913</v>
      </c>
      <c r="B398" s="3" t="s">
        <v>914</v>
      </c>
      <c r="C398" s="3" t="s">
        <v>874</v>
      </c>
      <c r="D398" s="5">
        <v>1803776000</v>
      </c>
      <c r="E398" s="5">
        <v>2706044600</v>
      </c>
      <c r="F398" s="6">
        <v>4509820600</v>
      </c>
      <c r="G398" s="7">
        <v>0</v>
      </c>
      <c r="H398" s="7">
        <v>4509820600</v>
      </c>
      <c r="I398" s="8">
        <v>2964329</v>
      </c>
      <c r="J398" s="6">
        <v>4512784929</v>
      </c>
      <c r="K398" s="9">
        <v>2.431</v>
      </c>
      <c r="L398" s="50">
        <v>90.68</v>
      </c>
      <c r="M398" s="50"/>
      <c r="N398" s="10">
        <v>0</v>
      </c>
      <c r="O398" s="11">
        <v>0</v>
      </c>
      <c r="P398" s="8">
        <v>0</v>
      </c>
      <c r="Q398" s="12">
        <v>472042517</v>
      </c>
      <c r="R398" s="6">
        <v>4984827446</v>
      </c>
      <c r="S398" s="13">
        <v>12609450.52</v>
      </c>
      <c r="T398" s="13">
        <v>0</v>
      </c>
      <c r="U398" s="13">
        <v>0</v>
      </c>
      <c r="V398" s="14">
        <v>11695.5</v>
      </c>
      <c r="W398" s="14">
        <v>0</v>
      </c>
      <c r="X398" s="14">
        <v>12597755.02</v>
      </c>
      <c r="Y398" s="15">
        <v>0</v>
      </c>
      <c r="Z398" s="13">
        <v>12597755.02</v>
      </c>
      <c r="AA398" s="16">
        <v>0</v>
      </c>
      <c r="AB398" s="16">
        <v>0</v>
      </c>
      <c r="AC398" s="13">
        <v>374317.53</v>
      </c>
      <c r="AD398" s="14">
        <v>73823576</v>
      </c>
      <c r="AE398" s="14">
        <v>0</v>
      </c>
      <c r="AF398" s="14">
        <v>0</v>
      </c>
      <c r="AG398" s="14">
        <v>19541981</v>
      </c>
      <c r="AH398" s="14">
        <v>1669730</v>
      </c>
      <c r="AI398" s="14">
        <v>1654105</v>
      </c>
      <c r="AJ398" s="17">
        <v>109661464.55</v>
      </c>
      <c r="AK398" s="18">
        <v>49032400</v>
      </c>
      <c r="AL398" s="18">
        <v>0</v>
      </c>
      <c r="AM398" s="18">
        <v>119405600</v>
      </c>
      <c r="AN398" s="18">
        <v>30893300</v>
      </c>
      <c r="AO398" s="18">
        <v>2609300</v>
      </c>
      <c r="AP398" s="18">
        <v>18555400</v>
      </c>
      <c r="AQ398" s="6">
        <v>220496000</v>
      </c>
      <c r="AR398" s="15">
        <v>6512198.24</v>
      </c>
      <c r="AS398" s="15">
        <v>750000</v>
      </c>
      <c r="AT398" s="15">
        <v>9988698.24</v>
      </c>
      <c r="AU398" s="13">
        <v>17250896.48</v>
      </c>
      <c r="AV398" s="18">
        <v>14750</v>
      </c>
      <c r="AW398" s="18">
        <v>92500</v>
      </c>
      <c r="AX398" s="18">
        <v>0</v>
      </c>
      <c r="AY398" s="18">
        <v>0</v>
      </c>
      <c r="AZ398" s="18">
        <v>0</v>
      </c>
      <c r="BA398" s="18">
        <v>0</v>
      </c>
      <c r="BB398" s="18">
        <v>0</v>
      </c>
      <c r="BC398" s="18">
        <v>0</v>
      </c>
      <c r="BD398" s="18">
        <v>0</v>
      </c>
      <c r="BE398" s="18">
        <v>0</v>
      </c>
      <c r="BF398" s="18">
        <v>0</v>
      </c>
      <c r="BG398" s="18">
        <v>0</v>
      </c>
      <c r="BH398" s="18">
        <v>0</v>
      </c>
      <c r="BI398" s="18">
        <v>0</v>
      </c>
      <c r="BJ398" s="18">
        <v>0</v>
      </c>
      <c r="BK398" s="18">
        <v>0</v>
      </c>
      <c r="BL398" s="18">
        <v>0</v>
      </c>
      <c r="BM398" s="18">
        <v>0</v>
      </c>
      <c r="BN398" s="18">
        <v>0</v>
      </c>
      <c r="BO398" s="18">
        <v>0</v>
      </c>
      <c r="BP398" s="18">
        <v>0</v>
      </c>
      <c r="BQ398" s="18">
        <v>0</v>
      </c>
      <c r="BR398" s="18"/>
      <c r="BS398" s="19">
        <f t="shared" si="6"/>
        <v>36792877.480000004</v>
      </c>
    </row>
    <row r="399" spans="1:71" ht="15.75" customHeight="1">
      <c r="A399" s="3" t="s">
        <v>915</v>
      </c>
      <c r="B399" s="3" t="s">
        <v>916</v>
      </c>
      <c r="C399" s="3" t="s">
        <v>874</v>
      </c>
      <c r="D399" s="5">
        <v>2362635538</v>
      </c>
      <c r="E399" s="5">
        <v>3032618500</v>
      </c>
      <c r="F399" s="6">
        <v>5395254038</v>
      </c>
      <c r="G399" s="7">
        <v>0</v>
      </c>
      <c r="H399" s="7">
        <v>5395254038</v>
      </c>
      <c r="I399" s="8">
        <v>0</v>
      </c>
      <c r="J399" s="6">
        <v>5395254038</v>
      </c>
      <c r="K399" s="9">
        <v>1.8619999999999999</v>
      </c>
      <c r="L399" s="50">
        <v>94.4</v>
      </c>
      <c r="M399" s="50"/>
      <c r="N399" s="10">
        <v>0</v>
      </c>
      <c r="O399" s="11">
        <v>0</v>
      </c>
      <c r="P399" s="8">
        <v>0</v>
      </c>
      <c r="Q399" s="12">
        <v>345068672</v>
      </c>
      <c r="R399" s="6">
        <v>5740322710</v>
      </c>
      <c r="S399" s="13">
        <v>14520525.73</v>
      </c>
      <c r="T399" s="13">
        <v>0</v>
      </c>
      <c r="U399" s="13">
        <v>0</v>
      </c>
      <c r="V399" s="14">
        <v>3577.17</v>
      </c>
      <c r="W399" s="14">
        <v>0</v>
      </c>
      <c r="X399" s="14">
        <v>14516948.56</v>
      </c>
      <c r="Y399" s="15">
        <v>0</v>
      </c>
      <c r="Z399" s="13">
        <v>14516948.56</v>
      </c>
      <c r="AA399" s="16">
        <v>0</v>
      </c>
      <c r="AB399" s="16">
        <v>0</v>
      </c>
      <c r="AC399" s="13">
        <v>431362.46</v>
      </c>
      <c r="AD399" s="14">
        <v>0</v>
      </c>
      <c r="AE399" s="14">
        <v>60836793</v>
      </c>
      <c r="AF399" s="14">
        <v>0</v>
      </c>
      <c r="AG399" s="14">
        <v>22660067</v>
      </c>
      <c r="AH399" s="14">
        <v>107895.61</v>
      </c>
      <c r="AI399" s="14">
        <v>1877161</v>
      </c>
      <c r="AJ399" s="17">
        <v>100430227.63</v>
      </c>
      <c r="AK399" s="18">
        <v>55606200</v>
      </c>
      <c r="AL399" s="18">
        <v>160685100</v>
      </c>
      <c r="AM399" s="18">
        <v>253833700</v>
      </c>
      <c r="AN399" s="18">
        <v>37514400</v>
      </c>
      <c r="AO399" s="18">
        <v>8896200</v>
      </c>
      <c r="AP399" s="18">
        <v>19273400</v>
      </c>
      <c r="AQ399" s="6">
        <v>535809000</v>
      </c>
      <c r="AR399" s="15">
        <v>5768777.17</v>
      </c>
      <c r="AS399" s="15">
        <v>490000</v>
      </c>
      <c r="AT399" s="15">
        <v>13758777.17</v>
      </c>
      <c r="AU399" s="13">
        <v>20017554.34</v>
      </c>
      <c r="AV399" s="18">
        <v>9750</v>
      </c>
      <c r="AW399" s="18">
        <v>103750</v>
      </c>
      <c r="AX399" s="18">
        <v>0</v>
      </c>
      <c r="AY399" s="18">
        <v>0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0</v>
      </c>
      <c r="BO399" s="18">
        <v>0</v>
      </c>
      <c r="BP399" s="18">
        <v>0</v>
      </c>
      <c r="BQ399" s="18">
        <v>0</v>
      </c>
      <c r="BR399" s="18"/>
      <c r="BS399" s="19">
        <f t="shared" si="6"/>
        <v>42677621.34</v>
      </c>
    </row>
    <row r="400" spans="1:71" ht="15.75" customHeight="1">
      <c r="A400" s="3" t="s">
        <v>917</v>
      </c>
      <c r="B400" s="3" t="s">
        <v>918</v>
      </c>
      <c r="C400" s="3" t="s">
        <v>874</v>
      </c>
      <c r="D400" s="5">
        <v>680705100</v>
      </c>
      <c r="E400" s="5">
        <v>704437600</v>
      </c>
      <c r="F400" s="6">
        <v>1385142700</v>
      </c>
      <c r="G400" s="7">
        <v>0</v>
      </c>
      <c r="H400" s="7">
        <v>1385142700</v>
      </c>
      <c r="I400" s="8">
        <v>0</v>
      </c>
      <c r="J400" s="6">
        <v>1385142700</v>
      </c>
      <c r="K400" s="9">
        <v>2.388</v>
      </c>
      <c r="L400" s="50">
        <v>91.05</v>
      </c>
      <c r="M400" s="50"/>
      <c r="N400" s="10">
        <v>0</v>
      </c>
      <c r="O400" s="11">
        <v>0</v>
      </c>
      <c r="P400" s="8">
        <v>0</v>
      </c>
      <c r="Q400" s="12">
        <v>148113117</v>
      </c>
      <c r="R400" s="6">
        <v>1533255817</v>
      </c>
      <c r="S400" s="13">
        <v>3878471.94</v>
      </c>
      <c r="T400" s="13">
        <v>0</v>
      </c>
      <c r="U400" s="13">
        <v>0</v>
      </c>
      <c r="V400" s="14">
        <v>4146.67</v>
      </c>
      <c r="W400" s="14">
        <v>0</v>
      </c>
      <c r="X400" s="14">
        <v>3874325.27</v>
      </c>
      <c r="Y400" s="15">
        <v>0</v>
      </c>
      <c r="Z400" s="13">
        <v>3874325.27</v>
      </c>
      <c r="AA400" s="16">
        <v>0</v>
      </c>
      <c r="AB400" s="16">
        <v>0</v>
      </c>
      <c r="AC400" s="13">
        <v>115102.45</v>
      </c>
      <c r="AD400" s="14">
        <v>17559143</v>
      </c>
      <c r="AE400" s="14">
        <v>0</v>
      </c>
      <c r="AF400" s="14">
        <v>0</v>
      </c>
      <c r="AG400" s="14">
        <v>11516778.01</v>
      </c>
      <c r="AH400" s="14">
        <v>0</v>
      </c>
      <c r="AI400" s="14">
        <v>0</v>
      </c>
      <c r="AJ400" s="17">
        <v>33065348.729999997</v>
      </c>
      <c r="AK400" s="18">
        <v>11792800</v>
      </c>
      <c r="AL400" s="18">
        <v>765600</v>
      </c>
      <c r="AM400" s="18">
        <v>36227200</v>
      </c>
      <c r="AN400" s="18">
        <v>17538100</v>
      </c>
      <c r="AO400" s="18">
        <v>0</v>
      </c>
      <c r="AP400" s="18">
        <v>2721300</v>
      </c>
      <c r="AQ400" s="6">
        <v>69045000</v>
      </c>
      <c r="AR400" s="15">
        <v>1994893.84</v>
      </c>
      <c r="AS400" s="15">
        <v>801900</v>
      </c>
      <c r="AT400" s="15">
        <v>4196793.84</v>
      </c>
      <c r="AU400" s="13">
        <v>6993587.68</v>
      </c>
      <c r="AV400" s="18">
        <v>2750</v>
      </c>
      <c r="AW400" s="18">
        <v>35000</v>
      </c>
      <c r="AX400" s="18">
        <v>0</v>
      </c>
      <c r="AY400" s="18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8">
        <v>0</v>
      </c>
      <c r="BK400" s="18">
        <v>0</v>
      </c>
      <c r="BL400" s="18">
        <v>0</v>
      </c>
      <c r="BM400" s="18">
        <v>0</v>
      </c>
      <c r="BN400" s="18">
        <v>0</v>
      </c>
      <c r="BO400" s="18">
        <v>0</v>
      </c>
      <c r="BP400" s="18">
        <v>0</v>
      </c>
      <c r="BQ400" s="18">
        <v>0</v>
      </c>
      <c r="BR400" s="18"/>
      <c r="BS400" s="19">
        <f t="shared" si="6"/>
        <v>18510365.689999998</v>
      </c>
    </row>
    <row r="401" spans="1:71" ht="15.75" customHeight="1">
      <c r="A401" s="3" t="s">
        <v>919</v>
      </c>
      <c r="B401" s="3" t="s">
        <v>920</v>
      </c>
      <c r="C401" s="3" t="s">
        <v>874</v>
      </c>
      <c r="D401" s="5">
        <v>1081065500</v>
      </c>
      <c r="E401" s="5">
        <v>1186239300</v>
      </c>
      <c r="F401" s="6">
        <v>2267304800</v>
      </c>
      <c r="G401" s="7">
        <v>0</v>
      </c>
      <c r="H401" s="7">
        <v>2267304800</v>
      </c>
      <c r="I401" s="8">
        <v>8555</v>
      </c>
      <c r="J401" s="6">
        <v>2267313355</v>
      </c>
      <c r="K401" s="9">
        <v>2.883</v>
      </c>
      <c r="L401" s="50">
        <v>74.03</v>
      </c>
      <c r="M401" s="50"/>
      <c r="N401" s="10">
        <v>0</v>
      </c>
      <c r="O401" s="11">
        <v>0</v>
      </c>
      <c r="P401" s="8">
        <v>0</v>
      </c>
      <c r="Q401" s="12">
        <v>818889786</v>
      </c>
      <c r="R401" s="6">
        <v>3086203141</v>
      </c>
      <c r="S401" s="13">
        <v>7806754.84</v>
      </c>
      <c r="T401" s="13">
        <v>0</v>
      </c>
      <c r="U401" s="13">
        <v>0</v>
      </c>
      <c r="V401" s="14">
        <v>10411.8</v>
      </c>
      <c r="W401" s="14">
        <v>0</v>
      </c>
      <c r="X401" s="14">
        <v>7796343.04</v>
      </c>
      <c r="Y401" s="15">
        <v>0</v>
      </c>
      <c r="Z401" s="13">
        <v>7796343.04</v>
      </c>
      <c r="AA401" s="16">
        <v>0</v>
      </c>
      <c r="AB401" s="16">
        <v>0</v>
      </c>
      <c r="AC401" s="13">
        <v>231628.46</v>
      </c>
      <c r="AD401" s="14">
        <v>0</v>
      </c>
      <c r="AE401" s="14">
        <v>33065794</v>
      </c>
      <c r="AF401" s="14">
        <v>0</v>
      </c>
      <c r="AG401" s="14">
        <v>23241369.31</v>
      </c>
      <c r="AH401" s="14">
        <v>0</v>
      </c>
      <c r="AI401" s="14">
        <v>1021929</v>
      </c>
      <c r="AJ401" s="17">
        <v>65357063.81</v>
      </c>
      <c r="AK401" s="18">
        <v>40141900</v>
      </c>
      <c r="AL401" s="18">
        <v>8447500</v>
      </c>
      <c r="AM401" s="18">
        <v>170683600</v>
      </c>
      <c r="AN401" s="18">
        <v>137717200</v>
      </c>
      <c r="AO401" s="18">
        <v>4176800</v>
      </c>
      <c r="AP401" s="18">
        <v>17132500</v>
      </c>
      <c r="AQ401" s="6">
        <v>378299500</v>
      </c>
      <c r="AR401" s="15">
        <v>13041316</v>
      </c>
      <c r="AS401" s="15">
        <v>575000</v>
      </c>
      <c r="AT401" s="15">
        <v>18046316</v>
      </c>
      <c r="AU401" s="13">
        <v>31662632</v>
      </c>
      <c r="AV401" s="18">
        <v>4000</v>
      </c>
      <c r="AW401" s="18">
        <v>22500</v>
      </c>
      <c r="AX401" s="18">
        <v>0</v>
      </c>
      <c r="AY401" s="18">
        <v>0</v>
      </c>
      <c r="AZ401" s="18">
        <v>0</v>
      </c>
      <c r="BA401" s="18">
        <v>0</v>
      </c>
      <c r="BB401" s="18">
        <v>0</v>
      </c>
      <c r="BC401" s="18">
        <v>0</v>
      </c>
      <c r="BD401" s="18">
        <v>0</v>
      </c>
      <c r="BE401" s="18">
        <v>0</v>
      </c>
      <c r="BF401" s="18">
        <v>0</v>
      </c>
      <c r="BG401" s="18">
        <v>0</v>
      </c>
      <c r="BH401" s="18">
        <v>0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-199598</v>
      </c>
      <c r="BQ401" s="18">
        <v>0</v>
      </c>
      <c r="BR401" s="18"/>
      <c r="BS401" s="19">
        <f t="shared" si="6"/>
        <v>54904001.31</v>
      </c>
    </row>
    <row r="402" spans="1:71" ht="15.75" customHeight="1">
      <c r="A402" s="3" t="s">
        <v>921</v>
      </c>
      <c r="B402" s="3" t="s">
        <v>922</v>
      </c>
      <c r="C402" s="3" t="s">
        <v>874</v>
      </c>
      <c r="D402" s="5">
        <v>623156100</v>
      </c>
      <c r="E402" s="5">
        <v>561094100</v>
      </c>
      <c r="F402" s="6">
        <v>1184250200</v>
      </c>
      <c r="G402" s="7">
        <v>0</v>
      </c>
      <c r="H402" s="7">
        <v>1184250200</v>
      </c>
      <c r="I402" s="8">
        <v>803200</v>
      </c>
      <c r="J402" s="6">
        <v>1185053400</v>
      </c>
      <c r="K402" s="9">
        <v>2.802</v>
      </c>
      <c r="L402" s="50">
        <v>91.89</v>
      </c>
      <c r="M402" s="50"/>
      <c r="N402" s="10">
        <v>0</v>
      </c>
      <c r="O402" s="11">
        <v>0</v>
      </c>
      <c r="P402" s="8">
        <v>0</v>
      </c>
      <c r="Q402" s="12">
        <v>106017571</v>
      </c>
      <c r="R402" s="6">
        <v>1291070971</v>
      </c>
      <c r="S402" s="13">
        <v>3265849.36</v>
      </c>
      <c r="T402" s="13">
        <v>0</v>
      </c>
      <c r="U402" s="13">
        <v>0</v>
      </c>
      <c r="V402" s="14">
        <v>14289.48</v>
      </c>
      <c r="W402" s="14">
        <v>0</v>
      </c>
      <c r="X402" s="14">
        <v>3251559.88</v>
      </c>
      <c r="Y402" s="15">
        <v>0</v>
      </c>
      <c r="Z402" s="13">
        <v>3251559.88</v>
      </c>
      <c r="AA402" s="16">
        <v>0</v>
      </c>
      <c r="AB402" s="16">
        <v>0</v>
      </c>
      <c r="AC402" s="13">
        <v>96560.83</v>
      </c>
      <c r="AD402" s="14">
        <v>23076801</v>
      </c>
      <c r="AE402" s="14">
        <v>0</v>
      </c>
      <c r="AF402" s="14">
        <v>0</v>
      </c>
      <c r="AG402" s="14">
        <v>6772254.82</v>
      </c>
      <c r="AH402" s="14">
        <v>0</v>
      </c>
      <c r="AI402" s="14">
        <v>0</v>
      </c>
      <c r="AJ402" s="17">
        <v>33197176.53</v>
      </c>
      <c r="AK402" s="18">
        <v>30742400</v>
      </c>
      <c r="AL402" s="18">
        <v>4812500</v>
      </c>
      <c r="AM402" s="18">
        <v>124524400</v>
      </c>
      <c r="AN402" s="18">
        <v>19362100</v>
      </c>
      <c r="AO402" s="18">
        <v>0</v>
      </c>
      <c r="AP402" s="18">
        <v>3936600</v>
      </c>
      <c r="AQ402" s="6">
        <v>183378000</v>
      </c>
      <c r="AR402" s="15">
        <v>1736086.08</v>
      </c>
      <c r="AS402" s="15">
        <v>287281.59</v>
      </c>
      <c r="AT402" s="15">
        <v>3377705.67</v>
      </c>
      <c r="AU402" s="13">
        <v>5401073.34</v>
      </c>
      <c r="AV402" s="18">
        <v>500</v>
      </c>
      <c r="AW402" s="18">
        <v>8500</v>
      </c>
      <c r="AX402" s="18">
        <v>0</v>
      </c>
      <c r="AY402" s="18">
        <v>0</v>
      </c>
      <c r="AZ402" s="18">
        <v>0</v>
      </c>
      <c r="BA402" s="18">
        <v>0</v>
      </c>
      <c r="BB402" s="18">
        <v>0</v>
      </c>
      <c r="BC402" s="18">
        <v>0</v>
      </c>
      <c r="BD402" s="18">
        <v>0</v>
      </c>
      <c r="BE402" s="18">
        <v>0</v>
      </c>
      <c r="BF402" s="18">
        <v>0</v>
      </c>
      <c r="BG402" s="18">
        <v>0</v>
      </c>
      <c r="BH402" s="18">
        <v>0</v>
      </c>
      <c r="BI402" s="18">
        <v>0</v>
      </c>
      <c r="BJ402" s="18">
        <v>0</v>
      </c>
      <c r="BK402" s="18">
        <v>0</v>
      </c>
      <c r="BL402" s="18">
        <v>0</v>
      </c>
      <c r="BM402" s="18">
        <v>0</v>
      </c>
      <c r="BN402" s="18">
        <v>0</v>
      </c>
      <c r="BO402" s="18">
        <v>0</v>
      </c>
      <c r="BP402" s="18">
        <v>0</v>
      </c>
      <c r="BQ402" s="18">
        <v>0</v>
      </c>
      <c r="BR402" s="18"/>
      <c r="BS402" s="19">
        <f t="shared" si="6"/>
        <v>12173328.16</v>
      </c>
    </row>
    <row r="403" spans="1:71" ht="15.75" customHeight="1">
      <c r="A403" s="3" t="s">
        <v>923</v>
      </c>
      <c r="B403" s="3" t="s">
        <v>924</v>
      </c>
      <c r="C403" s="3" t="s">
        <v>874</v>
      </c>
      <c r="D403" s="5">
        <v>322497100</v>
      </c>
      <c r="E403" s="5">
        <v>409496000</v>
      </c>
      <c r="F403" s="6">
        <v>731993100</v>
      </c>
      <c r="G403" s="7">
        <v>0</v>
      </c>
      <c r="H403" s="7">
        <v>731993100</v>
      </c>
      <c r="I403" s="8">
        <v>0</v>
      </c>
      <c r="J403" s="6">
        <v>731993100</v>
      </c>
      <c r="K403" s="9">
        <v>2.69</v>
      </c>
      <c r="L403" s="50">
        <v>85.06</v>
      </c>
      <c r="M403" s="50"/>
      <c r="N403" s="10">
        <v>0</v>
      </c>
      <c r="O403" s="11">
        <v>0</v>
      </c>
      <c r="P403" s="8">
        <v>0</v>
      </c>
      <c r="Q403" s="12">
        <v>129355674</v>
      </c>
      <c r="R403" s="6">
        <v>861348774</v>
      </c>
      <c r="S403" s="13">
        <v>2178838.66</v>
      </c>
      <c r="T403" s="13">
        <v>0</v>
      </c>
      <c r="U403" s="13">
        <v>0</v>
      </c>
      <c r="V403" s="14">
        <v>0</v>
      </c>
      <c r="W403" s="14">
        <v>0</v>
      </c>
      <c r="X403" s="14">
        <v>2178838.66</v>
      </c>
      <c r="Y403" s="15">
        <v>0</v>
      </c>
      <c r="Z403" s="13">
        <v>2178838.66</v>
      </c>
      <c r="AA403" s="16">
        <v>0</v>
      </c>
      <c r="AB403" s="16">
        <v>0</v>
      </c>
      <c r="AC403" s="13">
        <v>64744.92</v>
      </c>
      <c r="AD403" s="14">
        <v>11293080</v>
      </c>
      <c r="AE403" s="14">
        <v>0</v>
      </c>
      <c r="AF403" s="14">
        <v>0</v>
      </c>
      <c r="AG403" s="14">
        <v>5865372.2</v>
      </c>
      <c r="AH403" s="14">
        <v>0</v>
      </c>
      <c r="AI403" s="14">
        <v>286584</v>
      </c>
      <c r="AJ403" s="17">
        <v>19688619.78</v>
      </c>
      <c r="AK403" s="18">
        <v>5002400</v>
      </c>
      <c r="AL403" s="18">
        <v>0</v>
      </c>
      <c r="AM403" s="18">
        <v>13126100</v>
      </c>
      <c r="AN403" s="18">
        <v>4026900</v>
      </c>
      <c r="AO403" s="18">
        <v>36500</v>
      </c>
      <c r="AP403" s="18">
        <v>41897600</v>
      </c>
      <c r="AQ403" s="6">
        <v>64089500</v>
      </c>
      <c r="AR403" s="15">
        <v>3414783.21</v>
      </c>
      <c r="AS403" s="15">
        <v>213000</v>
      </c>
      <c r="AT403" s="15">
        <v>4797783.21</v>
      </c>
      <c r="AU403" s="13">
        <v>8425566.42</v>
      </c>
      <c r="AV403" s="18">
        <v>6250</v>
      </c>
      <c r="AW403" s="18">
        <v>41500</v>
      </c>
      <c r="AX403" s="18">
        <v>0</v>
      </c>
      <c r="AY403" s="18">
        <v>0</v>
      </c>
      <c r="AZ403" s="18">
        <v>0</v>
      </c>
      <c r="BA403" s="18">
        <v>0</v>
      </c>
      <c r="BB403" s="18">
        <v>0</v>
      </c>
      <c r="BC403" s="18">
        <v>0</v>
      </c>
      <c r="BD403" s="18">
        <v>0</v>
      </c>
      <c r="BE403" s="18">
        <v>0</v>
      </c>
      <c r="BF403" s="18">
        <v>0</v>
      </c>
      <c r="BG403" s="18">
        <v>0</v>
      </c>
      <c r="BH403" s="18">
        <v>0</v>
      </c>
      <c r="BI403" s="18">
        <v>0</v>
      </c>
      <c r="BJ403" s="18">
        <v>0</v>
      </c>
      <c r="BK403" s="18">
        <v>0</v>
      </c>
      <c r="BL403" s="18">
        <v>0</v>
      </c>
      <c r="BM403" s="18">
        <v>0</v>
      </c>
      <c r="BN403" s="18">
        <v>0</v>
      </c>
      <c r="BO403" s="18">
        <v>0</v>
      </c>
      <c r="BP403" s="18">
        <v>0</v>
      </c>
      <c r="BQ403" s="18">
        <v>0</v>
      </c>
      <c r="BR403" s="18"/>
      <c r="BS403" s="19">
        <f t="shared" si="6"/>
        <v>14290938.620000001</v>
      </c>
    </row>
    <row r="404" spans="1:71" ht="15.75" customHeight="1">
      <c r="A404" s="3" t="s">
        <v>925</v>
      </c>
      <c r="B404" s="3" t="s">
        <v>926</v>
      </c>
      <c r="C404" s="3" t="s">
        <v>874</v>
      </c>
      <c r="D404" s="5">
        <v>1373391700</v>
      </c>
      <c r="E404" s="5">
        <v>1856343900</v>
      </c>
      <c r="F404" s="6">
        <v>3229735600</v>
      </c>
      <c r="G404" s="7">
        <v>0</v>
      </c>
      <c r="H404" s="7">
        <v>3229735600</v>
      </c>
      <c r="I404" s="8">
        <v>0</v>
      </c>
      <c r="J404" s="6">
        <v>3229735600</v>
      </c>
      <c r="K404" s="9">
        <v>3.215</v>
      </c>
      <c r="L404" s="50">
        <v>93.61</v>
      </c>
      <c r="M404" s="50"/>
      <c r="N404" s="10">
        <v>0</v>
      </c>
      <c r="O404" s="11">
        <v>0</v>
      </c>
      <c r="P404" s="8">
        <v>0</v>
      </c>
      <c r="Q404" s="12">
        <v>223417980</v>
      </c>
      <c r="R404" s="6">
        <v>3453153580</v>
      </c>
      <c r="S404" s="13">
        <v>8734980.23</v>
      </c>
      <c r="T404" s="13">
        <v>0</v>
      </c>
      <c r="U404" s="13">
        <v>0</v>
      </c>
      <c r="V404" s="14">
        <v>13113.36</v>
      </c>
      <c r="W404" s="14">
        <v>0</v>
      </c>
      <c r="X404" s="14">
        <v>8721866.870000001</v>
      </c>
      <c r="Y404" s="15">
        <v>0</v>
      </c>
      <c r="Z404" s="13">
        <v>8721866.870000001</v>
      </c>
      <c r="AA404" s="16">
        <v>0</v>
      </c>
      <c r="AB404" s="16">
        <v>0</v>
      </c>
      <c r="AC404" s="13">
        <v>259125.74</v>
      </c>
      <c r="AD404" s="14">
        <v>73559928</v>
      </c>
      <c r="AE404" s="14">
        <v>0</v>
      </c>
      <c r="AF404" s="14">
        <v>0</v>
      </c>
      <c r="AG404" s="14">
        <v>19588057</v>
      </c>
      <c r="AH404" s="14">
        <v>565204</v>
      </c>
      <c r="AI404" s="14">
        <v>1131525</v>
      </c>
      <c r="AJ404" s="17">
        <v>103825706.61</v>
      </c>
      <c r="AK404" s="18">
        <v>82845300</v>
      </c>
      <c r="AL404" s="18">
        <v>1099400</v>
      </c>
      <c r="AM404" s="18">
        <v>87963400</v>
      </c>
      <c r="AN404" s="18">
        <v>22331800</v>
      </c>
      <c r="AO404" s="18">
        <v>2255600</v>
      </c>
      <c r="AP404" s="18">
        <v>48766900</v>
      </c>
      <c r="AQ404" s="6">
        <v>245262400</v>
      </c>
      <c r="AR404" s="15">
        <v>6130349</v>
      </c>
      <c r="AS404" s="15">
        <v>600000</v>
      </c>
      <c r="AT404" s="15">
        <v>11125922</v>
      </c>
      <c r="AU404" s="13">
        <v>17856271</v>
      </c>
      <c r="AV404" s="18">
        <v>13500</v>
      </c>
      <c r="AW404" s="18">
        <v>81500</v>
      </c>
      <c r="AX404" s="18">
        <v>0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0</v>
      </c>
      <c r="BF404" s="18">
        <v>0</v>
      </c>
      <c r="BG404" s="18">
        <v>0</v>
      </c>
      <c r="BH404" s="18">
        <v>0</v>
      </c>
      <c r="BI404" s="18">
        <v>0</v>
      </c>
      <c r="BJ404" s="18">
        <v>0</v>
      </c>
      <c r="BK404" s="18">
        <v>0</v>
      </c>
      <c r="BL404" s="18">
        <v>0</v>
      </c>
      <c r="BM404" s="18">
        <v>0</v>
      </c>
      <c r="BN404" s="18">
        <v>0</v>
      </c>
      <c r="BO404" s="18">
        <v>0</v>
      </c>
      <c r="BP404" s="18">
        <v>0</v>
      </c>
      <c r="BQ404" s="18">
        <v>0</v>
      </c>
      <c r="BR404" s="18"/>
      <c r="BS404" s="19">
        <f t="shared" si="6"/>
        <v>37444328</v>
      </c>
    </row>
    <row r="405" spans="1:71" ht="15.75" customHeight="1">
      <c r="A405" s="3" t="s">
        <v>927</v>
      </c>
      <c r="B405" s="3" t="s">
        <v>928</v>
      </c>
      <c r="C405" s="3" t="s">
        <v>874</v>
      </c>
      <c r="D405" s="5">
        <v>175270500</v>
      </c>
      <c r="E405" s="5">
        <v>146984900</v>
      </c>
      <c r="F405" s="6">
        <v>322255400</v>
      </c>
      <c r="G405" s="7">
        <v>0</v>
      </c>
      <c r="H405" s="7">
        <v>322255400</v>
      </c>
      <c r="I405" s="8">
        <v>0</v>
      </c>
      <c r="J405" s="6">
        <v>322255400</v>
      </c>
      <c r="K405" s="9">
        <v>3.076</v>
      </c>
      <c r="L405" s="50">
        <v>106.79</v>
      </c>
      <c r="M405" s="50"/>
      <c r="N405" s="10">
        <v>0</v>
      </c>
      <c r="O405" s="11">
        <v>0</v>
      </c>
      <c r="P405" s="8">
        <v>18836469</v>
      </c>
      <c r="Q405" s="12">
        <v>0</v>
      </c>
      <c r="R405" s="6">
        <v>303418931</v>
      </c>
      <c r="S405" s="13">
        <v>767518.24</v>
      </c>
      <c r="T405" s="13">
        <v>0</v>
      </c>
      <c r="U405" s="13">
        <v>0</v>
      </c>
      <c r="V405" s="14">
        <v>0</v>
      </c>
      <c r="W405" s="14">
        <v>0</v>
      </c>
      <c r="X405" s="14">
        <v>767518.24</v>
      </c>
      <c r="Y405" s="15">
        <v>0</v>
      </c>
      <c r="Z405" s="13">
        <v>767518.24</v>
      </c>
      <c r="AA405" s="16">
        <v>0</v>
      </c>
      <c r="AB405" s="16">
        <v>0</v>
      </c>
      <c r="AC405" s="13">
        <v>22807.06</v>
      </c>
      <c r="AD405" s="14">
        <v>4023666</v>
      </c>
      <c r="AE405" s="14">
        <v>2248888</v>
      </c>
      <c r="AF405" s="14">
        <v>0</v>
      </c>
      <c r="AG405" s="14">
        <v>2846772</v>
      </c>
      <c r="AH405" s="14">
        <v>0</v>
      </c>
      <c r="AI405" s="14">
        <v>0</v>
      </c>
      <c r="AJ405" s="17">
        <v>9909651.3</v>
      </c>
      <c r="AK405" s="18">
        <v>4681500</v>
      </c>
      <c r="AL405" s="18">
        <v>0</v>
      </c>
      <c r="AM405" s="18">
        <v>7278700</v>
      </c>
      <c r="AN405" s="18">
        <v>5960900</v>
      </c>
      <c r="AO405" s="18">
        <v>0</v>
      </c>
      <c r="AP405" s="18">
        <v>3732400</v>
      </c>
      <c r="AQ405" s="6">
        <v>21653500</v>
      </c>
      <c r="AR405" s="15">
        <v>708404.96</v>
      </c>
      <c r="AS405" s="15">
        <v>135000</v>
      </c>
      <c r="AT405" s="15">
        <v>1358404.96</v>
      </c>
      <c r="AU405" s="13">
        <v>2201809.92</v>
      </c>
      <c r="AV405" s="18">
        <v>3250</v>
      </c>
      <c r="AW405" s="18">
        <v>18000</v>
      </c>
      <c r="AX405" s="18">
        <v>0</v>
      </c>
      <c r="AY405" s="18">
        <v>0</v>
      </c>
      <c r="AZ405" s="18">
        <v>0</v>
      </c>
      <c r="BA405" s="18">
        <v>0</v>
      </c>
      <c r="BB405" s="18">
        <v>0</v>
      </c>
      <c r="BC405" s="18">
        <v>0</v>
      </c>
      <c r="BD405" s="18">
        <v>0</v>
      </c>
      <c r="BE405" s="18">
        <v>0</v>
      </c>
      <c r="BF405" s="18">
        <v>0</v>
      </c>
      <c r="BG405" s="18">
        <v>0</v>
      </c>
      <c r="BH405" s="18">
        <v>0</v>
      </c>
      <c r="BI405" s="18">
        <v>0</v>
      </c>
      <c r="BJ405" s="18">
        <v>0</v>
      </c>
      <c r="BK405" s="18">
        <v>0</v>
      </c>
      <c r="BL405" s="18">
        <v>0</v>
      </c>
      <c r="BM405" s="18">
        <v>0</v>
      </c>
      <c r="BN405" s="18">
        <v>0</v>
      </c>
      <c r="BO405" s="18">
        <v>0</v>
      </c>
      <c r="BP405" s="18">
        <v>-27007</v>
      </c>
      <c r="BQ405" s="18">
        <v>0</v>
      </c>
      <c r="BR405" s="18"/>
      <c r="BS405" s="19">
        <f t="shared" si="6"/>
        <v>5048581.92</v>
      </c>
    </row>
    <row r="406" spans="1:71" ht="15.75" customHeight="1">
      <c r="A406" s="3" t="s">
        <v>929</v>
      </c>
      <c r="B406" s="3" t="s">
        <v>1354</v>
      </c>
      <c r="C406" s="3" t="s">
        <v>874</v>
      </c>
      <c r="D406" s="5">
        <v>3270690000</v>
      </c>
      <c r="E406" s="5">
        <v>3981667800</v>
      </c>
      <c r="F406" s="6">
        <v>7252357800</v>
      </c>
      <c r="G406" s="7">
        <v>1481400</v>
      </c>
      <c r="H406" s="7">
        <v>7250876400</v>
      </c>
      <c r="I406" s="8">
        <v>415950</v>
      </c>
      <c r="J406" s="6">
        <v>7251292350</v>
      </c>
      <c r="K406" s="9">
        <v>3.03</v>
      </c>
      <c r="L406" s="50">
        <v>83.19</v>
      </c>
      <c r="M406" s="50"/>
      <c r="N406" s="10">
        <v>0</v>
      </c>
      <c r="O406" s="11">
        <v>0</v>
      </c>
      <c r="P406" s="8">
        <v>0</v>
      </c>
      <c r="Q406" s="12">
        <v>1485001882</v>
      </c>
      <c r="R406" s="6">
        <v>8736294232</v>
      </c>
      <c r="S406" s="13">
        <v>22099033.73</v>
      </c>
      <c r="T406" s="13">
        <v>0</v>
      </c>
      <c r="U406" s="13">
        <v>0</v>
      </c>
      <c r="V406" s="14">
        <v>25953.13</v>
      </c>
      <c r="W406" s="14">
        <v>0</v>
      </c>
      <c r="X406" s="14">
        <v>22073080.6</v>
      </c>
      <c r="Y406" s="15">
        <v>0</v>
      </c>
      <c r="Z406" s="13">
        <v>22073080.6</v>
      </c>
      <c r="AA406" s="16">
        <v>0</v>
      </c>
      <c r="AB406" s="16">
        <v>0</v>
      </c>
      <c r="AC406" s="13">
        <v>655723.82</v>
      </c>
      <c r="AD406" s="14">
        <v>144015021</v>
      </c>
      <c r="AE406" s="14">
        <v>0</v>
      </c>
      <c r="AF406" s="14">
        <v>0</v>
      </c>
      <c r="AG406" s="14">
        <v>48548847.62</v>
      </c>
      <c r="AH406" s="14">
        <v>1450258</v>
      </c>
      <c r="AI406" s="14">
        <v>2902703</v>
      </c>
      <c r="AJ406" s="17">
        <v>219645634.04000002</v>
      </c>
      <c r="AK406" s="18">
        <v>92973300</v>
      </c>
      <c r="AL406" s="18">
        <v>0</v>
      </c>
      <c r="AM406" s="18">
        <v>346230500</v>
      </c>
      <c r="AN406" s="18">
        <v>92339100</v>
      </c>
      <c r="AO406" s="18">
        <v>908400</v>
      </c>
      <c r="AP406" s="18">
        <v>59865000</v>
      </c>
      <c r="AQ406" s="6">
        <v>592316300</v>
      </c>
      <c r="AR406" s="15">
        <v>19718156.87</v>
      </c>
      <c r="AS406" s="15">
        <v>1174198.29</v>
      </c>
      <c r="AT406" s="15">
        <v>24882355.16</v>
      </c>
      <c r="AU406" s="13">
        <v>45774710.32</v>
      </c>
      <c r="AV406" s="18">
        <v>55500</v>
      </c>
      <c r="AW406" s="18">
        <v>188750</v>
      </c>
      <c r="AX406" s="18">
        <v>198400</v>
      </c>
      <c r="AY406" s="18">
        <v>1131700</v>
      </c>
      <c r="AZ406" s="18">
        <v>0</v>
      </c>
      <c r="BA406" s="18">
        <v>151300</v>
      </c>
      <c r="BB406" s="18">
        <v>0</v>
      </c>
      <c r="BC406" s="18">
        <v>0</v>
      </c>
      <c r="BD406" s="18">
        <v>0</v>
      </c>
      <c r="BE406" s="18">
        <v>0</v>
      </c>
      <c r="BF406" s="18">
        <v>0</v>
      </c>
      <c r="BG406" s="18">
        <v>0</v>
      </c>
      <c r="BH406" s="18">
        <v>0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1481400</v>
      </c>
      <c r="BO406" s="18">
        <v>0</v>
      </c>
      <c r="BP406" s="18">
        <v>0</v>
      </c>
      <c r="BQ406" s="18">
        <v>0</v>
      </c>
      <c r="BR406" s="18"/>
      <c r="BS406" s="19">
        <f t="shared" si="6"/>
        <v>94323557.94</v>
      </c>
    </row>
    <row r="407" spans="1:71" ht="15.75" customHeight="1">
      <c r="A407" s="3" t="s">
        <v>930</v>
      </c>
      <c r="B407" s="3" t="s">
        <v>931</v>
      </c>
      <c r="C407" s="3" t="s">
        <v>874</v>
      </c>
      <c r="D407" s="5">
        <v>715843100</v>
      </c>
      <c r="E407" s="5">
        <v>942245500</v>
      </c>
      <c r="F407" s="6">
        <v>1658088600</v>
      </c>
      <c r="G407" s="7">
        <v>0</v>
      </c>
      <c r="H407" s="7">
        <v>1658088600</v>
      </c>
      <c r="I407" s="8">
        <v>4134578</v>
      </c>
      <c r="J407" s="6">
        <v>1662223178</v>
      </c>
      <c r="K407" s="9">
        <v>2.423</v>
      </c>
      <c r="L407" s="50">
        <v>95.35</v>
      </c>
      <c r="M407" s="50"/>
      <c r="N407" s="10">
        <v>0</v>
      </c>
      <c r="O407" s="11">
        <v>0</v>
      </c>
      <c r="P407" s="8">
        <v>0</v>
      </c>
      <c r="Q407" s="12">
        <v>85596806</v>
      </c>
      <c r="R407" s="6">
        <v>1747819984</v>
      </c>
      <c r="S407" s="13">
        <v>4421226.18</v>
      </c>
      <c r="T407" s="13">
        <v>0</v>
      </c>
      <c r="U407" s="13">
        <v>0</v>
      </c>
      <c r="V407" s="14">
        <v>2456.27</v>
      </c>
      <c r="W407" s="14">
        <v>0</v>
      </c>
      <c r="X407" s="14">
        <v>4418769.91</v>
      </c>
      <c r="Y407" s="15">
        <v>0</v>
      </c>
      <c r="Z407" s="13">
        <v>4418769.91</v>
      </c>
      <c r="AA407" s="16">
        <v>0</v>
      </c>
      <c r="AB407" s="16">
        <v>0</v>
      </c>
      <c r="AC407" s="13">
        <v>131294.16</v>
      </c>
      <c r="AD407" s="14">
        <v>17706391</v>
      </c>
      <c r="AE407" s="14">
        <v>7165065</v>
      </c>
      <c r="AF407" s="14">
        <v>0</v>
      </c>
      <c r="AG407" s="14">
        <v>9927987.59</v>
      </c>
      <c r="AH407" s="14">
        <v>331617</v>
      </c>
      <c r="AI407" s="14">
        <v>579858</v>
      </c>
      <c r="AJ407" s="17">
        <v>40260982.66</v>
      </c>
      <c r="AK407" s="18">
        <v>9448700</v>
      </c>
      <c r="AL407" s="18">
        <v>0</v>
      </c>
      <c r="AM407" s="18">
        <v>78844200</v>
      </c>
      <c r="AN407" s="18">
        <v>11403300</v>
      </c>
      <c r="AO407" s="18">
        <v>1044100</v>
      </c>
      <c r="AP407" s="18">
        <v>16933500</v>
      </c>
      <c r="AQ407" s="6">
        <v>117673800</v>
      </c>
      <c r="AR407" s="15">
        <v>2696349.16</v>
      </c>
      <c r="AS407" s="15">
        <v>475000</v>
      </c>
      <c r="AT407" s="15">
        <v>4611349.16</v>
      </c>
      <c r="AU407" s="13">
        <v>7782698.32</v>
      </c>
      <c r="AV407" s="18">
        <v>4750</v>
      </c>
      <c r="AW407" s="18">
        <v>48000</v>
      </c>
      <c r="AX407" s="18">
        <v>0</v>
      </c>
      <c r="AY407" s="18">
        <v>0</v>
      </c>
      <c r="AZ407" s="18">
        <v>0</v>
      </c>
      <c r="BA407" s="18">
        <v>0</v>
      </c>
      <c r="BB407" s="18">
        <v>0</v>
      </c>
      <c r="BC407" s="18">
        <v>0</v>
      </c>
      <c r="BD407" s="18">
        <v>0</v>
      </c>
      <c r="BE407" s="18">
        <v>0</v>
      </c>
      <c r="BF407" s="18">
        <v>0</v>
      </c>
      <c r="BG407" s="18">
        <v>0</v>
      </c>
      <c r="BH407" s="18">
        <v>0</v>
      </c>
      <c r="BI407" s="18">
        <v>0</v>
      </c>
      <c r="BJ407" s="18">
        <v>0</v>
      </c>
      <c r="BK407" s="18">
        <v>0</v>
      </c>
      <c r="BL407" s="18">
        <v>0</v>
      </c>
      <c r="BM407" s="18">
        <v>0</v>
      </c>
      <c r="BN407" s="18">
        <v>0</v>
      </c>
      <c r="BO407" s="18">
        <v>0</v>
      </c>
      <c r="BP407" s="18">
        <v>0</v>
      </c>
      <c r="BQ407" s="18">
        <v>0</v>
      </c>
      <c r="BR407" s="18"/>
      <c r="BS407" s="19">
        <f t="shared" si="6"/>
        <v>17710685.91</v>
      </c>
    </row>
    <row r="408" spans="1:71" ht="15.75" customHeight="1">
      <c r="A408" s="3" t="s">
        <v>932</v>
      </c>
      <c r="B408" s="3" t="s">
        <v>933</v>
      </c>
      <c r="C408" s="3" t="s">
        <v>874</v>
      </c>
      <c r="D408" s="5">
        <v>1157512900</v>
      </c>
      <c r="E408" s="5">
        <v>1192885000</v>
      </c>
      <c r="F408" s="6">
        <v>2350397900</v>
      </c>
      <c r="G408" s="7">
        <v>0</v>
      </c>
      <c r="H408" s="7">
        <v>2350397900</v>
      </c>
      <c r="I408" s="8">
        <v>100</v>
      </c>
      <c r="J408" s="6">
        <v>2350398000</v>
      </c>
      <c r="K408" s="9">
        <v>2.465</v>
      </c>
      <c r="L408" s="50">
        <v>83.26</v>
      </c>
      <c r="M408" s="50"/>
      <c r="N408" s="10">
        <v>0</v>
      </c>
      <c r="O408" s="11">
        <v>0</v>
      </c>
      <c r="P408" s="8">
        <v>0</v>
      </c>
      <c r="Q408" s="12">
        <v>478658195</v>
      </c>
      <c r="R408" s="6">
        <v>2829056195</v>
      </c>
      <c r="S408" s="13">
        <v>7156284.65</v>
      </c>
      <c r="T408" s="13">
        <v>0</v>
      </c>
      <c r="U408" s="13">
        <v>0</v>
      </c>
      <c r="V408" s="14">
        <v>796.8</v>
      </c>
      <c r="W408" s="14">
        <v>0</v>
      </c>
      <c r="X408" s="14">
        <v>7155487.850000001</v>
      </c>
      <c r="Y408" s="15">
        <v>0</v>
      </c>
      <c r="Z408" s="13">
        <v>7155487.850000001</v>
      </c>
      <c r="AA408" s="16">
        <v>0</v>
      </c>
      <c r="AB408" s="16">
        <v>0</v>
      </c>
      <c r="AC408" s="13">
        <v>212627.07</v>
      </c>
      <c r="AD408" s="14">
        <v>37003997</v>
      </c>
      <c r="AE408" s="14">
        <v>0</v>
      </c>
      <c r="AF408" s="14">
        <v>0</v>
      </c>
      <c r="AG408" s="14">
        <v>12448999</v>
      </c>
      <c r="AH408" s="14">
        <v>141023.88</v>
      </c>
      <c r="AI408" s="14">
        <v>955328</v>
      </c>
      <c r="AJ408" s="17">
        <v>57917462.800000004</v>
      </c>
      <c r="AK408" s="18">
        <v>49642800</v>
      </c>
      <c r="AL408" s="18">
        <v>0</v>
      </c>
      <c r="AM408" s="18">
        <v>54584800</v>
      </c>
      <c r="AN408" s="18">
        <v>89694800</v>
      </c>
      <c r="AO408" s="18">
        <v>0</v>
      </c>
      <c r="AP408" s="18">
        <v>17061700</v>
      </c>
      <c r="AQ408" s="6">
        <v>210984100</v>
      </c>
      <c r="AR408" s="15">
        <v>4615442</v>
      </c>
      <c r="AS408" s="15">
        <v>255000</v>
      </c>
      <c r="AT408" s="15">
        <v>6726442</v>
      </c>
      <c r="AU408" s="13">
        <v>11596884</v>
      </c>
      <c r="AV408" s="18">
        <v>18250</v>
      </c>
      <c r="AW408" s="18">
        <v>87750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0</v>
      </c>
      <c r="BR408" s="18"/>
      <c r="BS408" s="19">
        <f t="shared" si="6"/>
        <v>24045883</v>
      </c>
    </row>
    <row r="409" spans="1:71" ht="15.75" customHeight="1">
      <c r="A409" s="3" t="s">
        <v>934</v>
      </c>
      <c r="B409" s="3" t="s">
        <v>935</v>
      </c>
      <c r="C409" s="3" t="s">
        <v>874</v>
      </c>
      <c r="D409" s="5">
        <v>1631477700</v>
      </c>
      <c r="E409" s="5">
        <v>2701801500</v>
      </c>
      <c r="F409" s="6">
        <v>4333279200</v>
      </c>
      <c r="G409" s="7">
        <v>0</v>
      </c>
      <c r="H409" s="7">
        <v>4333279200</v>
      </c>
      <c r="I409" s="8">
        <v>5720144</v>
      </c>
      <c r="J409" s="6">
        <v>4338999344</v>
      </c>
      <c r="K409" s="9">
        <v>2.625</v>
      </c>
      <c r="L409" s="50">
        <v>94.78</v>
      </c>
      <c r="M409" s="50"/>
      <c r="N409" s="10">
        <v>0</v>
      </c>
      <c r="O409" s="11">
        <v>0</v>
      </c>
      <c r="P409" s="8">
        <v>0</v>
      </c>
      <c r="Q409" s="12">
        <v>246650439</v>
      </c>
      <c r="R409" s="6">
        <v>4585649783</v>
      </c>
      <c r="S409" s="13">
        <v>11599704.24</v>
      </c>
      <c r="T409" s="13">
        <v>0</v>
      </c>
      <c r="U409" s="13">
        <v>0</v>
      </c>
      <c r="V409" s="14">
        <v>5992.49</v>
      </c>
      <c r="W409" s="14">
        <v>0</v>
      </c>
      <c r="X409" s="14">
        <v>11593711.75</v>
      </c>
      <c r="Y409" s="15">
        <v>0</v>
      </c>
      <c r="Z409" s="13">
        <v>11593711.75</v>
      </c>
      <c r="AA409" s="16">
        <v>0</v>
      </c>
      <c r="AB409" s="16">
        <v>0</v>
      </c>
      <c r="AC409" s="13">
        <v>344005.06</v>
      </c>
      <c r="AD409" s="14">
        <v>79894660</v>
      </c>
      <c r="AE409" s="14">
        <v>0</v>
      </c>
      <c r="AF409" s="14">
        <v>0</v>
      </c>
      <c r="AG409" s="14">
        <v>19612277.13</v>
      </c>
      <c r="AH409" s="14">
        <v>911190</v>
      </c>
      <c r="AI409" s="14">
        <v>1522546.31</v>
      </c>
      <c r="AJ409" s="17">
        <v>113878390.25</v>
      </c>
      <c r="AK409" s="18">
        <v>276417900</v>
      </c>
      <c r="AL409" s="18">
        <v>0</v>
      </c>
      <c r="AM409" s="18">
        <v>87418500</v>
      </c>
      <c r="AN409" s="18">
        <v>68110700</v>
      </c>
      <c r="AO409" s="18">
        <v>1588700</v>
      </c>
      <c r="AP409" s="18">
        <v>30793200</v>
      </c>
      <c r="AQ409" s="6">
        <v>464329000</v>
      </c>
      <c r="AR409" s="15">
        <v>12040047</v>
      </c>
      <c r="AS409" s="15">
        <v>550000</v>
      </c>
      <c r="AT409" s="15">
        <v>20499610</v>
      </c>
      <c r="AU409" s="13">
        <v>33089657</v>
      </c>
      <c r="AV409" s="18">
        <v>4000</v>
      </c>
      <c r="AW409" s="18">
        <v>72500</v>
      </c>
      <c r="AX409" s="18">
        <v>0</v>
      </c>
      <c r="AY409" s="18">
        <v>0</v>
      </c>
      <c r="AZ409" s="18">
        <v>0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0</v>
      </c>
      <c r="BQ409" s="18">
        <v>0</v>
      </c>
      <c r="BR409" s="18"/>
      <c r="BS409" s="19">
        <f t="shared" si="6"/>
        <v>52701934.129999995</v>
      </c>
    </row>
    <row r="410" spans="1:71" ht="15.75" customHeight="1">
      <c r="A410" s="3" t="s">
        <v>936</v>
      </c>
      <c r="B410" s="3" t="s">
        <v>937</v>
      </c>
      <c r="C410" s="3" t="s">
        <v>874</v>
      </c>
      <c r="D410" s="5">
        <v>421279400</v>
      </c>
      <c r="E410" s="5">
        <v>441479900</v>
      </c>
      <c r="F410" s="6">
        <v>862759300</v>
      </c>
      <c r="G410" s="7">
        <v>0</v>
      </c>
      <c r="H410" s="7">
        <v>862759300</v>
      </c>
      <c r="I410" s="8">
        <v>7255500</v>
      </c>
      <c r="J410" s="6">
        <v>870014800</v>
      </c>
      <c r="K410" s="9">
        <v>1.908</v>
      </c>
      <c r="L410" s="50">
        <v>96.2</v>
      </c>
      <c r="M410" s="50"/>
      <c r="N410" s="10">
        <v>0</v>
      </c>
      <c r="O410" s="11">
        <v>0</v>
      </c>
      <c r="P410" s="8">
        <v>0</v>
      </c>
      <c r="Q410" s="12">
        <v>38543392</v>
      </c>
      <c r="R410" s="6">
        <v>908558192</v>
      </c>
      <c r="S410" s="13">
        <v>2298258</v>
      </c>
      <c r="T410" s="13">
        <v>0</v>
      </c>
      <c r="U410" s="13">
        <v>0</v>
      </c>
      <c r="V410" s="14">
        <v>1008.83</v>
      </c>
      <c r="W410" s="14">
        <v>0</v>
      </c>
      <c r="X410" s="14">
        <v>2297249.17</v>
      </c>
      <c r="Y410" s="15">
        <v>0</v>
      </c>
      <c r="Z410" s="13">
        <v>2297249.17</v>
      </c>
      <c r="AA410" s="16">
        <v>0</v>
      </c>
      <c r="AB410" s="16">
        <v>0</v>
      </c>
      <c r="AC410" s="13">
        <v>68256.93</v>
      </c>
      <c r="AD410" s="14">
        <v>8365269</v>
      </c>
      <c r="AE410" s="14">
        <v>0</v>
      </c>
      <c r="AF410" s="14">
        <v>0</v>
      </c>
      <c r="AG410" s="14">
        <v>5472992.22</v>
      </c>
      <c r="AH410" s="14">
        <v>87001.48</v>
      </c>
      <c r="AI410" s="14">
        <v>301296.03</v>
      </c>
      <c r="AJ410" s="17">
        <v>16592064.83</v>
      </c>
      <c r="AK410" s="18">
        <v>4051800</v>
      </c>
      <c r="AL410" s="18">
        <v>0</v>
      </c>
      <c r="AM410" s="18">
        <v>20835100</v>
      </c>
      <c r="AN410" s="18">
        <v>3027100</v>
      </c>
      <c r="AO410" s="18">
        <v>0</v>
      </c>
      <c r="AP410" s="18">
        <v>3669800</v>
      </c>
      <c r="AQ410" s="6">
        <v>31583800</v>
      </c>
      <c r="AR410" s="15">
        <v>1185438.42</v>
      </c>
      <c r="AS410" s="15">
        <v>160000</v>
      </c>
      <c r="AT410" s="15">
        <v>2130438.42</v>
      </c>
      <c r="AU410" s="13">
        <v>3475876.84</v>
      </c>
      <c r="AV410" s="18">
        <v>7500</v>
      </c>
      <c r="AW410" s="18">
        <v>32000</v>
      </c>
      <c r="AX410" s="18">
        <v>0</v>
      </c>
      <c r="AY410" s="18">
        <v>0</v>
      </c>
      <c r="AZ410" s="18">
        <v>0</v>
      </c>
      <c r="BA410" s="18">
        <v>0</v>
      </c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v>-26657</v>
      </c>
      <c r="BQ410" s="18">
        <v>0</v>
      </c>
      <c r="BR410" s="18"/>
      <c r="BS410" s="19">
        <f t="shared" si="6"/>
        <v>8948869.059999999</v>
      </c>
    </row>
    <row r="411" spans="1:71" ht="15.75" customHeight="1">
      <c r="A411" s="3" t="s">
        <v>938</v>
      </c>
      <c r="B411" s="3" t="s">
        <v>939</v>
      </c>
      <c r="C411" s="3" t="s">
        <v>874</v>
      </c>
      <c r="D411" s="5">
        <v>415087800</v>
      </c>
      <c r="E411" s="5">
        <v>373437900</v>
      </c>
      <c r="F411" s="6">
        <v>788525700</v>
      </c>
      <c r="G411" s="7">
        <v>0</v>
      </c>
      <c r="H411" s="7">
        <v>788525700</v>
      </c>
      <c r="I411" s="8">
        <v>92</v>
      </c>
      <c r="J411" s="6">
        <v>788525792</v>
      </c>
      <c r="K411" s="9">
        <v>3.146</v>
      </c>
      <c r="L411" s="50">
        <v>96.08</v>
      </c>
      <c r="M411" s="50"/>
      <c r="N411" s="10">
        <v>0</v>
      </c>
      <c r="O411" s="11">
        <v>0</v>
      </c>
      <c r="P411" s="8">
        <v>0</v>
      </c>
      <c r="Q411" s="12">
        <v>38316461</v>
      </c>
      <c r="R411" s="6">
        <v>826842253</v>
      </c>
      <c r="S411" s="13">
        <v>2091552.13</v>
      </c>
      <c r="T411" s="13">
        <v>0</v>
      </c>
      <c r="U411" s="13">
        <v>0</v>
      </c>
      <c r="V411" s="14">
        <v>4841.76</v>
      </c>
      <c r="W411" s="14">
        <v>0</v>
      </c>
      <c r="X411" s="14">
        <v>2086710.3699999999</v>
      </c>
      <c r="Y411" s="15">
        <v>0</v>
      </c>
      <c r="Z411" s="13">
        <v>2086710.3699999999</v>
      </c>
      <c r="AA411" s="16">
        <v>0</v>
      </c>
      <c r="AB411" s="16">
        <v>0</v>
      </c>
      <c r="AC411" s="13">
        <v>61975.67</v>
      </c>
      <c r="AD411" s="14">
        <v>9155878</v>
      </c>
      <c r="AE411" s="14">
        <v>6542544</v>
      </c>
      <c r="AF411" s="14">
        <v>0</v>
      </c>
      <c r="AG411" s="14">
        <v>6686086.42</v>
      </c>
      <c r="AH411" s="14">
        <v>0</v>
      </c>
      <c r="AI411" s="14">
        <v>272481.93</v>
      </c>
      <c r="AJ411" s="17">
        <v>24805676.39</v>
      </c>
      <c r="AK411" s="18">
        <v>27306200</v>
      </c>
      <c r="AL411" s="18">
        <v>4180100</v>
      </c>
      <c r="AM411" s="18">
        <v>12813200</v>
      </c>
      <c r="AN411" s="18">
        <v>20072800</v>
      </c>
      <c r="AO411" s="18">
        <v>1920000</v>
      </c>
      <c r="AP411" s="18">
        <v>4914800</v>
      </c>
      <c r="AQ411" s="6">
        <v>71207100</v>
      </c>
      <c r="AR411" s="15">
        <v>1619672.97</v>
      </c>
      <c r="AS411" s="15">
        <v>300000</v>
      </c>
      <c r="AT411" s="15">
        <v>2694672.97</v>
      </c>
      <c r="AU411" s="13">
        <v>4614345.94</v>
      </c>
      <c r="AV411" s="18">
        <v>4250</v>
      </c>
      <c r="AW411" s="18">
        <v>33750</v>
      </c>
      <c r="AX411" s="18">
        <v>0</v>
      </c>
      <c r="AY411" s="18">
        <v>0</v>
      </c>
      <c r="AZ411" s="18">
        <v>0</v>
      </c>
      <c r="BA411" s="18">
        <v>0</v>
      </c>
      <c r="BB411" s="18">
        <v>0</v>
      </c>
      <c r="BC411" s="18">
        <v>0</v>
      </c>
      <c r="BD411" s="1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8">
        <v>0</v>
      </c>
      <c r="BK411" s="18">
        <v>0</v>
      </c>
      <c r="BL411" s="18">
        <v>0</v>
      </c>
      <c r="BM411" s="18">
        <v>0</v>
      </c>
      <c r="BN411" s="18">
        <v>0</v>
      </c>
      <c r="BO411" s="18">
        <v>0</v>
      </c>
      <c r="BP411" s="18">
        <v>0</v>
      </c>
      <c r="BQ411" s="18">
        <v>0</v>
      </c>
      <c r="BR411" s="18"/>
      <c r="BS411" s="19">
        <f t="shared" si="6"/>
        <v>11300432.36</v>
      </c>
    </row>
    <row r="412" spans="1:71" ht="15.75" customHeight="1">
      <c r="A412" s="3" t="s">
        <v>940</v>
      </c>
      <c r="B412" s="3" t="s">
        <v>941</v>
      </c>
      <c r="C412" s="3" t="s">
        <v>874</v>
      </c>
      <c r="D412" s="5">
        <v>1803423700</v>
      </c>
      <c r="E412" s="5">
        <v>2398686700</v>
      </c>
      <c r="F412" s="6">
        <v>4202110400</v>
      </c>
      <c r="G412" s="7">
        <v>0</v>
      </c>
      <c r="H412" s="7">
        <v>4202110400</v>
      </c>
      <c r="I412" s="8">
        <v>0</v>
      </c>
      <c r="J412" s="6">
        <v>4202110400</v>
      </c>
      <c r="K412" s="9">
        <v>2.8409999999999997</v>
      </c>
      <c r="L412" s="50">
        <v>93.08</v>
      </c>
      <c r="M412" s="50"/>
      <c r="N412" s="10">
        <v>0</v>
      </c>
      <c r="O412" s="11">
        <v>0</v>
      </c>
      <c r="P412" s="8">
        <v>0</v>
      </c>
      <c r="Q412" s="12">
        <v>322750278</v>
      </c>
      <c r="R412" s="6">
        <v>4524860678</v>
      </c>
      <c r="S412" s="13">
        <v>11445934.18</v>
      </c>
      <c r="T412" s="13">
        <v>0</v>
      </c>
      <c r="U412" s="13">
        <v>0</v>
      </c>
      <c r="V412" s="14">
        <v>9370.15</v>
      </c>
      <c r="W412" s="14">
        <v>0</v>
      </c>
      <c r="X412" s="14">
        <v>11436564.03</v>
      </c>
      <c r="Y412" s="15">
        <v>0</v>
      </c>
      <c r="Z412" s="13">
        <v>11436564.03</v>
      </c>
      <c r="AA412" s="16">
        <v>0</v>
      </c>
      <c r="AB412" s="16">
        <v>0</v>
      </c>
      <c r="AC412" s="13">
        <v>339807.46</v>
      </c>
      <c r="AD412" s="14">
        <v>47036071</v>
      </c>
      <c r="AE412" s="14">
        <v>29893228</v>
      </c>
      <c r="AF412" s="14">
        <v>0</v>
      </c>
      <c r="AG412" s="14">
        <v>28858549</v>
      </c>
      <c r="AH412" s="14">
        <v>315158</v>
      </c>
      <c r="AI412" s="14">
        <v>1491626</v>
      </c>
      <c r="AJ412" s="17">
        <v>119371003.49000001</v>
      </c>
      <c r="AK412" s="18">
        <v>35955500</v>
      </c>
      <c r="AL412" s="18">
        <v>1785800</v>
      </c>
      <c r="AM412" s="18">
        <v>299315900</v>
      </c>
      <c r="AN412" s="18">
        <v>31744600</v>
      </c>
      <c r="AO412" s="18">
        <v>189100</v>
      </c>
      <c r="AP412" s="18">
        <v>27491500</v>
      </c>
      <c r="AQ412" s="6">
        <v>396482400</v>
      </c>
      <c r="AR412" s="15">
        <v>4816115.6</v>
      </c>
      <c r="AS412" s="15">
        <v>750000</v>
      </c>
      <c r="AT412" s="15">
        <v>9394680.6</v>
      </c>
      <c r="AU412" s="13">
        <v>14960796.2</v>
      </c>
      <c r="AV412" s="18">
        <v>11500</v>
      </c>
      <c r="AW412" s="18">
        <v>161750</v>
      </c>
      <c r="AX412" s="18">
        <v>0</v>
      </c>
      <c r="AY412" s="18">
        <v>0</v>
      </c>
      <c r="AZ412" s="18">
        <v>0</v>
      </c>
      <c r="BA412" s="18">
        <v>0</v>
      </c>
      <c r="BB412" s="18">
        <v>0</v>
      </c>
      <c r="BC412" s="18">
        <v>0</v>
      </c>
      <c r="BD412" s="18">
        <v>0</v>
      </c>
      <c r="BE412" s="18">
        <v>0</v>
      </c>
      <c r="BF412" s="18">
        <v>0</v>
      </c>
      <c r="BG412" s="18">
        <v>0</v>
      </c>
      <c r="BH412" s="18">
        <v>0</v>
      </c>
      <c r="BI412" s="18">
        <v>0</v>
      </c>
      <c r="BJ412" s="18">
        <v>0</v>
      </c>
      <c r="BK412" s="18">
        <v>0</v>
      </c>
      <c r="BL412" s="18">
        <v>0</v>
      </c>
      <c r="BM412" s="18">
        <v>0</v>
      </c>
      <c r="BN412" s="18">
        <v>0</v>
      </c>
      <c r="BO412" s="18">
        <v>0</v>
      </c>
      <c r="BP412" s="18">
        <v>0</v>
      </c>
      <c r="BQ412" s="18">
        <v>0</v>
      </c>
      <c r="BR412" s="18"/>
      <c r="BS412" s="19">
        <f t="shared" si="6"/>
        <v>43819345.2</v>
      </c>
    </row>
    <row r="413" spans="1:71" ht="15.75" customHeight="1">
      <c r="A413" s="3" t="s">
        <v>942</v>
      </c>
      <c r="B413" s="3" t="s">
        <v>943</v>
      </c>
      <c r="C413" s="3" t="s">
        <v>874</v>
      </c>
      <c r="D413" s="5">
        <v>1206160900</v>
      </c>
      <c r="E413" s="5">
        <v>2252283700</v>
      </c>
      <c r="F413" s="6">
        <v>3458444600</v>
      </c>
      <c r="G413" s="7">
        <v>538700</v>
      </c>
      <c r="H413" s="7">
        <v>3457905900</v>
      </c>
      <c r="I413" s="8">
        <v>0</v>
      </c>
      <c r="J413" s="6">
        <v>3457905900</v>
      </c>
      <c r="K413" s="9">
        <v>2.629</v>
      </c>
      <c r="L413" s="50">
        <v>101.72</v>
      </c>
      <c r="M413" s="50"/>
      <c r="N413" s="10">
        <v>0</v>
      </c>
      <c r="O413" s="11">
        <v>0</v>
      </c>
      <c r="P413" s="8">
        <v>44334921</v>
      </c>
      <c r="Q413" s="12">
        <v>0</v>
      </c>
      <c r="R413" s="6">
        <v>3413570979</v>
      </c>
      <c r="S413" s="13">
        <v>8634853.43</v>
      </c>
      <c r="T413" s="13">
        <v>0</v>
      </c>
      <c r="U413" s="13">
        <v>0</v>
      </c>
      <c r="V413" s="14">
        <v>11224.92</v>
      </c>
      <c r="W413" s="14">
        <v>0</v>
      </c>
      <c r="X413" s="14">
        <v>8623628.51</v>
      </c>
      <c r="Y413" s="15">
        <v>0</v>
      </c>
      <c r="Z413" s="13">
        <v>8623628.51</v>
      </c>
      <c r="AA413" s="16">
        <v>0</v>
      </c>
      <c r="AB413" s="16">
        <v>0</v>
      </c>
      <c r="AC413" s="13">
        <v>256183.89</v>
      </c>
      <c r="AD413" s="14">
        <v>58783448</v>
      </c>
      <c r="AE413" s="14">
        <v>0</v>
      </c>
      <c r="AF413" s="14">
        <v>0</v>
      </c>
      <c r="AG413" s="14">
        <v>21659899</v>
      </c>
      <c r="AH413" s="14">
        <v>414949</v>
      </c>
      <c r="AI413" s="14">
        <v>1141789</v>
      </c>
      <c r="AJ413" s="17">
        <v>90879897.4</v>
      </c>
      <c r="AK413" s="18">
        <v>91379600</v>
      </c>
      <c r="AL413" s="18">
        <v>2056100</v>
      </c>
      <c r="AM413" s="18">
        <v>95770000</v>
      </c>
      <c r="AN413" s="18">
        <v>37976500</v>
      </c>
      <c r="AO413" s="18">
        <v>151500</v>
      </c>
      <c r="AP413" s="18">
        <v>11417700</v>
      </c>
      <c r="AQ413" s="6">
        <v>238751400</v>
      </c>
      <c r="AR413" s="15">
        <v>4754316.46</v>
      </c>
      <c r="AS413" s="15">
        <v>900000</v>
      </c>
      <c r="AT413" s="15">
        <v>6924316.46</v>
      </c>
      <c r="AU413" s="13">
        <v>12578632.92</v>
      </c>
      <c r="AV413" s="18">
        <v>22500</v>
      </c>
      <c r="AW413" s="18">
        <v>133250</v>
      </c>
      <c r="AX413" s="18">
        <v>0</v>
      </c>
      <c r="AY413" s="18">
        <v>538700</v>
      </c>
      <c r="AZ413" s="18">
        <v>0</v>
      </c>
      <c r="BA413" s="18">
        <v>0</v>
      </c>
      <c r="BB413" s="18">
        <v>0</v>
      </c>
      <c r="BC413" s="18">
        <v>0</v>
      </c>
      <c r="BD413" s="18">
        <v>0</v>
      </c>
      <c r="BE413" s="18">
        <v>0</v>
      </c>
      <c r="BF413" s="18">
        <v>0</v>
      </c>
      <c r="BG413" s="18">
        <v>0</v>
      </c>
      <c r="BH413" s="18">
        <v>0</v>
      </c>
      <c r="BI413" s="18">
        <v>0</v>
      </c>
      <c r="BJ413" s="18">
        <v>0</v>
      </c>
      <c r="BK413" s="18">
        <v>0</v>
      </c>
      <c r="BL413" s="18">
        <v>0</v>
      </c>
      <c r="BM413" s="18">
        <v>0</v>
      </c>
      <c r="BN413" s="18">
        <v>538700</v>
      </c>
      <c r="BO413" s="18">
        <v>0</v>
      </c>
      <c r="BP413" s="18">
        <v>0</v>
      </c>
      <c r="BQ413" s="18">
        <v>0</v>
      </c>
      <c r="BR413" s="18"/>
      <c r="BS413" s="19">
        <f t="shared" si="6"/>
        <v>34238531.92</v>
      </c>
    </row>
    <row r="414" spans="1:71" ht="15.75" customHeight="1">
      <c r="A414" s="3" t="s">
        <v>944</v>
      </c>
      <c r="B414" s="3" t="s">
        <v>945</v>
      </c>
      <c r="C414" s="3" t="s">
        <v>874</v>
      </c>
      <c r="D414" s="5">
        <v>35081500</v>
      </c>
      <c r="E414" s="5">
        <v>35513400</v>
      </c>
      <c r="F414" s="6">
        <v>70594900</v>
      </c>
      <c r="G414" s="7">
        <v>0</v>
      </c>
      <c r="H414" s="7">
        <v>70594900</v>
      </c>
      <c r="I414" s="8">
        <v>0</v>
      </c>
      <c r="J414" s="6">
        <v>70594900</v>
      </c>
      <c r="K414" s="9">
        <v>2.852</v>
      </c>
      <c r="L414" s="50">
        <v>83.91</v>
      </c>
      <c r="M414" s="50"/>
      <c r="N414" s="10">
        <v>0</v>
      </c>
      <c r="O414" s="11">
        <v>0</v>
      </c>
      <c r="P414" s="8">
        <v>0</v>
      </c>
      <c r="Q414" s="12">
        <v>13707094</v>
      </c>
      <c r="R414" s="6">
        <v>84301994</v>
      </c>
      <c r="S414" s="13">
        <v>213247.47</v>
      </c>
      <c r="T414" s="13">
        <v>0</v>
      </c>
      <c r="U414" s="13">
        <v>0</v>
      </c>
      <c r="V414" s="14">
        <v>0</v>
      </c>
      <c r="W414" s="14">
        <v>0</v>
      </c>
      <c r="X414" s="14">
        <v>213247.47</v>
      </c>
      <c r="Y414" s="15">
        <v>0</v>
      </c>
      <c r="Z414" s="13">
        <v>213247.47</v>
      </c>
      <c r="AA414" s="16">
        <v>0</v>
      </c>
      <c r="AB414" s="16">
        <v>0</v>
      </c>
      <c r="AC414" s="13">
        <v>6336.72</v>
      </c>
      <c r="AD414" s="14">
        <v>1065026</v>
      </c>
      <c r="AE414" s="14">
        <v>0</v>
      </c>
      <c r="AF414" s="14">
        <v>0</v>
      </c>
      <c r="AG414" s="14">
        <v>728055</v>
      </c>
      <c r="AH414" s="14">
        <v>0</v>
      </c>
      <c r="AI414" s="14">
        <v>0</v>
      </c>
      <c r="AJ414" s="17">
        <v>2012665.19</v>
      </c>
      <c r="AK414" s="18">
        <v>0</v>
      </c>
      <c r="AL414" s="18">
        <v>0</v>
      </c>
      <c r="AM414" s="18">
        <v>1286000</v>
      </c>
      <c r="AN414" s="18">
        <v>270600</v>
      </c>
      <c r="AO414" s="18">
        <v>0</v>
      </c>
      <c r="AP414" s="18">
        <v>0</v>
      </c>
      <c r="AQ414" s="6">
        <v>1556600</v>
      </c>
      <c r="AR414" s="15">
        <v>478159.98</v>
      </c>
      <c r="AS414" s="15">
        <v>36000</v>
      </c>
      <c r="AT414" s="15">
        <v>909159.98</v>
      </c>
      <c r="AU414" s="13">
        <v>1423319.96</v>
      </c>
      <c r="AV414" s="18">
        <v>1250</v>
      </c>
      <c r="AW414" s="18">
        <v>3500</v>
      </c>
      <c r="AX414" s="18">
        <v>0</v>
      </c>
      <c r="AY414" s="18">
        <v>0</v>
      </c>
      <c r="AZ414" s="18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0</v>
      </c>
      <c r="BI414" s="18">
        <v>0</v>
      </c>
      <c r="BJ414" s="18">
        <v>0</v>
      </c>
      <c r="BK414" s="18">
        <v>0</v>
      </c>
      <c r="BL414" s="18">
        <v>0</v>
      </c>
      <c r="BM414" s="18">
        <v>0</v>
      </c>
      <c r="BN414" s="18">
        <v>0</v>
      </c>
      <c r="BO414" s="18">
        <v>0</v>
      </c>
      <c r="BP414" s="18">
        <v>0</v>
      </c>
      <c r="BQ414" s="18">
        <v>0</v>
      </c>
      <c r="BR414" s="18"/>
      <c r="BS414" s="19">
        <f t="shared" si="6"/>
        <v>2151374.96</v>
      </c>
    </row>
    <row r="415" spans="1:71" ht="15.75" customHeight="1">
      <c r="A415" s="3" t="s">
        <v>946</v>
      </c>
      <c r="B415" s="3" t="s">
        <v>302</v>
      </c>
      <c r="C415" s="3" t="s">
        <v>874</v>
      </c>
      <c r="D415" s="5">
        <v>1076573400</v>
      </c>
      <c r="E415" s="5">
        <v>1746373800</v>
      </c>
      <c r="F415" s="6">
        <v>2822947200</v>
      </c>
      <c r="G415" s="7">
        <v>0</v>
      </c>
      <c r="H415" s="7">
        <v>2822947200</v>
      </c>
      <c r="I415" s="8">
        <v>0</v>
      </c>
      <c r="J415" s="6">
        <v>2822947200</v>
      </c>
      <c r="K415" s="9">
        <v>2.639</v>
      </c>
      <c r="L415" s="50">
        <v>97.81</v>
      </c>
      <c r="M415" s="50"/>
      <c r="N415" s="10">
        <v>0</v>
      </c>
      <c r="O415" s="11">
        <v>0</v>
      </c>
      <c r="P415" s="8">
        <v>0</v>
      </c>
      <c r="Q415" s="12">
        <v>67441407</v>
      </c>
      <c r="R415" s="6">
        <v>2890388607</v>
      </c>
      <c r="S415" s="13">
        <v>7311429.04</v>
      </c>
      <c r="T415" s="13">
        <v>0</v>
      </c>
      <c r="U415" s="13">
        <v>0</v>
      </c>
      <c r="V415" s="14">
        <v>5772.91</v>
      </c>
      <c r="W415" s="14">
        <v>0</v>
      </c>
      <c r="X415" s="14">
        <v>7305656.13</v>
      </c>
      <c r="Y415" s="15">
        <v>0</v>
      </c>
      <c r="Z415" s="13">
        <v>7305656.13</v>
      </c>
      <c r="AA415" s="16">
        <v>0</v>
      </c>
      <c r="AB415" s="16">
        <v>0</v>
      </c>
      <c r="AC415" s="13">
        <v>217075.07</v>
      </c>
      <c r="AD415" s="14">
        <v>36861680</v>
      </c>
      <c r="AE415" s="14">
        <v>16815132</v>
      </c>
      <c r="AF415" s="14">
        <v>0</v>
      </c>
      <c r="AG415" s="14">
        <v>11976010.5</v>
      </c>
      <c r="AH415" s="14">
        <v>358514</v>
      </c>
      <c r="AI415" s="14">
        <v>960225</v>
      </c>
      <c r="AJ415" s="17">
        <v>74494292.7</v>
      </c>
      <c r="AK415" s="18">
        <v>95816100</v>
      </c>
      <c r="AL415" s="18">
        <v>3568800</v>
      </c>
      <c r="AM415" s="18">
        <v>89847000</v>
      </c>
      <c r="AN415" s="18">
        <v>37014200</v>
      </c>
      <c r="AO415" s="18">
        <v>3490800</v>
      </c>
      <c r="AP415" s="18">
        <v>29875600</v>
      </c>
      <c r="AQ415" s="6">
        <v>259612500</v>
      </c>
      <c r="AR415" s="15">
        <v>3766504.4</v>
      </c>
      <c r="AS415" s="15">
        <v>660000</v>
      </c>
      <c r="AT415" s="15">
        <v>5876504.4</v>
      </c>
      <c r="AU415" s="13">
        <v>10303008.8</v>
      </c>
      <c r="AV415" s="18">
        <v>3250</v>
      </c>
      <c r="AW415" s="18">
        <v>72250</v>
      </c>
      <c r="AX415" s="18">
        <v>0</v>
      </c>
      <c r="AY415" s="18">
        <v>0</v>
      </c>
      <c r="AZ415" s="18">
        <v>0</v>
      </c>
      <c r="BA415" s="18">
        <v>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8">
        <v>0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/>
      <c r="BS415" s="19">
        <f t="shared" si="6"/>
        <v>22279019.3</v>
      </c>
    </row>
    <row r="416" spans="1:71" ht="15.75" customHeight="1">
      <c r="A416" s="3" t="s">
        <v>947</v>
      </c>
      <c r="B416" s="3" t="s">
        <v>948</v>
      </c>
      <c r="C416" s="3" t="s">
        <v>874</v>
      </c>
      <c r="D416" s="5">
        <v>259569100</v>
      </c>
      <c r="E416" s="5">
        <v>468440200</v>
      </c>
      <c r="F416" s="6">
        <v>728009300</v>
      </c>
      <c r="G416" s="7">
        <v>0</v>
      </c>
      <c r="H416" s="7">
        <v>728009300</v>
      </c>
      <c r="I416" s="8">
        <v>0</v>
      </c>
      <c r="J416" s="6">
        <v>728009300</v>
      </c>
      <c r="K416" s="9">
        <v>2.947</v>
      </c>
      <c r="L416" s="50">
        <v>97.95</v>
      </c>
      <c r="M416" s="50"/>
      <c r="N416" s="10">
        <v>0</v>
      </c>
      <c r="O416" s="11">
        <v>0</v>
      </c>
      <c r="P416" s="8">
        <v>0</v>
      </c>
      <c r="Q416" s="12">
        <v>19185262</v>
      </c>
      <c r="R416" s="6">
        <v>747194562</v>
      </c>
      <c r="S416" s="13">
        <v>1890080.55</v>
      </c>
      <c r="T416" s="13">
        <v>0</v>
      </c>
      <c r="U416" s="13">
        <v>0</v>
      </c>
      <c r="V416" s="14">
        <v>206.45</v>
      </c>
      <c r="W416" s="14">
        <v>0</v>
      </c>
      <c r="X416" s="14">
        <v>1889874.1</v>
      </c>
      <c r="Y416" s="15">
        <v>0</v>
      </c>
      <c r="Z416" s="13">
        <v>1889874.1</v>
      </c>
      <c r="AA416" s="16">
        <v>0</v>
      </c>
      <c r="AB416" s="16">
        <v>0</v>
      </c>
      <c r="AC416" s="13">
        <v>56153.39</v>
      </c>
      <c r="AD416" s="14">
        <v>9628329</v>
      </c>
      <c r="AE416" s="14">
        <v>5546181</v>
      </c>
      <c r="AF416" s="14">
        <v>0</v>
      </c>
      <c r="AG416" s="14">
        <v>3977275.6</v>
      </c>
      <c r="AH416" s="14">
        <v>109201.4</v>
      </c>
      <c r="AI416" s="14">
        <v>246681.64</v>
      </c>
      <c r="AJ416" s="17">
        <v>21453696.130000003</v>
      </c>
      <c r="AK416" s="18">
        <v>20931000</v>
      </c>
      <c r="AL416" s="18">
        <v>0</v>
      </c>
      <c r="AM416" s="18">
        <v>33715100</v>
      </c>
      <c r="AN416" s="18">
        <v>11908100</v>
      </c>
      <c r="AO416" s="18">
        <v>0</v>
      </c>
      <c r="AP416" s="18">
        <v>43682100</v>
      </c>
      <c r="AQ416" s="6">
        <v>110236300</v>
      </c>
      <c r="AR416" s="15">
        <v>3490233.62</v>
      </c>
      <c r="AS416" s="15">
        <v>227000</v>
      </c>
      <c r="AT416" s="15">
        <v>6041527.62</v>
      </c>
      <c r="AU416" s="13">
        <v>9758761.24</v>
      </c>
      <c r="AV416" s="18">
        <v>7250</v>
      </c>
      <c r="AW416" s="18">
        <v>33250</v>
      </c>
      <c r="AX416" s="18">
        <v>0</v>
      </c>
      <c r="AY416" s="18">
        <v>0</v>
      </c>
      <c r="AZ416" s="18">
        <v>0</v>
      </c>
      <c r="BA416" s="18">
        <v>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0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0</v>
      </c>
      <c r="BR416" s="18"/>
      <c r="BS416" s="19">
        <f t="shared" si="6"/>
        <v>13736036.84</v>
      </c>
    </row>
    <row r="417" spans="1:71" ht="15.75" customHeight="1">
      <c r="A417" s="3" t="s">
        <v>949</v>
      </c>
      <c r="B417" s="3" t="s">
        <v>950</v>
      </c>
      <c r="C417" s="3" t="s">
        <v>951</v>
      </c>
      <c r="D417" s="5">
        <v>659104100</v>
      </c>
      <c r="E417" s="5">
        <v>352879200</v>
      </c>
      <c r="F417" s="6">
        <v>1011983300</v>
      </c>
      <c r="G417" s="7">
        <v>0</v>
      </c>
      <c r="H417" s="7">
        <v>1011983300</v>
      </c>
      <c r="I417" s="8">
        <v>0</v>
      </c>
      <c r="J417" s="6">
        <v>1011983300</v>
      </c>
      <c r="K417" s="9">
        <v>0.903</v>
      </c>
      <c r="L417" s="50">
        <v>96.65</v>
      </c>
      <c r="M417" s="50"/>
      <c r="N417" s="10">
        <v>0</v>
      </c>
      <c r="O417" s="11">
        <v>0</v>
      </c>
      <c r="P417" s="8">
        <v>0</v>
      </c>
      <c r="Q417" s="12">
        <v>35778404</v>
      </c>
      <c r="R417" s="6">
        <v>1047761704</v>
      </c>
      <c r="S417" s="13">
        <v>3542320.44</v>
      </c>
      <c r="T417" s="13">
        <v>0</v>
      </c>
      <c r="U417" s="13">
        <v>0</v>
      </c>
      <c r="V417" s="14">
        <v>4313.54</v>
      </c>
      <c r="W417" s="14">
        <v>0</v>
      </c>
      <c r="X417" s="14">
        <v>3538006.9</v>
      </c>
      <c r="Y417" s="15">
        <v>0</v>
      </c>
      <c r="Z417" s="13">
        <v>3538006.9</v>
      </c>
      <c r="AA417" s="16">
        <v>389921.83</v>
      </c>
      <c r="AB417" s="16">
        <v>0</v>
      </c>
      <c r="AC417" s="13">
        <v>125972.43</v>
      </c>
      <c r="AD417" s="14">
        <v>0</v>
      </c>
      <c r="AE417" s="14">
        <v>2166914</v>
      </c>
      <c r="AF417" s="14">
        <v>475079</v>
      </c>
      <c r="AG417" s="14">
        <v>2335877.86</v>
      </c>
      <c r="AH417" s="14">
        <v>101198.33</v>
      </c>
      <c r="AI417" s="14">
        <v>0</v>
      </c>
      <c r="AJ417" s="17">
        <v>9132970.35</v>
      </c>
      <c r="AK417" s="18">
        <v>0</v>
      </c>
      <c r="AL417" s="18">
        <v>0</v>
      </c>
      <c r="AM417" s="18">
        <v>125563600</v>
      </c>
      <c r="AN417" s="18">
        <v>2762300</v>
      </c>
      <c r="AO417" s="18">
        <v>0</v>
      </c>
      <c r="AP417" s="18">
        <v>2078800</v>
      </c>
      <c r="AQ417" s="6">
        <v>130404700</v>
      </c>
      <c r="AR417" s="15">
        <v>512985.82</v>
      </c>
      <c r="AS417" s="15">
        <v>672398.05</v>
      </c>
      <c r="AT417" s="15">
        <v>22925</v>
      </c>
      <c r="AU417" s="13">
        <v>1208308.87</v>
      </c>
      <c r="AV417" s="18">
        <v>1000</v>
      </c>
      <c r="AW417" s="18">
        <v>9750</v>
      </c>
      <c r="AX417" s="18">
        <v>0</v>
      </c>
      <c r="AY417" s="18">
        <v>0</v>
      </c>
      <c r="AZ417" s="18">
        <v>0</v>
      </c>
      <c r="BA417" s="18">
        <v>0</v>
      </c>
      <c r="BB417" s="18">
        <v>0</v>
      </c>
      <c r="BC417" s="18">
        <v>0</v>
      </c>
      <c r="BD417" s="18">
        <v>0</v>
      </c>
      <c r="BE417" s="18">
        <v>0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0</v>
      </c>
      <c r="BR417" s="18"/>
      <c r="BS417" s="19">
        <f t="shared" si="6"/>
        <v>3544186.73</v>
      </c>
    </row>
    <row r="418" spans="1:71" ht="15.75" customHeight="1">
      <c r="A418" s="3" t="s">
        <v>952</v>
      </c>
      <c r="B418" s="3" t="s">
        <v>953</v>
      </c>
      <c r="C418" s="3" t="s">
        <v>951</v>
      </c>
      <c r="D418" s="5">
        <v>1130315800</v>
      </c>
      <c r="E418" s="5">
        <v>488370800</v>
      </c>
      <c r="F418" s="6">
        <v>1618686600</v>
      </c>
      <c r="G418" s="7">
        <v>0</v>
      </c>
      <c r="H418" s="7">
        <v>1618686600</v>
      </c>
      <c r="I418" s="8">
        <v>0</v>
      </c>
      <c r="J418" s="6">
        <v>1618686600</v>
      </c>
      <c r="K418" s="9">
        <v>0.876</v>
      </c>
      <c r="L418" s="50">
        <v>94.07</v>
      </c>
      <c r="M418" s="50"/>
      <c r="N418" s="10">
        <v>0</v>
      </c>
      <c r="O418" s="11">
        <v>0</v>
      </c>
      <c r="P418" s="8">
        <v>0</v>
      </c>
      <c r="Q418" s="12">
        <v>103029811</v>
      </c>
      <c r="R418" s="6">
        <v>1721716411</v>
      </c>
      <c r="S418" s="13">
        <v>5820857.18</v>
      </c>
      <c r="T418" s="13">
        <v>0</v>
      </c>
      <c r="U418" s="13">
        <v>0</v>
      </c>
      <c r="V418" s="14">
        <v>2356.86</v>
      </c>
      <c r="W418" s="14">
        <v>0</v>
      </c>
      <c r="X418" s="14">
        <v>5818500.319999999</v>
      </c>
      <c r="Y418" s="15">
        <v>0</v>
      </c>
      <c r="Z418" s="13">
        <v>5818500.319999999</v>
      </c>
      <c r="AA418" s="16">
        <v>641253.04</v>
      </c>
      <c r="AB418" s="16">
        <v>286042.29</v>
      </c>
      <c r="AC418" s="13">
        <v>207167.88</v>
      </c>
      <c r="AD418" s="14">
        <v>3474981</v>
      </c>
      <c r="AE418" s="14">
        <v>0</v>
      </c>
      <c r="AF418" s="14">
        <v>0</v>
      </c>
      <c r="AG418" s="14">
        <v>3745905.76</v>
      </c>
      <c r="AH418" s="14">
        <v>0</v>
      </c>
      <c r="AI418" s="14">
        <v>0</v>
      </c>
      <c r="AJ418" s="17">
        <v>14173850.29</v>
      </c>
      <c r="AK418" s="18">
        <v>14223300</v>
      </c>
      <c r="AL418" s="18">
        <v>0</v>
      </c>
      <c r="AM418" s="18">
        <v>133567700</v>
      </c>
      <c r="AN418" s="18">
        <v>14599500</v>
      </c>
      <c r="AO418" s="18">
        <v>0</v>
      </c>
      <c r="AP418" s="18">
        <v>1843900</v>
      </c>
      <c r="AQ418" s="6">
        <v>164234400</v>
      </c>
      <c r="AR418" s="15">
        <v>1402000</v>
      </c>
      <c r="AS418" s="15">
        <v>898887.47</v>
      </c>
      <c r="AT418" s="15">
        <v>55000</v>
      </c>
      <c r="AU418" s="13">
        <v>2355887.4699999997</v>
      </c>
      <c r="AV418" s="18">
        <v>500</v>
      </c>
      <c r="AW418" s="18">
        <v>11500</v>
      </c>
      <c r="AX418" s="18">
        <v>0</v>
      </c>
      <c r="AY418" s="18">
        <v>0</v>
      </c>
      <c r="AZ418" s="18">
        <v>0</v>
      </c>
      <c r="BA418" s="18">
        <v>0</v>
      </c>
      <c r="BB418" s="18">
        <v>0</v>
      </c>
      <c r="BC418" s="18">
        <v>0</v>
      </c>
      <c r="BD418" s="1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0</v>
      </c>
      <c r="BR418" s="18"/>
      <c r="BS418" s="19">
        <f t="shared" si="6"/>
        <v>6101793.2299999995</v>
      </c>
    </row>
    <row r="419" spans="1:71" ht="15.75" customHeight="1">
      <c r="A419" s="3" t="s">
        <v>954</v>
      </c>
      <c r="B419" s="3" t="s">
        <v>955</v>
      </c>
      <c r="C419" s="3" t="s">
        <v>951</v>
      </c>
      <c r="D419" s="5">
        <v>1570905700</v>
      </c>
      <c r="E419" s="5">
        <v>542188300</v>
      </c>
      <c r="F419" s="6">
        <v>2113094000</v>
      </c>
      <c r="G419" s="7">
        <v>0</v>
      </c>
      <c r="H419" s="7">
        <v>2113094000</v>
      </c>
      <c r="I419" s="8">
        <v>0</v>
      </c>
      <c r="J419" s="6">
        <v>2113094000</v>
      </c>
      <c r="K419" s="9">
        <v>1.121</v>
      </c>
      <c r="L419" s="50">
        <v>91.25</v>
      </c>
      <c r="M419" s="50"/>
      <c r="N419" s="10">
        <v>0</v>
      </c>
      <c r="O419" s="11">
        <v>0</v>
      </c>
      <c r="P419" s="8">
        <v>0</v>
      </c>
      <c r="Q419" s="12">
        <v>205137862</v>
      </c>
      <c r="R419" s="6">
        <v>2318231862</v>
      </c>
      <c r="S419" s="13">
        <v>7837583.76</v>
      </c>
      <c r="T419" s="13">
        <v>0</v>
      </c>
      <c r="U419" s="13">
        <v>0</v>
      </c>
      <c r="V419" s="14">
        <v>9267.81</v>
      </c>
      <c r="W419" s="14">
        <v>0</v>
      </c>
      <c r="X419" s="14">
        <v>7828315.95</v>
      </c>
      <c r="Y419" s="15">
        <v>0</v>
      </c>
      <c r="Z419" s="13">
        <v>7828315.95</v>
      </c>
      <c r="AA419" s="16">
        <v>0</v>
      </c>
      <c r="AB419" s="16">
        <v>0</v>
      </c>
      <c r="AC419" s="13">
        <v>278732.64</v>
      </c>
      <c r="AD419" s="14">
        <v>2038691</v>
      </c>
      <c r="AE419" s="14">
        <v>4878068</v>
      </c>
      <c r="AF419" s="14">
        <v>0</v>
      </c>
      <c r="AG419" s="14">
        <v>7881840.62</v>
      </c>
      <c r="AH419" s="14">
        <v>0</v>
      </c>
      <c r="AI419" s="14">
        <v>768765.22</v>
      </c>
      <c r="AJ419" s="17">
        <v>23674413.43</v>
      </c>
      <c r="AK419" s="18">
        <v>3633800</v>
      </c>
      <c r="AL419" s="18">
        <v>0</v>
      </c>
      <c r="AM419" s="18">
        <v>36595200</v>
      </c>
      <c r="AN419" s="18">
        <v>13351300</v>
      </c>
      <c r="AO419" s="18">
        <v>0</v>
      </c>
      <c r="AP419" s="18">
        <v>10657300</v>
      </c>
      <c r="AQ419" s="6">
        <v>64237600</v>
      </c>
      <c r="AR419" s="15">
        <v>3091728.67</v>
      </c>
      <c r="AS419" s="15">
        <v>1228358.81</v>
      </c>
      <c r="AT419" s="15">
        <v>200000</v>
      </c>
      <c r="AU419" s="13">
        <v>4520087.48</v>
      </c>
      <c r="AV419" s="18">
        <v>1500</v>
      </c>
      <c r="AW419" s="18">
        <v>12250</v>
      </c>
      <c r="AX419" s="18">
        <v>0</v>
      </c>
      <c r="AY419" s="18">
        <v>0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0</v>
      </c>
      <c r="BH419" s="18">
        <v>0</v>
      </c>
      <c r="BI419" s="18">
        <v>0</v>
      </c>
      <c r="BJ419" s="18">
        <v>0</v>
      </c>
      <c r="BK419" s="18">
        <v>0</v>
      </c>
      <c r="BL419" s="18">
        <v>0</v>
      </c>
      <c r="BM419" s="18">
        <v>0</v>
      </c>
      <c r="BN419" s="18">
        <v>0</v>
      </c>
      <c r="BO419" s="18">
        <v>0</v>
      </c>
      <c r="BP419" s="18">
        <v>0</v>
      </c>
      <c r="BQ419" s="18">
        <v>0</v>
      </c>
      <c r="BR419" s="18"/>
      <c r="BS419" s="19">
        <f t="shared" si="6"/>
        <v>12401928.100000001</v>
      </c>
    </row>
    <row r="420" spans="1:71" ht="15.75" customHeight="1">
      <c r="A420" s="3" t="s">
        <v>956</v>
      </c>
      <c r="B420" s="3" t="s">
        <v>957</v>
      </c>
      <c r="C420" s="3" t="s">
        <v>951</v>
      </c>
      <c r="D420" s="5">
        <v>317933400</v>
      </c>
      <c r="E420" s="5">
        <v>494429400</v>
      </c>
      <c r="F420" s="6">
        <v>812362800</v>
      </c>
      <c r="G420" s="7">
        <v>0</v>
      </c>
      <c r="H420" s="7">
        <v>812362800</v>
      </c>
      <c r="I420" s="8">
        <v>694351</v>
      </c>
      <c r="J420" s="6">
        <v>813057151</v>
      </c>
      <c r="K420" s="9">
        <v>2.5309999999999997</v>
      </c>
      <c r="L420" s="50">
        <v>87.56</v>
      </c>
      <c r="M420" s="50"/>
      <c r="N420" s="10">
        <v>0</v>
      </c>
      <c r="O420" s="11">
        <v>0</v>
      </c>
      <c r="P420" s="8">
        <v>0</v>
      </c>
      <c r="Q420" s="12">
        <v>115920400</v>
      </c>
      <c r="R420" s="6">
        <v>928977551</v>
      </c>
      <c r="S420" s="13">
        <v>3140729.57</v>
      </c>
      <c r="T420" s="13">
        <v>0</v>
      </c>
      <c r="U420" s="13">
        <v>0</v>
      </c>
      <c r="V420" s="14">
        <v>1307.3</v>
      </c>
      <c r="W420" s="14">
        <v>0</v>
      </c>
      <c r="X420" s="14">
        <v>3139422.27</v>
      </c>
      <c r="Y420" s="15">
        <v>0</v>
      </c>
      <c r="Z420" s="13">
        <v>3139422.27</v>
      </c>
      <c r="AA420" s="16">
        <v>345993.8</v>
      </c>
      <c r="AB420" s="16">
        <v>154338.09</v>
      </c>
      <c r="AC420" s="13">
        <v>111779.34</v>
      </c>
      <c r="AD420" s="14">
        <v>0</v>
      </c>
      <c r="AE420" s="14">
        <v>9033915</v>
      </c>
      <c r="AF420" s="14">
        <v>0</v>
      </c>
      <c r="AG420" s="14">
        <v>7785786.49</v>
      </c>
      <c r="AH420" s="14">
        <v>0</v>
      </c>
      <c r="AI420" s="14">
        <v>0</v>
      </c>
      <c r="AJ420" s="17">
        <v>20571234.990000002</v>
      </c>
      <c r="AK420" s="18">
        <v>19365300</v>
      </c>
      <c r="AL420" s="18">
        <v>0</v>
      </c>
      <c r="AM420" s="18">
        <v>81525900</v>
      </c>
      <c r="AN420" s="18">
        <v>4219100</v>
      </c>
      <c r="AO420" s="18">
        <v>0</v>
      </c>
      <c r="AP420" s="18">
        <v>10095600</v>
      </c>
      <c r="AQ420" s="6">
        <v>115205900</v>
      </c>
      <c r="AR420" s="15">
        <v>1567513.75</v>
      </c>
      <c r="AS420" s="15">
        <v>1292477.78</v>
      </c>
      <c r="AT420" s="15">
        <v>360000</v>
      </c>
      <c r="AU420" s="13">
        <v>3219991.5300000003</v>
      </c>
      <c r="AV420" s="18">
        <v>15000</v>
      </c>
      <c r="AW420" s="18">
        <v>62750</v>
      </c>
      <c r="AX420" s="18">
        <v>0</v>
      </c>
      <c r="AY420" s="18">
        <v>0</v>
      </c>
      <c r="AZ420" s="18">
        <v>0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8">
        <v>0</v>
      </c>
      <c r="BK420" s="18">
        <v>0</v>
      </c>
      <c r="BL420" s="18">
        <v>0</v>
      </c>
      <c r="BM420" s="18">
        <v>0</v>
      </c>
      <c r="BN420" s="18">
        <v>0</v>
      </c>
      <c r="BO420" s="18">
        <v>0</v>
      </c>
      <c r="BP420" s="18">
        <v>0</v>
      </c>
      <c r="BQ420" s="18">
        <v>0</v>
      </c>
      <c r="BR420" s="18"/>
      <c r="BS420" s="19">
        <f t="shared" si="6"/>
        <v>11005778.02</v>
      </c>
    </row>
    <row r="421" spans="1:71" ht="15.75" customHeight="1">
      <c r="A421" s="3" t="s">
        <v>958</v>
      </c>
      <c r="B421" s="3" t="s">
        <v>959</v>
      </c>
      <c r="C421" s="3" t="s">
        <v>951</v>
      </c>
      <c r="D421" s="5">
        <v>2233836925</v>
      </c>
      <c r="E421" s="5">
        <v>2983929275</v>
      </c>
      <c r="F421" s="6">
        <v>5217766200</v>
      </c>
      <c r="G421" s="7">
        <v>0</v>
      </c>
      <c r="H421" s="7">
        <v>5217766200</v>
      </c>
      <c r="I421" s="8">
        <v>5677362</v>
      </c>
      <c r="J421" s="6">
        <v>5223443562</v>
      </c>
      <c r="K421" s="9">
        <v>2.229</v>
      </c>
      <c r="L421" s="50">
        <v>89.54</v>
      </c>
      <c r="M421" s="50"/>
      <c r="N421" s="10">
        <v>0</v>
      </c>
      <c r="O421" s="11">
        <v>0</v>
      </c>
      <c r="P421" s="8">
        <v>0</v>
      </c>
      <c r="Q421" s="12">
        <v>614283076</v>
      </c>
      <c r="R421" s="6">
        <v>5837726638</v>
      </c>
      <c r="S421" s="13">
        <v>19736451.83</v>
      </c>
      <c r="T421" s="13">
        <v>0</v>
      </c>
      <c r="U421" s="13">
        <v>0</v>
      </c>
      <c r="V421" s="14">
        <v>21956.37</v>
      </c>
      <c r="W421" s="14">
        <v>0</v>
      </c>
      <c r="X421" s="14">
        <v>19714495.459999997</v>
      </c>
      <c r="Y421" s="15">
        <v>0</v>
      </c>
      <c r="Z421" s="13">
        <v>19714495.459999997</v>
      </c>
      <c r="AA421" s="16">
        <v>2172722.83</v>
      </c>
      <c r="AB421" s="16">
        <v>969189.66</v>
      </c>
      <c r="AC421" s="13">
        <v>701942.57</v>
      </c>
      <c r="AD421" s="14">
        <v>31655013</v>
      </c>
      <c r="AE421" s="14">
        <v>24836993</v>
      </c>
      <c r="AF421" s="14">
        <v>0</v>
      </c>
      <c r="AG421" s="14">
        <v>35828043.96</v>
      </c>
      <c r="AH421" s="14">
        <v>522345</v>
      </c>
      <c r="AI421" s="14">
        <v>0</v>
      </c>
      <c r="AJ421" s="17">
        <v>116400745.47999999</v>
      </c>
      <c r="AK421" s="18">
        <v>95282400</v>
      </c>
      <c r="AL421" s="18">
        <v>0</v>
      </c>
      <c r="AM421" s="18">
        <v>1131768000</v>
      </c>
      <c r="AN421" s="18">
        <v>33458500</v>
      </c>
      <c r="AO421" s="18">
        <v>262400</v>
      </c>
      <c r="AP421" s="18">
        <v>56366000</v>
      </c>
      <c r="AQ421" s="6">
        <v>1317137300</v>
      </c>
      <c r="AR421" s="15">
        <v>2710000</v>
      </c>
      <c r="AS421" s="15">
        <v>10512916.44</v>
      </c>
      <c r="AT421" s="15">
        <v>1139000</v>
      </c>
      <c r="AU421" s="13">
        <v>14361916.44</v>
      </c>
      <c r="AV421" s="18">
        <v>384750</v>
      </c>
      <c r="AW421" s="18">
        <v>838750</v>
      </c>
      <c r="AX421" s="18">
        <v>0</v>
      </c>
      <c r="AY421" s="18">
        <v>0</v>
      </c>
      <c r="AZ421" s="18">
        <v>0</v>
      </c>
      <c r="BA421" s="18">
        <v>0</v>
      </c>
      <c r="BB421" s="18">
        <v>0</v>
      </c>
      <c r="BC421" s="18">
        <v>0</v>
      </c>
      <c r="BD421" s="1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8">
        <v>0</v>
      </c>
      <c r="BK421" s="18">
        <v>0</v>
      </c>
      <c r="BL421" s="18">
        <v>0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/>
      <c r="BS421" s="19">
        <f t="shared" si="6"/>
        <v>50189960.4</v>
      </c>
    </row>
    <row r="422" spans="1:71" ht="15.75" customHeight="1">
      <c r="A422" s="3" t="s">
        <v>960</v>
      </c>
      <c r="B422" s="3" t="s">
        <v>961</v>
      </c>
      <c r="C422" s="3" t="s">
        <v>951</v>
      </c>
      <c r="D422" s="5">
        <v>5394182530</v>
      </c>
      <c r="E422" s="5">
        <v>4985000736</v>
      </c>
      <c r="F422" s="6">
        <v>10379183266</v>
      </c>
      <c r="G422" s="7">
        <v>0</v>
      </c>
      <c r="H422" s="7">
        <v>10379183266</v>
      </c>
      <c r="I422" s="8">
        <v>11014859</v>
      </c>
      <c r="J422" s="6">
        <v>10390198125</v>
      </c>
      <c r="K422" s="9">
        <v>2.296</v>
      </c>
      <c r="L422" s="50">
        <v>90.91</v>
      </c>
      <c r="M422" s="50"/>
      <c r="N422" s="10">
        <v>0</v>
      </c>
      <c r="O422" s="11">
        <v>0</v>
      </c>
      <c r="P422" s="8">
        <v>0</v>
      </c>
      <c r="Q422" s="12">
        <v>1047381030</v>
      </c>
      <c r="R422" s="6">
        <v>11437579155</v>
      </c>
      <c r="S422" s="13">
        <v>38668688.02</v>
      </c>
      <c r="T422" s="13">
        <v>0</v>
      </c>
      <c r="U422" s="13">
        <v>0</v>
      </c>
      <c r="V422" s="14">
        <v>80090.67</v>
      </c>
      <c r="W422" s="14">
        <v>0</v>
      </c>
      <c r="X422" s="14">
        <v>38588597.35</v>
      </c>
      <c r="Y422" s="15">
        <v>0</v>
      </c>
      <c r="Z422" s="13">
        <v>38588597.35</v>
      </c>
      <c r="AA422" s="16">
        <v>4252871.85</v>
      </c>
      <c r="AB422" s="16">
        <v>1897422.55</v>
      </c>
      <c r="AC422" s="13">
        <v>1374003.09</v>
      </c>
      <c r="AD422" s="14">
        <v>115294937</v>
      </c>
      <c r="AE422" s="14">
        <v>0</v>
      </c>
      <c r="AF422" s="14">
        <v>0</v>
      </c>
      <c r="AG422" s="14">
        <v>76056300</v>
      </c>
      <c r="AH422" s="14">
        <v>1037918.33</v>
      </c>
      <c r="AI422" s="14">
        <v>0</v>
      </c>
      <c r="AJ422" s="17">
        <v>238502050.17000002</v>
      </c>
      <c r="AK422" s="18">
        <v>146487500</v>
      </c>
      <c r="AL422" s="18">
        <v>0</v>
      </c>
      <c r="AM422" s="18">
        <v>394833600</v>
      </c>
      <c r="AN422" s="18">
        <v>58640600</v>
      </c>
      <c r="AO422" s="18">
        <v>486800</v>
      </c>
      <c r="AP422" s="18">
        <v>136757600</v>
      </c>
      <c r="AQ422" s="6">
        <v>737206100</v>
      </c>
      <c r="AR422" s="15">
        <v>11931473.01</v>
      </c>
      <c r="AS422" s="15">
        <v>15187701.62</v>
      </c>
      <c r="AT422" s="15">
        <v>2500000</v>
      </c>
      <c r="AU422" s="13">
        <v>29619174.63</v>
      </c>
      <c r="AV422" s="18">
        <v>161250</v>
      </c>
      <c r="AW422" s="18">
        <v>614000</v>
      </c>
      <c r="AX422" s="18">
        <v>0</v>
      </c>
      <c r="AY422" s="18">
        <v>0</v>
      </c>
      <c r="AZ422" s="18">
        <v>0</v>
      </c>
      <c r="BA422" s="18">
        <v>0</v>
      </c>
      <c r="BB422" s="18">
        <v>0</v>
      </c>
      <c r="BC422" s="18">
        <v>0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8">
        <v>0</v>
      </c>
      <c r="BK422" s="18">
        <v>0</v>
      </c>
      <c r="BL422" s="18">
        <v>0</v>
      </c>
      <c r="BM422" s="18">
        <v>0</v>
      </c>
      <c r="BN422" s="18">
        <v>0</v>
      </c>
      <c r="BO422" s="18">
        <v>0</v>
      </c>
      <c r="BP422" s="18">
        <v>0</v>
      </c>
      <c r="BQ422" s="18">
        <v>0</v>
      </c>
      <c r="BR422" s="18"/>
      <c r="BS422" s="19">
        <f t="shared" si="6"/>
        <v>105675474.63</v>
      </c>
    </row>
    <row r="423" spans="1:71" ht="15.75" customHeight="1">
      <c r="A423" s="3" t="s">
        <v>962</v>
      </c>
      <c r="B423" s="3" t="s">
        <v>963</v>
      </c>
      <c r="C423" s="3" t="s">
        <v>951</v>
      </c>
      <c r="D423" s="5">
        <v>5697338330</v>
      </c>
      <c r="E423" s="5">
        <v>7212370130</v>
      </c>
      <c r="F423" s="6">
        <v>12909708460</v>
      </c>
      <c r="G423" s="7">
        <v>209900</v>
      </c>
      <c r="H423" s="7">
        <v>12909498560</v>
      </c>
      <c r="I423" s="8">
        <v>23396301</v>
      </c>
      <c r="J423" s="6">
        <v>12932894861</v>
      </c>
      <c r="K423" s="9">
        <v>2.4259999999999997</v>
      </c>
      <c r="L423" s="50">
        <v>79.37</v>
      </c>
      <c r="M423" s="50"/>
      <c r="N423" s="10">
        <v>0</v>
      </c>
      <c r="O423" s="11">
        <v>0</v>
      </c>
      <c r="P423" s="8">
        <v>0</v>
      </c>
      <c r="Q423" s="12">
        <v>3393212170</v>
      </c>
      <c r="R423" s="6">
        <v>16326107031</v>
      </c>
      <c r="S423" s="13">
        <v>55196045.49</v>
      </c>
      <c r="T423" s="13">
        <v>0</v>
      </c>
      <c r="U423" s="13">
        <v>0</v>
      </c>
      <c r="V423" s="14">
        <v>726220.35</v>
      </c>
      <c r="W423" s="14">
        <v>0</v>
      </c>
      <c r="X423" s="14">
        <v>54469825.14</v>
      </c>
      <c r="Y423" s="15">
        <v>0</v>
      </c>
      <c r="Z423" s="13">
        <v>54469825.14</v>
      </c>
      <c r="AA423" s="16">
        <v>6004155.52</v>
      </c>
      <c r="AB423" s="16">
        <v>2683323.11</v>
      </c>
      <c r="AC423" s="13">
        <v>1940223.36</v>
      </c>
      <c r="AD423" s="14">
        <v>0</v>
      </c>
      <c r="AE423" s="14">
        <v>159128251</v>
      </c>
      <c r="AF423" s="14">
        <v>0</v>
      </c>
      <c r="AG423" s="14">
        <v>87468599.23</v>
      </c>
      <c r="AH423" s="14">
        <v>1939934.23</v>
      </c>
      <c r="AI423" s="14">
        <v>0</v>
      </c>
      <c r="AJ423" s="17">
        <v>313634311.59000003</v>
      </c>
      <c r="AK423" s="18">
        <v>309045600</v>
      </c>
      <c r="AL423" s="18">
        <v>3762100</v>
      </c>
      <c r="AM423" s="18">
        <v>427033400</v>
      </c>
      <c r="AN423" s="18">
        <v>200253500</v>
      </c>
      <c r="AO423" s="18">
        <v>14934200</v>
      </c>
      <c r="AP423" s="18">
        <v>154285000</v>
      </c>
      <c r="AQ423" s="6">
        <v>1109313800</v>
      </c>
      <c r="AR423" s="15">
        <v>17500000</v>
      </c>
      <c r="AS423" s="15">
        <v>24850133.04</v>
      </c>
      <c r="AT423" s="15">
        <v>4800000</v>
      </c>
      <c r="AU423" s="13">
        <v>47150133.04</v>
      </c>
      <c r="AV423" s="18">
        <v>150000</v>
      </c>
      <c r="AW423" s="18">
        <v>627678</v>
      </c>
      <c r="AX423" s="18">
        <v>0</v>
      </c>
      <c r="AY423" s="18">
        <v>209900</v>
      </c>
      <c r="AZ423" s="18">
        <v>0</v>
      </c>
      <c r="BA423" s="18">
        <v>0</v>
      </c>
      <c r="BB423" s="18">
        <v>0</v>
      </c>
      <c r="BC423" s="18">
        <v>0</v>
      </c>
      <c r="BD423" s="1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8">
        <v>0</v>
      </c>
      <c r="BK423" s="18">
        <v>0</v>
      </c>
      <c r="BL423" s="18">
        <v>0</v>
      </c>
      <c r="BM423" s="18">
        <v>0</v>
      </c>
      <c r="BN423" s="18">
        <v>209900</v>
      </c>
      <c r="BO423" s="18">
        <v>0</v>
      </c>
      <c r="BP423" s="18">
        <v>0</v>
      </c>
      <c r="BQ423" s="18">
        <v>0</v>
      </c>
      <c r="BR423" s="18"/>
      <c r="BS423" s="19">
        <f t="shared" si="6"/>
        <v>134618732.27</v>
      </c>
    </row>
    <row r="424" spans="1:71" ht="15.75" customHeight="1">
      <c r="A424" s="3" t="s">
        <v>964</v>
      </c>
      <c r="B424" s="3" t="s">
        <v>965</v>
      </c>
      <c r="C424" s="3" t="s">
        <v>951</v>
      </c>
      <c r="D424" s="5">
        <v>116221100</v>
      </c>
      <c r="E424" s="5">
        <v>117696000</v>
      </c>
      <c r="F424" s="6">
        <v>233917100</v>
      </c>
      <c r="G424" s="7">
        <v>0</v>
      </c>
      <c r="H424" s="7">
        <v>233917100</v>
      </c>
      <c r="I424" s="8">
        <v>0</v>
      </c>
      <c r="J424" s="6">
        <v>233917100</v>
      </c>
      <c r="K424" s="9">
        <v>2.7119999999999997</v>
      </c>
      <c r="L424" s="50">
        <v>97.71</v>
      </c>
      <c r="M424" s="50"/>
      <c r="N424" s="10">
        <v>0</v>
      </c>
      <c r="O424" s="11">
        <v>0</v>
      </c>
      <c r="P424" s="8">
        <v>0</v>
      </c>
      <c r="Q424" s="12">
        <v>5656375</v>
      </c>
      <c r="R424" s="6">
        <v>239573475</v>
      </c>
      <c r="S424" s="13">
        <v>809960.9</v>
      </c>
      <c r="T424" s="13">
        <v>0</v>
      </c>
      <c r="U424" s="13">
        <v>0</v>
      </c>
      <c r="V424" s="14">
        <v>940.41</v>
      </c>
      <c r="W424" s="14">
        <v>0</v>
      </c>
      <c r="X424" s="14">
        <v>809020.49</v>
      </c>
      <c r="Y424" s="15">
        <v>0</v>
      </c>
      <c r="Z424" s="13">
        <v>809020.49</v>
      </c>
      <c r="AA424" s="16">
        <v>89161.66</v>
      </c>
      <c r="AB424" s="16">
        <v>39772.46</v>
      </c>
      <c r="AC424" s="13">
        <v>28805.51</v>
      </c>
      <c r="AD424" s="14">
        <v>2719439</v>
      </c>
      <c r="AE424" s="14">
        <v>1661612</v>
      </c>
      <c r="AF424" s="14">
        <v>0</v>
      </c>
      <c r="AG424" s="14">
        <v>994081.33</v>
      </c>
      <c r="AH424" s="14">
        <v>0</v>
      </c>
      <c r="AI424" s="14">
        <v>0</v>
      </c>
      <c r="AJ424" s="17">
        <v>6341892.45</v>
      </c>
      <c r="AK424" s="18">
        <v>2018000</v>
      </c>
      <c r="AL424" s="18">
        <v>0</v>
      </c>
      <c r="AM424" s="18">
        <v>25951700</v>
      </c>
      <c r="AN424" s="18">
        <v>2431700</v>
      </c>
      <c r="AO424" s="18">
        <v>494000</v>
      </c>
      <c r="AP424" s="18">
        <v>2957100</v>
      </c>
      <c r="AQ424" s="6">
        <v>33852500</v>
      </c>
      <c r="AR424" s="15">
        <v>285787</v>
      </c>
      <c r="AS424" s="15">
        <v>354226</v>
      </c>
      <c r="AT424" s="15">
        <v>135000</v>
      </c>
      <c r="AU424" s="13">
        <v>775013</v>
      </c>
      <c r="AV424" s="18">
        <v>1750</v>
      </c>
      <c r="AW424" s="18">
        <v>14000</v>
      </c>
      <c r="AX424" s="18">
        <v>0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0</v>
      </c>
      <c r="BE424" s="18">
        <v>0</v>
      </c>
      <c r="BF424" s="18">
        <v>0</v>
      </c>
      <c r="BG424" s="18">
        <v>0</v>
      </c>
      <c r="BH424" s="18">
        <v>0</v>
      </c>
      <c r="BI424" s="18">
        <v>0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/>
      <c r="BS424" s="19">
        <f t="shared" si="6"/>
        <v>1769094.33</v>
      </c>
    </row>
    <row r="425" spans="1:71" ht="15.75" customHeight="1">
      <c r="A425" s="3" t="s">
        <v>966</v>
      </c>
      <c r="B425" s="3" t="s">
        <v>967</v>
      </c>
      <c r="C425" s="3" t="s">
        <v>951</v>
      </c>
      <c r="D425" s="5">
        <v>886416400</v>
      </c>
      <c r="E425" s="5">
        <v>399749900</v>
      </c>
      <c r="F425" s="6">
        <v>1286166300</v>
      </c>
      <c r="G425" s="7">
        <v>0</v>
      </c>
      <c r="H425" s="7">
        <v>1286166300</v>
      </c>
      <c r="I425" s="8">
        <v>0</v>
      </c>
      <c r="J425" s="6">
        <v>1286166300</v>
      </c>
      <c r="K425" s="9">
        <v>0.928</v>
      </c>
      <c r="L425" s="50">
        <v>100.69</v>
      </c>
      <c r="M425" s="50"/>
      <c r="N425" s="10">
        <v>0</v>
      </c>
      <c r="O425" s="11">
        <v>0</v>
      </c>
      <c r="P425" s="8">
        <v>8489389</v>
      </c>
      <c r="Q425" s="12">
        <v>0</v>
      </c>
      <c r="R425" s="6">
        <v>1277676911</v>
      </c>
      <c r="S425" s="13">
        <v>4319628.24</v>
      </c>
      <c r="T425" s="13">
        <v>0</v>
      </c>
      <c r="U425" s="13">
        <v>0</v>
      </c>
      <c r="V425" s="14">
        <v>6724.5</v>
      </c>
      <c r="W425" s="14">
        <v>0</v>
      </c>
      <c r="X425" s="14">
        <v>4312903.74</v>
      </c>
      <c r="Y425" s="15">
        <v>0</v>
      </c>
      <c r="Z425" s="13">
        <v>4312903.74</v>
      </c>
      <c r="AA425" s="16">
        <v>475323.3</v>
      </c>
      <c r="AB425" s="16">
        <v>0</v>
      </c>
      <c r="AC425" s="13">
        <v>153563.94</v>
      </c>
      <c r="AD425" s="14">
        <v>0</v>
      </c>
      <c r="AE425" s="14">
        <v>2849198</v>
      </c>
      <c r="AF425" s="14">
        <v>579132</v>
      </c>
      <c r="AG425" s="14">
        <v>3435292.58</v>
      </c>
      <c r="AH425" s="14">
        <v>128616.63</v>
      </c>
      <c r="AI425" s="14">
        <v>0</v>
      </c>
      <c r="AJ425" s="17">
        <v>11934030.190000001</v>
      </c>
      <c r="AK425" s="18">
        <v>0</v>
      </c>
      <c r="AL425" s="18">
        <v>0</v>
      </c>
      <c r="AM425" s="18">
        <v>21542800</v>
      </c>
      <c r="AN425" s="18">
        <v>22850500</v>
      </c>
      <c r="AO425" s="18">
        <v>0</v>
      </c>
      <c r="AP425" s="18">
        <v>3167900</v>
      </c>
      <c r="AQ425" s="6">
        <v>47561200</v>
      </c>
      <c r="AR425" s="15">
        <v>500000</v>
      </c>
      <c r="AS425" s="15">
        <v>640589.31</v>
      </c>
      <c r="AT425" s="15">
        <v>64190.08</v>
      </c>
      <c r="AU425" s="13">
        <v>1204779.3900000001</v>
      </c>
      <c r="AV425" s="18">
        <v>0</v>
      </c>
      <c r="AW425" s="18">
        <v>4000</v>
      </c>
      <c r="AX425" s="18">
        <v>0</v>
      </c>
      <c r="AY425" s="18">
        <v>0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0</v>
      </c>
      <c r="BF425" s="18">
        <v>0</v>
      </c>
      <c r="BG425" s="18">
        <v>0</v>
      </c>
      <c r="BH425" s="18">
        <v>0</v>
      </c>
      <c r="BI425" s="18">
        <v>0</v>
      </c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/>
      <c r="BS425" s="19">
        <f t="shared" si="6"/>
        <v>4640071.970000001</v>
      </c>
    </row>
    <row r="426" spans="1:71" ht="15.75" customHeight="1">
      <c r="A426" s="3" t="s">
        <v>968</v>
      </c>
      <c r="B426" s="3" t="s">
        <v>969</v>
      </c>
      <c r="C426" s="3" t="s">
        <v>951</v>
      </c>
      <c r="D426" s="5">
        <v>191463400</v>
      </c>
      <c r="E426" s="5">
        <v>178177600</v>
      </c>
      <c r="F426" s="6">
        <v>369641000</v>
      </c>
      <c r="G426" s="7">
        <v>0</v>
      </c>
      <c r="H426" s="7">
        <v>369641000</v>
      </c>
      <c r="I426" s="8">
        <v>202430</v>
      </c>
      <c r="J426" s="6">
        <v>369843430</v>
      </c>
      <c r="K426" s="9">
        <v>2.006</v>
      </c>
      <c r="L426" s="50">
        <v>98.87</v>
      </c>
      <c r="M426" s="50"/>
      <c r="N426" s="10">
        <v>0</v>
      </c>
      <c r="O426" s="11">
        <v>0</v>
      </c>
      <c r="P426" s="8">
        <v>0</v>
      </c>
      <c r="Q426" s="12">
        <v>4521255</v>
      </c>
      <c r="R426" s="6">
        <v>374364685</v>
      </c>
      <c r="S426" s="13">
        <v>1265669.16</v>
      </c>
      <c r="T426" s="13">
        <v>0</v>
      </c>
      <c r="U426" s="13">
        <v>0</v>
      </c>
      <c r="V426" s="14">
        <v>2674.42</v>
      </c>
      <c r="W426" s="14">
        <v>0</v>
      </c>
      <c r="X426" s="14">
        <v>1262994.74</v>
      </c>
      <c r="Y426" s="15">
        <v>0</v>
      </c>
      <c r="Z426" s="13">
        <v>1262994.74</v>
      </c>
      <c r="AA426" s="16">
        <v>139194.02</v>
      </c>
      <c r="AB426" s="16">
        <v>62091.22</v>
      </c>
      <c r="AC426" s="13">
        <v>44970.08</v>
      </c>
      <c r="AD426" s="14">
        <v>2402351</v>
      </c>
      <c r="AE426" s="14">
        <v>1488187</v>
      </c>
      <c r="AF426" s="14">
        <v>0</v>
      </c>
      <c r="AG426" s="14">
        <v>2016716.72</v>
      </c>
      <c r="AH426" s="14">
        <v>0</v>
      </c>
      <c r="AI426" s="14">
        <v>0</v>
      </c>
      <c r="AJ426" s="17">
        <v>7416504.78</v>
      </c>
      <c r="AK426" s="18">
        <v>4692300</v>
      </c>
      <c r="AL426" s="18">
        <v>0</v>
      </c>
      <c r="AM426" s="18">
        <v>21786400</v>
      </c>
      <c r="AN426" s="18">
        <v>2965600</v>
      </c>
      <c r="AO426" s="18">
        <v>0</v>
      </c>
      <c r="AP426" s="18">
        <v>3481000</v>
      </c>
      <c r="AQ426" s="6">
        <v>32925300</v>
      </c>
      <c r="AR426" s="15">
        <v>449000</v>
      </c>
      <c r="AS426" s="15">
        <v>452132.05</v>
      </c>
      <c r="AT426" s="15">
        <v>95000</v>
      </c>
      <c r="AU426" s="13">
        <v>996132.05</v>
      </c>
      <c r="AV426" s="18">
        <v>2000</v>
      </c>
      <c r="AW426" s="18">
        <v>10750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0</v>
      </c>
      <c r="BL426" s="18">
        <v>0</v>
      </c>
      <c r="BM426" s="18">
        <v>0</v>
      </c>
      <c r="BN426" s="18">
        <v>0</v>
      </c>
      <c r="BO426" s="18">
        <v>0</v>
      </c>
      <c r="BP426" s="18">
        <v>0</v>
      </c>
      <c r="BQ426" s="18">
        <v>0</v>
      </c>
      <c r="BR426" s="18"/>
      <c r="BS426" s="19">
        <f t="shared" si="6"/>
        <v>3012848.77</v>
      </c>
    </row>
    <row r="427" spans="1:71" ht="15.75" customHeight="1">
      <c r="A427" s="3" t="s">
        <v>970</v>
      </c>
      <c r="B427" s="3" t="s">
        <v>971</v>
      </c>
      <c r="C427" s="3" t="s">
        <v>951</v>
      </c>
      <c r="D427" s="5">
        <v>2375244000</v>
      </c>
      <c r="E427" s="5">
        <v>4451147232</v>
      </c>
      <c r="F427" s="6">
        <v>6826391232</v>
      </c>
      <c r="G427" s="7">
        <v>0</v>
      </c>
      <c r="H427" s="7">
        <v>6826391232</v>
      </c>
      <c r="I427" s="8">
        <v>6904030</v>
      </c>
      <c r="J427" s="6">
        <v>6833295262</v>
      </c>
      <c r="K427" s="9">
        <v>2.368</v>
      </c>
      <c r="L427" s="50">
        <v>86.81</v>
      </c>
      <c r="M427" s="50"/>
      <c r="N427" s="10">
        <v>0</v>
      </c>
      <c r="O427" s="11">
        <v>0</v>
      </c>
      <c r="P427" s="8">
        <v>0</v>
      </c>
      <c r="Q427" s="12">
        <v>1043436746</v>
      </c>
      <c r="R427" s="6">
        <v>7876732008</v>
      </c>
      <c r="S427" s="13">
        <v>26630013.96</v>
      </c>
      <c r="T427" s="13">
        <v>0</v>
      </c>
      <c r="U427" s="13">
        <v>0</v>
      </c>
      <c r="V427" s="14">
        <v>30649.93</v>
      </c>
      <c r="W427" s="14">
        <v>0</v>
      </c>
      <c r="X427" s="14">
        <v>26599364.03</v>
      </c>
      <c r="Y427" s="15">
        <v>0</v>
      </c>
      <c r="Z427" s="13">
        <v>26599364.03</v>
      </c>
      <c r="AA427" s="16">
        <v>2931506.37</v>
      </c>
      <c r="AB427" s="16">
        <v>1307716.56</v>
      </c>
      <c r="AC427" s="13">
        <v>947084.72</v>
      </c>
      <c r="AD427" s="14">
        <v>94986090</v>
      </c>
      <c r="AE427" s="14">
        <v>0</v>
      </c>
      <c r="AF427" s="14">
        <v>0</v>
      </c>
      <c r="AG427" s="14">
        <v>33646396.96</v>
      </c>
      <c r="AH427" s="14">
        <v>1366659.05</v>
      </c>
      <c r="AI427" s="14">
        <v>0</v>
      </c>
      <c r="AJ427" s="17">
        <v>161784817.69000003</v>
      </c>
      <c r="AK427" s="18">
        <v>222088500</v>
      </c>
      <c r="AL427" s="18">
        <v>254100</v>
      </c>
      <c r="AM427" s="18">
        <v>224378700</v>
      </c>
      <c r="AN427" s="18">
        <v>36140735</v>
      </c>
      <c r="AO427" s="18">
        <v>578200</v>
      </c>
      <c r="AP427" s="18">
        <v>68388600</v>
      </c>
      <c r="AQ427" s="6">
        <v>551828835</v>
      </c>
      <c r="AR427" s="15">
        <v>4808000</v>
      </c>
      <c r="AS427" s="15">
        <v>7631846.26</v>
      </c>
      <c r="AT427" s="15">
        <v>1450000</v>
      </c>
      <c r="AU427" s="13">
        <v>13889846.26</v>
      </c>
      <c r="AV427" s="18">
        <v>49500</v>
      </c>
      <c r="AW427" s="18">
        <v>346500</v>
      </c>
      <c r="AX427" s="18">
        <v>0</v>
      </c>
      <c r="AY427" s="18">
        <v>0</v>
      </c>
      <c r="AZ427" s="18">
        <v>0</v>
      </c>
      <c r="BA427" s="18">
        <v>0</v>
      </c>
      <c r="BB427" s="18">
        <v>0</v>
      </c>
      <c r="BC427" s="18">
        <v>0</v>
      </c>
      <c r="BD427" s="18">
        <v>0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8">
        <v>0</v>
      </c>
      <c r="BK427" s="18">
        <v>0</v>
      </c>
      <c r="BL427" s="18">
        <v>0</v>
      </c>
      <c r="BM427" s="18">
        <v>0</v>
      </c>
      <c r="BN427" s="18">
        <v>0</v>
      </c>
      <c r="BO427" s="18">
        <v>0</v>
      </c>
      <c r="BP427" s="18">
        <v>0</v>
      </c>
      <c r="BQ427" s="18">
        <v>0</v>
      </c>
      <c r="BR427" s="18"/>
      <c r="BS427" s="19">
        <f t="shared" si="6"/>
        <v>47536243.22</v>
      </c>
    </row>
    <row r="428" spans="1:71" ht="15.75" customHeight="1">
      <c r="A428" s="3" t="s">
        <v>972</v>
      </c>
      <c r="B428" s="3" t="s">
        <v>973</v>
      </c>
      <c r="C428" s="3" t="s">
        <v>951</v>
      </c>
      <c r="D428" s="5">
        <v>1681515900</v>
      </c>
      <c r="E428" s="5">
        <v>2230227493</v>
      </c>
      <c r="F428" s="6">
        <v>3911743393</v>
      </c>
      <c r="G428" s="7">
        <v>48500</v>
      </c>
      <c r="H428" s="7">
        <v>3911694893</v>
      </c>
      <c r="I428" s="8">
        <v>0</v>
      </c>
      <c r="J428" s="6">
        <v>3911694893</v>
      </c>
      <c r="K428" s="9">
        <v>2.154</v>
      </c>
      <c r="L428" s="50">
        <v>99.2</v>
      </c>
      <c r="M428" s="50"/>
      <c r="N428" s="10">
        <v>0</v>
      </c>
      <c r="O428" s="11">
        <v>0</v>
      </c>
      <c r="P428" s="8">
        <v>0</v>
      </c>
      <c r="Q428" s="12">
        <v>33472509</v>
      </c>
      <c r="R428" s="6">
        <v>3945167402</v>
      </c>
      <c r="S428" s="13">
        <v>13338001.46</v>
      </c>
      <c r="T428" s="13">
        <v>0</v>
      </c>
      <c r="U428" s="13">
        <v>0</v>
      </c>
      <c r="V428" s="14">
        <v>133012.13</v>
      </c>
      <c r="W428" s="14">
        <v>0</v>
      </c>
      <c r="X428" s="14">
        <v>13204989.33</v>
      </c>
      <c r="Y428" s="15">
        <v>0</v>
      </c>
      <c r="Z428" s="13">
        <v>13204989.33</v>
      </c>
      <c r="AA428" s="16">
        <v>1455266.57</v>
      </c>
      <c r="AB428" s="16">
        <v>649757.72</v>
      </c>
      <c r="AC428" s="13">
        <v>470232.68</v>
      </c>
      <c r="AD428" s="14">
        <v>52853950</v>
      </c>
      <c r="AE428" s="14">
        <v>0</v>
      </c>
      <c r="AF428" s="14">
        <v>0</v>
      </c>
      <c r="AG428" s="14">
        <v>15607358</v>
      </c>
      <c r="AH428" s="14">
        <v>0</v>
      </c>
      <c r="AI428" s="14">
        <v>0</v>
      </c>
      <c r="AJ428" s="17">
        <v>84241554.3</v>
      </c>
      <c r="AK428" s="18">
        <v>99950600</v>
      </c>
      <c r="AL428" s="18">
        <v>0</v>
      </c>
      <c r="AM428" s="18">
        <v>155357600</v>
      </c>
      <c r="AN428" s="18">
        <v>39240700</v>
      </c>
      <c r="AO428" s="18">
        <v>999000</v>
      </c>
      <c r="AP428" s="18">
        <v>104550800</v>
      </c>
      <c r="AQ428" s="6">
        <v>400098700</v>
      </c>
      <c r="AR428" s="15">
        <v>3750000</v>
      </c>
      <c r="AS428" s="15">
        <v>13037926</v>
      </c>
      <c r="AT428" s="15">
        <v>455000</v>
      </c>
      <c r="AU428" s="13">
        <v>17242926</v>
      </c>
      <c r="AV428" s="18">
        <v>68500</v>
      </c>
      <c r="AW428" s="18">
        <v>247000</v>
      </c>
      <c r="AX428" s="18">
        <v>0</v>
      </c>
      <c r="AY428" s="18">
        <v>0</v>
      </c>
      <c r="AZ428" s="18">
        <v>0</v>
      </c>
      <c r="BA428" s="18">
        <v>0</v>
      </c>
      <c r="BB428" s="18">
        <v>48500</v>
      </c>
      <c r="BC428" s="18">
        <v>0</v>
      </c>
      <c r="BD428" s="18">
        <v>0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8">
        <v>0</v>
      </c>
      <c r="BK428" s="18">
        <v>0</v>
      </c>
      <c r="BL428" s="18">
        <v>0</v>
      </c>
      <c r="BM428" s="18">
        <v>0</v>
      </c>
      <c r="BN428" s="18">
        <v>48500</v>
      </c>
      <c r="BO428" s="18">
        <v>0</v>
      </c>
      <c r="BP428" s="18">
        <v>0</v>
      </c>
      <c r="BQ428" s="18">
        <v>0</v>
      </c>
      <c r="BR428" s="18"/>
      <c r="BS428" s="19">
        <f t="shared" si="6"/>
        <v>32850284</v>
      </c>
    </row>
    <row r="429" spans="1:71" ht="15.75" customHeight="1">
      <c r="A429" s="3" t="s">
        <v>974</v>
      </c>
      <c r="B429" s="3" t="s">
        <v>975</v>
      </c>
      <c r="C429" s="3" t="s">
        <v>951</v>
      </c>
      <c r="D429" s="5">
        <v>57240700</v>
      </c>
      <c r="E429" s="5">
        <v>84221800</v>
      </c>
      <c r="F429" s="6">
        <v>141462500</v>
      </c>
      <c r="G429" s="7">
        <v>0</v>
      </c>
      <c r="H429" s="7">
        <v>141462500</v>
      </c>
      <c r="I429" s="8">
        <v>1486273</v>
      </c>
      <c r="J429" s="6">
        <v>142948773</v>
      </c>
      <c r="K429" s="9">
        <v>3.183</v>
      </c>
      <c r="L429" s="50">
        <v>88.62</v>
      </c>
      <c r="M429" s="50"/>
      <c r="N429" s="10">
        <v>0</v>
      </c>
      <c r="O429" s="11">
        <v>0</v>
      </c>
      <c r="P429" s="8">
        <v>0</v>
      </c>
      <c r="Q429" s="12">
        <v>18503901</v>
      </c>
      <c r="R429" s="6">
        <v>161452674</v>
      </c>
      <c r="S429" s="13">
        <v>545846.55</v>
      </c>
      <c r="T429" s="13">
        <v>0</v>
      </c>
      <c r="U429" s="13">
        <v>0</v>
      </c>
      <c r="V429" s="14">
        <v>55.99</v>
      </c>
      <c r="W429" s="14">
        <v>0</v>
      </c>
      <c r="X429" s="14">
        <v>545790.56</v>
      </c>
      <c r="Y429" s="15">
        <v>0</v>
      </c>
      <c r="Z429" s="13">
        <v>545790.56</v>
      </c>
      <c r="AA429" s="16">
        <v>60151.19</v>
      </c>
      <c r="AB429" s="16">
        <v>26831.41</v>
      </c>
      <c r="AC429" s="13">
        <v>19432.81</v>
      </c>
      <c r="AD429" s="14">
        <v>1316738</v>
      </c>
      <c r="AE429" s="14">
        <v>0</v>
      </c>
      <c r="AF429" s="14">
        <v>0</v>
      </c>
      <c r="AG429" s="14">
        <v>2580088.63</v>
      </c>
      <c r="AH429" s="14">
        <v>0</v>
      </c>
      <c r="AI429" s="14">
        <v>0</v>
      </c>
      <c r="AJ429" s="17">
        <v>4549032.6</v>
      </c>
      <c r="AK429" s="18">
        <v>7180700</v>
      </c>
      <c r="AL429" s="18">
        <v>0</v>
      </c>
      <c r="AM429" s="18">
        <v>29141600</v>
      </c>
      <c r="AN429" s="18">
        <v>11531000</v>
      </c>
      <c r="AO429" s="18">
        <v>42900</v>
      </c>
      <c r="AP429" s="18">
        <v>2604900</v>
      </c>
      <c r="AQ429" s="6">
        <v>50501100</v>
      </c>
      <c r="AR429" s="15">
        <v>787250</v>
      </c>
      <c r="AS429" s="15">
        <v>1072977.58</v>
      </c>
      <c r="AT429" s="15">
        <v>65000</v>
      </c>
      <c r="AU429" s="13">
        <v>1925227.58</v>
      </c>
      <c r="AV429" s="18">
        <v>2500</v>
      </c>
      <c r="AW429" s="18">
        <v>11500</v>
      </c>
      <c r="AX429" s="18">
        <v>0</v>
      </c>
      <c r="AY429" s="18">
        <v>0</v>
      </c>
      <c r="AZ429" s="18">
        <v>0</v>
      </c>
      <c r="BA429" s="18">
        <v>0</v>
      </c>
      <c r="BB429" s="18">
        <v>0</v>
      </c>
      <c r="BC429" s="18">
        <v>0</v>
      </c>
      <c r="BD429" s="18">
        <v>0</v>
      </c>
      <c r="BE429" s="18">
        <v>0</v>
      </c>
      <c r="BF429" s="18">
        <v>0</v>
      </c>
      <c r="BG429" s="18">
        <v>0</v>
      </c>
      <c r="BH429" s="18">
        <v>0</v>
      </c>
      <c r="BI429" s="18">
        <v>0</v>
      </c>
      <c r="BJ429" s="18">
        <v>0</v>
      </c>
      <c r="BK429" s="18">
        <v>0</v>
      </c>
      <c r="BL429" s="18">
        <v>0</v>
      </c>
      <c r="BM429" s="18">
        <v>0</v>
      </c>
      <c r="BN429" s="18">
        <v>0</v>
      </c>
      <c r="BO429" s="18">
        <v>0</v>
      </c>
      <c r="BP429" s="18">
        <v>8470</v>
      </c>
      <c r="BQ429" s="18">
        <v>0</v>
      </c>
      <c r="BR429" s="18"/>
      <c r="BS429" s="19">
        <f t="shared" si="6"/>
        <v>4505316.21</v>
      </c>
    </row>
    <row r="430" spans="1:71" ht="15.75" customHeight="1">
      <c r="A430" s="3" t="s">
        <v>976</v>
      </c>
      <c r="B430" s="3" t="s">
        <v>977</v>
      </c>
      <c r="C430" s="3" t="s">
        <v>951</v>
      </c>
      <c r="D430" s="5">
        <v>4105266000</v>
      </c>
      <c r="E430" s="5">
        <v>6198788400</v>
      </c>
      <c r="F430" s="6">
        <v>10304054400</v>
      </c>
      <c r="G430" s="7">
        <v>1795500</v>
      </c>
      <c r="H430" s="7">
        <v>10302258900</v>
      </c>
      <c r="I430" s="8">
        <v>0</v>
      </c>
      <c r="J430" s="6">
        <v>10302258900</v>
      </c>
      <c r="K430" s="9">
        <v>2.205</v>
      </c>
      <c r="L430" s="50">
        <v>86.08</v>
      </c>
      <c r="M430" s="50"/>
      <c r="N430" s="10">
        <v>0</v>
      </c>
      <c r="O430" s="11">
        <v>0</v>
      </c>
      <c r="P430" s="8">
        <v>0</v>
      </c>
      <c r="Q430" s="12">
        <v>1717244833</v>
      </c>
      <c r="R430" s="6">
        <v>12019503733</v>
      </c>
      <c r="S430" s="13">
        <v>40636085.11</v>
      </c>
      <c r="T430" s="13">
        <v>0</v>
      </c>
      <c r="U430" s="13">
        <v>0</v>
      </c>
      <c r="V430" s="14">
        <v>121222.56</v>
      </c>
      <c r="W430" s="14">
        <v>0</v>
      </c>
      <c r="X430" s="14">
        <v>40514862.55</v>
      </c>
      <c r="Y430" s="15">
        <v>0</v>
      </c>
      <c r="Z430" s="13">
        <v>40514862.55</v>
      </c>
      <c r="AA430" s="16">
        <v>4465179.6</v>
      </c>
      <c r="AB430" s="16">
        <v>1992155.07</v>
      </c>
      <c r="AC430" s="13">
        <v>1442612.1</v>
      </c>
      <c r="AD430" s="14">
        <v>107522840</v>
      </c>
      <c r="AE430" s="14">
        <v>0</v>
      </c>
      <c r="AF430" s="14">
        <v>0</v>
      </c>
      <c r="AG430" s="14">
        <v>71150104.81</v>
      </c>
      <c r="AH430" s="14">
        <v>0</v>
      </c>
      <c r="AI430" s="14">
        <v>0</v>
      </c>
      <c r="AJ430" s="17">
        <v>227087754.13</v>
      </c>
      <c r="AK430" s="18">
        <v>102782600</v>
      </c>
      <c r="AL430" s="18">
        <v>915673018</v>
      </c>
      <c r="AM430" s="18">
        <v>575292000</v>
      </c>
      <c r="AN430" s="18">
        <v>400862253</v>
      </c>
      <c r="AO430" s="18">
        <v>10987800</v>
      </c>
      <c r="AP430" s="18">
        <v>210386000</v>
      </c>
      <c r="AQ430" s="6">
        <v>2215983671</v>
      </c>
      <c r="AR430" s="15">
        <v>18563000</v>
      </c>
      <c r="AS430" s="15">
        <v>13051842.02</v>
      </c>
      <c r="AT430" s="15">
        <v>6000000</v>
      </c>
      <c r="AU430" s="13">
        <v>37614842.019999996</v>
      </c>
      <c r="AV430" s="18">
        <v>88500</v>
      </c>
      <c r="AW430" s="18">
        <v>300250</v>
      </c>
      <c r="AX430" s="18">
        <v>0</v>
      </c>
      <c r="AY430" s="18">
        <v>1795500</v>
      </c>
      <c r="AZ430" s="18">
        <v>0</v>
      </c>
      <c r="BA430" s="18">
        <v>0</v>
      </c>
      <c r="BB430" s="18">
        <v>0</v>
      </c>
      <c r="BC430" s="18">
        <v>0</v>
      </c>
      <c r="BD430" s="1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0</v>
      </c>
      <c r="BN430" s="18">
        <v>1795500</v>
      </c>
      <c r="BO430" s="18">
        <v>0</v>
      </c>
      <c r="BP430" s="18">
        <v>0</v>
      </c>
      <c r="BQ430" s="18">
        <v>0</v>
      </c>
      <c r="BR430" s="18"/>
      <c r="BS430" s="19">
        <f t="shared" si="6"/>
        <v>108764946.83</v>
      </c>
    </row>
    <row r="431" spans="1:71" ht="15.75" customHeight="1">
      <c r="A431" s="3" t="s">
        <v>978</v>
      </c>
      <c r="B431" s="3" t="s">
        <v>979</v>
      </c>
      <c r="C431" s="3" t="s">
        <v>951</v>
      </c>
      <c r="D431" s="5">
        <v>1628602400</v>
      </c>
      <c r="E431" s="5">
        <v>746897700</v>
      </c>
      <c r="F431" s="6">
        <v>2375500100</v>
      </c>
      <c r="G431" s="7">
        <v>0</v>
      </c>
      <c r="H431" s="7">
        <v>2375500100</v>
      </c>
      <c r="I431" s="8">
        <v>0</v>
      </c>
      <c r="J431" s="6">
        <v>2375500100</v>
      </c>
      <c r="K431" s="9">
        <v>0.821</v>
      </c>
      <c r="L431" s="50">
        <v>100.94</v>
      </c>
      <c r="M431" s="50"/>
      <c r="N431" s="10">
        <v>0</v>
      </c>
      <c r="O431" s="11">
        <v>0</v>
      </c>
      <c r="P431" s="8">
        <v>20867821</v>
      </c>
      <c r="Q431" s="12">
        <v>0</v>
      </c>
      <c r="R431" s="6">
        <v>2354632279</v>
      </c>
      <c r="S431" s="13">
        <v>7960647.94</v>
      </c>
      <c r="T431" s="13">
        <v>0</v>
      </c>
      <c r="U431" s="13">
        <v>0</v>
      </c>
      <c r="V431" s="14">
        <v>3025.17</v>
      </c>
      <c r="W431" s="14">
        <v>0</v>
      </c>
      <c r="X431" s="14">
        <v>7957622.7700000005</v>
      </c>
      <c r="Y431" s="15">
        <v>0</v>
      </c>
      <c r="Z431" s="13">
        <v>7957622.7700000005</v>
      </c>
      <c r="AA431" s="16">
        <v>877004.68</v>
      </c>
      <c r="AB431" s="16">
        <v>391208.65</v>
      </c>
      <c r="AC431" s="13">
        <v>283331.55</v>
      </c>
      <c r="AD431" s="14">
        <v>3933655</v>
      </c>
      <c r="AE431" s="14">
        <v>0</v>
      </c>
      <c r="AF431" s="14">
        <v>0</v>
      </c>
      <c r="AG431" s="14">
        <v>6051744</v>
      </c>
      <c r="AH431" s="14">
        <v>0</v>
      </c>
      <c r="AI431" s="14">
        <v>0</v>
      </c>
      <c r="AJ431" s="17">
        <v>19494566.650000002</v>
      </c>
      <c r="AK431" s="18">
        <v>8269000</v>
      </c>
      <c r="AL431" s="18">
        <v>0</v>
      </c>
      <c r="AM431" s="18">
        <v>41168500</v>
      </c>
      <c r="AN431" s="18">
        <v>15316300</v>
      </c>
      <c r="AO431" s="18">
        <v>0</v>
      </c>
      <c r="AP431" s="18">
        <v>2371800</v>
      </c>
      <c r="AQ431" s="6">
        <v>67125600</v>
      </c>
      <c r="AR431" s="15">
        <v>1600000</v>
      </c>
      <c r="AS431" s="15">
        <v>1438433.95</v>
      </c>
      <c r="AT431" s="15">
        <v>126705.25</v>
      </c>
      <c r="AU431" s="13">
        <v>3165139.2</v>
      </c>
      <c r="AV431" s="18">
        <v>2000</v>
      </c>
      <c r="AW431" s="18">
        <v>33000</v>
      </c>
      <c r="AX431" s="18">
        <v>0</v>
      </c>
      <c r="AY431" s="18">
        <v>0</v>
      </c>
      <c r="AZ431" s="18">
        <v>0</v>
      </c>
      <c r="BA431" s="18">
        <v>0</v>
      </c>
      <c r="BB431" s="18">
        <v>0</v>
      </c>
      <c r="BC431" s="18">
        <v>0</v>
      </c>
      <c r="BD431" s="18">
        <v>0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0</v>
      </c>
      <c r="BN431" s="18">
        <v>0</v>
      </c>
      <c r="BO431" s="18">
        <v>0</v>
      </c>
      <c r="BP431" s="18">
        <v>0</v>
      </c>
      <c r="BQ431" s="18">
        <v>0</v>
      </c>
      <c r="BR431" s="18"/>
      <c r="BS431" s="19">
        <f t="shared" si="6"/>
        <v>9216883.2</v>
      </c>
    </row>
    <row r="432" spans="1:71" ht="15.75" customHeight="1">
      <c r="A432" s="3" t="s">
        <v>980</v>
      </c>
      <c r="B432" s="3" t="s">
        <v>981</v>
      </c>
      <c r="C432" s="3" t="s">
        <v>951</v>
      </c>
      <c r="D432" s="5">
        <v>901276849</v>
      </c>
      <c r="E432" s="5">
        <v>1428255210</v>
      </c>
      <c r="F432" s="6">
        <v>2329532059</v>
      </c>
      <c r="G432" s="7">
        <v>0</v>
      </c>
      <c r="H432" s="7">
        <v>2329532059</v>
      </c>
      <c r="I432" s="8">
        <v>0</v>
      </c>
      <c r="J432" s="6">
        <v>2329532059</v>
      </c>
      <c r="K432" s="9">
        <v>2.585</v>
      </c>
      <c r="L432" s="50">
        <v>94.84</v>
      </c>
      <c r="M432" s="50"/>
      <c r="N432" s="10">
        <v>0</v>
      </c>
      <c r="O432" s="11">
        <v>0</v>
      </c>
      <c r="P432" s="8">
        <v>0</v>
      </c>
      <c r="Q432" s="12">
        <v>127727781</v>
      </c>
      <c r="R432" s="6">
        <v>2457259840</v>
      </c>
      <c r="S432" s="13">
        <v>8307615.87</v>
      </c>
      <c r="T432" s="13">
        <v>0</v>
      </c>
      <c r="U432" s="13">
        <v>0</v>
      </c>
      <c r="V432" s="14">
        <v>59724.55</v>
      </c>
      <c r="W432" s="14">
        <v>0</v>
      </c>
      <c r="X432" s="14">
        <v>8247891.32</v>
      </c>
      <c r="Y432" s="15">
        <v>0</v>
      </c>
      <c r="Z432" s="13">
        <v>8247891.32</v>
      </c>
      <c r="AA432" s="16">
        <v>909060.98</v>
      </c>
      <c r="AB432" s="16">
        <v>405889.79</v>
      </c>
      <c r="AC432" s="13">
        <v>293725.06</v>
      </c>
      <c r="AD432" s="14">
        <v>14081011</v>
      </c>
      <c r="AE432" s="14">
        <v>17375144</v>
      </c>
      <c r="AF432" s="14">
        <v>0</v>
      </c>
      <c r="AG432" s="14">
        <v>18660967.76</v>
      </c>
      <c r="AH432" s="14">
        <v>232953.21</v>
      </c>
      <c r="AI432" s="14">
        <v>0</v>
      </c>
      <c r="AJ432" s="17">
        <v>60206643.12</v>
      </c>
      <c r="AK432" s="18">
        <v>43446500</v>
      </c>
      <c r="AL432" s="18">
        <v>0</v>
      </c>
      <c r="AM432" s="18">
        <v>107710500</v>
      </c>
      <c r="AN432" s="18">
        <v>16009418</v>
      </c>
      <c r="AO432" s="18">
        <v>0</v>
      </c>
      <c r="AP432" s="18">
        <v>39268550</v>
      </c>
      <c r="AQ432" s="6">
        <v>206434968</v>
      </c>
      <c r="AR432" s="15">
        <v>1300000</v>
      </c>
      <c r="AS432" s="15">
        <v>3794568.7</v>
      </c>
      <c r="AT432" s="15">
        <v>25000</v>
      </c>
      <c r="AU432" s="13">
        <v>5119568.7</v>
      </c>
      <c r="AV432" s="18">
        <v>48500</v>
      </c>
      <c r="AW432" s="18">
        <v>235250</v>
      </c>
      <c r="AX432" s="18">
        <v>0</v>
      </c>
      <c r="AY432" s="18">
        <v>0</v>
      </c>
      <c r="AZ432" s="18">
        <v>0</v>
      </c>
      <c r="BA432" s="18">
        <v>0</v>
      </c>
      <c r="BB432" s="18">
        <v>0</v>
      </c>
      <c r="BC432" s="18">
        <v>0</v>
      </c>
      <c r="BD432" s="18">
        <v>0</v>
      </c>
      <c r="BE432" s="18">
        <v>0</v>
      </c>
      <c r="BF432" s="18">
        <v>0</v>
      </c>
      <c r="BG432" s="18">
        <v>0</v>
      </c>
      <c r="BH432" s="18">
        <v>0</v>
      </c>
      <c r="BI432" s="18">
        <v>0</v>
      </c>
      <c r="BJ432" s="18">
        <v>0</v>
      </c>
      <c r="BK432" s="18">
        <v>0</v>
      </c>
      <c r="BL432" s="18">
        <v>0</v>
      </c>
      <c r="BM432" s="18">
        <v>0</v>
      </c>
      <c r="BN432" s="18">
        <v>0</v>
      </c>
      <c r="BO432" s="18">
        <v>0</v>
      </c>
      <c r="BP432" s="18">
        <v>0</v>
      </c>
      <c r="BQ432" s="18">
        <v>0</v>
      </c>
      <c r="BR432" s="18"/>
      <c r="BS432" s="19">
        <f t="shared" si="6"/>
        <v>23780536.46</v>
      </c>
    </row>
    <row r="433" spans="1:71" ht="15.75" customHeight="1">
      <c r="A433" s="3" t="s">
        <v>982</v>
      </c>
      <c r="B433" s="3" t="s">
        <v>983</v>
      </c>
      <c r="C433" s="3" t="s">
        <v>951</v>
      </c>
      <c r="D433" s="5">
        <v>5684273865</v>
      </c>
      <c r="E433" s="5">
        <v>2383216400</v>
      </c>
      <c r="F433" s="6">
        <v>8067490265</v>
      </c>
      <c r="G433" s="7">
        <v>0</v>
      </c>
      <c r="H433" s="7">
        <v>8067490265</v>
      </c>
      <c r="I433" s="8">
        <v>0</v>
      </c>
      <c r="J433" s="6">
        <v>8067490265</v>
      </c>
      <c r="K433" s="9">
        <v>0.994</v>
      </c>
      <c r="L433" s="50">
        <v>88.42</v>
      </c>
      <c r="M433" s="50"/>
      <c r="N433" s="10">
        <v>0</v>
      </c>
      <c r="O433" s="11">
        <v>0</v>
      </c>
      <c r="P433" s="8">
        <v>0</v>
      </c>
      <c r="Q433" s="12">
        <v>1059521785</v>
      </c>
      <c r="R433" s="6">
        <v>9127012050</v>
      </c>
      <c r="S433" s="13">
        <v>30857017.62</v>
      </c>
      <c r="T433" s="13">
        <v>0</v>
      </c>
      <c r="U433" s="13">
        <v>0</v>
      </c>
      <c r="V433" s="14">
        <v>7950.19</v>
      </c>
      <c r="W433" s="14">
        <v>0</v>
      </c>
      <c r="X433" s="14">
        <v>30849067.43</v>
      </c>
      <c r="Y433" s="15">
        <v>0</v>
      </c>
      <c r="Z433" s="13">
        <v>30849067.43</v>
      </c>
      <c r="AA433" s="16">
        <v>3399855.23</v>
      </c>
      <c r="AB433" s="16">
        <v>0</v>
      </c>
      <c r="AC433" s="13">
        <v>1098379.9</v>
      </c>
      <c r="AD433" s="14">
        <v>0</v>
      </c>
      <c r="AE433" s="14">
        <v>20159915</v>
      </c>
      <c r="AF433" s="14">
        <v>4142351</v>
      </c>
      <c r="AG433" s="14">
        <v>19684676.25</v>
      </c>
      <c r="AH433" s="14">
        <v>806749.03</v>
      </c>
      <c r="AI433" s="14">
        <v>0</v>
      </c>
      <c r="AJ433" s="17">
        <v>80140993.84</v>
      </c>
      <c r="AK433" s="18">
        <v>0</v>
      </c>
      <c r="AL433" s="18">
        <v>5525000</v>
      </c>
      <c r="AM433" s="18">
        <v>64805300</v>
      </c>
      <c r="AN433" s="18">
        <v>22729500</v>
      </c>
      <c r="AO433" s="18">
        <v>0</v>
      </c>
      <c r="AP433" s="18">
        <v>1478300</v>
      </c>
      <c r="AQ433" s="6">
        <v>94538100</v>
      </c>
      <c r="AR433" s="15">
        <v>3780285.98</v>
      </c>
      <c r="AS433" s="15">
        <v>4772216.13</v>
      </c>
      <c r="AT433" s="15">
        <v>536821.64</v>
      </c>
      <c r="AU433" s="13">
        <v>9089323.75</v>
      </c>
      <c r="AV433" s="18">
        <v>3500</v>
      </c>
      <c r="AW433" s="18">
        <v>51750</v>
      </c>
      <c r="AX433" s="18">
        <v>0</v>
      </c>
      <c r="AY433" s="18">
        <v>0</v>
      </c>
      <c r="AZ433" s="18">
        <v>0</v>
      </c>
      <c r="BA433" s="18">
        <v>0</v>
      </c>
      <c r="BB433" s="18">
        <v>0</v>
      </c>
      <c r="BC433" s="18">
        <v>0</v>
      </c>
      <c r="BD433" s="18">
        <v>0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8">
        <v>0</v>
      </c>
      <c r="BK433" s="18">
        <v>0</v>
      </c>
      <c r="BL433" s="18">
        <v>0</v>
      </c>
      <c r="BM433" s="18">
        <v>0</v>
      </c>
      <c r="BN433" s="18">
        <v>0</v>
      </c>
      <c r="BO433" s="18">
        <v>0</v>
      </c>
      <c r="BP433" s="18">
        <v>0</v>
      </c>
      <c r="BQ433" s="18">
        <v>0</v>
      </c>
      <c r="BR433" s="18"/>
      <c r="BS433" s="19">
        <f t="shared" si="6"/>
        <v>28774000</v>
      </c>
    </row>
    <row r="434" spans="1:71" ht="15.75" customHeight="1">
      <c r="A434" s="3" t="s">
        <v>984</v>
      </c>
      <c r="B434" s="3" t="s">
        <v>985</v>
      </c>
      <c r="C434" s="3" t="s">
        <v>951</v>
      </c>
      <c r="D434" s="5">
        <v>1310975000</v>
      </c>
      <c r="E434" s="5">
        <v>2875316812</v>
      </c>
      <c r="F434" s="6">
        <v>4186291812</v>
      </c>
      <c r="G434" s="7">
        <v>14200</v>
      </c>
      <c r="H434" s="7">
        <v>4186277612</v>
      </c>
      <c r="I434" s="8">
        <v>5422794</v>
      </c>
      <c r="J434" s="6">
        <v>4191700406</v>
      </c>
      <c r="K434" s="9">
        <v>2.11</v>
      </c>
      <c r="L434" s="50">
        <v>101.01</v>
      </c>
      <c r="M434" s="50"/>
      <c r="N434" s="10">
        <v>0</v>
      </c>
      <c r="O434" s="11">
        <v>0</v>
      </c>
      <c r="P434" s="8">
        <v>40089221</v>
      </c>
      <c r="Q434" s="12">
        <v>0</v>
      </c>
      <c r="R434" s="6">
        <v>4151611185</v>
      </c>
      <c r="S434" s="13">
        <v>14035955.99</v>
      </c>
      <c r="T434" s="13">
        <v>0</v>
      </c>
      <c r="U434" s="13">
        <v>0</v>
      </c>
      <c r="V434" s="14">
        <v>13431.09</v>
      </c>
      <c r="W434" s="14">
        <v>0</v>
      </c>
      <c r="X434" s="14">
        <v>14022524.9</v>
      </c>
      <c r="Y434" s="15">
        <v>0</v>
      </c>
      <c r="Z434" s="13">
        <v>14022524.9</v>
      </c>
      <c r="AA434" s="16">
        <v>1545414.84</v>
      </c>
      <c r="AB434" s="16">
        <v>689372.72</v>
      </c>
      <c r="AC434" s="13">
        <v>499276.95</v>
      </c>
      <c r="AD434" s="14">
        <v>49335094</v>
      </c>
      <c r="AE434" s="14">
        <v>0</v>
      </c>
      <c r="AF434" s="14">
        <v>0</v>
      </c>
      <c r="AG434" s="14">
        <v>21902071.14</v>
      </c>
      <c r="AH434" s="14">
        <v>419170</v>
      </c>
      <c r="AI434" s="14">
        <v>0</v>
      </c>
      <c r="AJ434" s="17">
        <v>88412924.55</v>
      </c>
      <c r="AK434" s="18">
        <v>94007700</v>
      </c>
      <c r="AL434" s="18">
        <v>0</v>
      </c>
      <c r="AM434" s="18">
        <v>990392146</v>
      </c>
      <c r="AN434" s="18">
        <v>90027577</v>
      </c>
      <c r="AO434" s="18">
        <v>2488000</v>
      </c>
      <c r="AP434" s="18">
        <v>133735045</v>
      </c>
      <c r="AQ434" s="6">
        <v>1310650468</v>
      </c>
      <c r="AR434" s="15">
        <v>4075000</v>
      </c>
      <c r="AS434" s="15">
        <v>10267866.98</v>
      </c>
      <c r="AT434" s="15">
        <v>850000</v>
      </c>
      <c r="AU434" s="13">
        <v>15192866.98</v>
      </c>
      <c r="AV434" s="18">
        <v>567500</v>
      </c>
      <c r="AW434" s="18">
        <v>974250</v>
      </c>
      <c r="AX434" s="18">
        <v>0</v>
      </c>
      <c r="AY434" s="18">
        <v>0</v>
      </c>
      <c r="AZ434" s="18">
        <v>0</v>
      </c>
      <c r="BA434" s="18">
        <v>0</v>
      </c>
      <c r="BB434" s="18">
        <v>14200</v>
      </c>
      <c r="BC434" s="18">
        <v>0</v>
      </c>
      <c r="BD434" s="1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0</v>
      </c>
      <c r="BK434" s="18">
        <v>0</v>
      </c>
      <c r="BL434" s="18">
        <v>0</v>
      </c>
      <c r="BM434" s="18">
        <v>0</v>
      </c>
      <c r="BN434" s="18">
        <v>14200</v>
      </c>
      <c r="BO434" s="18">
        <v>0</v>
      </c>
      <c r="BP434" s="18">
        <v>0</v>
      </c>
      <c r="BQ434" s="18">
        <v>0</v>
      </c>
      <c r="BR434" s="18"/>
      <c r="BS434" s="19">
        <f t="shared" si="6"/>
        <v>37094938.120000005</v>
      </c>
    </row>
    <row r="435" spans="1:71" ht="15.75" customHeight="1">
      <c r="A435" s="3" t="s">
        <v>986</v>
      </c>
      <c r="B435" s="3" t="s">
        <v>987</v>
      </c>
      <c r="C435" s="3" t="s">
        <v>951</v>
      </c>
      <c r="D435" s="5">
        <v>883802400</v>
      </c>
      <c r="E435" s="5">
        <v>581852100</v>
      </c>
      <c r="F435" s="6">
        <v>1465654500</v>
      </c>
      <c r="G435" s="7">
        <v>0</v>
      </c>
      <c r="H435" s="7">
        <v>1465654500</v>
      </c>
      <c r="I435" s="8">
        <v>0</v>
      </c>
      <c r="J435" s="6">
        <v>1465654500</v>
      </c>
      <c r="K435" s="9">
        <v>0.712</v>
      </c>
      <c r="L435" s="50">
        <v>93.89</v>
      </c>
      <c r="M435" s="50"/>
      <c r="N435" s="10">
        <v>0</v>
      </c>
      <c r="O435" s="11">
        <v>0</v>
      </c>
      <c r="P435" s="8">
        <v>0</v>
      </c>
      <c r="Q435" s="12">
        <v>95545749</v>
      </c>
      <c r="R435" s="6">
        <v>1561200249</v>
      </c>
      <c r="S435" s="13">
        <v>5278176.84</v>
      </c>
      <c r="T435" s="13">
        <v>0</v>
      </c>
      <c r="U435" s="13">
        <v>0</v>
      </c>
      <c r="V435" s="14">
        <v>842.01</v>
      </c>
      <c r="W435" s="14">
        <v>0</v>
      </c>
      <c r="X435" s="14">
        <v>5277334.83</v>
      </c>
      <c r="Y435" s="15">
        <v>0</v>
      </c>
      <c r="Z435" s="13">
        <v>5277334.83</v>
      </c>
      <c r="AA435" s="16">
        <v>581611.43</v>
      </c>
      <c r="AB435" s="16">
        <v>259437.33</v>
      </c>
      <c r="AC435" s="13">
        <v>187899</v>
      </c>
      <c r="AD435" s="14">
        <v>74023</v>
      </c>
      <c r="AE435" s="14">
        <v>0</v>
      </c>
      <c r="AF435" s="14">
        <v>0</v>
      </c>
      <c r="AG435" s="14">
        <v>4044803</v>
      </c>
      <c r="AH435" s="14">
        <v>0</v>
      </c>
      <c r="AI435" s="14">
        <v>0</v>
      </c>
      <c r="AJ435" s="17">
        <v>10425108.59</v>
      </c>
      <c r="AK435" s="18">
        <v>0</v>
      </c>
      <c r="AL435" s="18">
        <v>0</v>
      </c>
      <c r="AM435" s="18">
        <v>9988700</v>
      </c>
      <c r="AN435" s="18">
        <v>2608900</v>
      </c>
      <c r="AO435" s="18">
        <v>0</v>
      </c>
      <c r="AP435" s="18">
        <v>0</v>
      </c>
      <c r="AQ435" s="6">
        <v>12597600</v>
      </c>
      <c r="AR435" s="15">
        <v>830000</v>
      </c>
      <c r="AS435" s="15">
        <v>752650</v>
      </c>
      <c r="AT435" s="15">
        <v>34402</v>
      </c>
      <c r="AU435" s="13">
        <v>1617052</v>
      </c>
      <c r="AV435" s="18">
        <v>0</v>
      </c>
      <c r="AW435" s="18">
        <v>3750</v>
      </c>
      <c r="AX435" s="18">
        <v>0</v>
      </c>
      <c r="AY435" s="18">
        <v>0</v>
      </c>
      <c r="AZ435" s="18">
        <v>0</v>
      </c>
      <c r="BA435" s="18">
        <v>0</v>
      </c>
      <c r="BB435" s="18">
        <v>0</v>
      </c>
      <c r="BC435" s="18">
        <v>0</v>
      </c>
      <c r="BD435" s="1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/>
      <c r="BS435" s="19">
        <f t="shared" si="6"/>
        <v>5661855</v>
      </c>
    </row>
    <row r="436" spans="1:71" ht="15.75" customHeight="1">
      <c r="A436" s="3" t="s">
        <v>988</v>
      </c>
      <c r="B436" s="3" t="s">
        <v>839</v>
      </c>
      <c r="C436" s="3" t="s">
        <v>951</v>
      </c>
      <c r="D436" s="5">
        <v>565620200</v>
      </c>
      <c r="E436" s="5">
        <v>754716000</v>
      </c>
      <c r="F436" s="6">
        <v>1320336200</v>
      </c>
      <c r="G436" s="7">
        <v>14500</v>
      </c>
      <c r="H436" s="7">
        <v>1320321700</v>
      </c>
      <c r="I436" s="8">
        <v>0</v>
      </c>
      <c r="J436" s="6">
        <v>1320321700</v>
      </c>
      <c r="K436" s="9">
        <v>2.109</v>
      </c>
      <c r="L436" s="50">
        <v>89.51</v>
      </c>
      <c r="M436" s="50"/>
      <c r="N436" s="10">
        <v>0</v>
      </c>
      <c r="O436" s="11">
        <v>0</v>
      </c>
      <c r="P436" s="8">
        <v>0</v>
      </c>
      <c r="Q436" s="12">
        <v>155397703</v>
      </c>
      <c r="R436" s="6">
        <v>1475719403</v>
      </c>
      <c r="S436" s="13">
        <v>4989179.3</v>
      </c>
      <c r="T436" s="13">
        <v>0</v>
      </c>
      <c r="U436" s="13">
        <v>0</v>
      </c>
      <c r="V436" s="14">
        <v>6491.75</v>
      </c>
      <c r="W436" s="14">
        <v>0</v>
      </c>
      <c r="X436" s="14">
        <v>4982687.55</v>
      </c>
      <c r="Y436" s="15">
        <v>0</v>
      </c>
      <c r="Z436" s="13">
        <v>4982687.55</v>
      </c>
      <c r="AA436" s="16">
        <v>549139.1</v>
      </c>
      <c r="AB436" s="16">
        <v>244955.89</v>
      </c>
      <c r="AC436" s="13">
        <v>177411.06</v>
      </c>
      <c r="AD436" s="14">
        <v>12264187</v>
      </c>
      <c r="AE436" s="14">
        <v>0</v>
      </c>
      <c r="AF436" s="14">
        <v>0</v>
      </c>
      <c r="AG436" s="14">
        <v>9228198.97</v>
      </c>
      <c r="AH436" s="14">
        <v>396096.51</v>
      </c>
      <c r="AI436" s="14">
        <v>0</v>
      </c>
      <c r="AJ436" s="17">
        <v>27842676.080000002</v>
      </c>
      <c r="AK436" s="18">
        <v>13415100</v>
      </c>
      <c r="AL436" s="18">
        <v>0</v>
      </c>
      <c r="AM436" s="18">
        <v>52268300</v>
      </c>
      <c r="AN436" s="18">
        <v>4052800</v>
      </c>
      <c r="AO436" s="18">
        <v>3106600</v>
      </c>
      <c r="AP436" s="18">
        <v>47585500</v>
      </c>
      <c r="AQ436" s="6">
        <v>120428300</v>
      </c>
      <c r="AR436" s="15">
        <v>1275000</v>
      </c>
      <c r="AS436" s="15">
        <v>1825754.56</v>
      </c>
      <c r="AT436" s="15">
        <v>500000</v>
      </c>
      <c r="AU436" s="13">
        <v>3600754.56</v>
      </c>
      <c r="AV436" s="18">
        <v>17250</v>
      </c>
      <c r="AW436" s="18">
        <v>128000</v>
      </c>
      <c r="AX436" s="18">
        <v>0</v>
      </c>
      <c r="AY436" s="18">
        <v>0</v>
      </c>
      <c r="AZ436" s="18">
        <v>0</v>
      </c>
      <c r="BA436" s="18">
        <v>0</v>
      </c>
      <c r="BB436" s="18">
        <v>14500</v>
      </c>
      <c r="BC436" s="18">
        <v>0</v>
      </c>
      <c r="BD436" s="18">
        <v>0</v>
      </c>
      <c r="BE436" s="18">
        <v>0</v>
      </c>
      <c r="BF436" s="18">
        <v>0</v>
      </c>
      <c r="BG436" s="18">
        <v>0</v>
      </c>
      <c r="BH436" s="18">
        <v>0</v>
      </c>
      <c r="BI436" s="18">
        <v>0</v>
      </c>
      <c r="BJ436" s="18">
        <v>0</v>
      </c>
      <c r="BK436" s="18">
        <v>0</v>
      </c>
      <c r="BL436" s="18">
        <v>0</v>
      </c>
      <c r="BM436" s="18">
        <v>0</v>
      </c>
      <c r="BN436" s="18">
        <v>14500</v>
      </c>
      <c r="BO436" s="18">
        <v>0</v>
      </c>
      <c r="BP436" s="18">
        <v>0</v>
      </c>
      <c r="BQ436" s="18">
        <v>0</v>
      </c>
      <c r="BR436" s="18"/>
      <c r="BS436" s="19">
        <f t="shared" si="6"/>
        <v>12828953.530000001</v>
      </c>
    </row>
    <row r="437" spans="1:71" ht="15.75" customHeight="1">
      <c r="A437" s="3" t="s">
        <v>989</v>
      </c>
      <c r="B437" s="3" t="s">
        <v>990</v>
      </c>
      <c r="C437" s="3" t="s">
        <v>951</v>
      </c>
      <c r="D437" s="5">
        <v>90388800</v>
      </c>
      <c r="E437" s="5">
        <v>131956300</v>
      </c>
      <c r="F437" s="6">
        <v>222345100</v>
      </c>
      <c r="G437" s="7">
        <v>0</v>
      </c>
      <c r="H437" s="7">
        <v>222345100</v>
      </c>
      <c r="I437" s="8">
        <v>76976</v>
      </c>
      <c r="J437" s="6">
        <v>222422076</v>
      </c>
      <c r="K437" s="9">
        <v>2.683</v>
      </c>
      <c r="L437" s="50">
        <v>87.55</v>
      </c>
      <c r="M437" s="50"/>
      <c r="N437" s="10">
        <v>0</v>
      </c>
      <c r="O437" s="11">
        <v>0</v>
      </c>
      <c r="P437" s="8">
        <v>0</v>
      </c>
      <c r="Q437" s="12">
        <v>31745148</v>
      </c>
      <c r="R437" s="6">
        <v>254167224</v>
      </c>
      <c r="S437" s="13">
        <v>859300.12</v>
      </c>
      <c r="T437" s="13">
        <v>0</v>
      </c>
      <c r="U437" s="13">
        <v>0</v>
      </c>
      <c r="V437" s="14">
        <v>69.11</v>
      </c>
      <c r="W437" s="14">
        <v>0</v>
      </c>
      <c r="X437" s="14">
        <v>859231.01</v>
      </c>
      <c r="Y437" s="15">
        <v>0</v>
      </c>
      <c r="Z437" s="13">
        <v>859231.01</v>
      </c>
      <c r="AA437" s="16">
        <v>94695.25</v>
      </c>
      <c r="AB437" s="16">
        <v>42240.34</v>
      </c>
      <c r="AC437" s="13">
        <v>30592.8</v>
      </c>
      <c r="AD437" s="14">
        <v>1961494</v>
      </c>
      <c r="AE437" s="14">
        <v>1093664</v>
      </c>
      <c r="AF437" s="14">
        <v>0</v>
      </c>
      <c r="AG437" s="14">
        <v>1883984.34</v>
      </c>
      <c r="AH437" s="14">
        <v>0</v>
      </c>
      <c r="AI437" s="14">
        <v>0</v>
      </c>
      <c r="AJ437" s="17">
        <v>5965901.74</v>
      </c>
      <c r="AK437" s="18">
        <v>3735900</v>
      </c>
      <c r="AL437" s="18">
        <v>0</v>
      </c>
      <c r="AM437" s="18">
        <v>10325200</v>
      </c>
      <c r="AN437" s="18">
        <v>285800</v>
      </c>
      <c r="AO437" s="18">
        <v>0</v>
      </c>
      <c r="AP437" s="18">
        <v>1405000</v>
      </c>
      <c r="AQ437" s="6">
        <v>15751900</v>
      </c>
      <c r="AR437" s="15">
        <v>690264</v>
      </c>
      <c r="AS437" s="15">
        <v>647251.52</v>
      </c>
      <c r="AT437" s="15">
        <v>194000</v>
      </c>
      <c r="AU437" s="13">
        <v>1531515.52</v>
      </c>
      <c r="AV437" s="18">
        <v>3750</v>
      </c>
      <c r="AW437" s="18">
        <v>15000</v>
      </c>
      <c r="AX437" s="18">
        <v>0</v>
      </c>
      <c r="AY437" s="18">
        <v>0</v>
      </c>
      <c r="AZ437" s="18">
        <v>0</v>
      </c>
      <c r="BA437" s="18">
        <v>0</v>
      </c>
      <c r="BB437" s="18">
        <v>0</v>
      </c>
      <c r="BC437" s="18">
        <v>0</v>
      </c>
      <c r="BD437" s="18">
        <v>0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8">
        <v>0</v>
      </c>
      <c r="BK437" s="18">
        <v>0</v>
      </c>
      <c r="BL437" s="18">
        <v>0</v>
      </c>
      <c r="BM437" s="18">
        <v>0</v>
      </c>
      <c r="BN437" s="18">
        <v>0</v>
      </c>
      <c r="BO437" s="18">
        <v>0</v>
      </c>
      <c r="BP437" s="18">
        <v>0</v>
      </c>
      <c r="BQ437" s="18">
        <v>0</v>
      </c>
      <c r="BR437" s="18"/>
      <c r="BS437" s="19">
        <f t="shared" si="6"/>
        <v>3415499.8600000003</v>
      </c>
    </row>
    <row r="438" spans="1:71" ht="15.75" customHeight="1">
      <c r="A438" s="3" t="s">
        <v>991</v>
      </c>
      <c r="B438" s="3" t="s">
        <v>992</v>
      </c>
      <c r="C438" s="3" t="s">
        <v>951</v>
      </c>
      <c r="D438" s="5">
        <v>112305100</v>
      </c>
      <c r="E438" s="5">
        <v>138194300</v>
      </c>
      <c r="F438" s="6">
        <v>250499400</v>
      </c>
      <c r="G438" s="7">
        <v>0</v>
      </c>
      <c r="H438" s="7">
        <v>250499400</v>
      </c>
      <c r="I438" s="8">
        <v>177679</v>
      </c>
      <c r="J438" s="6">
        <v>250677079</v>
      </c>
      <c r="K438" s="9">
        <v>2.5</v>
      </c>
      <c r="L438" s="50">
        <v>83.58</v>
      </c>
      <c r="M438" s="50"/>
      <c r="N438" s="10">
        <v>0</v>
      </c>
      <c r="O438" s="11">
        <v>0</v>
      </c>
      <c r="P438" s="8">
        <v>0</v>
      </c>
      <c r="Q438" s="12">
        <v>49358523</v>
      </c>
      <c r="R438" s="6">
        <v>300035602</v>
      </c>
      <c r="S438" s="13">
        <v>1014374.01</v>
      </c>
      <c r="T438" s="13">
        <v>0</v>
      </c>
      <c r="U438" s="13">
        <v>0</v>
      </c>
      <c r="V438" s="14">
        <v>4204.34</v>
      </c>
      <c r="W438" s="14">
        <v>0</v>
      </c>
      <c r="X438" s="14">
        <v>1010169.67</v>
      </c>
      <c r="Y438" s="15">
        <v>0</v>
      </c>
      <c r="Z438" s="13">
        <v>1010169.67</v>
      </c>
      <c r="AA438" s="16">
        <v>111331.26</v>
      </c>
      <c r="AB438" s="16">
        <v>49670.12</v>
      </c>
      <c r="AC438" s="13">
        <v>35969.48</v>
      </c>
      <c r="AD438" s="14">
        <v>0</v>
      </c>
      <c r="AE438" s="14">
        <v>2907974</v>
      </c>
      <c r="AF438" s="14">
        <v>0</v>
      </c>
      <c r="AG438" s="14">
        <v>2150301.73</v>
      </c>
      <c r="AH438" s="14">
        <v>0</v>
      </c>
      <c r="AI438" s="14">
        <v>0</v>
      </c>
      <c r="AJ438" s="17">
        <v>6265416.26</v>
      </c>
      <c r="AK438" s="18">
        <v>4080500</v>
      </c>
      <c r="AL438" s="18">
        <v>0</v>
      </c>
      <c r="AM438" s="18">
        <v>7089800</v>
      </c>
      <c r="AN438" s="18">
        <v>1317100</v>
      </c>
      <c r="AO438" s="18">
        <v>0</v>
      </c>
      <c r="AP438" s="18">
        <v>1840900</v>
      </c>
      <c r="AQ438" s="6">
        <v>14328300</v>
      </c>
      <c r="AR438" s="15">
        <v>310000</v>
      </c>
      <c r="AS438" s="15">
        <v>369476.11</v>
      </c>
      <c r="AT438" s="15">
        <v>80000</v>
      </c>
      <c r="AU438" s="13">
        <v>759476.11</v>
      </c>
      <c r="AV438" s="18">
        <v>3750</v>
      </c>
      <c r="AW438" s="18">
        <v>16000</v>
      </c>
      <c r="AX438" s="18">
        <v>0</v>
      </c>
      <c r="AY438" s="18">
        <v>0</v>
      </c>
      <c r="AZ438" s="18">
        <v>0</v>
      </c>
      <c r="BA438" s="18">
        <v>0</v>
      </c>
      <c r="BB438" s="18">
        <v>0</v>
      </c>
      <c r="BC438" s="18">
        <v>0</v>
      </c>
      <c r="BD438" s="18">
        <v>0</v>
      </c>
      <c r="BE438" s="18">
        <v>0</v>
      </c>
      <c r="BF438" s="18">
        <v>0</v>
      </c>
      <c r="BG438" s="18">
        <v>0</v>
      </c>
      <c r="BH438" s="18">
        <v>0</v>
      </c>
      <c r="BI438" s="18">
        <v>0</v>
      </c>
      <c r="BJ438" s="18">
        <v>0</v>
      </c>
      <c r="BK438" s="18">
        <v>0</v>
      </c>
      <c r="BL438" s="18">
        <v>0</v>
      </c>
      <c r="BM438" s="18">
        <v>0</v>
      </c>
      <c r="BN438" s="18">
        <v>0</v>
      </c>
      <c r="BO438" s="18">
        <v>0</v>
      </c>
      <c r="BP438" s="18">
        <v>0</v>
      </c>
      <c r="BQ438" s="18">
        <v>0</v>
      </c>
      <c r="BR438" s="18"/>
      <c r="BS438" s="19">
        <f t="shared" si="6"/>
        <v>2909777.84</v>
      </c>
    </row>
    <row r="439" spans="1:71" ht="15.75" customHeight="1">
      <c r="A439" s="3" t="s">
        <v>993</v>
      </c>
      <c r="B439" s="3" t="s">
        <v>994</v>
      </c>
      <c r="C439" s="3" t="s">
        <v>951</v>
      </c>
      <c r="D439" s="5">
        <v>341713200</v>
      </c>
      <c r="E439" s="5">
        <v>451759200</v>
      </c>
      <c r="F439" s="6">
        <v>793472400</v>
      </c>
      <c r="G439" s="7">
        <v>60600</v>
      </c>
      <c r="H439" s="7">
        <v>793411800</v>
      </c>
      <c r="I439" s="8">
        <v>0</v>
      </c>
      <c r="J439" s="6">
        <v>793411800</v>
      </c>
      <c r="K439" s="9">
        <v>2.38</v>
      </c>
      <c r="L439" s="50">
        <v>86.49</v>
      </c>
      <c r="M439" s="50"/>
      <c r="N439" s="10">
        <v>0</v>
      </c>
      <c r="O439" s="11">
        <v>0</v>
      </c>
      <c r="P439" s="8">
        <v>0</v>
      </c>
      <c r="Q439" s="12">
        <v>124901580</v>
      </c>
      <c r="R439" s="6">
        <v>918313380</v>
      </c>
      <c r="S439" s="13">
        <v>3104675.66</v>
      </c>
      <c r="T439" s="13">
        <v>0</v>
      </c>
      <c r="U439" s="13">
        <v>0</v>
      </c>
      <c r="V439" s="14">
        <v>1181.29</v>
      </c>
      <c r="W439" s="14">
        <v>0</v>
      </c>
      <c r="X439" s="14">
        <v>3103494.37</v>
      </c>
      <c r="Y439" s="15">
        <v>0</v>
      </c>
      <c r="Z439" s="13">
        <v>3103494.37</v>
      </c>
      <c r="AA439" s="16">
        <v>342034.04</v>
      </c>
      <c r="AB439" s="16">
        <v>152570.31</v>
      </c>
      <c r="AC439" s="13">
        <v>110499.97</v>
      </c>
      <c r="AD439" s="14">
        <v>12757154</v>
      </c>
      <c r="AE439" s="14">
        <v>0</v>
      </c>
      <c r="AF439" s="14">
        <v>0</v>
      </c>
      <c r="AG439" s="14">
        <v>2254950</v>
      </c>
      <c r="AH439" s="14">
        <v>158682.36</v>
      </c>
      <c r="AI439" s="14">
        <v>0</v>
      </c>
      <c r="AJ439" s="17">
        <v>18879385.05</v>
      </c>
      <c r="AK439" s="18">
        <v>42474000</v>
      </c>
      <c r="AL439" s="18">
        <v>0</v>
      </c>
      <c r="AM439" s="18">
        <v>144162800</v>
      </c>
      <c r="AN439" s="18">
        <v>10677600</v>
      </c>
      <c r="AO439" s="18">
        <v>319200</v>
      </c>
      <c r="AP439" s="18">
        <v>9230300</v>
      </c>
      <c r="AQ439" s="6">
        <v>206863900</v>
      </c>
      <c r="AR439" s="15">
        <v>682728.68</v>
      </c>
      <c r="AS439" s="15">
        <v>1273068.08</v>
      </c>
      <c r="AT439" s="15">
        <v>0</v>
      </c>
      <c r="AU439" s="13">
        <v>1955796.7600000002</v>
      </c>
      <c r="AV439" s="18">
        <v>8500</v>
      </c>
      <c r="AW439" s="18">
        <v>47500</v>
      </c>
      <c r="AX439" s="18">
        <v>48600</v>
      </c>
      <c r="AY439" s="18">
        <v>0</v>
      </c>
      <c r="AZ439" s="18">
        <v>0</v>
      </c>
      <c r="BA439" s="18">
        <v>0</v>
      </c>
      <c r="BB439" s="18">
        <v>0</v>
      </c>
      <c r="BC439" s="18">
        <v>0</v>
      </c>
      <c r="BD439" s="18">
        <v>0</v>
      </c>
      <c r="BE439" s="18">
        <v>0</v>
      </c>
      <c r="BF439" s="18">
        <v>0</v>
      </c>
      <c r="BG439" s="18">
        <v>0</v>
      </c>
      <c r="BH439" s="18">
        <v>12000</v>
      </c>
      <c r="BI439" s="18">
        <v>0</v>
      </c>
      <c r="BJ439" s="18">
        <v>0</v>
      </c>
      <c r="BK439" s="18">
        <v>0</v>
      </c>
      <c r="BL439" s="18">
        <v>0</v>
      </c>
      <c r="BM439" s="18">
        <v>0</v>
      </c>
      <c r="BN439" s="18">
        <v>60600</v>
      </c>
      <c r="BO439" s="18">
        <v>0</v>
      </c>
      <c r="BP439" s="18">
        <v>0</v>
      </c>
      <c r="BQ439" s="18">
        <v>0</v>
      </c>
      <c r="BR439" s="18"/>
      <c r="BS439" s="19">
        <f t="shared" si="6"/>
        <v>4210746.76</v>
      </c>
    </row>
    <row r="440" spans="1:71" ht="15.75" customHeight="1">
      <c r="A440" s="3" t="s">
        <v>995</v>
      </c>
      <c r="B440" s="3" t="s">
        <v>996</v>
      </c>
      <c r="C440" s="3" t="s">
        <v>951</v>
      </c>
      <c r="D440" s="5">
        <v>1906456200</v>
      </c>
      <c r="E440" s="5">
        <v>1391251300</v>
      </c>
      <c r="F440" s="6">
        <v>3297707500</v>
      </c>
      <c r="G440" s="7">
        <v>92100</v>
      </c>
      <c r="H440" s="7">
        <v>3297615400</v>
      </c>
      <c r="I440" s="8">
        <v>0</v>
      </c>
      <c r="J440" s="6">
        <v>3297615400</v>
      </c>
      <c r="K440" s="9">
        <v>2.086</v>
      </c>
      <c r="L440" s="50">
        <v>90.98</v>
      </c>
      <c r="M440" s="50"/>
      <c r="N440" s="10">
        <v>0</v>
      </c>
      <c r="O440" s="11">
        <v>0</v>
      </c>
      <c r="P440" s="8">
        <v>0</v>
      </c>
      <c r="Q440" s="12">
        <v>330934114</v>
      </c>
      <c r="R440" s="6">
        <v>3628549514</v>
      </c>
      <c r="S440" s="13">
        <v>12267565.3</v>
      </c>
      <c r="T440" s="13">
        <v>0</v>
      </c>
      <c r="U440" s="13">
        <v>0</v>
      </c>
      <c r="V440" s="14">
        <v>16059.66</v>
      </c>
      <c r="W440" s="14">
        <v>0</v>
      </c>
      <c r="X440" s="14">
        <v>12251505.64</v>
      </c>
      <c r="Y440" s="15">
        <v>0</v>
      </c>
      <c r="Z440" s="13">
        <v>12251505.64</v>
      </c>
      <c r="AA440" s="16">
        <v>1350239.1</v>
      </c>
      <c r="AB440" s="16">
        <v>602339.61</v>
      </c>
      <c r="AC440" s="13">
        <v>436224.47</v>
      </c>
      <c r="AD440" s="14">
        <v>38907233</v>
      </c>
      <c r="AE440" s="14">
        <v>0</v>
      </c>
      <c r="AF440" s="14">
        <v>0</v>
      </c>
      <c r="AG440" s="14">
        <v>15171096.86</v>
      </c>
      <c r="AH440" s="14">
        <v>65952</v>
      </c>
      <c r="AI440" s="14">
        <v>0</v>
      </c>
      <c r="AJ440" s="17">
        <v>68784590.68</v>
      </c>
      <c r="AK440" s="18">
        <v>74004100</v>
      </c>
      <c r="AL440" s="18">
        <v>0</v>
      </c>
      <c r="AM440" s="18">
        <v>55334200</v>
      </c>
      <c r="AN440" s="18">
        <v>15258700</v>
      </c>
      <c r="AO440" s="18">
        <v>1603400</v>
      </c>
      <c r="AP440" s="18">
        <v>23687600</v>
      </c>
      <c r="AQ440" s="6">
        <v>169888000</v>
      </c>
      <c r="AR440" s="15">
        <v>2944000</v>
      </c>
      <c r="AS440" s="15">
        <v>3866193</v>
      </c>
      <c r="AT440" s="15">
        <v>400000</v>
      </c>
      <c r="AU440" s="13">
        <v>7210193</v>
      </c>
      <c r="AV440" s="18">
        <v>22750</v>
      </c>
      <c r="AW440" s="18">
        <v>119000</v>
      </c>
      <c r="AX440" s="18">
        <v>0</v>
      </c>
      <c r="AY440" s="18">
        <v>92100</v>
      </c>
      <c r="AZ440" s="18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0</v>
      </c>
      <c r="BK440" s="18">
        <v>0</v>
      </c>
      <c r="BL440" s="18">
        <v>0</v>
      </c>
      <c r="BM440" s="18">
        <v>0</v>
      </c>
      <c r="BN440" s="18">
        <v>92100</v>
      </c>
      <c r="BO440" s="18">
        <v>0</v>
      </c>
      <c r="BP440" s="18">
        <v>0</v>
      </c>
      <c r="BQ440" s="18">
        <v>0</v>
      </c>
      <c r="BR440" s="18"/>
      <c r="BS440" s="19">
        <f t="shared" si="6"/>
        <v>22381289.86</v>
      </c>
    </row>
    <row r="441" spans="1:71" ht="15.75" customHeight="1">
      <c r="A441" s="3" t="s">
        <v>997</v>
      </c>
      <c r="B441" s="3" t="s">
        <v>998</v>
      </c>
      <c r="C441" s="3" t="s">
        <v>951</v>
      </c>
      <c r="D441" s="5">
        <v>1406000800</v>
      </c>
      <c r="E441" s="5">
        <v>625023900</v>
      </c>
      <c r="F441" s="6">
        <v>2031024700</v>
      </c>
      <c r="G441" s="7">
        <v>0</v>
      </c>
      <c r="H441" s="7">
        <v>2031024700</v>
      </c>
      <c r="I441" s="8">
        <v>0</v>
      </c>
      <c r="J441" s="6">
        <v>2031024700</v>
      </c>
      <c r="K441" s="9">
        <v>1.581</v>
      </c>
      <c r="L441" s="50">
        <v>91.47</v>
      </c>
      <c r="M441" s="50"/>
      <c r="N441" s="10">
        <v>0</v>
      </c>
      <c r="O441" s="11">
        <v>0</v>
      </c>
      <c r="P441" s="8">
        <v>0</v>
      </c>
      <c r="Q441" s="12">
        <v>196393335</v>
      </c>
      <c r="R441" s="6">
        <v>2227418035</v>
      </c>
      <c r="S441" s="13">
        <v>7530556.24</v>
      </c>
      <c r="T441" s="13">
        <v>0</v>
      </c>
      <c r="U441" s="13">
        <v>0</v>
      </c>
      <c r="V441" s="14">
        <v>17507.36</v>
      </c>
      <c r="W441" s="14">
        <v>0</v>
      </c>
      <c r="X441" s="14">
        <v>7513048.88</v>
      </c>
      <c r="Y441" s="15">
        <v>0</v>
      </c>
      <c r="Z441" s="13">
        <v>7513048.88</v>
      </c>
      <c r="AA441" s="16">
        <v>828019</v>
      </c>
      <c r="AB441" s="16">
        <v>369491.53</v>
      </c>
      <c r="AC441" s="13">
        <v>267515.84</v>
      </c>
      <c r="AD441" s="14">
        <v>14228327</v>
      </c>
      <c r="AE441" s="14">
        <v>0</v>
      </c>
      <c r="AF441" s="14">
        <v>0</v>
      </c>
      <c r="AG441" s="14">
        <v>8697127.46</v>
      </c>
      <c r="AH441" s="14">
        <v>203195.56</v>
      </c>
      <c r="AI441" s="14">
        <v>0</v>
      </c>
      <c r="AJ441" s="17">
        <v>32106725.27</v>
      </c>
      <c r="AK441" s="18">
        <v>6400000</v>
      </c>
      <c r="AL441" s="18">
        <v>0</v>
      </c>
      <c r="AM441" s="18">
        <v>80158100</v>
      </c>
      <c r="AN441" s="18">
        <v>17119500</v>
      </c>
      <c r="AO441" s="18">
        <v>0</v>
      </c>
      <c r="AP441" s="18">
        <v>11714800</v>
      </c>
      <c r="AQ441" s="6">
        <v>115392400</v>
      </c>
      <c r="AR441" s="15">
        <v>1195000</v>
      </c>
      <c r="AS441" s="15">
        <v>5014518.19</v>
      </c>
      <c r="AT441" s="15">
        <v>385000</v>
      </c>
      <c r="AU441" s="13">
        <v>6594518.19</v>
      </c>
      <c r="AV441" s="18">
        <v>4500</v>
      </c>
      <c r="AW441" s="18">
        <v>36000</v>
      </c>
      <c r="AX441" s="18">
        <v>0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8">
        <v>0</v>
      </c>
      <c r="BK441" s="18">
        <v>0</v>
      </c>
      <c r="BL441" s="18">
        <v>0</v>
      </c>
      <c r="BM441" s="18">
        <v>0</v>
      </c>
      <c r="BN441" s="18">
        <v>0</v>
      </c>
      <c r="BO441" s="18">
        <v>0</v>
      </c>
      <c r="BP441" s="18">
        <v>0</v>
      </c>
      <c r="BQ441" s="18">
        <v>0</v>
      </c>
      <c r="BR441" s="18"/>
      <c r="BS441" s="19">
        <f t="shared" si="6"/>
        <v>15291645.650000002</v>
      </c>
    </row>
    <row r="442" spans="1:71" ht="15.75" customHeight="1">
      <c r="A442" s="3" t="s">
        <v>999</v>
      </c>
      <c r="B442" s="3" t="s">
        <v>1000</v>
      </c>
      <c r="C442" s="3" t="s">
        <v>951</v>
      </c>
      <c r="D442" s="5">
        <v>367359200</v>
      </c>
      <c r="E442" s="5">
        <v>278895700</v>
      </c>
      <c r="F442" s="6">
        <v>646254900</v>
      </c>
      <c r="G442" s="7">
        <v>0</v>
      </c>
      <c r="H442" s="7">
        <v>646254900</v>
      </c>
      <c r="I442" s="8">
        <v>0</v>
      </c>
      <c r="J442" s="6">
        <v>646254900</v>
      </c>
      <c r="K442" s="9">
        <v>2.428</v>
      </c>
      <c r="L442" s="50">
        <v>94.65</v>
      </c>
      <c r="M442" s="50"/>
      <c r="N442" s="10">
        <v>0</v>
      </c>
      <c r="O442" s="11">
        <v>0</v>
      </c>
      <c r="P442" s="8">
        <v>0</v>
      </c>
      <c r="Q442" s="12">
        <v>54399339</v>
      </c>
      <c r="R442" s="6">
        <v>700654239</v>
      </c>
      <c r="S442" s="13">
        <v>2368803.73</v>
      </c>
      <c r="T442" s="13">
        <v>0</v>
      </c>
      <c r="U442" s="13">
        <v>0</v>
      </c>
      <c r="V442" s="14">
        <v>4167.15</v>
      </c>
      <c r="W442" s="14">
        <v>0</v>
      </c>
      <c r="X442" s="14">
        <v>2364636.58</v>
      </c>
      <c r="Y442" s="15">
        <v>0</v>
      </c>
      <c r="Z442" s="13">
        <v>2364636.58</v>
      </c>
      <c r="AA442" s="16">
        <v>260606.42</v>
      </c>
      <c r="AB442" s="16">
        <v>116257.97</v>
      </c>
      <c r="AC442" s="13">
        <v>84195.42</v>
      </c>
      <c r="AD442" s="14">
        <v>3370000</v>
      </c>
      <c r="AE442" s="14">
        <v>2864252</v>
      </c>
      <c r="AF442" s="14">
        <v>0</v>
      </c>
      <c r="AG442" s="14">
        <v>6626509.93</v>
      </c>
      <c r="AH442" s="14">
        <v>0</v>
      </c>
      <c r="AI442" s="14">
        <v>0</v>
      </c>
      <c r="AJ442" s="17">
        <v>15686458.32</v>
      </c>
      <c r="AK442" s="18">
        <v>4588200</v>
      </c>
      <c r="AL442" s="18">
        <v>0</v>
      </c>
      <c r="AM442" s="18">
        <v>49928400</v>
      </c>
      <c r="AN442" s="18">
        <v>3985000</v>
      </c>
      <c r="AO442" s="18">
        <v>0</v>
      </c>
      <c r="AP442" s="18">
        <v>38827400</v>
      </c>
      <c r="AQ442" s="6">
        <v>97329000</v>
      </c>
      <c r="AR442" s="15">
        <v>2314000</v>
      </c>
      <c r="AS442" s="15">
        <v>6067955.86</v>
      </c>
      <c r="AT442" s="15">
        <v>7000</v>
      </c>
      <c r="AU442" s="13">
        <v>8388955.86</v>
      </c>
      <c r="AV442" s="18">
        <v>1500</v>
      </c>
      <c r="AW442" s="18">
        <v>8750</v>
      </c>
      <c r="AX442" s="18">
        <v>0</v>
      </c>
      <c r="AY442" s="18">
        <v>0</v>
      </c>
      <c r="AZ442" s="18">
        <v>0</v>
      </c>
      <c r="BA442" s="18">
        <v>0</v>
      </c>
      <c r="BB442" s="18">
        <v>0</v>
      </c>
      <c r="BC442" s="18">
        <v>0</v>
      </c>
      <c r="BD442" s="18">
        <v>0</v>
      </c>
      <c r="BE442" s="18">
        <v>0</v>
      </c>
      <c r="BF442" s="18">
        <v>0</v>
      </c>
      <c r="BG442" s="18">
        <v>0</v>
      </c>
      <c r="BH442" s="18">
        <v>0</v>
      </c>
      <c r="BI442" s="18">
        <v>0</v>
      </c>
      <c r="BJ442" s="18">
        <v>0</v>
      </c>
      <c r="BK442" s="18">
        <v>0</v>
      </c>
      <c r="BL442" s="18">
        <v>0</v>
      </c>
      <c r="BM442" s="18">
        <v>0</v>
      </c>
      <c r="BN442" s="18">
        <v>0</v>
      </c>
      <c r="BO442" s="18">
        <v>0</v>
      </c>
      <c r="BP442" s="18">
        <v>0</v>
      </c>
      <c r="BQ442" s="18">
        <v>0</v>
      </c>
      <c r="BR442" s="18"/>
      <c r="BS442" s="19">
        <f t="shared" si="6"/>
        <v>15015465.79</v>
      </c>
    </row>
    <row r="443" spans="1:71" ht="15.75" customHeight="1">
      <c r="A443" s="3" t="s">
        <v>1001</v>
      </c>
      <c r="B443" s="3" t="s">
        <v>1002</v>
      </c>
      <c r="C443" s="3" t="s">
        <v>951</v>
      </c>
      <c r="D443" s="5">
        <v>833673800</v>
      </c>
      <c r="E443" s="5">
        <v>317170200</v>
      </c>
      <c r="F443" s="6">
        <v>1150844000</v>
      </c>
      <c r="G443" s="7">
        <v>0</v>
      </c>
      <c r="H443" s="7">
        <v>1150844000</v>
      </c>
      <c r="I443" s="8">
        <v>0</v>
      </c>
      <c r="J443" s="6">
        <v>1150844000</v>
      </c>
      <c r="K443" s="9">
        <v>1.503</v>
      </c>
      <c r="L443" s="50">
        <v>97.31</v>
      </c>
      <c r="M443" s="50"/>
      <c r="N443" s="10">
        <v>0</v>
      </c>
      <c r="O443" s="11">
        <v>0</v>
      </c>
      <c r="P443" s="8">
        <v>0</v>
      </c>
      <c r="Q443" s="12">
        <v>33179683</v>
      </c>
      <c r="R443" s="6">
        <v>1184023683</v>
      </c>
      <c r="S443" s="13">
        <v>4003001.14</v>
      </c>
      <c r="T443" s="13">
        <v>0</v>
      </c>
      <c r="U443" s="13">
        <v>0</v>
      </c>
      <c r="V443" s="14">
        <v>3717.45</v>
      </c>
      <c r="W443" s="14">
        <v>0</v>
      </c>
      <c r="X443" s="14">
        <v>3999283.69</v>
      </c>
      <c r="Y443" s="15">
        <v>0</v>
      </c>
      <c r="Z443" s="13">
        <v>3999283.69</v>
      </c>
      <c r="AA443" s="16">
        <v>440758.66</v>
      </c>
      <c r="AB443" s="16">
        <v>196610.1</v>
      </c>
      <c r="AC443" s="13">
        <v>142395.74</v>
      </c>
      <c r="AD443" s="14">
        <v>583308</v>
      </c>
      <c r="AE443" s="14">
        <v>5557758</v>
      </c>
      <c r="AF443" s="14">
        <v>0</v>
      </c>
      <c r="AG443" s="14">
        <v>6365974</v>
      </c>
      <c r="AH443" s="14">
        <v>0</v>
      </c>
      <c r="AI443" s="14">
        <v>0</v>
      </c>
      <c r="AJ443" s="17">
        <v>17286088.189999998</v>
      </c>
      <c r="AK443" s="18">
        <v>3128700</v>
      </c>
      <c r="AL443" s="18">
        <v>0</v>
      </c>
      <c r="AM443" s="18">
        <v>165431600</v>
      </c>
      <c r="AN443" s="18">
        <v>4251400</v>
      </c>
      <c r="AO443" s="18">
        <v>0</v>
      </c>
      <c r="AP443" s="18">
        <v>8308500</v>
      </c>
      <c r="AQ443" s="6">
        <v>181120200</v>
      </c>
      <c r="AR443" s="15">
        <v>1800000</v>
      </c>
      <c r="AS443" s="15">
        <v>2676122.29</v>
      </c>
      <c r="AT443" s="15">
        <v>95000</v>
      </c>
      <c r="AU443" s="13">
        <v>4571122.29</v>
      </c>
      <c r="AV443" s="18">
        <v>2750</v>
      </c>
      <c r="AW443" s="18">
        <v>16500</v>
      </c>
      <c r="AX443" s="18">
        <v>0</v>
      </c>
      <c r="AY443" s="18">
        <v>0</v>
      </c>
      <c r="AZ443" s="18">
        <v>0</v>
      </c>
      <c r="BA443" s="18">
        <v>0</v>
      </c>
      <c r="BB443" s="18">
        <v>0</v>
      </c>
      <c r="BC443" s="18">
        <v>0</v>
      </c>
      <c r="BD443" s="18">
        <v>0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0</v>
      </c>
      <c r="BR443" s="18"/>
      <c r="BS443" s="19">
        <f t="shared" si="6"/>
        <v>10937096.29</v>
      </c>
    </row>
    <row r="444" spans="1:71" ht="15.75" customHeight="1">
      <c r="A444" s="3" t="s">
        <v>1003</v>
      </c>
      <c r="B444" s="3" t="s">
        <v>1004</v>
      </c>
      <c r="C444" s="3" t="s">
        <v>951</v>
      </c>
      <c r="D444" s="5">
        <v>838056700</v>
      </c>
      <c r="E444" s="5">
        <v>539705907</v>
      </c>
      <c r="F444" s="6">
        <v>1377762607</v>
      </c>
      <c r="G444" s="7">
        <v>0</v>
      </c>
      <c r="H444" s="7">
        <v>1377762607</v>
      </c>
      <c r="I444" s="8">
        <v>195892</v>
      </c>
      <c r="J444" s="6">
        <v>1377958499</v>
      </c>
      <c r="K444" s="9">
        <v>1.057</v>
      </c>
      <c r="L444" s="50">
        <v>91.44</v>
      </c>
      <c r="M444" s="50"/>
      <c r="N444" s="10">
        <v>0</v>
      </c>
      <c r="O444" s="11">
        <v>0</v>
      </c>
      <c r="P444" s="8">
        <v>0</v>
      </c>
      <c r="Q444" s="12">
        <v>131344530</v>
      </c>
      <c r="R444" s="6">
        <v>1509303029</v>
      </c>
      <c r="S444" s="13">
        <v>5102720.35</v>
      </c>
      <c r="T444" s="13">
        <v>0</v>
      </c>
      <c r="U444" s="13">
        <v>0</v>
      </c>
      <c r="V444" s="14">
        <v>5421.57</v>
      </c>
      <c r="W444" s="14">
        <v>0</v>
      </c>
      <c r="X444" s="14">
        <v>5097298.779999999</v>
      </c>
      <c r="Y444" s="15">
        <v>0</v>
      </c>
      <c r="Z444" s="13">
        <v>5097298.779999999</v>
      </c>
      <c r="AA444" s="16">
        <v>561770.89</v>
      </c>
      <c r="AB444" s="16">
        <v>0</v>
      </c>
      <c r="AC444" s="13">
        <v>181491.57</v>
      </c>
      <c r="AD444" s="14">
        <v>0</v>
      </c>
      <c r="AE444" s="14">
        <v>3097513</v>
      </c>
      <c r="AF444" s="14">
        <v>684458</v>
      </c>
      <c r="AG444" s="14">
        <v>4940611.43</v>
      </c>
      <c r="AH444" s="14">
        <v>0</v>
      </c>
      <c r="AI444" s="14">
        <v>0</v>
      </c>
      <c r="AJ444" s="17">
        <v>14563143.669999998</v>
      </c>
      <c r="AK444" s="18">
        <v>10789000</v>
      </c>
      <c r="AL444" s="18">
        <v>0</v>
      </c>
      <c r="AM444" s="18">
        <v>56105207</v>
      </c>
      <c r="AN444" s="18">
        <v>2327100</v>
      </c>
      <c r="AO444" s="18">
        <v>0</v>
      </c>
      <c r="AP444" s="18">
        <v>2138200</v>
      </c>
      <c r="AQ444" s="6">
        <v>71359507</v>
      </c>
      <c r="AR444" s="15">
        <v>1490000</v>
      </c>
      <c r="AS444" s="15">
        <v>1238946.26</v>
      </c>
      <c r="AT444" s="15">
        <v>140000</v>
      </c>
      <c r="AU444" s="13">
        <v>2868946.26</v>
      </c>
      <c r="AV444" s="18">
        <v>750</v>
      </c>
      <c r="AW444" s="18">
        <v>14500</v>
      </c>
      <c r="AX444" s="18">
        <v>0</v>
      </c>
      <c r="AY444" s="18">
        <v>0</v>
      </c>
      <c r="AZ444" s="18">
        <v>0</v>
      </c>
      <c r="BA444" s="18">
        <v>0</v>
      </c>
      <c r="BB444" s="18">
        <v>0</v>
      </c>
      <c r="BC444" s="18">
        <v>0</v>
      </c>
      <c r="BD444" s="18">
        <v>0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8">
        <v>0</v>
      </c>
      <c r="BK444" s="18">
        <v>0</v>
      </c>
      <c r="BL444" s="18">
        <v>0</v>
      </c>
      <c r="BM444" s="18">
        <v>0</v>
      </c>
      <c r="BN444" s="18">
        <v>0</v>
      </c>
      <c r="BO444" s="18">
        <v>0</v>
      </c>
      <c r="BP444" s="18">
        <v>0</v>
      </c>
      <c r="BQ444" s="18">
        <v>0</v>
      </c>
      <c r="BR444" s="18"/>
      <c r="BS444" s="19">
        <f t="shared" si="6"/>
        <v>7809557.6899999995</v>
      </c>
    </row>
    <row r="445" spans="1:71" ht="15.75" customHeight="1">
      <c r="A445" s="3" t="s">
        <v>1005</v>
      </c>
      <c r="B445" s="3" t="s">
        <v>1006</v>
      </c>
      <c r="C445" s="3" t="s">
        <v>951</v>
      </c>
      <c r="D445" s="5">
        <v>87294400</v>
      </c>
      <c r="E445" s="5">
        <v>139126200</v>
      </c>
      <c r="F445" s="6">
        <v>226420600</v>
      </c>
      <c r="G445" s="7">
        <v>0</v>
      </c>
      <c r="H445" s="7">
        <v>226420600</v>
      </c>
      <c r="I445" s="8">
        <v>343316</v>
      </c>
      <c r="J445" s="6">
        <v>226763916</v>
      </c>
      <c r="K445" s="9">
        <v>2.985</v>
      </c>
      <c r="L445" s="50">
        <v>96.15</v>
      </c>
      <c r="M445" s="50"/>
      <c r="N445" s="10">
        <v>0</v>
      </c>
      <c r="O445" s="11">
        <v>0</v>
      </c>
      <c r="P445" s="8">
        <v>0</v>
      </c>
      <c r="Q445" s="12">
        <v>9756772</v>
      </c>
      <c r="R445" s="6">
        <v>236520688</v>
      </c>
      <c r="S445" s="13">
        <v>799639.9</v>
      </c>
      <c r="T445" s="13">
        <v>0</v>
      </c>
      <c r="U445" s="13">
        <v>0</v>
      </c>
      <c r="V445" s="14">
        <v>504.74</v>
      </c>
      <c r="W445" s="14">
        <v>0</v>
      </c>
      <c r="X445" s="14">
        <v>799135.16</v>
      </c>
      <c r="Y445" s="15">
        <v>0</v>
      </c>
      <c r="Z445" s="13">
        <v>799135.16</v>
      </c>
      <c r="AA445" s="16">
        <v>88072.36</v>
      </c>
      <c r="AB445" s="16">
        <v>39288</v>
      </c>
      <c r="AC445" s="13">
        <v>28453.43</v>
      </c>
      <c r="AD445" s="14">
        <v>0</v>
      </c>
      <c r="AE445" s="14">
        <v>2282961</v>
      </c>
      <c r="AF445" s="14">
        <v>0</v>
      </c>
      <c r="AG445" s="14">
        <v>3530136.46</v>
      </c>
      <c r="AH445" s="14">
        <v>0</v>
      </c>
      <c r="AI445" s="14">
        <v>0</v>
      </c>
      <c r="AJ445" s="17">
        <v>6768046.41</v>
      </c>
      <c r="AK445" s="18">
        <v>5669400</v>
      </c>
      <c r="AL445" s="18">
        <v>0</v>
      </c>
      <c r="AM445" s="18">
        <v>9774000</v>
      </c>
      <c r="AN445" s="18">
        <v>3573700</v>
      </c>
      <c r="AO445" s="18">
        <v>0</v>
      </c>
      <c r="AP445" s="18">
        <v>2271500</v>
      </c>
      <c r="AQ445" s="6">
        <v>21288600</v>
      </c>
      <c r="AR445" s="15">
        <v>855000</v>
      </c>
      <c r="AS445" s="15">
        <v>694683.27</v>
      </c>
      <c r="AT445" s="15">
        <v>152294</v>
      </c>
      <c r="AU445" s="13">
        <v>1701977.27</v>
      </c>
      <c r="AV445" s="18">
        <v>6250</v>
      </c>
      <c r="AW445" s="18">
        <v>15000</v>
      </c>
      <c r="AX445" s="18">
        <v>0</v>
      </c>
      <c r="AY445" s="18">
        <v>0</v>
      </c>
      <c r="AZ445" s="18">
        <v>0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0</v>
      </c>
      <c r="BH445" s="18">
        <v>0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0</v>
      </c>
      <c r="BO445" s="18">
        <v>0</v>
      </c>
      <c r="BP445" s="18">
        <v>0</v>
      </c>
      <c r="BQ445" s="18">
        <v>0</v>
      </c>
      <c r="BR445" s="18"/>
      <c r="BS445" s="19">
        <f t="shared" si="6"/>
        <v>5232113.73</v>
      </c>
    </row>
    <row r="446" spans="1:71" ht="15.75" customHeight="1">
      <c r="A446" s="3" t="s">
        <v>1007</v>
      </c>
      <c r="B446" s="3" t="s">
        <v>1008</v>
      </c>
      <c r="C446" s="3" t="s">
        <v>951</v>
      </c>
      <c r="D446" s="5">
        <v>1697307500</v>
      </c>
      <c r="E446" s="5">
        <v>2562747800</v>
      </c>
      <c r="F446" s="6">
        <v>4260055300</v>
      </c>
      <c r="G446" s="7">
        <v>387300</v>
      </c>
      <c r="H446" s="7">
        <v>4259668000</v>
      </c>
      <c r="I446" s="8">
        <v>0</v>
      </c>
      <c r="J446" s="6">
        <v>4259668000</v>
      </c>
      <c r="K446" s="9">
        <v>2.3249999999999997</v>
      </c>
      <c r="L446" s="50">
        <v>88.98</v>
      </c>
      <c r="M446" s="50"/>
      <c r="N446" s="10">
        <v>0</v>
      </c>
      <c r="O446" s="11">
        <v>0</v>
      </c>
      <c r="P446" s="8">
        <v>0</v>
      </c>
      <c r="Q446" s="12">
        <v>529116183</v>
      </c>
      <c r="R446" s="6">
        <v>4788784183</v>
      </c>
      <c r="S446" s="13">
        <v>16190139.46</v>
      </c>
      <c r="T446" s="13">
        <v>0</v>
      </c>
      <c r="U446" s="13">
        <v>0</v>
      </c>
      <c r="V446" s="14">
        <v>10242.1</v>
      </c>
      <c r="W446" s="14">
        <v>0</v>
      </c>
      <c r="X446" s="14">
        <v>16179897.360000001</v>
      </c>
      <c r="Y446" s="15">
        <v>0</v>
      </c>
      <c r="Z446" s="13">
        <v>16179897.360000001</v>
      </c>
      <c r="AA446" s="16">
        <v>1783177.6</v>
      </c>
      <c r="AB446" s="16">
        <v>795428.68</v>
      </c>
      <c r="AC446" s="13">
        <v>576088.38</v>
      </c>
      <c r="AD446" s="14">
        <v>30493246</v>
      </c>
      <c r="AE446" s="14">
        <v>10343696</v>
      </c>
      <c r="AF446" s="14">
        <v>0</v>
      </c>
      <c r="AG446" s="14">
        <v>38419772.24</v>
      </c>
      <c r="AH446" s="14">
        <v>425966.8</v>
      </c>
      <c r="AI446" s="14">
        <v>0</v>
      </c>
      <c r="AJ446" s="17">
        <v>99017273.05999999</v>
      </c>
      <c r="AK446" s="18">
        <v>59055400</v>
      </c>
      <c r="AL446" s="18">
        <v>15765000</v>
      </c>
      <c r="AM446" s="18">
        <v>146414200</v>
      </c>
      <c r="AN446" s="18">
        <v>54718600</v>
      </c>
      <c r="AO446" s="18">
        <v>4301200</v>
      </c>
      <c r="AP446" s="18">
        <v>125391228</v>
      </c>
      <c r="AQ446" s="6">
        <v>405645628</v>
      </c>
      <c r="AR446" s="15">
        <v>4500000</v>
      </c>
      <c r="AS446" s="15">
        <v>5690656.46</v>
      </c>
      <c r="AT446" s="15">
        <v>480000</v>
      </c>
      <c r="AU446" s="13">
        <v>10670656.46</v>
      </c>
      <c r="AV446" s="18">
        <v>54000</v>
      </c>
      <c r="AW446" s="18">
        <v>258500</v>
      </c>
      <c r="AX446" s="18">
        <v>0</v>
      </c>
      <c r="AY446" s="18">
        <v>387300</v>
      </c>
      <c r="AZ446" s="18">
        <v>0</v>
      </c>
      <c r="BA446" s="18">
        <v>0</v>
      </c>
      <c r="BB446" s="18">
        <v>0</v>
      </c>
      <c r="BC446" s="18">
        <v>0</v>
      </c>
      <c r="BD446" s="18">
        <v>0</v>
      </c>
      <c r="BE446" s="18">
        <v>0</v>
      </c>
      <c r="BF446" s="18">
        <v>0</v>
      </c>
      <c r="BG446" s="18">
        <v>0</v>
      </c>
      <c r="BH446" s="18">
        <v>0</v>
      </c>
      <c r="BI446" s="18">
        <v>0</v>
      </c>
      <c r="BJ446" s="18">
        <v>0</v>
      </c>
      <c r="BK446" s="18">
        <v>0</v>
      </c>
      <c r="BL446" s="18">
        <v>0</v>
      </c>
      <c r="BM446" s="18">
        <v>0</v>
      </c>
      <c r="BN446" s="18">
        <v>387300</v>
      </c>
      <c r="BO446" s="18">
        <v>0</v>
      </c>
      <c r="BP446" s="18">
        <v>0</v>
      </c>
      <c r="BQ446" s="18">
        <v>0</v>
      </c>
      <c r="BR446" s="18"/>
      <c r="BS446" s="19">
        <f t="shared" si="6"/>
        <v>49090428.7</v>
      </c>
    </row>
    <row r="447" spans="1:71" ht="15.75" customHeight="1">
      <c r="A447" s="3" t="s">
        <v>1009</v>
      </c>
      <c r="B447" s="3" t="s">
        <v>1010</v>
      </c>
      <c r="C447" s="3" t="s">
        <v>951</v>
      </c>
      <c r="D447" s="5">
        <v>1266071200</v>
      </c>
      <c r="E447" s="5">
        <v>679559000</v>
      </c>
      <c r="F447" s="6">
        <v>1945630200</v>
      </c>
      <c r="G447" s="7">
        <v>0</v>
      </c>
      <c r="H447" s="7">
        <v>1945630200</v>
      </c>
      <c r="I447" s="8">
        <v>916904</v>
      </c>
      <c r="J447" s="6">
        <v>1946547104</v>
      </c>
      <c r="K447" s="9">
        <v>0.873</v>
      </c>
      <c r="L447" s="50">
        <v>102.98</v>
      </c>
      <c r="M447" s="50"/>
      <c r="N447" s="10">
        <v>0</v>
      </c>
      <c r="O447" s="11">
        <v>0</v>
      </c>
      <c r="P447" s="8">
        <v>55079929</v>
      </c>
      <c r="Q447" s="12">
        <v>0</v>
      </c>
      <c r="R447" s="6">
        <v>1891467175</v>
      </c>
      <c r="S447" s="13">
        <v>6394758.29</v>
      </c>
      <c r="T447" s="13">
        <v>0</v>
      </c>
      <c r="U447" s="13">
        <v>0</v>
      </c>
      <c r="V447" s="14">
        <v>11275.16</v>
      </c>
      <c r="W447" s="14">
        <v>0</v>
      </c>
      <c r="X447" s="14">
        <v>6383483.13</v>
      </c>
      <c r="Y447" s="15">
        <v>0</v>
      </c>
      <c r="Z447" s="13">
        <v>6383483.13</v>
      </c>
      <c r="AA447" s="16">
        <v>703520.25</v>
      </c>
      <c r="AB447" s="16">
        <v>0</v>
      </c>
      <c r="AC447" s="13">
        <v>227288.62</v>
      </c>
      <c r="AD447" s="14">
        <v>0</v>
      </c>
      <c r="AE447" s="14">
        <v>4154709</v>
      </c>
      <c r="AF447" s="14">
        <v>857168</v>
      </c>
      <c r="AG447" s="14">
        <v>4650000</v>
      </c>
      <c r="AH447" s="14">
        <v>0</v>
      </c>
      <c r="AI447" s="14">
        <v>0</v>
      </c>
      <c r="AJ447" s="17">
        <v>16976169</v>
      </c>
      <c r="AK447" s="18">
        <v>8653500</v>
      </c>
      <c r="AL447" s="18">
        <v>0</v>
      </c>
      <c r="AM447" s="18">
        <v>38016600</v>
      </c>
      <c r="AN447" s="18">
        <v>8260500</v>
      </c>
      <c r="AO447" s="18">
        <v>0</v>
      </c>
      <c r="AP447" s="18">
        <v>8594900</v>
      </c>
      <c r="AQ447" s="6">
        <v>63525500</v>
      </c>
      <c r="AR447" s="15">
        <v>1523000</v>
      </c>
      <c r="AS447" s="15">
        <v>755000</v>
      </c>
      <c r="AT447" s="15">
        <v>92500</v>
      </c>
      <c r="AU447" s="13">
        <v>2370500</v>
      </c>
      <c r="AV447" s="18">
        <v>250</v>
      </c>
      <c r="AW447" s="18">
        <v>24500</v>
      </c>
      <c r="AX447" s="18">
        <v>0</v>
      </c>
      <c r="AY447" s="18">
        <v>0</v>
      </c>
      <c r="AZ447" s="18">
        <v>0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0</v>
      </c>
      <c r="BH447" s="18">
        <v>0</v>
      </c>
      <c r="BI447" s="18">
        <v>0</v>
      </c>
      <c r="BJ447" s="18">
        <v>0</v>
      </c>
      <c r="BK447" s="18">
        <v>0</v>
      </c>
      <c r="BL447" s="18">
        <v>0</v>
      </c>
      <c r="BM447" s="18">
        <v>0</v>
      </c>
      <c r="BN447" s="18">
        <v>0</v>
      </c>
      <c r="BO447" s="18">
        <v>0</v>
      </c>
      <c r="BP447" s="18">
        <v>0</v>
      </c>
      <c r="BQ447" s="18">
        <v>0</v>
      </c>
      <c r="BR447" s="18"/>
      <c r="BS447" s="19">
        <f t="shared" si="6"/>
        <v>7020500</v>
      </c>
    </row>
    <row r="448" spans="1:71" ht="15.75" customHeight="1">
      <c r="A448" s="3" t="s">
        <v>1011</v>
      </c>
      <c r="B448" s="3" t="s">
        <v>1012</v>
      </c>
      <c r="C448" s="3" t="s">
        <v>951</v>
      </c>
      <c r="D448" s="5">
        <v>157540000</v>
      </c>
      <c r="E448" s="5">
        <v>261142900</v>
      </c>
      <c r="F448" s="6">
        <v>418682900</v>
      </c>
      <c r="G448" s="7">
        <v>0</v>
      </c>
      <c r="H448" s="7">
        <v>418682900</v>
      </c>
      <c r="I448" s="8">
        <v>0</v>
      </c>
      <c r="J448" s="6">
        <v>418682900</v>
      </c>
      <c r="K448" s="9">
        <v>2.62</v>
      </c>
      <c r="L448" s="50">
        <v>98.2</v>
      </c>
      <c r="M448" s="50"/>
      <c r="N448" s="10">
        <v>0</v>
      </c>
      <c r="O448" s="11">
        <v>0</v>
      </c>
      <c r="P448" s="8">
        <v>0</v>
      </c>
      <c r="Q448" s="12">
        <v>9701358</v>
      </c>
      <c r="R448" s="6">
        <v>428384258</v>
      </c>
      <c r="S448" s="13">
        <v>1448296.91</v>
      </c>
      <c r="T448" s="13">
        <v>0</v>
      </c>
      <c r="U448" s="13">
        <v>0</v>
      </c>
      <c r="V448" s="14">
        <v>3742.3</v>
      </c>
      <c r="W448" s="14">
        <v>0</v>
      </c>
      <c r="X448" s="14">
        <v>1444554.6099999999</v>
      </c>
      <c r="Y448" s="15">
        <v>0</v>
      </c>
      <c r="Z448" s="13">
        <v>1444554.6099999999</v>
      </c>
      <c r="AA448" s="16">
        <v>159206.2</v>
      </c>
      <c r="AB448" s="16">
        <v>71019.35</v>
      </c>
      <c r="AC448" s="13">
        <v>51438.72</v>
      </c>
      <c r="AD448" s="14">
        <v>3190807</v>
      </c>
      <c r="AE448" s="14">
        <v>2871879</v>
      </c>
      <c r="AF448" s="14">
        <v>0</v>
      </c>
      <c r="AG448" s="14">
        <v>3177415.13</v>
      </c>
      <c r="AH448" s="14">
        <v>0</v>
      </c>
      <c r="AI448" s="14">
        <v>0</v>
      </c>
      <c r="AJ448" s="17">
        <v>10966320.01</v>
      </c>
      <c r="AK448" s="18">
        <v>6649500</v>
      </c>
      <c r="AL448" s="18">
        <v>0</v>
      </c>
      <c r="AM448" s="18">
        <v>16060300</v>
      </c>
      <c r="AN448" s="18">
        <v>12107600</v>
      </c>
      <c r="AO448" s="18">
        <v>921800</v>
      </c>
      <c r="AP448" s="18">
        <v>4687700</v>
      </c>
      <c r="AQ448" s="6">
        <v>40426900</v>
      </c>
      <c r="AR448" s="15">
        <v>361268.22</v>
      </c>
      <c r="AS448" s="15">
        <v>1206665.69</v>
      </c>
      <c r="AT448" s="15">
        <v>200000</v>
      </c>
      <c r="AU448" s="13">
        <v>1767933.91</v>
      </c>
      <c r="AV448" s="18">
        <v>8000</v>
      </c>
      <c r="AW448" s="18">
        <v>27750</v>
      </c>
      <c r="AX448" s="18">
        <v>0</v>
      </c>
      <c r="AY448" s="18">
        <v>0</v>
      </c>
      <c r="AZ448" s="18">
        <v>0</v>
      </c>
      <c r="BA448" s="18">
        <v>0</v>
      </c>
      <c r="BB448" s="18">
        <v>0</v>
      </c>
      <c r="BC448" s="18">
        <v>0</v>
      </c>
      <c r="BD448" s="18">
        <v>0</v>
      </c>
      <c r="BE448" s="18">
        <v>0</v>
      </c>
      <c r="BF448" s="18">
        <v>0</v>
      </c>
      <c r="BG448" s="18">
        <v>0</v>
      </c>
      <c r="BH448" s="18">
        <v>0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0</v>
      </c>
      <c r="BO448" s="18">
        <v>0</v>
      </c>
      <c r="BP448" s="18">
        <v>0</v>
      </c>
      <c r="BQ448" s="18">
        <v>0</v>
      </c>
      <c r="BR448" s="18"/>
      <c r="BS448" s="19">
        <f t="shared" si="6"/>
        <v>4945349.04</v>
      </c>
    </row>
    <row r="449" spans="1:71" ht="15.75" customHeight="1">
      <c r="A449" s="3" t="s">
        <v>1013</v>
      </c>
      <c r="B449" s="3" t="s">
        <v>1014</v>
      </c>
      <c r="C449" s="3" t="s">
        <v>951</v>
      </c>
      <c r="D449" s="5">
        <v>985138650</v>
      </c>
      <c r="E449" s="5">
        <v>1466985250</v>
      </c>
      <c r="F449" s="6">
        <v>2452123900</v>
      </c>
      <c r="G449" s="7">
        <v>50000</v>
      </c>
      <c r="H449" s="7">
        <v>2452073900</v>
      </c>
      <c r="I449" s="8">
        <v>0</v>
      </c>
      <c r="J449" s="6">
        <v>2452073900</v>
      </c>
      <c r="K449" s="9">
        <v>2.791</v>
      </c>
      <c r="L449" s="50">
        <v>93.28</v>
      </c>
      <c r="M449" s="50"/>
      <c r="N449" s="10">
        <v>0</v>
      </c>
      <c r="O449" s="11">
        <v>0</v>
      </c>
      <c r="P449" s="8">
        <v>0</v>
      </c>
      <c r="Q449" s="12">
        <v>177206963</v>
      </c>
      <c r="R449" s="6">
        <v>2629280863</v>
      </c>
      <c r="S449" s="13">
        <v>8889192.37</v>
      </c>
      <c r="T449" s="13">
        <v>0</v>
      </c>
      <c r="U449" s="13">
        <v>0</v>
      </c>
      <c r="V449" s="14">
        <v>42426.88</v>
      </c>
      <c r="W449" s="14">
        <v>0</v>
      </c>
      <c r="X449" s="14">
        <v>8846765.489999998</v>
      </c>
      <c r="Y449" s="15">
        <v>0</v>
      </c>
      <c r="Z449" s="13">
        <v>8846765.489999998</v>
      </c>
      <c r="AA449" s="16">
        <v>975025.13</v>
      </c>
      <c r="AB449" s="16">
        <v>435079.47</v>
      </c>
      <c r="AC449" s="13">
        <v>315020.89</v>
      </c>
      <c r="AD449" s="14">
        <v>34761528</v>
      </c>
      <c r="AE449" s="14">
        <v>0</v>
      </c>
      <c r="AF449" s="14">
        <v>0</v>
      </c>
      <c r="AG449" s="14">
        <v>22857004.32</v>
      </c>
      <c r="AH449" s="14">
        <v>245207.39</v>
      </c>
      <c r="AI449" s="14">
        <v>0</v>
      </c>
      <c r="AJ449" s="17">
        <v>68435630.69000001</v>
      </c>
      <c r="AK449" s="18">
        <v>81074900</v>
      </c>
      <c r="AL449" s="18">
        <v>0</v>
      </c>
      <c r="AM449" s="18">
        <v>90451400</v>
      </c>
      <c r="AN449" s="18">
        <v>11769400</v>
      </c>
      <c r="AO449" s="18">
        <v>397900</v>
      </c>
      <c r="AP449" s="18">
        <v>59284400</v>
      </c>
      <c r="AQ449" s="6">
        <v>242978000</v>
      </c>
      <c r="AR449" s="15">
        <v>1140000</v>
      </c>
      <c r="AS449" s="15">
        <v>3313147.77</v>
      </c>
      <c r="AT449" s="15">
        <v>595000</v>
      </c>
      <c r="AU449" s="13">
        <v>5048147.77</v>
      </c>
      <c r="AV449" s="18">
        <v>36500</v>
      </c>
      <c r="AW449" s="18">
        <v>285000</v>
      </c>
      <c r="AX449" s="18">
        <v>0</v>
      </c>
      <c r="AY449" s="18">
        <v>50000</v>
      </c>
      <c r="AZ449" s="18">
        <v>0</v>
      </c>
      <c r="BA449" s="18">
        <v>0</v>
      </c>
      <c r="BB449" s="18">
        <v>0</v>
      </c>
      <c r="BC449" s="18">
        <v>0</v>
      </c>
      <c r="BD449" s="18">
        <v>0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0</v>
      </c>
      <c r="BL449" s="18">
        <v>0</v>
      </c>
      <c r="BM449" s="18">
        <v>0</v>
      </c>
      <c r="BN449" s="18">
        <v>50000</v>
      </c>
      <c r="BO449" s="18">
        <v>0</v>
      </c>
      <c r="BP449" s="18">
        <v>0</v>
      </c>
      <c r="BQ449" s="18">
        <v>0</v>
      </c>
      <c r="BR449" s="18"/>
      <c r="BS449" s="19">
        <f t="shared" si="6"/>
        <v>27905152.09</v>
      </c>
    </row>
    <row r="450" spans="1:71" ht="15.75" customHeight="1">
      <c r="A450" s="3" t="s">
        <v>1015</v>
      </c>
      <c r="B450" s="3" t="s">
        <v>1016</v>
      </c>
      <c r="C450" s="3" t="s">
        <v>1017</v>
      </c>
      <c r="D450" s="5">
        <v>345156700</v>
      </c>
      <c r="E450" s="5">
        <v>387565600</v>
      </c>
      <c r="F450" s="6">
        <v>732722300</v>
      </c>
      <c r="G450" s="7">
        <v>0</v>
      </c>
      <c r="H450" s="7">
        <v>732722300</v>
      </c>
      <c r="I450" s="8">
        <v>0</v>
      </c>
      <c r="J450" s="6">
        <v>732722300</v>
      </c>
      <c r="K450" s="9">
        <v>4.362</v>
      </c>
      <c r="L450" s="50">
        <v>86.83</v>
      </c>
      <c r="M450" s="50"/>
      <c r="N450" s="10">
        <v>0</v>
      </c>
      <c r="O450" s="11">
        <v>0</v>
      </c>
      <c r="P450" s="8">
        <v>0</v>
      </c>
      <c r="Q450" s="12">
        <v>124446913</v>
      </c>
      <c r="R450" s="6">
        <v>857169213</v>
      </c>
      <c r="S450" s="13">
        <v>5711674.79</v>
      </c>
      <c r="T450" s="13">
        <v>0</v>
      </c>
      <c r="U450" s="13">
        <v>0</v>
      </c>
      <c r="V450" s="14">
        <v>7495.2</v>
      </c>
      <c r="W450" s="14">
        <v>0</v>
      </c>
      <c r="X450" s="14">
        <v>5704179.59</v>
      </c>
      <c r="Y450" s="15">
        <v>0</v>
      </c>
      <c r="Z450" s="13">
        <v>5704179.59</v>
      </c>
      <c r="AA450" s="16">
        <v>0</v>
      </c>
      <c r="AB450" s="16">
        <v>0</v>
      </c>
      <c r="AC450" s="13">
        <v>85611.73</v>
      </c>
      <c r="AD450" s="14">
        <v>17729147</v>
      </c>
      <c r="AE450" s="14">
        <v>0</v>
      </c>
      <c r="AF450" s="14">
        <v>0</v>
      </c>
      <c r="AG450" s="14">
        <v>7975327</v>
      </c>
      <c r="AH450" s="14">
        <v>183181</v>
      </c>
      <c r="AI450" s="14">
        <v>280898</v>
      </c>
      <c r="AJ450" s="17">
        <v>31958344.32</v>
      </c>
      <c r="AK450" s="18">
        <v>13011800</v>
      </c>
      <c r="AL450" s="18">
        <v>0</v>
      </c>
      <c r="AM450" s="18">
        <v>23099100</v>
      </c>
      <c r="AN450" s="18">
        <v>10239700</v>
      </c>
      <c r="AO450" s="18">
        <v>0</v>
      </c>
      <c r="AP450" s="18">
        <v>20994900</v>
      </c>
      <c r="AQ450" s="6">
        <v>67345500</v>
      </c>
      <c r="AR450" s="15">
        <v>965000</v>
      </c>
      <c r="AS450" s="15">
        <v>3069208.97</v>
      </c>
      <c r="AT450" s="15">
        <v>200000</v>
      </c>
      <c r="AU450" s="13">
        <v>4234208.970000001</v>
      </c>
      <c r="AV450" s="18">
        <v>6250</v>
      </c>
      <c r="AW450" s="18">
        <v>43000</v>
      </c>
      <c r="AX450" s="18">
        <v>0</v>
      </c>
      <c r="AY450" s="18">
        <v>0</v>
      </c>
      <c r="AZ450" s="18">
        <v>0</v>
      </c>
      <c r="BA450" s="18">
        <v>0</v>
      </c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0</v>
      </c>
      <c r="BH450" s="18">
        <v>0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0</v>
      </c>
      <c r="BO450" s="18">
        <v>0</v>
      </c>
      <c r="BP450" s="18">
        <v>0</v>
      </c>
      <c r="BQ450" s="18">
        <v>0</v>
      </c>
      <c r="BR450" s="18"/>
      <c r="BS450" s="19">
        <f t="shared" si="6"/>
        <v>12209535.97</v>
      </c>
    </row>
    <row r="451" spans="1:71" ht="15.75" customHeight="1">
      <c r="A451" s="3" t="s">
        <v>1018</v>
      </c>
      <c r="B451" s="3" t="s">
        <v>1019</v>
      </c>
      <c r="C451" s="3" t="s">
        <v>1017</v>
      </c>
      <c r="D451" s="5">
        <v>2476332900</v>
      </c>
      <c r="E451" s="5">
        <v>2852042700</v>
      </c>
      <c r="F451" s="6">
        <v>5328375600</v>
      </c>
      <c r="G451" s="7">
        <v>927100</v>
      </c>
      <c r="H451" s="7">
        <v>5327448500</v>
      </c>
      <c r="I451" s="8">
        <v>6601563</v>
      </c>
      <c r="J451" s="6">
        <v>5334050063</v>
      </c>
      <c r="K451" s="9">
        <v>5.493</v>
      </c>
      <c r="L451" s="50">
        <v>50.95</v>
      </c>
      <c r="M451" s="50"/>
      <c r="N451" s="10">
        <v>0</v>
      </c>
      <c r="O451" s="11">
        <v>0</v>
      </c>
      <c r="P451" s="8">
        <v>0</v>
      </c>
      <c r="Q451" s="12">
        <v>5259307111</v>
      </c>
      <c r="R451" s="6">
        <v>10593357174</v>
      </c>
      <c r="S451" s="13">
        <v>70587942.51</v>
      </c>
      <c r="T451" s="13">
        <v>0</v>
      </c>
      <c r="U451" s="13">
        <v>0</v>
      </c>
      <c r="V451" s="14">
        <v>67760.93</v>
      </c>
      <c r="W451" s="14">
        <v>0</v>
      </c>
      <c r="X451" s="14">
        <v>70520181.58</v>
      </c>
      <c r="Y451" s="15">
        <v>0</v>
      </c>
      <c r="Z451" s="13">
        <v>70520181.58</v>
      </c>
      <c r="AA451" s="16">
        <v>0</v>
      </c>
      <c r="AB451" s="16">
        <v>0</v>
      </c>
      <c r="AC451" s="13">
        <v>1058308.2</v>
      </c>
      <c r="AD451" s="14">
        <v>135228660</v>
      </c>
      <c r="AE451" s="14">
        <v>0</v>
      </c>
      <c r="AF451" s="14">
        <v>0</v>
      </c>
      <c r="AG451" s="14">
        <v>82672627</v>
      </c>
      <c r="AH451" s="14">
        <v>0</v>
      </c>
      <c r="AI451" s="14">
        <v>3479965</v>
      </c>
      <c r="AJ451" s="17">
        <v>292959741.78</v>
      </c>
      <c r="AK451" s="18">
        <v>145076300</v>
      </c>
      <c r="AL451" s="18">
        <v>24317900</v>
      </c>
      <c r="AM451" s="18">
        <v>125521300</v>
      </c>
      <c r="AN451" s="18">
        <v>131815900</v>
      </c>
      <c r="AO451" s="18">
        <v>48503700</v>
      </c>
      <c r="AP451" s="18">
        <v>88010300</v>
      </c>
      <c r="AQ451" s="6">
        <v>563245400</v>
      </c>
      <c r="AR451" s="15">
        <v>7718315</v>
      </c>
      <c r="AS451" s="15">
        <v>28106741</v>
      </c>
      <c r="AT451" s="15">
        <v>3200000</v>
      </c>
      <c r="AU451" s="13">
        <v>39025056</v>
      </c>
      <c r="AV451" s="18">
        <v>73750</v>
      </c>
      <c r="AW451" s="18">
        <v>312250</v>
      </c>
      <c r="AX451" s="18">
        <v>0</v>
      </c>
      <c r="AY451" s="18">
        <v>927100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0</v>
      </c>
      <c r="BJ451" s="18">
        <v>0</v>
      </c>
      <c r="BK451" s="18">
        <v>0</v>
      </c>
      <c r="BL451" s="18">
        <v>0</v>
      </c>
      <c r="BM451" s="18">
        <v>0</v>
      </c>
      <c r="BN451" s="18">
        <v>927100</v>
      </c>
      <c r="BO451" s="18">
        <v>0</v>
      </c>
      <c r="BP451" s="18">
        <v>0</v>
      </c>
      <c r="BQ451" s="18">
        <v>0</v>
      </c>
      <c r="BR451" s="18"/>
      <c r="BS451" s="19">
        <f t="shared" si="6"/>
        <v>121697683</v>
      </c>
    </row>
    <row r="452" spans="1:71" ht="15.75" customHeight="1">
      <c r="A452" s="3" t="s">
        <v>1020</v>
      </c>
      <c r="B452" s="3" t="s">
        <v>1021</v>
      </c>
      <c r="C452" s="3" t="s">
        <v>1017</v>
      </c>
      <c r="D452" s="5">
        <v>157946600</v>
      </c>
      <c r="E452" s="5">
        <v>350025200</v>
      </c>
      <c r="F452" s="6">
        <v>507971800</v>
      </c>
      <c r="G452" s="7">
        <v>0</v>
      </c>
      <c r="H452" s="7">
        <v>507971800</v>
      </c>
      <c r="I452" s="8">
        <v>0</v>
      </c>
      <c r="J452" s="6">
        <v>507971800</v>
      </c>
      <c r="K452" s="9">
        <v>4.835</v>
      </c>
      <c r="L452" s="50">
        <v>81.16</v>
      </c>
      <c r="M452" s="50"/>
      <c r="N452" s="10">
        <v>0</v>
      </c>
      <c r="O452" s="11">
        <v>0</v>
      </c>
      <c r="P452" s="8">
        <v>0</v>
      </c>
      <c r="Q452" s="12">
        <v>119786209</v>
      </c>
      <c r="R452" s="6">
        <v>627758009</v>
      </c>
      <c r="S452" s="13">
        <v>4183012.57</v>
      </c>
      <c r="T452" s="13">
        <v>0</v>
      </c>
      <c r="U452" s="13">
        <v>0</v>
      </c>
      <c r="V452" s="14">
        <v>16521.57</v>
      </c>
      <c r="W452" s="14">
        <v>0</v>
      </c>
      <c r="X452" s="14">
        <v>4166491</v>
      </c>
      <c r="Y452" s="15">
        <v>0</v>
      </c>
      <c r="Z452" s="13">
        <v>4166491</v>
      </c>
      <c r="AA452" s="16">
        <v>0</v>
      </c>
      <c r="AB452" s="16">
        <v>0</v>
      </c>
      <c r="AC452" s="13">
        <v>62538.84</v>
      </c>
      <c r="AD452" s="14">
        <v>6564899</v>
      </c>
      <c r="AE452" s="14">
        <v>5355392</v>
      </c>
      <c r="AF452" s="14">
        <v>0</v>
      </c>
      <c r="AG452" s="14">
        <v>8201689.74</v>
      </c>
      <c r="AH452" s="14">
        <v>0</v>
      </c>
      <c r="AI452" s="14">
        <v>208276</v>
      </c>
      <c r="AJ452" s="17">
        <v>24559286.58</v>
      </c>
      <c r="AK452" s="18">
        <v>46236500</v>
      </c>
      <c r="AL452" s="18">
        <v>2449000</v>
      </c>
      <c r="AM452" s="18">
        <v>26660000</v>
      </c>
      <c r="AN452" s="18">
        <v>21524500</v>
      </c>
      <c r="AO452" s="18">
        <v>0</v>
      </c>
      <c r="AP452" s="18">
        <v>4082600</v>
      </c>
      <c r="AQ452" s="6">
        <v>100952600</v>
      </c>
      <c r="AR452" s="15">
        <v>986000</v>
      </c>
      <c r="AS452" s="15">
        <v>1480572</v>
      </c>
      <c r="AT452" s="15">
        <v>625000</v>
      </c>
      <c r="AU452" s="13">
        <v>3091572</v>
      </c>
      <c r="AV452" s="18">
        <v>7250</v>
      </c>
      <c r="AW452" s="18">
        <v>18750</v>
      </c>
      <c r="AX452" s="18">
        <v>0</v>
      </c>
      <c r="AY452" s="18">
        <v>0</v>
      </c>
      <c r="AZ452" s="18">
        <v>0</v>
      </c>
      <c r="BA452" s="18">
        <v>0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0</v>
      </c>
      <c r="BR452" s="18"/>
      <c r="BS452" s="19">
        <f aca="true" t="shared" si="7" ref="BS452:BS493">AU452+AG452</f>
        <v>11293261.74</v>
      </c>
    </row>
    <row r="453" spans="1:71" ht="15.75" customHeight="1">
      <c r="A453" s="3" t="s">
        <v>1022</v>
      </c>
      <c r="B453" s="3" t="s">
        <v>1023</v>
      </c>
      <c r="C453" s="3" t="s">
        <v>1017</v>
      </c>
      <c r="D453" s="5">
        <v>1055135600</v>
      </c>
      <c r="E453" s="5">
        <v>1566050100</v>
      </c>
      <c r="F453" s="6">
        <v>2621185700</v>
      </c>
      <c r="G453" s="7">
        <v>0</v>
      </c>
      <c r="H453" s="7">
        <v>2621185700</v>
      </c>
      <c r="I453" s="8">
        <v>1000</v>
      </c>
      <c r="J453" s="6">
        <v>2621186700</v>
      </c>
      <c r="K453" s="9">
        <v>2.851</v>
      </c>
      <c r="L453" s="50">
        <v>100.03</v>
      </c>
      <c r="M453" s="50"/>
      <c r="N453" s="10">
        <v>0</v>
      </c>
      <c r="O453" s="11">
        <v>0</v>
      </c>
      <c r="P453" s="8">
        <v>0</v>
      </c>
      <c r="Q453" s="12">
        <v>9094750</v>
      </c>
      <c r="R453" s="6">
        <v>2630281450</v>
      </c>
      <c r="S453" s="13">
        <v>17526658.71</v>
      </c>
      <c r="T453" s="13">
        <v>0</v>
      </c>
      <c r="U453" s="13">
        <v>0</v>
      </c>
      <c r="V453" s="14">
        <v>17189.65</v>
      </c>
      <c r="W453" s="14">
        <v>0</v>
      </c>
      <c r="X453" s="14">
        <v>17509469.060000002</v>
      </c>
      <c r="Y453" s="15">
        <v>0</v>
      </c>
      <c r="Z453" s="13">
        <v>17509469.060000002</v>
      </c>
      <c r="AA453" s="16">
        <v>0</v>
      </c>
      <c r="AB453" s="16">
        <v>0</v>
      </c>
      <c r="AC453" s="13">
        <v>262786.22</v>
      </c>
      <c r="AD453" s="14">
        <v>40881985</v>
      </c>
      <c r="AE453" s="14">
        <v>0</v>
      </c>
      <c r="AF453" s="14">
        <v>0</v>
      </c>
      <c r="AG453" s="14">
        <v>15183073.5</v>
      </c>
      <c r="AH453" s="14">
        <v>0</v>
      </c>
      <c r="AI453" s="14">
        <v>869469.5</v>
      </c>
      <c r="AJ453" s="17">
        <v>74706783.28</v>
      </c>
      <c r="AK453" s="18">
        <v>73914100</v>
      </c>
      <c r="AL453" s="18">
        <v>0</v>
      </c>
      <c r="AM453" s="18">
        <v>91676700</v>
      </c>
      <c r="AN453" s="18">
        <v>42571300</v>
      </c>
      <c r="AO453" s="18">
        <v>280500</v>
      </c>
      <c r="AP453" s="18">
        <v>15050600</v>
      </c>
      <c r="AQ453" s="6">
        <v>223493200</v>
      </c>
      <c r="AR453" s="15">
        <v>2793322</v>
      </c>
      <c r="AS453" s="15">
        <v>3782325.7</v>
      </c>
      <c r="AT453" s="15">
        <v>540000</v>
      </c>
      <c r="AU453" s="13">
        <v>7115647.7</v>
      </c>
      <c r="AV453" s="18">
        <v>11750</v>
      </c>
      <c r="AW453" s="18">
        <v>81750</v>
      </c>
      <c r="AX453" s="18">
        <v>0</v>
      </c>
      <c r="AY453" s="18">
        <v>0</v>
      </c>
      <c r="AZ453" s="18">
        <v>0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8">
        <v>0</v>
      </c>
      <c r="BL453" s="18">
        <v>0</v>
      </c>
      <c r="BM453" s="18">
        <v>0</v>
      </c>
      <c r="BN453" s="18">
        <v>0</v>
      </c>
      <c r="BO453" s="18">
        <v>0</v>
      </c>
      <c r="BP453" s="18">
        <v>0</v>
      </c>
      <c r="BQ453" s="18">
        <v>0</v>
      </c>
      <c r="BR453" s="18"/>
      <c r="BS453" s="19">
        <f t="shared" si="7"/>
        <v>22298721.2</v>
      </c>
    </row>
    <row r="454" spans="1:71" ht="15.75" customHeight="1">
      <c r="A454" s="3" t="s">
        <v>1024</v>
      </c>
      <c r="B454" s="3" t="s">
        <v>1025</v>
      </c>
      <c r="C454" s="3" t="s">
        <v>1017</v>
      </c>
      <c r="D454" s="5">
        <v>673101000</v>
      </c>
      <c r="E454" s="5">
        <v>830827900</v>
      </c>
      <c r="F454" s="6">
        <v>1503928900</v>
      </c>
      <c r="G454" s="7">
        <v>0</v>
      </c>
      <c r="H454" s="7">
        <v>1503928900</v>
      </c>
      <c r="I454" s="8">
        <v>4522700</v>
      </c>
      <c r="J454" s="6">
        <v>1508451600</v>
      </c>
      <c r="K454" s="9">
        <v>3.183</v>
      </c>
      <c r="L454" s="50">
        <v>90.62</v>
      </c>
      <c r="M454" s="50"/>
      <c r="N454" s="10">
        <v>0</v>
      </c>
      <c r="O454" s="11">
        <v>0</v>
      </c>
      <c r="P454" s="8">
        <v>0</v>
      </c>
      <c r="Q454" s="12">
        <v>163171918</v>
      </c>
      <c r="R454" s="6">
        <v>1671623518</v>
      </c>
      <c r="S454" s="13">
        <v>11138722.39</v>
      </c>
      <c r="T454" s="13">
        <v>0</v>
      </c>
      <c r="U454" s="13">
        <v>0</v>
      </c>
      <c r="V454" s="14">
        <v>10129.93</v>
      </c>
      <c r="W454" s="14">
        <v>0</v>
      </c>
      <c r="X454" s="14">
        <v>11128592.46</v>
      </c>
      <c r="Y454" s="15">
        <v>0</v>
      </c>
      <c r="Z454" s="13">
        <v>11128592.46</v>
      </c>
      <c r="AA454" s="16">
        <v>0</v>
      </c>
      <c r="AB454" s="16">
        <v>0</v>
      </c>
      <c r="AC454" s="13">
        <v>167010.1</v>
      </c>
      <c r="AD454" s="14">
        <v>15332069</v>
      </c>
      <c r="AE454" s="14">
        <v>7658589</v>
      </c>
      <c r="AF454" s="14">
        <v>0</v>
      </c>
      <c r="AG454" s="14">
        <v>13095608.97</v>
      </c>
      <c r="AH454" s="14">
        <v>75423</v>
      </c>
      <c r="AI454" s="14">
        <v>554938</v>
      </c>
      <c r="AJ454" s="17">
        <v>48012230.53</v>
      </c>
      <c r="AK454" s="18">
        <v>36103500</v>
      </c>
      <c r="AL454" s="18">
        <v>0</v>
      </c>
      <c r="AM454" s="18">
        <v>311907800</v>
      </c>
      <c r="AN454" s="18">
        <v>17540000</v>
      </c>
      <c r="AO454" s="18">
        <v>0</v>
      </c>
      <c r="AP454" s="18">
        <v>13832700</v>
      </c>
      <c r="AQ454" s="6">
        <v>379384000</v>
      </c>
      <c r="AR454" s="15">
        <v>1950000</v>
      </c>
      <c r="AS454" s="15">
        <v>4249815.93</v>
      </c>
      <c r="AT454" s="15">
        <v>396633</v>
      </c>
      <c r="AU454" s="13">
        <v>6596448.93</v>
      </c>
      <c r="AV454" s="18">
        <v>14250</v>
      </c>
      <c r="AW454" s="18">
        <v>56000</v>
      </c>
      <c r="AX454" s="18">
        <v>0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0</v>
      </c>
      <c r="BO454" s="18">
        <v>0</v>
      </c>
      <c r="BP454" s="18">
        <v>0</v>
      </c>
      <c r="BQ454" s="18">
        <v>0</v>
      </c>
      <c r="BR454" s="18"/>
      <c r="BS454" s="19">
        <f t="shared" si="7"/>
        <v>19692057.9</v>
      </c>
    </row>
    <row r="455" spans="1:71" ht="15.75" customHeight="1">
      <c r="A455" s="3" t="s">
        <v>1026</v>
      </c>
      <c r="B455" s="3" t="s">
        <v>1027</v>
      </c>
      <c r="C455" s="3" t="s">
        <v>1017</v>
      </c>
      <c r="D455" s="5">
        <v>487935300</v>
      </c>
      <c r="E455" s="5">
        <v>698688600</v>
      </c>
      <c r="F455" s="6">
        <v>1186623900</v>
      </c>
      <c r="G455" s="7">
        <v>0</v>
      </c>
      <c r="H455" s="7">
        <v>1186623900</v>
      </c>
      <c r="I455" s="8">
        <v>848</v>
      </c>
      <c r="J455" s="6">
        <v>1186624748</v>
      </c>
      <c r="K455" s="9">
        <v>2.888</v>
      </c>
      <c r="L455" s="50">
        <v>84.81</v>
      </c>
      <c r="M455" s="50"/>
      <c r="N455" s="10">
        <v>0</v>
      </c>
      <c r="O455" s="11">
        <v>0</v>
      </c>
      <c r="P455" s="8">
        <v>0</v>
      </c>
      <c r="Q455" s="12">
        <v>214170337</v>
      </c>
      <c r="R455" s="6">
        <v>1400795085</v>
      </c>
      <c r="S455" s="13">
        <v>9334079.96</v>
      </c>
      <c r="T455" s="13">
        <v>0</v>
      </c>
      <c r="U455" s="13">
        <v>0</v>
      </c>
      <c r="V455" s="14">
        <v>5010.85</v>
      </c>
      <c r="W455" s="14">
        <v>0</v>
      </c>
      <c r="X455" s="14">
        <v>9329069.110000001</v>
      </c>
      <c r="Y455" s="15">
        <v>0</v>
      </c>
      <c r="Z455" s="13">
        <v>9329069.110000001</v>
      </c>
      <c r="AA455" s="16">
        <v>0</v>
      </c>
      <c r="AB455" s="16">
        <v>0</v>
      </c>
      <c r="AC455" s="13">
        <v>140006.88</v>
      </c>
      <c r="AD455" s="14">
        <v>11297733</v>
      </c>
      <c r="AE455" s="14">
        <v>2364334</v>
      </c>
      <c r="AF455" s="14">
        <v>0</v>
      </c>
      <c r="AG455" s="14">
        <v>10666402.21</v>
      </c>
      <c r="AH455" s="14">
        <v>0</v>
      </c>
      <c r="AI455" s="14">
        <v>465711</v>
      </c>
      <c r="AJ455" s="17">
        <v>34263256.2</v>
      </c>
      <c r="AK455" s="18">
        <v>58420600</v>
      </c>
      <c r="AL455" s="18">
        <v>35547000</v>
      </c>
      <c r="AM455" s="18">
        <v>24429200</v>
      </c>
      <c r="AN455" s="18">
        <v>39388500</v>
      </c>
      <c r="AO455" s="18">
        <v>0</v>
      </c>
      <c r="AP455" s="18">
        <v>9771900</v>
      </c>
      <c r="AQ455" s="6">
        <v>167557200</v>
      </c>
      <c r="AR455" s="15">
        <v>1329000</v>
      </c>
      <c r="AS455" s="15">
        <v>1710805.14</v>
      </c>
      <c r="AT455" s="15">
        <v>232000</v>
      </c>
      <c r="AU455" s="13">
        <v>3271805.1399999997</v>
      </c>
      <c r="AV455" s="18">
        <v>11500</v>
      </c>
      <c r="AW455" s="18">
        <v>54500</v>
      </c>
      <c r="AX455" s="18">
        <v>0</v>
      </c>
      <c r="AY455" s="18">
        <v>0</v>
      </c>
      <c r="AZ455" s="18">
        <v>0</v>
      </c>
      <c r="BA455" s="18">
        <v>0</v>
      </c>
      <c r="BB455" s="18">
        <v>0</v>
      </c>
      <c r="BC455" s="18">
        <v>0</v>
      </c>
      <c r="BD455" s="18">
        <v>0</v>
      </c>
      <c r="BE455" s="18">
        <v>0</v>
      </c>
      <c r="BF455" s="18">
        <v>0</v>
      </c>
      <c r="BG455" s="18">
        <v>0</v>
      </c>
      <c r="BH455" s="18">
        <v>0</v>
      </c>
      <c r="BI455" s="18">
        <v>0</v>
      </c>
      <c r="BJ455" s="18">
        <v>0</v>
      </c>
      <c r="BK455" s="18">
        <v>0</v>
      </c>
      <c r="BL455" s="18">
        <v>0</v>
      </c>
      <c r="BM455" s="18">
        <v>0</v>
      </c>
      <c r="BN455" s="18">
        <v>0</v>
      </c>
      <c r="BO455" s="18">
        <v>0</v>
      </c>
      <c r="BP455" s="18">
        <v>0</v>
      </c>
      <c r="BQ455" s="18">
        <v>0</v>
      </c>
      <c r="BR455" s="18"/>
      <c r="BS455" s="19">
        <f t="shared" si="7"/>
        <v>13938207.350000001</v>
      </c>
    </row>
    <row r="456" spans="1:71" ht="15.75" customHeight="1">
      <c r="A456" s="3" t="s">
        <v>1028</v>
      </c>
      <c r="B456" s="3" t="s">
        <v>1029</v>
      </c>
      <c r="C456" s="3" t="s">
        <v>1017</v>
      </c>
      <c r="D456" s="5">
        <v>871250600</v>
      </c>
      <c r="E456" s="5">
        <v>2078278100</v>
      </c>
      <c r="F456" s="6">
        <v>2949528700</v>
      </c>
      <c r="G456" s="7">
        <v>4627400</v>
      </c>
      <c r="H456" s="7">
        <v>2944901300</v>
      </c>
      <c r="I456" s="8">
        <v>11429766</v>
      </c>
      <c r="J456" s="6">
        <v>2956331066</v>
      </c>
      <c r="K456" s="9">
        <v>3.731</v>
      </c>
      <c r="L456" s="50">
        <v>75.18</v>
      </c>
      <c r="M456" s="50"/>
      <c r="N456" s="10">
        <v>0</v>
      </c>
      <c r="O456" s="11">
        <v>0</v>
      </c>
      <c r="P456" s="8">
        <v>0</v>
      </c>
      <c r="Q456" s="12">
        <v>1076007358</v>
      </c>
      <c r="R456" s="6">
        <v>4032338424</v>
      </c>
      <c r="S456" s="13">
        <v>26869147.16</v>
      </c>
      <c r="T456" s="13">
        <v>0</v>
      </c>
      <c r="U456" s="13">
        <v>0</v>
      </c>
      <c r="V456" s="14">
        <v>331980.84</v>
      </c>
      <c r="W456" s="14">
        <v>0</v>
      </c>
      <c r="X456" s="14">
        <v>26537166.32</v>
      </c>
      <c r="Y456" s="15">
        <v>0</v>
      </c>
      <c r="Z456" s="13">
        <v>26537166.32</v>
      </c>
      <c r="AA456" s="16">
        <v>0</v>
      </c>
      <c r="AB456" s="16">
        <v>0</v>
      </c>
      <c r="AC456" s="13">
        <v>398570.22</v>
      </c>
      <c r="AD456" s="14">
        <v>16818577</v>
      </c>
      <c r="AE456" s="14">
        <v>0</v>
      </c>
      <c r="AF456" s="14">
        <v>0</v>
      </c>
      <c r="AG456" s="14">
        <v>65212586</v>
      </c>
      <c r="AH456" s="14">
        <v>0</v>
      </c>
      <c r="AI456" s="14">
        <v>1310636</v>
      </c>
      <c r="AJ456" s="17">
        <v>110277535.53999999</v>
      </c>
      <c r="AK456" s="18">
        <v>164479600</v>
      </c>
      <c r="AL456" s="18">
        <v>39135400</v>
      </c>
      <c r="AM456" s="18">
        <v>170972100</v>
      </c>
      <c r="AN456" s="18">
        <v>174987200</v>
      </c>
      <c r="AO456" s="18">
        <v>0</v>
      </c>
      <c r="AP456" s="18">
        <v>89361700</v>
      </c>
      <c r="AQ456" s="6">
        <v>638936000</v>
      </c>
      <c r="AR456" s="15">
        <v>4260000</v>
      </c>
      <c r="AS456" s="15">
        <v>22848952</v>
      </c>
      <c r="AT456" s="15">
        <v>350000</v>
      </c>
      <c r="AU456" s="13">
        <v>27458952</v>
      </c>
      <c r="AV456" s="18">
        <v>35750</v>
      </c>
      <c r="AW456" s="18">
        <v>39000</v>
      </c>
      <c r="AX456" s="18">
        <v>0</v>
      </c>
      <c r="AY456" s="18">
        <v>0</v>
      </c>
      <c r="AZ456" s="18">
        <v>0</v>
      </c>
      <c r="BA456" s="18">
        <v>0</v>
      </c>
      <c r="BB456" s="18">
        <v>0</v>
      </c>
      <c r="BC456" s="18">
        <v>0</v>
      </c>
      <c r="BD456" s="18">
        <v>0</v>
      </c>
      <c r="BE456" s="18">
        <v>0</v>
      </c>
      <c r="BF456" s="18">
        <v>0</v>
      </c>
      <c r="BG456" s="18">
        <v>4614900</v>
      </c>
      <c r="BH456" s="18">
        <v>0</v>
      </c>
      <c r="BI456" s="18">
        <v>0</v>
      </c>
      <c r="BJ456" s="18">
        <v>0</v>
      </c>
      <c r="BK456" s="18">
        <v>12500</v>
      </c>
      <c r="BL456" s="18">
        <v>0</v>
      </c>
      <c r="BM456" s="18">
        <v>0</v>
      </c>
      <c r="BN456" s="18">
        <v>4627400</v>
      </c>
      <c r="BO456" s="18">
        <v>0</v>
      </c>
      <c r="BP456" s="18">
        <v>0</v>
      </c>
      <c r="BQ456" s="18">
        <v>0</v>
      </c>
      <c r="BR456" s="18"/>
      <c r="BS456" s="19">
        <f t="shared" si="7"/>
        <v>92671538</v>
      </c>
    </row>
    <row r="457" spans="1:71" ht="15.75" customHeight="1">
      <c r="A457" s="3" t="s">
        <v>1030</v>
      </c>
      <c r="B457" s="3" t="s">
        <v>1031</v>
      </c>
      <c r="C457" s="3" t="s">
        <v>1017</v>
      </c>
      <c r="D457" s="5">
        <v>1726863100</v>
      </c>
      <c r="E457" s="5">
        <v>4635505300</v>
      </c>
      <c r="F457" s="6">
        <v>6362368400</v>
      </c>
      <c r="G457" s="7">
        <v>0</v>
      </c>
      <c r="H457" s="7">
        <v>6362368400</v>
      </c>
      <c r="I457" s="8">
        <v>13181928</v>
      </c>
      <c r="J457" s="6">
        <v>6375550328</v>
      </c>
      <c r="K457" s="9">
        <v>4.175000000000001</v>
      </c>
      <c r="L457" s="50">
        <v>85.78</v>
      </c>
      <c r="M457" s="50"/>
      <c r="N457" s="10">
        <v>0</v>
      </c>
      <c r="O457" s="11">
        <v>0</v>
      </c>
      <c r="P457" s="8">
        <v>0</v>
      </c>
      <c r="Q457" s="12">
        <v>1169561439</v>
      </c>
      <c r="R457" s="6">
        <v>7545111767</v>
      </c>
      <c r="S457" s="13">
        <v>50276216.21</v>
      </c>
      <c r="T457" s="13">
        <v>0</v>
      </c>
      <c r="U457" s="13">
        <v>0</v>
      </c>
      <c r="V457" s="14">
        <v>800956.78</v>
      </c>
      <c r="W457" s="14">
        <v>0</v>
      </c>
      <c r="X457" s="14">
        <v>49475259.43</v>
      </c>
      <c r="Y457" s="15">
        <v>0</v>
      </c>
      <c r="Z457" s="13">
        <v>49475259.43</v>
      </c>
      <c r="AA457" s="16">
        <v>0</v>
      </c>
      <c r="AB457" s="16">
        <v>0</v>
      </c>
      <c r="AC457" s="13">
        <v>742779.82</v>
      </c>
      <c r="AD457" s="14">
        <v>50970381</v>
      </c>
      <c r="AE457" s="14">
        <v>0</v>
      </c>
      <c r="AF457" s="14">
        <v>0</v>
      </c>
      <c r="AG457" s="14">
        <v>162498620.7</v>
      </c>
      <c r="AH457" s="14">
        <v>0</v>
      </c>
      <c r="AI457" s="14">
        <v>2475868</v>
      </c>
      <c r="AJ457" s="17">
        <v>266162908.95</v>
      </c>
      <c r="AK457" s="18">
        <v>426992600</v>
      </c>
      <c r="AL457" s="18">
        <v>15538700</v>
      </c>
      <c r="AM457" s="18">
        <v>716276300</v>
      </c>
      <c r="AN457" s="18">
        <v>327033400</v>
      </c>
      <c r="AO457" s="18">
        <v>25017400</v>
      </c>
      <c r="AP457" s="18">
        <v>207560600</v>
      </c>
      <c r="AQ457" s="6">
        <v>1718419000</v>
      </c>
      <c r="AR457" s="15">
        <v>0</v>
      </c>
      <c r="AS457" s="15">
        <v>50493273</v>
      </c>
      <c r="AT457" s="15">
        <v>400000</v>
      </c>
      <c r="AU457" s="13">
        <v>50893273</v>
      </c>
      <c r="AV457" s="18">
        <v>73500</v>
      </c>
      <c r="AW457" s="18">
        <v>98500</v>
      </c>
      <c r="AX457" s="18">
        <v>0</v>
      </c>
      <c r="AY457" s="18">
        <v>0</v>
      </c>
      <c r="AZ457" s="18">
        <v>0</v>
      </c>
      <c r="BA457" s="18">
        <v>0</v>
      </c>
      <c r="BB457" s="18">
        <v>0</v>
      </c>
      <c r="BC457" s="18">
        <v>0</v>
      </c>
      <c r="BD457" s="18">
        <v>0</v>
      </c>
      <c r="BE457" s="18">
        <v>0</v>
      </c>
      <c r="BF457" s="18">
        <v>0</v>
      </c>
      <c r="BG457" s="18">
        <v>0</v>
      </c>
      <c r="BH457" s="18">
        <v>0</v>
      </c>
      <c r="BI457" s="18">
        <v>0</v>
      </c>
      <c r="BJ457" s="18">
        <v>0</v>
      </c>
      <c r="BK457" s="18">
        <v>0</v>
      </c>
      <c r="BL457" s="18">
        <v>0</v>
      </c>
      <c r="BM457" s="18">
        <v>0</v>
      </c>
      <c r="BN457" s="18">
        <v>0</v>
      </c>
      <c r="BO457" s="18">
        <v>0</v>
      </c>
      <c r="BP457" s="18">
        <v>0</v>
      </c>
      <c r="BQ457" s="18">
        <v>0</v>
      </c>
      <c r="BR457" s="18"/>
      <c r="BS457" s="19">
        <f t="shared" si="7"/>
        <v>213391893.7</v>
      </c>
    </row>
    <row r="458" spans="1:71" ht="15.75" customHeight="1">
      <c r="A458" s="3" t="s">
        <v>1032</v>
      </c>
      <c r="B458" s="3" t="s">
        <v>1033</v>
      </c>
      <c r="C458" s="3" t="s">
        <v>1017</v>
      </c>
      <c r="D458" s="5">
        <v>479582800</v>
      </c>
      <c r="E458" s="5">
        <v>718883200</v>
      </c>
      <c r="F458" s="6">
        <v>1198466000</v>
      </c>
      <c r="G458" s="7">
        <v>0</v>
      </c>
      <c r="H458" s="7">
        <v>1198466000</v>
      </c>
      <c r="I458" s="8">
        <v>0</v>
      </c>
      <c r="J458" s="6">
        <v>1198466000</v>
      </c>
      <c r="K458" s="9">
        <v>3.7569999999999997</v>
      </c>
      <c r="L458" s="50">
        <v>94.86</v>
      </c>
      <c r="M458" s="50"/>
      <c r="N458" s="10">
        <v>0</v>
      </c>
      <c r="O458" s="11">
        <v>0</v>
      </c>
      <c r="P458" s="8">
        <v>0</v>
      </c>
      <c r="Q458" s="12">
        <v>73040047</v>
      </c>
      <c r="R458" s="6">
        <v>1271506047</v>
      </c>
      <c r="S458" s="13">
        <v>8472573.36</v>
      </c>
      <c r="T458" s="13">
        <v>0</v>
      </c>
      <c r="U458" s="13">
        <v>0</v>
      </c>
      <c r="V458" s="14">
        <v>17499.66</v>
      </c>
      <c r="W458" s="14">
        <v>0</v>
      </c>
      <c r="X458" s="14">
        <v>8455073.7</v>
      </c>
      <c r="Y458" s="15">
        <v>0</v>
      </c>
      <c r="Z458" s="13">
        <v>8455073.7</v>
      </c>
      <c r="AA458" s="16">
        <v>0</v>
      </c>
      <c r="AB458" s="16">
        <v>0</v>
      </c>
      <c r="AC458" s="13">
        <v>126703.48</v>
      </c>
      <c r="AD458" s="14">
        <v>25639759</v>
      </c>
      <c r="AE458" s="14">
        <v>0</v>
      </c>
      <c r="AF458" s="14">
        <v>0</v>
      </c>
      <c r="AG458" s="14">
        <v>10255329.5</v>
      </c>
      <c r="AH458" s="14">
        <v>119847</v>
      </c>
      <c r="AI458" s="14">
        <v>422639.5</v>
      </c>
      <c r="AJ458" s="17">
        <v>45019352.18</v>
      </c>
      <c r="AK458" s="18">
        <v>29025300</v>
      </c>
      <c r="AL458" s="18">
        <v>0</v>
      </c>
      <c r="AM458" s="18">
        <v>43865200</v>
      </c>
      <c r="AN458" s="18">
        <v>25842400</v>
      </c>
      <c r="AO458" s="18">
        <v>0</v>
      </c>
      <c r="AP458" s="18">
        <v>8558200</v>
      </c>
      <c r="AQ458" s="6">
        <v>107291100</v>
      </c>
      <c r="AR458" s="15">
        <v>1200000</v>
      </c>
      <c r="AS458" s="15">
        <v>2072326.59</v>
      </c>
      <c r="AT458" s="15">
        <v>430000</v>
      </c>
      <c r="AU458" s="13">
        <v>3702326.59</v>
      </c>
      <c r="AV458" s="18">
        <v>9500</v>
      </c>
      <c r="AW458" s="18">
        <v>57250</v>
      </c>
      <c r="AX458" s="18">
        <v>0</v>
      </c>
      <c r="AY458" s="18">
        <v>0</v>
      </c>
      <c r="AZ458" s="18">
        <v>0</v>
      </c>
      <c r="BA458" s="18">
        <v>0</v>
      </c>
      <c r="BB458" s="18">
        <v>0</v>
      </c>
      <c r="BC458" s="18">
        <v>0</v>
      </c>
      <c r="BD458" s="1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8">
        <v>0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/>
      <c r="BS458" s="19">
        <f t="shared" si="7"/>
        <v>13957656.09</v>
      </c>
    </row>
    <row r="459" spans="1:71" ht="15.75" customHeight="1">
      <c r="A459" s="3" t="s">
        <v>1034</v>
      </c>
      <c r="B459" s="3" t="s">
        <v>1035</v>
      </c>
      <c r="C459" s="3" t="s">
        <v>1017</v>
      </c>
      <c r="D459" s="5">
        <v>74732000</v>
      </c>
      <c r="E459" s="5">
        <v>187827700</v>
      </c>
      <c r="F459" s="6">
        <v>262559700</v>
      </c>
      <c r="G459" s="7">
        <v>0</v>
      </c>
      <c r="H459" s="7">
        <v>262559700</v>
      </c>
      <c r="I459" s="8">
        <v>145000</v>
      </c>
      <c r="J459" s="6">
        <v>262704700</v>
      </c>
      <c r="K459" s="9">
        <v>5.23</v>
      </c>
      <c r="L459" s="50">
        <v>77.07</v>
      </c>
      <c r="M459" s="50"/>
      <c r="N459" s="10">
        <v>0</v>
      </c>
      <c r="O459" s="11">
        <v>0</v>
      </c>
      <c r="P459" s="8">
        <v>0</v>
      </c>
      <c r="Q459" s="12">
        <v>79355797</v>
      </c>
      <c r="R459" s="6">
        <v>342060497</v>
      </c>
      <c r="S459" s="13">
        <v>2279291.29</v>
      </c>
      <c r="T459" s="13">
        <v>0</v>
      </c>
      <c r="U459" s="13">
        <v>0</v>
      </c>
      <c r="V459" s="14">
        <v>799.42</v>
      </c>
      <c r="W459" s="14">
        <v>0</v>
      </c>
      <c r="X459" s="14">
        <v>2278491.87</v>
      </c>
      <c r="Y459" s="15">
        <v>0</v>
      </c>
      <c r="Z459" s="13">
        <v>2278491.87</v>
      </c>
      <c r="AA459" s="16">
        <v>0</v>
      </c>
      <c r="AB459" s="16">
        <v>0</v>
      </c>
      <c r="AC459" s="13">
        <v>34195.47</v>
      </c>
      <c r="AD459" s="14">
        <v>3249022</v>
      </c>
      <c r="AE459" s="14">
        <v>3424543</v>
      </c>
      <c r="AF459" s="14">
        <v>0</v>
      </c>
      <c r="AG459" s="14">
        <v>4751279.25</v>
      </c>
      <c r="AH459" s="14">
        <v>0</v>
      </c>
      <c r="AI459" s="14">
        <v>0</v>
      </c>
      <c r="AJ459" s="17">
        <v>13737531.59</v>
      </c>
      <c r="AK459" s="18">
        <v>14573800</v>
      </c>
      <c r="AL459" s="18">
        <v>7203800</v>
      </c>
      <c r="AM459" s="18">
        <v>5788800</v>
      </c>
      <c r="AN459" s="18">
        <v>9448000</v>
      </c>
      <c r="AO459" s="18">
        <v>0</v>
      </c>
      <c r="AP459" s="18">
        <v>920300</v>
      </c>
      <c r="AQ459" s="6">
        <v>37934700</v>
      </c>
      <c r="AR459" s="15">
        <v>800000</v>
      </c>
      <c r="AS459" s="15">
        <v>1511738.84</v>
      </c>
      <c r="AT459" s="15">
        <v>419172</v>
      </c>
      <c r="AU459" s="13">
        <v>2730910.84</v>
      </c>
      <c r="AV459" s="18">
        <v>5000</v>
      </c>
      <c r="AW459" s="18">
        <v>6500</v>
      </c>
      <c r="AX459" s="18">
        <v>0</v>
      </c>
      <c r="AY459" s="18">
        <v>0</v>
      </c>
      <c r="AZ459" s="18">
        <v>0</v>
      </c>
      <c r="BA459" s="18">
        <v>0</v>
      </c>
      <c r="BB459" s="18">
        <v>0</v>
      </c>
      <c r="BC459" s="18">
        <v>0</v>
      </c>
      <c r="BD459" s="18">
        <v>0</v>
      </c>
      <c r="BE459" s="18">
        <v>0</v>
      </c>
      <c r="BF459" s="18">
        <v>0</v>
      </c>
      <c r="BG459" s="18">
        <v>0</v>
      </c>
      <c r="BH459" s="18">
        <v>0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0</v>
      </c>
      <c r="BO459" s="18">
        <v>0</v>
      </c>
      <c r="BP459" s="18">
        <v>0</v>
      </c>
      <c r="BQ459" s="18">
        <v>0</v>
      </c>
      <c r="BR459" s="18"/>
      <c r="BS459" s="19">
        <f t="shared" si="7"/>
        <v>7482190.09</v>
      </c>
    </row>
    <row r="460" spans="1:71" ht="15.75" customHeight="1">
      <c r="A460" s="3" t="s">
        <v>1036</v>
      </c>
      <c r="B460" s="3" t="s">
        <v>1037</v>
      </c>
      <c r="C460" s="3" t="s">
        <v>1017</v>
      </c>
      <c r="D460" s="5">
        <v>729520900</v>
      </c>
      <c r="E460" s="5">
        <v>725782400</v>
      </c>
      <c r="F460" s="6">
        <v>1455303300</v>
      </c>
      <c r="G460" s="7">
        <v>0</v>
      </c>
      <c r="H460" s="7">
        <v>1455303300</v>
      </c>
      <c r="I460" s="8">
        <v>0</v>
      </c>
      <c r="J460" s="6">
        <v>1455303300</v>
      </c>
      <c r="K460" s="9">
        <v>3.868</v>
      </c>
      <c r="L460" s="50">
        <v>82.92</v>
      </c>
      <c r="M460" s="50"/>
      <c r="N460" s="10">
        <v>0</v>
      </c>
      <c r="O460" s="11">
        <v>0</v>
      </c>
      <c r="P460" s="8">
        <v>0</v>
      </c>
      <c r="Q460" s="12">
        <v>300383957</v>
      </c>
      <c r="R460" s="6">
        <v>1755687257</v>
      </c>
      <c r="S460" s="13">
        <v>11698874.03</v>
      </c>
      <c r="T460" s="13">
        <v>0</v>
      </c>
      <c r="U460" s="13">
        <v>0</v>
      </c>
      <c r="V460" s="14">
        <v>20693.16</v>
      </c>
      <c r="W460" s="14">
        <v>0</v>
      </c>
      <c r="X460" s="14">
        <v>11678180.87</v>
      </c>
      <c r="Y460" s="15">
        <v>0</v>
      </c>
      <c r="Z460" s="13">
        <v>11678180.87</v>
      </c>
      <c r="AA460" s="16">
        <v>0</v>
      </c>
      <c r="AB460" s="16">
        <v>0</v>
      </c>
      <c r="AC460" s="13">
        <v>175265.08</v>
      </c>
      <c r="AD460" s="14">
        <v>21114617</v>
      </c>
      <c r="AE460" s="14">
        <v>11235226</v>
      </c>
      <c r="AF460" s="14">
        <v>0</v>
      </c>
      <c r="AG460" s="14">
        <v>11929823.49</v>
      </c>
      <c r="AH460" s="14">
        <v>145530.33</v>
      </c>
      <c r="AI460" s="14">
        <v>0</v>
      </c>
      <c r="AJ460" s="17">
        <v>56278642.77</v>
      </c>
      <c r="AK460" s="18">
        <v>28227400</v>
      </c>
      <c r="AL460" s="18">
        <v>5547900</v>
      </c>
      <c r="AM460" s="18">
        <v>83616800</v>
      </c>
      <c r="AN460" s="18">
        <v>13762500</v>
      </c>
      <c r="AO460" s="18">
        <v>9300</v>
      </c>
      <c r="AP460" s="18">
        <v>14561000</v>
      </c>
      <c r="AQ460" s="6">
        <v>145724900</v>
      </c>
      <c r="AR460" s="15">
        <v>1200000</v>
      </c>
      <c r="AS460" s="15">
        <v>2733870.71</v>
      </c>
      <c r="AT460" s="15">
        <v>630000</v>
      </c>
      <c r="AU460" s="13">
        <v>4563870.71</v>
      </c>
      <c r="AV460" s="18">
        <v>7750</v>
      </c>
      <c r="AW460" s="18">
        <v>69750</v>
      </c>
      <c r="AX460" s="18">
        <v>0</v>
      </c>
      <c r="AY460" s="18">
        <v>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0</v>
      </c>
      <c r="BF460" s="18">
        <v>0</v>
      </c>
      <c r="BG460" s="18">
        <v>0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0</v>
      </c>
      <c r="BO460" s="18">
        <v>0</v>
      </c>
      <c r="BP460" s="18">
        <v>0</v>
      </c>
      <c r="BQ460" s="18">
        <v>0</v>
      </c>
      <c r="BR460" s="18"/>
      <c r="BS460" s="19">
        <f t="shared" si="7"/>
        <v>16493694.2</v>
      </c>
    </row>
    <row r="461" spans="1:71" ht="15.75" customHeight="1">
      <c r="A461" s="3" t="s">
        <v>1038</v>
      </c>
      <c r="B461" s="3" t="s">
        <v>1039</v>
      </c>
      <c r="C461" s="3" t="s">
        <v>1017</v>
      </c>
      <c r="D461" s="5">
        <v>1123329400</v>
      </c>
      <c r="E461" s="5">
        <v>1273406600</v>
      </c>
      <c r="F461" s="6">
        <v>2396736000</v>
      </c>
      <c r="G461" s="7">
        <v>289900</v>
      </c>
      <c r="H461" s="7">
        <v>2396446100</v>
      </c>
      <c r="I461" s="8">
        <v>0</v>
      </c>
      <c r="J461" s="6">
        <v>2396446100</v>
      </c>
      <c r="K461" s="9">
        <v>2.4219999999999997</v>
      </c>
      <c r="L461" s="50">
        <v>97.38</v>
      </c>
      <c r="M461" s="50"/>
      <c r="N461" s="10">
        <v>0</v>
      </c>
      <c r="O461" s="11">
        <v>0</v>
      </c>
      <c r="P461" s="8">
        <v>0</v>
      </c>
      <c r="Q461" s="12">
        <v>75269784</v>
      </c>
      <c r="R461" s="6">
        <v>2471715884</v>
      </c>
      <c r="S461" s="13">
        <v>16470070.43</v>
      </c>
      <c r="T461" s="13">
        <v>0</v>
      </c>
      <c r="U461" s="13">
        <v>0</v>
      </c>
      <c r="V461" s="14">
        <v>239847.46</v>
      </c>
      <c r="W461" s="14">
        <v>0</v>
      </c>
      <c r="X461" s="14">
        <v>16230222.969999999</v>
      </c>
      <c r="Y461" s="15">
        <v>0</v>
      </c>
      <c r="Z461" s="13">
        <v>16230222.969999999</v>
      </c>
      <c r="AA461" s="16">
        <v>0</v>
      </c>
      <c r="AB461" s="16">
        <v>0</v>
      </c>
      <c r="AC461" s="13">
        <v>243619.72</v>
      </c>
      <c r="AD461" s="14">
        <v>16846344</v>
      </c>
      <c r="AE461" s="14">
        <v>10971372</v>
      </c>
      <c r="AF461" s="14">
        <v>0</v>
      </c>
      <c r="AG461" s="14">
        <v>12952085</v>
      </c>
      <c r="AH461" s="14">
        <v>0</v>
      </c>
      <c r="AI461" s="14">
        <v>791853</v>
      </c>
      <c r="AJ461" s="17">
        <v>58035496.69</v>
      </c>
      <c r="AK461" s="18">
        <v>22260500</v>
      </c>
      <c r="AL461" s="18">
        <v>0</v>
      </c>
      <c r="AM461" s="18">
        <v>122790600</v>
      </c>
      <c r="AN461" s="18">
        <v>29735100</v>
      </c>
      <c r="AO461" s="18">
        <v>56076400</v>
      </c>
      <c r="AP461" s="18">
        <v>8454900</v>
      </c>
      <c r="AQ461" s="6">
        <v>239317500</v>
      </c>
      <c r="AR461" s="15">
        <v>3383000</v>
      </c>
      <c r="AS461" s="15">
        <v>3841535</v>
      </c>
      <c r="AT461" s="15">
        <v>550000</v>
      </c>
      <c r="AU461" s="13">
        <v>7774535</v>
      </c>
      <c r="AV461" s="18">
        <v>22750</v>
      </c>
      <c r="AW461" s="18">
        <v>60750</v>
      </c>
      <c r="AX461" s="18">
        <v>0</v>
      </c>
      <c r="AY461" s="18">
        <v>289900</v>
      </c>
      <c r="AZ461" s="18">
        <v>0</v>
      </c>
      <c r="BA461" s="18">
        <v>0</v>
      </c>
      <c r="BB461" s="18">
        <v>0</v>
      </c>
      <c r="BC461" s="18">
        <v>0</v>
      </c>
      <c r="BD461" s="18">
        <v>0</v>
      </c>
      <c r="BE461" s="18">
        <v>0</v>
      </c>
      <c r="BF461" s="18">
        <v>0</v>
      </c>
      <c r="BG461" s="18">
        <v>0</v>
      </c>
      <c r="BH461" s="18">
        <v>0</v>
      </c>
      <c r="BI461" s="18">
        <v>0</v>
      </c>
      <c r="BJ461" s="18">
        <v>0</v>
      </c>
      <c r="BK461" s="18">
        <v>0</v>
      </c>
      <c r="BL461" s="18">
        <v>0</v>
      </c>
      <c r="BM461" s="18">
        <v>0</v>
      </c>
      <c r="BN461" s="18">
        <v>289900</v>
      </c>
      <c r="BO461" s="18">
        <v>0</v>
      </c>
      <c r="BP461" s="18">
        <v>0</v>
      </c>
      <c r="BQ461" s="18">
        <v>0</v>
      </c>
      <c r="BR461" s="18"/>
      <c r="BS461" s="19">
        <f t="shared" si="7"/>
        <v>20726620</v>
      </c>
    </row>
    <row r="462" spans="1:71" ht="15.75" customHeight="1">
      <c r="A462" s="3" t="s">
        <v>1040</v>
      </c>
      <c r="B462" s="3" t="s">
        <v>1041</v>
      </c>
      <c r="C462" s="3" t="s">
        <v>1017</v>
      </c>
      <c r="D462" s="5">
        <v>428476500</v>
      </c>
      <c r="E462" s="5">
        <v>685353100</v>
      </c>
      <c r="F462" s="6">
        <v>1113829600</v>
      </c>
      <c r="G462" s="7">
        <v>0</v>
      </c>
      <c r="H462" s="7">
        <v>1113829600</v>
      </c>
      <c r="I462" s="8">
        <v>0</v>
      </c>
      <c r="J462" s="6">
        <v>1113829600</v>
      </c>
      <c r="K462" s="9">
        <v>4.003</v>
      </c>
      <c r="L462" s="50">
        <v>82.07</v>
      </c>
      <c r="M462" s="50"/>
      <c r="N462" s="10">
        <v>0</v>
      </c>
      <c r="O462" s="11">
        <v>0</v>
      </c>
      <c r="P462" s="8">
        <v>0</v>
      </c>
      <c r="Q462" s="12">
        <v>246761118</v>
      </c>
      <c r="R462" s="6">
        <v>1360590718</v>
      </c>
      <c r="S462" s="13">
        <v>9066181.55</v>
      </c>
      <c r="T462" s="13">
        <v>0</v>
      </c>
      <c r="U462" s="13">
        <v>0</v>
      </c>
      <c r="V462" s="14">
        <v>9829.02</v>
      </c>
      <c r="W462" s="14">
        <v>0</v>
      </c>
      <c r="X462" s="14">
        <v>9056352.530000001</v>
      </c>
      <c r="Y462" s="15">
        <v>0</v>
      </c>
      <c r="Z462" s="13">
        <v>9056352.530000001</v>
      </c>
      <c r="AA462" s="16">
        <v>0</v>
      </c>
      <c r="AB462" s="16">
        <v>0</v>
      </c>
      <c r="AC462" s="13">
        <v>135916.62</v>
      </c>
      <c r="AD462" s="14">
        <v>15717581</v>
      </c>
      <c r="AE462" s="14">
        <v>8704640</v>
      </c>
      <c r="AF462" s="14">
        <v>0</v>
      </c>
      <c r="AG462" s="14">
        <v>10395839.78</v>
      </c>
      <c r="AH462" s="14">
        <v>111383</v>
      </c>
      <c r="AI462" s="14">
        <v>454554</v>
      </c>
      <c r="AJ462" s="17">
        <v>44576266.93</v>
      </c>
      <c r="AK462" s="18">
        <v>38714300</v>
      </c>
      <c r="AL462" s="18">
        <v>0</v>
      </c>
      <c r="AM462" s="18">
        <v>417836600</v>
      </c>
      <c r="AN462" s="18">
        <v>12138100</v>
      </c>
      <c r="AO462" s="18">
        <v>115300</v>
      </c>
      <c r="AP462" s="18">
        <v>12913000</v>
      </c>
      <c r="AQ462" s="6">
        <v>481717300</v>
      </c>
      <c r="AR462" s="15">
        <v>996250</v>
      </c>
      <c r="AS462" s="15">
        <v>2561360.58</v>
      </c>
      <c r="AT462" s="15">
        <v>302000</v>
      </c>
      <c r="AU462" s="13">
        <v>3859610.58</v>
      </c>
      <c r="AV462" s="18">
        <v>14500</v>
      </c>
      <c r="AW462" s="18">
        <v>84000</v>
      </c>
      <c r="AX462" s="18">
        <v>0</v>
      </c>
      <c r="AY462" s="18">
        <v>0</v>
      </c>
      <c r="AZ462" s="18">
        <v>0</v>
      </c>
      <c r="BA462" s="18">
        <v>0</v>
      </c>
      <c r="BB462" s="18">
        <v>0</v>
      </c>
      <c r="BC462" s="18">
        <v>0</v>
      </c>
      <c r="BD462" s="18">
        <v>0</v>
      </c>
      <c r="BE462" s="18">
        <v>0</v>
      </c>
      <c r="BF462" s="18">
        <v>0</v>
      </c>
      <c r="BG462" s="18">
        <v>0</v>
      </c>
      <c r="BH462" s="18">
        <v>0</v>
      </c>
      <c r="BI462" s="18">
        <v>0</v>
      </c>
      <c r="BJ462" s="18">
        <v>0</v>
      </c>
      <c r="BK462" s="18">
        <v>0</v>
      </c>
      <c r="BL462" s="18">
        <v>0</v>
      </c>
      <c r="BM462" s="18">
        <v>0</v>
      </c>
      <c r="BN462" s="18">
        <v>0</v>
      </c>
      <c r="BO462" s="18">
        <v>0</v>
      </c>
      <c r="BP462" s="18">
        <v>0</v>
      </c>
      <c r="BQ462" s="18">
        <v>0</v>
      </c>
      <c r="BR462" s="18"/>
      <c r="BS462" s="19">
        <f t="shared" si="7"/>
        <v>14255450.36</v>
      </c>
    </row>
    <row r="463" spans="1:71" ht="15.75" customHeight="1">
      <c r="A463" s="3" t="s">
        <v>1042</v>
      </c>
      <c r="B463" s="3" t="s">
        <v>1043</v>
      </c>
      <c r="C463" s="3" t="s">
        <v>1017</v>
      </c>
      <c r="D463" s="5">
        <v>2365755600</v>
      </c>
      <c r="E463" s="5">
        <v>2871634300</v>
      </c>
      <c r="F463" s="6">
        <v>5237389900</v>
      </c>
      <c r="G463" s="7">
        <v>112800</v>
      </c>
      <c r="H463" s="7">
        <v>5237277100</v>
      </c>
      <c r="I463" s="8">
        <v>0</v>
      </c>
      <c r="J463" s="6">
        <v>5237277100</v>
      </c>
      <c r="K463" s="9">
        <v>5.623</v>
      </c>
      <c r="L463" s="50">
        <v>48.03</v>
      </c>
      <c r="M463" s="50"/>
      <c r="N463" s="10">
        <v>0</v>
      </c>
      <c r="O463" s="11">
        <v>0</v>
      </c>
      <c r="P463" s="8">
        <v>0</v>
      </c>
      <c r="Q463" s="12">
        <v>5704698986</v>
      </c>
      <c r="R463" s="6">
        <v>10941976086</v>
      </c>
      <c r="S463" s="13">
        <v>72910935.24</v>
      </c>
      <c r="T463" s="13">
        <v>0</v>
      </c>
      <c r="U463" s="13">
        <v>0</v>
      </c>
      <c r="V463" s="14">
        <v>830458.59</v>
      </c>
      <c r="W463" s="14">
        <v>0</v>
      </c>
      <c r="X463" s="14">
        <v>72080476.64999999</v>
      </c>
      <c r="Y463" s="15">
        <v>0</v>
      </c>
      <c r="Z463" s="13">
        <v>72080476.64999999</v>
      </c>
      <c r="AA463" s="16">
        <v>0</v>
      </c>
      <c r="AB463" s="16">
        <v>0</v>
      </c>
      <c r="AC463" s="13">
        <v>1081139.64</v>
      </c>
      <c r="AD463" s="14">
        <v>156760706</v>
      </c>
      <c r="AE463" s="14">
        <v>0</v>
      </c>
      <c r="AF463" s="14">
        <v>0</v>
      </c>
      <c r="AG463" s="14">
        <v>59860951</v>
      </c>
      <c r="AH463" s="14">
        <v>1047455</v>
      </c>
      <c r="AI463" s="14">
        <v>3638123</v>
      </c>
      <c r="AJ463" s="17">
        <v>294468851.28999996</v>
      </c>
      <c r="AK463" s="18">
        <v>132995700</v>
      </c>
      <c r="AL463" s="18">
        <v>158557400</v>
      </c>
      <c r="AM463" s="18">
        <v>242933400</v>
      </c>
      <c r="AN463" s="18">
        <v>109521700</v>
      </c>
      <c r="AO463" s="18">
        <v>4700</v>
      </c>
      <c r="AP463" s="18">
        <v>75834100</v>
      </c>
      <c r="AQ463" s="6">
        <v>719847000</v>
      </c>
      <c r="AR463" s="15">
        <v>7749418</v>
      </c>
      <c r="AS463" s="15">
        <v>11350732</v>
      </c>
      <c r="AT463" s="15">
        <v>2000000</v>
      </c>
      <c r="AU463" s="13">
        <v>21100150</v>
      </c>
      <c r="AV463" s="18">
        <v>40000</v>
      </c>
      <c r="AW463" s="18">
        <v>252000</v>
      </c>
      <c r="AX463" s="18">
        <v>0</v>
      </c>
      <c r="AY463" s="18">
        <v>112800</v>
      </c>
      <c r="AZ463" s="18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0</v>
      </c>
      <c r="BH463" s="18">
        <v>0</v>
      </c>
      <c r="BI463" s="18">
        <v>0</v>
      </c>
      <c r="BJ463" s="18">
        <v>0</v>
      </c>
      <c r="BK463" s="18">
        <v>0</v>
      </c>
      <c r="BL463" s="18">
        <v>0</v>
      </c>
      <c r="BM463" s="18">
        <v>0</v>
      </c>
      <c r="BN463" s="18">
        <v>112800</v>
      </c>
      <c r="BO463" s="18">
        <v>0</v>
      </c>
      <c r="BP463" s="18">
        <v>0</v>
      </c>
      <c r="BQ463" s="18">
        <v>0</v>
      </c>
      <c r="BR463" s="18"/>
      <c r="BS463" s="19">
        <f t="shared" si="7"/>
        <v>80961101</v>
      </c>
    </row>
    <row r="464" spans="1:71" ht="15.75" customHeight="1">
      <c r="A464" s="3" t="s">
        <v>1044</v>
      </c>
      <c r="B464" s="3" t="s">
        <v>1045</v>
      </c>
      <c r="C464" s="3" t="s">
        <v>1017</v>
      </c>
      <c r="D464" s="5">
        <v>1117156100</v>
      </c>
      <c r="E464" s="5">
        <v>1625694100</v>
      </c>
      <c r="F464" s="6">
        <v>2742850200</v>
      </c>
      <c r="G464" s="7">
        <v>0</v>
      </c>
      <c r="H464" s="7">
        <v>2742850200</v>
      </c>
      <c r="I464" s="8">
        <v>100</v>
      </c>
      <c r="J464" s="6">
        <v>2742850300</v>
      </c>
      <c r="K464" s="9">
        <v>3.745</v>
      </c>
      <c r="L464" s="50">
        <v>87.38</v>
      </c>
      <c r="M464" s="50"/>
      <c r="N464" s="10">
        <v>0</v>
      </c>
      <c r="O464" s="11">
        <v>0</v>
      </c>
      <c r="P464" s="8">
        <v>0</v>
      </c>
      <c r="Q464" s="12">
        <v>399927945</v>
      </c>
      <c r="R464" s="6">
        <v>3142778245</v>
      </c>
      <c r="S464" s="13">
        <v>20941637.9</v>
      </c>
      <c r="T464" s="13">
        <v>0</v>
      </c>
      <c r="U464" s="13">
        <v>0</v>
      </c>
      <c r="V464" s="14">
        <v>50402.07</v>
      </c>
      <c r="W464" s="14">
        <v>0</v>
      </c>
      <c r="X464" s="14">
        <v>20891235.83</v>
      </c>
      <c r="Y464" s="15">
        <v>0</v>
      </c>
      <c r="Z464" s="13">
        <v>20891235.83</v>
      </c>
      <c r="AA464" s="16">
        <v>0</v>
      </c>
      <c r="AB464" s="16">
        <v>0</v>
      </c>
      <c r="AC464" s="13">
        <v>313567.09</v>
      </c>
      <c r="AD464" s="14">
        <v>57815558</v>
      </c>
      <c r="AE464" s="14">
        <v>0</v>
      </c>
      <c r="AF464" s="14">
        <v>0</v>
      </c>
      <c r="AG464" s="14">
        <v>22498533</v>
      </c>
      <c r="AH464" s="14">
        <v>148150</v>
      </c>
      <c r="AI464" s="14">
        <v>1045736</v>
      </c>
      <c r="AJ464" s="17">
        <v>102712779.92</v>
      </c>
      <c r="AK464" s="18">
        <v>52745000</v>
      </c>
      <c r="AL464" s="18">
        <v>0</v>
      </c>
      <c r="AM464" s="18">
        <v>155855200</v>
      </c>
      <c r="AN464" s="18">
        <v>26124100</v>
      </c>
      <c r="AO464" s="18">
        <v>793500</v>
      </c>
      <c r="AP464" s="18">
        <v>43090600</v>
      </c>
      <c r="AQ464" s="6">
        <v>278608400</v>
      </c>
      <c r="AR464" s="15">
        <v>4524239</v>
      </c>
      <c r="AS464" s="15">
        <v>6390671.99</v>
      </c>
      <c r="AT464" s="15">
        <v>1100000</v>
      </c>
      <c r="AU464" s="13">
        <v>12014910.99</v>
      </c>
      <c r="AV464" s="18">
        <v>38000</v>
      </c>
      <c r="AW464" s="18">
        <v>162500</v>
      </c>
      <c r="AX464" s="18">
        <v>0</v>
      </c>
      <c r="AY464" s="18">
        <v>0</v>
      </c>
      <c r="AZ464" s="18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0</v>
      </c>
      <c r="BO464" s="18">
        <v>0</v>
      </c>
      <c r="BP464" s="18">
        <v>0</v>
      </c>
      <c r="BQ464" s="18">
        <v>0</v>
      </c>
      <c r="BR464" s="18"/>
      <c r="BS464" s="19">
        <f t="shared" si="7"/>
        <v>34513443.99</v>
      </c>
    </row>
    <row r="465" spans="1:71" ht="15.75" customHeight="1">
      <c r="A465" s="3" t="s">
        <v>1046</v>
      </c>
      <c r="B465" s="3" t="s">
        <v>1047</v>
      </c>
      <c r="C465" s="3" t="s">
        <v>1017</v>
      </c>
      <c r="D465" s="5">
        <v>695448500</v>
      </c>
      <c r="E465" s="5">
        <v>987737700</v>
      </c>
      <c r="F465" s="6">
        <v>1683186200</v>
      </c>
      <c r="G465" s="7">
        <v>262600</v>
      </c>
      <c r="H465" s="7">
        <v>1682923600</v>
      </c>
      <c r="I465" s="8">
        <v>896</v>
      </c>
      <c r="J465" s="6">
        <v>1682924496</v>
      </c>
      <c r="K465" s="9">
        <v>3.186</v>
      </c>
      <c r="L465" s="50">
        <v>89.63</v>
      </c>
      <c r="M465" s="50"/>
      <c r="N465" s="10">
        <v>0</v>
      </c>
      <c r="O465" s="11">
        <v>0</v>
      </c>
      <c r="P465" s="8">
        <v>0</v>
      </c>
      <c r="Q465" s="12">
        <v>202220563</v>
      </c>
      <c r="R465" s="6">
        <v>1885145059</v>
      </c>
      <c r="S465" s="13">
        <v>12561506.94</v>
      </c>
      <c r="T465" s="13">
        <v>0</v>
      </c>
      <c r="U465" s="13">
        <v>0</v>
      </c>
      <c r="V465" s="14">
        <v>31315.91</v>
      </c>
      <c r="W465" s="14">
        <v>0</v>
      </c>
      <c r="X465" s="14">
        <v>12530191.03</v>
      </c>
      <c r="Y465" s="15">
        <v>0</v>
      </c>
      <c r="Z465" s="13">
        <v>12530191.03</v>
      </c>
      <c r="AA465" s="16">
        <v>0</v>
      </c>
      <c r="AB465" s="16">
        <v>0</v>
      </c>
      <c r="AC465" s="13">
        <v>188070.63</v>
      </c>
      <c r="AD465" s="14">
        <v>17659563</v>
      </c>
      <c r="AE465" s="14">
        <v>8649578</v>
      </c>
      <c r="AF465" s="14">
        <v>0</v>
      </c>
      <c r="AG465" s="14">
        <v>13788736</v>
      </c>
      <c r="AH465" s="14">
        <v>168292</v>
      </c>
      <c r="AI465" s="14">
        <v>628778</v>
      </c>
      <c r="AJ465" s="17">
        <v>53613208.66</v>
      </c>
      <c r="AK465" s="18">
        <v>24411500</v>
      </c>
      <c r="AL465" s="18">
        <v>0</v>
      </c>
      <c r="AM465" s="18">
        <v>163828000</v>
      </c>
      <c r="AN465" s="18">
        <v>19946700</v>
      </c>
      <c r="AO465" s="18">
        <v>1943700</v>
      </c>
      <c r="AP465" s="18">
        <v>11144700</v>
      </c>
      <c r="AQ465" s="6">
        <v>221274600</v>
      </c>
      <c r="AR465" s="15">
        <v>1900000</v>
      </c>
      <c r="AS465" s="15">
        <v>1733513</v>
      </c>
      <c r="AT465" s="15">
        <v>382000</v>
      </c>
      <c r="AU465" s="13">
        <v>4015513</v>
      </c>
      <c r="AV465" s="18">
        <v>15000</v>
      </c>
      <c r="AW465" s="18">
        <v>70000</v>
      </c>
      <c r="AX465" s="18">
        <v>0</v>
      </c>
      <c r="AY465" s="18">
        <v>262600</v>
      </c>
      <c r="AZ465" s="18">
        <v>0</v>
      </c>
      <c r="BA465" s="18">
        <v>0</v>
      </c>
      <c r="BB465" s="18">
        <v>0</v>
      </c>
      <c r="BC465" s="18">
        <v>0</v>
      </c>
      <c r="BD465" s="18">
        <v>0</v>
      </c>
      <c r="BE465" s="18">
        <v>0</v>
      </c>
      <c r="BF465" s="18">
        <v>0</v>
      </c>
      <c r="BG465" s="18">
        <v>0</v>
      </c>
      <c r="BH465" s="18">
        <v>0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262600</v>
      </c>
      <c r="BO465" s="18">
        <v>0</v>
      </c>
      <c r="BP465" s="18">
        <v>0</v>
      </c>
      <c r="BQ465" s="18">
        <v>0</v>
      </c>
      <c r="BR465" s="18"/>
      <c r="BS465" s="19">
        <f t="shared" si="7"/>
        <v>17804249</v>
      </c>
    </row>
    <row r="466" spans="1:71" ht="15.75" customHeight="1">
      <c r="A466" s="3" t="s">
        <v>1048</v>
      </c>
      <c r="B466" s="3" t="s">
        <v>1049</v>
      </c>
      <c r="C466" s="3" t="s">
        <v>1050</v>
      </c>
      <c r="D466" s="5">
        <v>89767300</v>
      </c>
      <c r="E466" s="5">
        <v>192979400</v>
      </c>
      <c r="F466" s="6">
        <v>282746700</v>
      </c>
      <c r="G466" s="7">
        <v>0</v>
      </c>
      <c r="H466" s="7">
        <v>282746700</v>
      </c>
      <c r="I466" s="8">
        <v>400543</v>
      </c>
      <c r="J466" s="6">
        <v>283147243</v>
      </c>
      <c r="K466" s="9">
        <v>3.0989999999999998</v>
      </c>
      <c r="L466" s="50">
        <v>95.98</v>
      </c>
      <c r="M466" s="50"/>
      <c r="N466" s="10">
        <v>0</v>
      </c>
      <c r="O466" s="11">
        <v>0</v>
      </c>
      <c r="P466" s="8">
        <v>0</v>
      </c>
      <c r="Q466" s="12">
        <v>12828928</v>
      </c>
      <c r="R466" s="6">
        <v>295976171</v>
      </c>
      <c r="S466" s="13">
        <v>3542988.23</v>
      </c>
      <c r="T466" s="13">
        <v>0</v>
      </c>
      <c r="U466" s="13">
        <v>0</v>
      </c>
      <c r="V466" s="14">
        <v>4882.44</v>
      </c>
      <c r="W466" s="14">
        <v>0</v>
      </c>
      <c r="X466" s="14">
        <v>3538105.79</v>
      </c>
      <c r="Y466" s="15">
        <v>0</v>
      </c>
      <c r="Z466" s="13">
        <v>3538105.79</v>
      </c>
      <c r="AA466" s="16">
        <v>0</v>
      </c>
      <c r="AB466" s="16">
        <v>0</v>
      </c>
      <c r="AC466" s="13">
        <v>59386.53</v>
      </c>
      <c r="AD466" s="14">
        <v>4349540</v>
      </c>
      <c r="AE466" s="14">
        <v>0</v>
      </c>
      <c r="AF466" s="14">
        <v>0</v>
      </c>
      <c r="AG466" s="14">
        <v>811483.3</v>
      </c>
      <c r="AH466" s="14">
        <v>14137</v>
      </c>
      <c r="AI466" s="14">
        <v>0</v>
      </c>
      <c r="AJ466" s="17">
        <v>8772652.620000001</v>
      </c>
      <c r="AK466" s="18">
        <v>6322500</v>
      </c>
      <c r="AL466" s="18">
        <v>6301300</v>
      </c>
      <c r="AM466" s="18">
        <v>21083400</v>
      </c>
      <c r="AN466" s="18">
        <v>4319700</v>
      </c>
      <c r="AO466" s="18">
        <v>56700</v>
      </c>
      <c r="AP466" s="18">
        <v>4839400</v>
      </c>
      <c r="AQ466" s="6">
        <v>42923000</v>
      </c>
      <c r="AR466" s="15">
        <v>135712.57</v>
      </c>
      <c r="AS466" s="15">
        <v>745860.45</v>
      </c>
      <c r="AT466" s="15">
        <v>140000</v>
      </c>
      <c r="AU466" s="13">
        <v>1021573.02</v>
      </c>
      <c r="AV466" s="18">
        <v>10250</v>
      </c>
      <c r="AW466" s="18">
        <v>34000</v>
      </c>
      <c r="AX466" s="18">
        <v>0</v>
      </c>
      <c r="AY466" s="18">
        <v>0</v>
      </c>
      <c r="AZ466" s="18">
        <v>0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8">
        <v>0</v>
      </c>
      <c r="BL466" s="18">
        <v>0</v>
      </c>
      <c r="BM466" s="18">
        <v>0</v>
      </c>
      <c r="BN466" s="18">
        <v>0</v>
      </c>
      <c r="BO466" s="18">
        <v>0</v>
      </c>
      <c r="BP466" s="18">
        <v>0</v>
      </c>
      <c r="BQ466" s="18">
        <v>0</v>
      </c>
      <c r="BR466" s="18"/>
      <c r="BS466" s="19">
        <f t="shared" si="7"/>
        <v>1833056.32</v>
      </c>
    </row>
    <row r="467" spans="1:71" ht="15.75" customHeight="1">
      <c r="A467" s="3" t="s">
        <v>1051</v>
      </c>
      <c r="B467" s="3" t="s">
        <v>1052</v>
      </c>
      <c r="C467" s="3" t="s">
        <v>1050</v>
      </c>
      <c r="D467" s="5">
        <v>21661000</v>
      </c>
      <c r="E467" s="5">
        <v>83161000</v>
      </c>
      <c r="F467" s="6">
        <v>104822000</v>
      </c>
      <c r="G467" s="7">
        <v>0</v>
      </c>
      <c r="H467" s="7">
        <v>104822000</v>
      </c>
      <c r="I467" s="8">
        <v>0</v>
      </c>
      <c r="J467" s="6">
        <v>104822000</v>
      </c>
      <c r="K467" s="9">
        <v>3.7769999999999997</v>
      </c>
      <c r="L467" s="50">
        <v>92.08</v>
      </c>
      <c r="M467" s="50"/>
      <c r="N467" s="10">
        <v>0</v>
      </c>
      <c r="O467" s="11">
        <v>0</v>
      </c>
      <c r="P467" s="8">
        <v>0</v>
      </c>
      <c r="Q467" s="12">
        <v>9503004</v>
      </c>
      <c r="R467" s="6">
        <v>114325004</v>
      </c>
      <c r="S467" s="13">
        <v>1368529.58</v>
      </c>
      <c r="T467" s="13">
        <v>0</v>
      </c>
      <c r="U467" s="13">
        <v>0</v>
      </c>
      <c r="V467" s="14">
        <v>2149.18</v>
      </c>
      <c r="W467" s="14">
        <v>0</v>
      </c>
      <c r="X467" s="14">
        <v>1366380.4000000001</v>
      </c>
      <c r="Y467" s="15">
        <v>0</v>
      </c>
      <c r="Z467" s="13">
        <v>1366380.4000000001</v>
      </c>
      <c r="AA467" s="16">
        <v>0</v>
      </c>
      <c r="AB467" s="16">
        <v>0</v>
      </c>
      <c r="AC467" s="13">
        <v>22934.81</v>
      </c>
      <c r="AD467" s="14">
        <v>1879226</v>
      </c>
      <c r="AE467" s="14">
        <v>0</v>
      </c>
      <c r="AF467" s="14">
        <v>0</v>
      </c>
      <c r="AG467" s="14">
        <v>689755</v>
      </c>
      <c r="AH467" s="14">
        <v>0</v>
      </c>
      <c r="AI467" s="14">
        <v>0</v>
      </c>
      <c r="AJ467" s="17">
        <v>3958296.21</v>
      </c>
      <c r="AK467" s="18">
        <v>1905100</v>
      </c>
      <c r="AL467" s="18">
        <v>0</v>
      </c>
      <c r="AM467" s="18">
        <v>3954200</v>
      </c>
      <c r="AN467" s="18">
        <v>27670700</v>
      </c>
      <c r="AO467" s="18">
        <v>0</v>
      </c>
      <c r="AP467" s="18">
        <v>956500</v>
      </c>
      <c r="AQ467" s="6">
        <v>34486500</v>
      </c>
      <c r="AR467" s="15">
        <v>178260</v>
      </c>
      <c r="AS467" s="15">
        <v>209356.27</v>
      </c>
      <c r="AT467" s="15">
        <v>39528.73</v>
      </c>
      <c r="AU467" s="13">
        <v>427145</v>
      </c>
      <c r="AV467" s="18">
        <v>5500</v>
      </c>
      <c r="AW467" s="18">
        <v>7250</v>
      </c>
      <c r="AX467" s="18">
        <v>0</v>
      </c>
      <c r="AY467" s="18">
        <v>0</v>
      </c>
      <c r="AZ467" s="18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0</v>
      </c>
      <c r="BO467" s="18">
        <v>0</v>
      </c>
      <c r="BP467" s="18">
        <v>9121</v>
      </c>
      <c r="BQ467" s="18">
        <v>0</v>
      </c>
      <c r="BR467" s="18"/>
      <c r="BS467" s="19">
        <f t="shared" si="7"/>
        <v>1116900</v>
      </c>
    </row>
    <row r="468" spans="1:71" ht="15.75" customHeight="1">
      <c r="A468" s="3" t="s">
        <v>1053</v>
      </c>
      <c r="B468" s="3" t="s">
        <v>1054</v>
      </c>
      <c r="C468" s="3" t="s">
        <v>1050</v>
      </c>
      <c r="D468" s="5">
        <v>43030700</v>
      </c>
      <c r="E468" s="5">
        <v>72359200</v>
      </c>
      <c r="F468" s="6">
        <v>115389900</v>
      </c>
      <c r="G468" s="7">
        <v>0</v>
      </c>
      <c r="H468" s="7">
        <v>115389900</v>
      </c>
      <c r="I468" s="8">
        <v>268040</v>
      </c>
      <c r="J468" s="6">
        <v>115657940</v>
      </c>
      <c r="K468" s="9">
        <v>2.822</v>
      </c>
      <c r="L468" s="50">
        <v>112.21</v>
      </c>
      <c r="M468" s="50"/>
      <c r="N468" s="10">
        <v>0</v>
      </c>
      <c r="O468" s="11">
        <v>0</v>
      </c>
      <c r="P468" s="8">
        <v>12276645</v>
      </c>
      <c r="Q468" s="12">
        <v>0</v>
      </c>
      <c r="R468" s="6">
        <v>103381295</v>
      </c>
      <c r="S468" s="13">
        <v>1237527.7</v>
      </c>
      <c r="T468" s="13">
        <v>0</v>
      </c>
      <c r="U468" s="13">
        <v>0</v>
      </c>
      <c r="V468" s="14">
        <v>5069.27</v>
      </c>
      <c r="W468" s="14">
        <v>0</v>
      </c>
      <c r="X468" s="14">
        <v>1232458.43</v>
      </c>
      <c r="Y468" s="15">
        <v>0</v>
      </c>
      <c r="Z468" s="13">
        <v>1232458.43</v>
      </c>
      <c r="AA468" s="16">
        <v>0</v>
      </c>
      <c r="AB468" s="16">
        <v>0</v>
      </c>
      <c r="AC468" s="13">
        <v>20687.13</v>
      </c>
      <c r="AD468" s="14">
        <v>1553736</v>
      </c>
      <c r="AE468" s="14">
        <v>0</v>
      </c>
      <c r="AF468" s="14">
        <v>0</v>
      </c>
      <c r="AG468" s="14">
        <v>456846.04</v>
      </c>
      <c r="AH468" s="14">
        <v>0</v>
      </c>
      <c r="AI468" s="14">
        <v>0</v>
      </c>
      <c r="AJ468" s="17">
        <v>3263727.5999999996</v>
      </c>
      <c r="AK468" s="18">
        <v>1130000</v>
      </c>
      <c r="AL468" s="18">
        <v>0</v>
      </c>
      <c r="AM468" s="18">
        <v>1639600</v>
      </c>
      <c r="AN468" s="18">
        <v>794500</v>
      </c>
      <c r="AO468" s="18">
        <v>40400</v>
      </c>
      <c r="AP468" s="18">
        <v>2273100</v>
      </c>
      <c r="AQ468" s="6">
        <v>5877600</v>
      </c>
      <c r="AR468" s="15">
        <v>226710</v>
      </c>
      <c r="AS468" s="15">
        <v>127154</v>
      </c>
      <c r="AT468" s="15">
        <v>32285</v>
      </c>
      <c r="AU468" s="13">
        <v>386149</v>
      </c>
      <c r="AV468" s="18">
        <v>1500</v>
      </c>
      <c r="AW468" s="18">
        <v>11500</v>
      </c>
      <c r="AX468" s="18">
        <v>0</v>
      </c>
      <c r="AY468" s="18">
        <v>0</v>
      </c>
      <c r="AZ468" s="18">
        <v>0</v>
      </c>
      <c r="BA468" s="18">
        <v>0</v>
      </c>
      <c r="BB468" s="18">
        <v>0</v>
      </c>
      <c r="BC468" s="18">
        <v>0</v>
      </c>
      <c r="BD468" s="18">
        <v>0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0</v>
      </c>
      <c r="BN468" s="18">
        <v>0</v>
      </c>
      <c r="BO468" s="18">
        <v>0</v>
      </c>
      <c r="BP468" s="18">
        <v>0</v>
      </c>
      <c r="BQ468" s="18">
        <v>0</v>
      </c>
      <c r="BR468" s="18"/>
      <c r="BS468" s="19">
        <f t="shared" si="7"/>
        <v>842995.04</v>
      </c>
    </row>
    <row r="469" spans="1:71" ht="15.75" customHeight="1">
      <c r="A469" s="3" t="s">
        <v>1055</v>
      </c>
      <c r="B469" s="3" t="s">
        <v>1056</v>
      </c>
      <c r="C469" s="3" t="s">
        <v>1050</v>
      </c>
      <c r="D469" s="5">
        <v>32956300</v>
      </c>
      <c r="E469" s="5">
        <v>180936600</v>
      </c>
      <c r="F469" s="6">
        <v>213892900</v>
      </c>
      <c r="G469" s="7">
        <v>0</v>
      </c>
      <c r="H469" s="7">
        <v>213892900</v>
      </c>
      <c r="I469" s="8">
        <v>703862</v>
      </c>
      <c r="J469" s="6">
        <v>214596762</v>
      </c>
      <c r="K469" s="9">
        <v>1.5099999999999998</v>
      </c>
      <c r="L469" s="50">
        <v>80.97</v>
      </c>
      <c r="M469" s="50"/>
      <c r="N469" s="10">
        <v>0</v>
      </c>
      <c r="O469" s="11">
        <v>0</v>
      </c>
      <c r="P469" s="8">
        <v>0</v>
      </c>
      <c r="Q469" s="12">
        <v>51497981</v>
      </c>
      <c r="R469" s="6">
        <v>266094743</v>
      </c>
      <c r="S469" s="13">
        <v>3185292.04</v>
      </c>
      <c r="T469" s="13">
        <v>0</v>
      </c>
      <c r="U469" s="13">
        <v>0</v>
      </c>
      <c r="V469" s="14">
        <v>0</v>
      </c>
      <c r="W469" s="14">
        <v>0</v>
      </c>
      <c r="X469" s="14">
        <v>3185292.04</v>
      </c>
      <c r="Y469" s="15">
        <v>0</v>
      </c>
      <c r="Z469" s="13">
        <v>3185292.04</v>
      </c>
      <c r="AA469" s="16">
        <v>0</v>
      </c>
      <c r="AB469" s="16">
        <v>0</v>
      </c>
      <c r="AC469" s="13">
        <v>53469.56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7">
        <v>3238761.6</v>
      </c>
      <c r="AK469" s="18">
        <v>4308500</v>
      </c>
      <c r="AL469" s="18">
        <v>0</v>
      </c>
      <c r="AM469" s="18">
        <v>11766400</v>
      </c>
      <c r="AN469" s="18">
        <v>1664200</v>
      </c>
      <c r="AO469" s="18">
        <v>74300</v>
      </c>
      <c r="AP469" s="18">
        <v>744000</v>
      </c>
      <c r="AQ469" s="6">
        <v>18557400</v>
      </c>
      <c r="AR469" s="15">
        <v>1523401.86</v>
      </c>
      <c r="AS469" s="15">
        <v>7907263.74</v>
      </c>
      <c r="AT469" s="15">
        <v>20000</v>
      </c>
      <c r="AU469" s="13">
        <v>9450665.6</v>
      </c>
      <c r="AV469" s="18">
        <v>6000</v>
      </c>
      <c r="AW469" s="18">
        <v>17250</v>
      </c>
      <c r="AX469" s="18">
        <v>0</v>
      </c>
      <c r="AY469" s="18">
        <v>0</v>
      </c>
      <c r="AZ469" s="18">
        <v>0</v>
      </c>
      <c r="BA469" s="18">
        <v>0</v>
      </c>
      <c r="BB469" s="18">
        <v>0</v>
      </c>
      <c r="BC469" s="18">
        <v>0</v>
      </c>
      <c r="BD469" s="18">
        <v>0</v>
      </c>
      <c r="BE469" s="18">
        <v>0</v>
      </c>
      <c r="BF469" s="18">
        <v>0</v>
      </c>
      <c r="BG469" s="18">
        <v>0</v>
      </c>
      <c r="BH469" s="18">
        <v>0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0</v>
      </c>
      <c r="BP469" s="18">
        <v>0</v>
      </c>
      <c r="BQ469" s="18">
        <v>0</v>
      </c>
      <c r="BR469" s="18"/>
      <c r="BS469" s="19">
        <f t="shared" si="7"/>
        <v>9450665.6</v>
      </c>
    </row>
    <row r="470" spans="1:71" ht="15.75" customHeight="1">
      <c r="A470" s="3" t="s">
        <v>1057</v>
      </c>
      <c r="B470" s="3" t="s">
        <v>1058</v>
      </c>
      <c r="C470" s="3" t="s">
        <v>1050</v>
      </c>
      <c r="D470" s="5">
        <v>43689800</v>
      </c>
      <c r="E470" s="5">
        <v>137457200</v>
      </c>
      <c r="F470" s="6">
        <v>181147000</v>
      </c>
      <c r="G470" s="7">
        <v>0</v>
      </c>
      <c r="H470" s="7">
        <v>181147000</v>
      </c>
      <c r="I470" s="8">
        <v>502287</v>
      </c>
      <c r="J470" s="6">
        <v>181649287</v>
      </c>
      <c r="K470" s="9">
        <v>3.1799999999999997</v>
      </c>
      <c r="L470" s="50">
        <v>101.17</v>
      </c>
      <c r="M470" s="50"/>
      <c r="N470" s="10">
        <v>0</v>
      </c>
      <c r="O470" s="11">
        <v>0</v>
      </c>
      <c r="P470" s="8">
        <v>0</v>
      </c>
      <c r="Q470" s="12">
        <v>988767</v>
      </c>
      <c r="R470" s="6">
        <v>182638054</v>
      </c>
      <c r="S470" s="13">
        <v>2186272.2</v>
      </c>
      <c r="T470" s="13">
        <v>0</v>
      </c>
      <c r="U470" s="13">
        <v>0</v>
      </c>
      <c r="V470" s="14">
        <v>10008</v>
      </c>
      <c r="W470" s="14">
        <v>0</v>
      </c>
      <c r="X470" s="14">
        <v>2176264.2</v>
      </c>
      <c r="Y470" s="15">
        <v>0</v>
      </c>
      <c r="Z470" s="13">
        <v>2176264.2</v>
      </c>
      <c r="AA470" s="16">
        <v>0</v>
      </c>
      <c r="AB470" s="16">
        <v>0</v>
      </c>
      <c r="AC470" s="13">
        <v>36526.5</v>
      </c>
      <c r="AD470" s="14">
        <v>3015681</v>
      </c>
      <c r="AE470" s="14">
        <v>0</v>
      </c>
      <c r="AF470" s="14">
        <v>0</v>
      </c>
      <c r="AG470" s="14">
        <v>510215.64</v>
      </c>
      <c r="AH470" s="14">
        <v>36329.86</v>
      </c>
      <c r="AI470" s="14">
        <v>0</v>
      </c>
      <c r="AJ470" s="17">
        <v>5775017.2</v>
      </c>
      <c r="AK470" s="18">
        <v>13598200</v>
      </c>
      <c r="AL470" s="18">
        <v>1120000</v>
      </c>
      <c r="AM470" s="18">
        <v>36336400</v>
      </c>
      <c r="AN470" s="18">
        <v>2389800</v>
      </c>
      <c r="AO470" s="18">
        <v>63100</v>
      </c>
      <c r="AP470" s="18">
        <v>1627700</v>
      </c>
      <c r="AQ470" s="6">
        <v>55135200</v>
      </c>
      <c r="AR470" s="15">
        <v>303000</v>
      </c>
      <c r="AS470" s="15">
        <v>330847</v>
      </c>
      <c r="AT470" s="15">
        <v>97550</v>
      </c>
      <c r="AU470" s="13">
        <v>731397</v>
      </c>
      <c r="AV470" s="18">
        <v>5500</v>
      </c>
      <c r="AW470" s="18">
        <v>11750</v>
      </c>
      <c r="AX470" s="18">
        <v>0</v>
      </c>
      <c r="AY470" s="18">
        <v>0</v>
      </c>
      <c r="AZ470" s="18">
        <v>0</v>
      </c>
      <c r="BA470" s="18">
        <v>0</v>
      </c>
      <c r="BB470" s="18">
        <v>0</v>
      </c>
      <c r="BC470" s="18">
        <v>0</v>
      </c>
      <c r="BD470" s="18">
        <v>0</v>
      </c>
      <c r="BE470" s="18">
        <v>0</v>
      </c>
      <c r="BF470" s="18">
        <v>0</v>
      </c>
      <c r="BG470" s="18">
        <v>0</v>
      </c>
      <c r="BH470" s="18">
        <v>0</v>
      </c>
      <c r="BI470" s="18">
        <v>0</v>
      </c>
      <c r="BJ470" s="18">
        <v>0</v>
      </c>
      <c r="BK470" s="18">
        <v>0</v>
      </c>
      <c r="BL470" s="18">
        <v>0</v>
      </c>
      <c r="BM470" s="18">
        <v>0</v>
      </c>
      <c r="BN470" s="18">
        <v>0</v>
      </c>
      <c r="BO470" s="18">
        <v>0</v>
      </c>
      <c r="BP470" s="18">
        <v>0</v>
      </c>
      <c r="BQ470" s="18">
        <v>0</v>
      </c>
      <c r="BR470" s="18"/>
      <c r="BS470" s="19">
        <f t="shared" si="7"/>
        <v>1241612.6400000001</v>
      </c>
    </row>
    <row r="471" spans="1:71" ht="15.75" customHeight="1">
      <c r="A471" s="3" t="s">
        <v>1059</v>
      </c>
      <c r="B471" s="3" t="s">
        <v>1060</v>
      </c>
      <c r="C471" s="3" t="s">
        <v>1050</v>
      </c>
      <c r="D471" s="5">
        <v>69971300</v>
      </c>
      <c r="E471" s="5">
        <v>185773100</v>
      </c>
      <c r="F471" s="6">
        <v>255744400</v>
      </c>
      <c r="G471" s="7">
        <v>0</v>
      </c>
      <c r="H471" s="7">
        <v>255744400</v>
      </c>
      <c r="I471" s="8">
        <v>0</v>
      </c>
      <c r="J471" s="6">
        <v>255744400</v>
      </c>
      <c r="K471" s="9">
        <v>2.7119999999999997</v>
      </c>
      <c r="L471" s="50">
        <v>97.66</v>
      </c>
      <c r="M471" s="50"/>
      <c r="N471" s="10">
        <v>0</v>
      </c>
      <c r="O471" s="11">
        <v>0</v>
      </c>
      <c r="P471" s="8">
        <v>0</v>
      </c>
      <c r="Q471" s="12">
        <v>13822020</v>
      </c>
      <c r="R471" s="6">
        <v>269566420</v>
      </c>
      <c r="S471" s="13">
        <v>3226849.82</v>
      </c>
      <c r="T471" s="13">
        <v>0</v>
      </c>
      <c r="U471" s="13">
        <v>0</v>
      </c>
      <c r="V471" s="14">
        <v>3963.31</v>
      </c>
      <c r="W471" s="14">
        <v>0</v>
      </c>
      <c r="X471" s="14">
        <v>3222886.51</v>
      </c>
      <c r="Y471" s="15">
        <v>0</v>
      </c>
      <c r="Z471" s="13">
        <v>3222886.51</v>
      </c>
      <c r="AA471" s="16">
        <v>0</v>
      </c>
      <c r="AB471" s="16">
        <v>0</v>
      </c>
      <c r="AC471" s="13">
        <v>54099.16</v>
      </c>
      <c r="AD471" s="14">
        <v>3172335</v>
      </c>
      <c r="AE471" s="14">
        <v>0</v>
      </c>
      <c r="AF471" s="14">
        <v>0</v>
      </c>
      <c r="AG471" s="14">
        <v>434614.61</v>
      </c>
      <c r="AH471" s="14">
        <v>51148.88</v>
      </c>
      <c r="AI471" s="14">
        <v>0</v>
      </c>
      <c r="AJ471" s="17">
        <v>6935084.16</v>
      </c>
      <c r="AK471" s="18">
        <v>7988900</v>
      </c>
      <c r="AL471" s="18">
        <v>0</v>
      </c>
      <c r="AM471" s="18">
        <v>35196500</v>
      </c>
      <c r="AN471" s="18">
        <v>5500300</v>
      </c>
      <c r="AO471" s="18">
        <v>201200</v>
      </c>
      <c r="AP471" s="18">
        <v>149163100</v>
      </c>
      <c r="AQ471" s="6">
        <v>198050000</v>
      </c>
      <c r="AR471" s="15">
        <v>785000</v>
      </c>
      <c r="AS471" s="15">
        <v>1151090.91</v>
      </c>
      <c r="AT471" s="15">
        <v>100000</v>
      </c>
      <c r="AU471" s="13">
        <v>2036090.91</v>
      </c>
      <c r="AV471" s="18">
        <v>3500</v>
      </c>
      <c r="AW471" s="18">
        <v>21750</v>
      </c>
      <c r="AX471" s="18">
        <v>0</v>
      </c>
      <c r="AY471" s="18">
        <v>0</v>
      </c>
      <c r="AZ471" s="18">
        <v>0</v>
      </c>
      <c r="BA471" s="18">
        <v>0</v>
      </c>
      <c r="BB471" s="18">
        <v>0</v>
      </c>
      <c r="BC471" s="18">
        <v>0</v>
      </c>
      <c r="BD471" s="18">
        <v>0</v>
      </c>
      <c r="BE471" s="18">
        <v>0</v>
      </c>
      <c r="BF471" s="18">
        <v>0</v>
      </c>
      <c r="BG471" s="18">
        <v>0</v>
      </c>
      <c r="BH471" s="18">
        <v>0</v>
      </c>
      <c r="BI471" s="18">
        <v>0</v>
      </c>
      <c r="BJ471" s="18">
        <v>0</v>
      </c>
      <c r="BK471" s="18">
        <v>0</v>
      </c>
      <c r="BL471" s="18">
        <v>0</v>
      </c>
      <c r="BM471" s="18">
        <v>0</v>
      </c>
      <c r="BN471" s="18">
        <v>0</v>
      </c>
      <c r="BO471" s="18">
        <v>0</v>
      </c>
      <c r="BP471" s="18">
        <v>0</v>
      </c>
      <c r="BQ471" s="18">
        <v>0</v>
      </c>
      <c r="BR471" s="18"/>
      <c r="BS471" s="19">
        <f t="shared" si="7"/>
        <v>2470705.52</v>
      </c>
    </row>
    <row r="472" spans="1:71" ht="15.75" customHeight="1">
      <c r="A472" s="3" t="s">
        <v>1061</v>
      </c>
      <c r="B472" s="3" t="s">
        <v>1062</v>
      </c>
      <c r="C472" s="3" t="s">
        <v>1050</v>
      </c>
      <c r="D472" s="5">
        <v>32677400</v>
      </c>
      <c r="E472" s="5">
        <v>104060400</v>
      </c>
      <c r="F472" s="6">
        <v>136737800</v>
      </c>
      <c r="G472" s="7">
        <v>0</v>
      </c>
      <c r="H472" s="7">
        <v>136737800</v>
      </c>
      <c r="I472" s="8">
        <v>0</v>
      </c>
      <c r="J472" s="6">
        <v>136737800</v>
      </c>
      <c r="K472" s="9">
        <v>5.009</v>
      </c>
      <c r="L472" s="50">
        <v>105.01</v>
      </c>
      <c r="M472" s="50"/>
      <c r="N472" s="10">
        <v>0</v>
      </c>
      <c r="O472" s="11">
        <v>0</v>
      </c>
      <c r="P472" s="8">
        <v>5241951</v>
      </c>
      <c r="Q472" s="12">
        <v>0</v>
      </c>
      <c r="R472" s="6">
        <v>131495849</v>
      </c>
      <c r="S472" s="13">
        <v>1574073.49</v>
      </c>
      <c r="T472" s="13">
        <v>0</v>
      </c>
      <c r="U472" s="13">
        <v>0</v>
      </c>
      <c r="V472" s="14">
        <v>4806.17</v>
      </c>
      <c r="W472" s="14">
        <v>0</v>
      </c>
      <c r="X472" s="14">
        <v>1569267.32</v>
      </c>
      <c r="Y472" s="15">
        <v>0</v>
      </c>
      <c r="Z472" s="13">
        <v>1569267.32</v>
      </c>
      <c r="AA472" s="16">
        <v>0</v>
      </c>
      <c r="AB472" s="16">
        <v>0</v>
      </c>
      <c r="AC472" s="13">
        <v>26337.99</v>
      </c>
      <c r="AD472" s="14">
        <v>0</v>
      </c>
      <c r="AE472" s="14">
        <v>2116194</v>
      </c>
      <c r="AF472" s="14">
        <v>0</v>
      </c>
      <c r="AG472" s="14">
        <v>3137316.43</v>
      </c>
      <c r="AH472" s="14">
        <v>0</v>
      </c>
      <c r="AI472" s="14">
        <v>0</v>
      </c>
      <c r="AJ472" s="17">
        <v>6849115.74</v>
      </c>
      <c r="AK472" s="18">
        <v>12391400</v>
      </c>
      <c r="AL472" s="18">
        <v>0</v>
      </c>
      <c r="AM472" s="18">
        <v>18447100</v>
      </c>
      <c r="AN472" s="18">
        <v>9756300</v>
      </c>
      <c r="AO472" s="18">
        <v>184100</v>
      </c>
      <c r="AP472" s="18">
        <v>7376500</v>
      </c>
      <c r="AQ472" s="6">
        <v>48155400</v>
      </c>
      <c r="AR472" s="15">
        <v>344150</v>
      </c>
      <c r="AS472" s="15">
        <v>2940273.98</v>
      </c>
      <c r="AT472" s="15">
        <v>530000</v>
      </c>
      <c r="AU472" s="13">
        <v>3814423.98</v>
      </c>
      <c r="AV472" s="18">
        <v>3750</v>
      </c>
      <c r="AW472" s="18">
        <v>12750</v>
      </c>
      <c r="AX472" s="18">
        <v>0</v>
      </c>
      <c r="AY472" s="18">
        <v>0</v>
      </c>
      <c r="AZ472" s="18">
        <v>0</v>
      </c>
      <c r="BA472" s="18">
        <v>0</v>
      </c>
      <c r="BB472" s="18">
        <v>0</v>
      </c>
      <c r="BC472" s="18">
        <v>0</v>
      </c>
      <c r="BD472" s="18">
        <v>0</v>
      </c>
      <c r="BE472" s="18">
        <v>0</v>
      </c>
      <c r="BF472" s="18">
        <v>0</v>
      </c>
      <c r="BG472" s="18">
        <v>0</v>
      </c>
      <c r="BH472" s="18">
        <v>0</v>
      </c>
      <c r="BI472" s="18">
        <v>0</v>
      </c>
      <c r="BJ472" s="18">
        <v>0</v>
      </c>
      <c r="BK472" s="18">
        <v>0</v>
      </c>
      <c r="BL472" s="18">
        <v>0</v>
      </c>
      <c r="BM472" s="18">
        <v>0</v>
      </c>
      <c r="BN472" s="18">
        <v>0</v>
      </c>
      <c r="BO472" s="18">
        <v>0</v>
      </c>
      <c r="BP472" s="18">
        <v>14953</v>
      </c>
      <c r="BQ472" s="18">
        <v>0</v>
      </c>
      <c r="BR472" s="18"/>
      <c r="BS472" s="19">
        <f t="shared" si="7"/>
        <v>6951740.41</v>
      </c>
    </row>
    <row r="473" spans="1:71" ht="15.75" customHeight="1">
      <c r="A473" s="3" t="s">
        <v>1063</v>
      </c>
      <c r="B473" s="3" t="s">
        <v>1064</v>
      </c>
      <c r="C473" s="3" t="s">
        <v>1050</v>
      </c>
      <c r="D473" s="5">
        <v>334579575</v>
      </c>
      <c r="E473" s="5">
        <v>661953340</v>
      </c>
      <c r="F473" s="6">
        <v>996532915</v>
      </c>
      <c r="G473" s="7">
        <v>0</v>
      </c>
      <c r="H473" s="7">
        <v>996532915</v>
      </c>
      <c r="I473" s="8">
        <v>1577586</v>
      </c>
      <c r="J473" s="6">
        <v>998110501</v>
      </c>
      <c r="K473" s="9">
        <v>4.4830000000000005</v>
      </c>
      <c r="L473" s="50">
        <v>100.02</v>
      </c>
      <c r="M473" s="50"/>
      <c r="N473" s="10">
        <v>0</v>
      </c>
      <c r="O473" s="11">
        <v>0</v>
      </c>
      <c r="P473" s="8">
        <v>0</v>
      </c>
      <c r="Q473" s="12">
        <v>43153069</v>
      </c>
      <c r="R473" s="6">
        <v>1041263570</v>
      </c>
      <c r="S473" s="13">
        <v>12464464.83</v>
      </c>
      <c r="T473" s="13">
        <v>0</v>
      </c>
      <c r="U473" s="13">
        <v>0</v>
      </c>
      <c r="V473" s="14">
        <v>37711.73</v>
      </c>
      <c r="W473" s="14">
        <v>0</v>
      </c>
      <c r="X473" s="14">
        <v>12426753.1</v>
      </c>
      <c r="Y473" s="15">
        <v>0</v>
      </c>
      <c r="Z473" s="13">
        <v>12426753.1</v>
      </c>
      <c r="AA473" s="16">
        <v>0</v>
      </c>
      <c r="AB473" s="16">
        <v>0</v>
      </c>
      <c r="AC473" s="13">
        <v>208580.21</v>
      </c>
      <c r="AD473" s="14">
        <v>23198318</v>
      </c>
      <c r="AE473" s="14">
        <v>0</v>
      </c>
      <c r="AF473" s="14">
        <v>0</v>
      </c>
      <c r="AG473" s="14">
        <v>8902642.29</v>
      </c>
      <c r="AH473" s="14">
        <v>0</v>
      </c>
      <c r="AI473" s="14">
        <v>0</v>
      </c>
      <c r="AJ473" s="17">
        <v>44736293.6</v>
      </c>
      <c r="AK473" s="18">
        <v>40085000</v>
      </c>
      <c r="AL473" s="18">
        <v>347400</v>
      </c>
      <c r="AM473" s="18">
        <v>49473300</v>
      </c>
      <c r="AN473" s="18">
        <v>31372800</v>
      </c>
      <c r="AO473" s="18">
        <v>657600</v>
      </c>
      <c r="AP473" s="18">
        <v>20216500</v>
      </c>
      <c r="AQ473" s="6">
        <v>142152600</v>
      </c>
      <c r="AR473" s="15">
        <v>2100000</v>
      </c>
      <c r="AS473" s="15">
        <v>6784709.01</v>
      </c>
      <c r="AT473" s="15">
        <v>833000</v>
      </c>
      <c r="AU473" s="13">
        <v>9717709.01</v>
      </c>
      <c r="AV473" s="18">
        <v>21250</v>
      </c>
      <c r="AW473" s="18">
        <v>124750</v>
      </c>
      <c r="AX473" s="18">
        <v>0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0</v>
      </c>
      <c r="BE473" s="18">
        <v>0</v>
      </c>
      <c r="BF473" s="18">
        <v>0</v>
      </c>
      <c r="BG473" s="18">
        <v>0</v>
      </c>
      <c r="BH473" s="18">
        <v>0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/>
      <c r="BS473" s="19">
        <f t="shared" si="7"/>
        <v>18620351.299999997</v>
      </c>
    </row>
    <row r="474" spans="1:71" ht="15.75" customHeight="1">
      <c r="A474" s="3" t="s">
        <v>1065</v>
      </c>
      <c r="B474" s="3" t="s">
        <v>1066</v>
      </c>
      <c r="C474" s="3" t="s">
        <v>1050</v>
      </c>
      <c r="D474" s="5">
        <v>164025700</v>
      </c>
      <c r="E474" s="5">
        <v>305327600</v>
      </c>
      <c r="F474" s="6">
        <v>469353300</v>
      </c>
      <c r="G474" s="7">
        <v>0</v>
      </c>
      <c r="H474" s="7">
        <v>469353300</v>
      </c>
      <c r="I474" s="8">
        <v>0</v>
      </c>
      <c r="J474" s="6">
        <v>469353300</v>
      </c>
      <c r="K474" s="9">
        <v>3.249</v>
      </c>
      <c r="L474" s="50">
        <v>102.06</v>
      </c>
      <c r="M474" s="50"/>
      <c r="N474" s="10">
        <v>0</v>
      </c>
      <c r="O474" s="11">
        <v>0</v>
      </c>
      <c r="P474" s="8">
        <v>8091111</v>
      </c>
      <c r="Q474" s="12">
        <v>0</v>
      </c>
      <c r="R474" s="6">
        <v>461262189</v>
      </c>
      <c r="S474" s="13">
        <v>5521547.57</v>
      </c>
      <c r="T474" s="13">
        <v>0</v>
      </c>
      <c r="U474" s="13">
        <v>0</v>
      </c>
      <c r="V474" s="14">
        <v>31586.32</v>
      </c>
      <c r="W474" s="14">
        <v>0</v>
      </c>
      <c r="X474" s="14">
        <v>5489961.25</v>
      </c>
      <c r="Y474" s="15">
        <v>0</v>
      </c>
      <c r="Z474" s="13">
        <v>5489961.25</v>
      </c>
      <c r="AA474" s="16">
        <v>0</v>
      </c>
      <c r="AB474" s="16">
        <v>0</v>
      </c>
      <c r="AC474" s="13">
        <v>92132.01</v>
      </c>
      <c r="AD474" s="14">
        <v>0</v>
      </c>
      <c r="AE474" s="14">
        <v>8181538</v>
      </c>
      <c r="AF474" s="14">
        <v>0</v>
      </c>
      <c r="AG474" s="14">
        <v>1344151</v>
      </c>
      <c r="AH474" s="14">
        <v>140805.99</v>
      </c>
      <c r="AI474" s="14">
        <v>0</v>
      </c>
      <c r="AJ474" s="17">
        <v>15248588.25</v>
      </c>
      <c r="AK474" s="18">
        <v>464100</v>
      </c>
      <c r="AL474" s="18">
        <v>0</v>
      </c>
      <c r="AM474" s="18">
        <v>9914300</v>
      </c>
      <c r="AN474" s="18">
        <v>6560000</v>
      </c>
      <c r="AO474" s="18">
        <v>647600</v>
      </c>
      <c r="AP474" s="18">
        <v>11620200</v>
      </c>
      <c r="AQ474" s="6">
        <v>29206200</v>
      </c>
      <c r="AR474" s="15">
        <v>424340.87</v>
      </c>
      <c r="AS474" s="15">
        <v>726412.97</v>
      </c>
      <c r="AT474" s="15">
        <v>391820</v>
      </c>
      <c r="AU474" s="13">
        <v>1542573.8399999999</v>
      </c>
      <c r="AV474" s="18">
        <v>3500</v>
      </c>
      <c r="AW474" s="18">
        <v>33000</v>
      </c>
      <c r="AX474" s="18">
        <v>0</v>
      </c>
      <c r="AY474" s="18">
        <v>0</v>
      </c>
      <c r="AZ474" s="18">
        <v>0</v>
      </c>
      <c r="BA474" s="18">
        <v>0</v>
      </c>
      <c r="BB474" s="18">
        <v>0</v>
      </c>
      <c r="BC474" s="18">
        <v>0</v>
      </c>
      <c r="BD474" s="18">
        <v>0</v>
      </c>
      <c r="BE474" s="18">
        <v>0</v>
      </c>
      <c r="BF474" s="18">
        <v>0</v>
      </c>
      <c r="BG474" s="18">
        <v>0</v>
      </c>
      <c r="BH474" s="18">
        <v>0</v>
      </c>
      <c r="BI474" s="18">
        <v>0</v>
      </c>
      <c r="BJ474" s="18">
        <v>0</v>
      </c>
      <c r="BK474" s="18">
        <v>0</v>
      </c>
      <c r="BL474" s="18">
        <v>0</v>
      </c>
      <c r="BM474" s="18">
        <v>0</v>
      </c>
      <c r="BN474" s="18">
        <v>0</v>
      </c>
      <c r="BO474" s="18">
        <v>0</v>
      </c>
      <c r="BP474" s="18">
        <v>0</v>
      </c>
      <c r="BQ474" s="18">
        <v>0</v>
      </c>
      <c r="BR474" s="18"/>
      <c r="BS474" s="19">
        <f t="shared" si="7"/>
        <v>2886724.84</v>
      </c>
    </row>
    <row r="475" spans="1:71" ht="15.75" customHeight="1">
      <c r="A475" s="3" t="s">
        <v>1067</v>
      </c>
      <c r="B475" s="3" t="s">
        <v>1068</v>
      </c>
      <c r="C475" s="3" t="s">
        <v>1050</v>
      </c>
      <c r="D475" s="5">
        <v>165129000</v>
      </c>
      <c r="E475" s="5">
        <v>435565300</v>
      </c>
      <c r="F475" s="6">
        <v>600694300</v>
      </c>
      <c r="G475" s="7">
        <v>0</v>
      </c>
      <c r="H475" s="7">
        <v>600694300</v>
      </c>
      <c r="I475" s="8">
        <v>986476</v>
      </c>
      <c r="J475" s="6">
        <v>601680776</v>
      </c>
      <c r="K475" s="9">
        <v>3.634</v>
      </c>
      <c r="L475" s="50">
        <v>91.98</v>
      </c>
      <c r="M475" s="50"/>
      <c r="N475" s="10">
        <v>0</v>
      </c>
      <c r="O475" s="11">
        <v>0</v>
      </c>
      <c r="P475" s="8">
        <v>0</v>
      </c>
      <c r="Q475" s="12">
        <v>55503367</v>
      </c>
      <c r="R475" s="6">
        <v>657184143</v>
      </c>
      <c r="S475" s="13">
        <v>7866834.94</v>
      </c>
      <c r="T475" s="13">
        <v>0</v>
      </c>
      <c r="U475" s="13">
        <v>0</v>
      </c>
      <c r="V475" s="14">
        <v>8370.7</v>
      </c>
      <c r="W475" s="14">
        <v>0</v>
      </c>
      <c r="X475" s="14">
        <v>7858464.24</v>
      </c>
      <c r="Y475" s="15">
        <v>0</v>
      </c>
      <c r="Z475" s="13">
        <v>7858464.24</v>
      </c>
      <c r="AA475" s="16">
        <v>0</v>
      </c>
      <c r="AB475" s="16">
        <v>0</v>
      </c>
      <c r="AC475" s="13">
        <v>131907.66</v>
      </c>
      <c r="AD475" s="14">
        <v>11769075</v>
      </c>
      <c r="AE475" s="14">
        <v>0</v>
      </c>
      <c r="AF475" s="14">
        <v>0</v>
      </c>
      <c r="AG475" s="14">
        <v>2039783.55</v>
      </c>
      <c r="AH475" s="14">
        <v>60168.08</v>
      </c>
      <c r="AI475" s="14">
        <v>0</v>
      </c>
      <c r="AJ475" s="17">
        <v>21859398.529999997</v>
      </c>
      <c r="AK475" s="18">
        <v>21700500</v>
      </c>
      <c r="AL475" s="18">
        <v>0</v>
      </c>
      <c r="AM475" s="18">
        <v>20837200</v>
      </c>
      <c r="AN475" s="18">
        <v>6711700</v>
      </c>
      <c r="AO475" s="18">
        <v>455700</v>
      </c>
      <c r="AP475" s="18">
        <v>15608100</v>
      </c>
      <c r="AQ475" s="6">
        <v>65313200</v>
      </c>
      <c r="AR475" s="15">
        <v>519000</v>
      </c>
      <c r="AS475" s="15">
        <v>1319790.66</v>
      </c>
      <c r="AT475" s="15">
        <v>200000</v>
      </c>
      <c r="AU475" s="13">
        <v>2038790.66</v>
      </c>
      <c r="AV475" s="18">
        <v>26750</v>
      </c>
      <c r="AW475" s="18">
        <v>66000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v>0</v>
      </c>
      <c r="BQ475" s="18">
        <v>0</v>
      </c>
      <c r="BR475" s="18"/>
      <c r="BS475" s="19">
        <f t="shared" si="7"/>
        <v>4078574.21</v>
      </c>
    </row>
    <row r="476" spans="1:71" ht="15.75" customHeight="1">
      <c r="A476" s="3" t="s">
        <v>1069</v>
      </c>
      <c r="B476" s="3" t="s">
        <v>1070</v>
      </c>
      <c r="C476" s="3" t="s">
        <v>1050</v>
      </c>
      <c r="D476" s="5">
        <v>37529000</v>
      </c>
      <c r="E476" s="5">
        <v>142830100</v>
      </c>
      <c r="F476" s="6">
        <v>180359100</v>
      </c>
      <c r="G476" s="7">
        <v>0</v>
      </c>
      <c r="H476" s="7">
        <v>180359100</v>
      </c>
      <c r="I476" s="8">
        <v>767329</v>
      </c>
      <c r="J476" s="6">
        <v>181126429</v>
      </c>
      <c r="K476" s="9">
        <v>3.089</v>
      </c>
      <c r="L476" s="50">
        <v>101.9</v>
      </c>
      <c r="M476" s="50"/>
      <c r="N476" s="10">
        <v>0</v>
      </c>
      <c r="O476" s="11">
        <v>0</v>
      </c>
      <c r="P476" s="8">
        <v>2396418</v>
      </c>
      <c r="Q476" s="12">
        <v>0</v>
      </c>
      <c r="R476" s="6">
        <v>178730011</v>
      </c>
      <c r="S476" s="13">
        <v>2139490.9</v>
      </c>
      <c r="T476" s="13">
        <v>0</v>
      </c>
      <c r="U476" s="13">
        <v>0</v>
      </c>
      <c r="V476" s="14">
        <v>2644.37</v>
      </c>
      <c r="W476" s="14">
        <v>0</v>
      </c>
      <c r="X476" s="14">
        <v>2136846.53</v>
      </c>
      <c r="Y476" s="15">
        <v>0</v>
      </c>
      <c r="Z476" s="13">
        <v>2136846.53</v>
      </c>
      <c r="AA476" s="16">
        <v>0</v>
      </c>
      <c r="AB476" s="16">
        <v>0</v>
      </c>
      <c r="AC476" s="13">
        <v>35867.29</v>
      </c>
      <c r="AD476" s="14">
        <v>2751959</v>
      </c>
      <c r="AE476" s="14">
        <v>0</v>
      </c>
      <c r="AF476" s="14">
        <v>0</v>
      </c>
      <c r="AG476" s="14">
        <v>670252.78</v>
      </c>
      <c r="AH476" s="14">
        <v>0</v>
      </c>
      <c r="AI476" s="14">
        <v>0</v>
      </c>
      <c r="AJ476" s="17">
        <v>5594925.600000001</v>
      </c>
      <c r="AK476" s="18">
        <v>5667700</v>
      </c>
      <c r="AL476" s="18">
        <v>0</v>
      </c>
      <c r="AM476" s="18">
        <v>2296100</v>
      </c>
      <c r="AN476" s="18">
        <v>6489200</v>
      </c>
      <c r="AO476" s="18">
        <v>20100</v>
      </c>
      <c r="AP476" s="18">
        <v>5698300</v>
      </c>
      <c r="AQ476" s="6">
        <v>20171400</v>
      </c>
      <c r="AR476" s="15">
        <v>258950</v>
      </c>
      <c r="AS476" s="15">
        <v>617032.7</v>
      </c>
      <c r="AT476" s="15">
        <v>182000</v>
      </c>
      <c r="AU476" s="13">
        <v>1057982.7</v>
      </c>
      <c r="AV476" s="18">
        <v>11250</v>
      </c>
      <c r="AW476" s="18">
        <v>21250</v>
      </c>
      <c r="AX476" s="18">
        <v>0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0</v>
      </c>
      <c r="BJ476" s="18">
        <v>0</v>
      </c>
      <c r="BK476" s="18">
        <v>0</v>
      </c>
      <c r="BL476" s="18">
        <v>0</v>
      </c>
      <c r="BM476" s="18">
        <v>0</v>
      </c>
      <c r="BN476" s="18">
        <v>0</v>
      </c>
      <c r="BO476" s="18">
        <v>0</v>
      </c>
      <c r="BP476" s="18">
        <v>0</v>
      </c>
      <c r="BQ476" s="18">
        <v>0</v>
      </c>
      <c r="BR476" s="18"/>
      <c r="BS476" s="19">
        <f t="shared" si="7"/>
        <v>1728235.48</v>
      </c>
    </row>
    <row r="477" spans="1:71" ht="15.75" customHeight="1">
      <c r="A477" s="3" t="s">
        <v>1071</v>
      </c>
      <c r="B477" s="3" t="s">
        <v>1072</v>
      </c>
      <c r="C477" s="3" t="s">
        <v>1050</v>
      </c>
      <c r="D477" s="5">
        <v>30825600</v>
      </c>
      <c r="E477" s="5">
        <v>92058200</v>
      </c>
      <c r="F477" s="6">
        <v>122883800</v>
      </c>
      <c r="G477" s="7">
        <v>66480</v>
      </c>
      <c r="H477" s="7">
        <v>122817320</v>
      </c>
      <c r="I477" s="8">
        <v>2298168</v>
      </c>
      <c r="J477" s="6">
        <v>125115488</v>
      </c>
      <c r="K477" s="9">
        <v>7.112</v>
      </c>
      <c r="L477" s="50">
        <v>90.82</v>
      </c>
      <c r="M477" s="50"/>
      <c r="N477" s="10">
        <v>0</v>
      </c>
      <c r="O477" s="11">
        <v>0</v>
      </c>
      <c r="P477" s="8">
        <v>0</v>
      </c>
      <c r="Q477" s="12">
        <v>16207013</v>
      </c>
      <c r="R477" s="6">
        <v>141322501</v>
      </c>
      <c r="S477" s="13">
        <v>1691703.61</v>
      </c>
      <c r="T477" s="13">
        <v>0</v>
      </c>
      <c r="U477" s="13">
        <v>0</v>
      </c>
      <c r="V477" s="14">
        <v>8475.29</v>
      </c>
      <c r="W477" s="14">
        <v>0</v>
      </c>
      <c r="X477" s="14">
        <v>1683228.32</v>
      </c>
      <c r="Y477" s="15">
        <v>0</v>
      </c>
      <c r="Z477" s="13">
        <v>1683228.32</v>
      </c>
      <c r="AA477" s="16">
        <v>0</v>
      </c>
      <c r="AB477" s="16">
        <v>0</v>
      </c>
      <c r="AC477" s="13">
        <v>28249.01</v>
      </c>
      <c r="AD477" s="14">
        <v>2571489</v>
      </c>
      <c r="AE477" s="14">
        <v>0</v>
      </c>
      <c r="AF477" s="14">
        <v>0</v>
      </c>
      <c r="AG477" s="14">
        <v>4569544.7</v>
      </c>
      <c r="AH477" s="14">
        <v>0</v>
      </c>
      <c r="AI477" s="14">
        <v>45361.66</v>
      </c>
      <c r="AJ477" s="17">
        <v>8897872.690000001</v>
      </c>
      <c r="AK477" s="18">
        <v>8440200</v>
      </c>
      <c r="AL477" s="18">
        <v>1214200</v>
      </c>
      <c r="AM477" s="18">
        <v>27739500</v>
      </c>
      <c r="AN477" s="18">
        <v>15635500</v>
      </c>
      <c r="AO477" s="18">
        <v>774100</v>
      </c>
      <c r="AP477" s="18">
        <v>14779700</v>
      </c>
      <c r="AQ477" s="6">
        <v>68583200</v>
      </c>
      <c r="AR477" s="15">
        <v>834000</v>
      </c>
      <c r="AS477" s="15">
        <v>4152198.22</v>
      </c>
      <c r="AT477" s="15">
        <v>620000</v>
      </c>
      <c r="AU477" s="13">
        <v>5606198.220000001</v>
      </c>
      <c r="AV477" s="18">
        <v>8000</v>
      </c>
      <c r="AW477" s="18">
        <v>22000</v>
      </c>
      <c r="AX477" s="18">
        <v>0</v>
      </c>
      <c r="AY477" s="18">
        <v>0</v>
      </c>
      <c r="AZ477" s="18">
        <v>0</v>
      </c>
      <c r="BA477" s="18">
        <v>0</v>
      </c>
      <c r="BB477" s="18">
        <v>0</v>
      </c>
      <c r="BC477" s="18">
        <v>0</v>
      </c>
      <c r="BD477" s="18">
        <v>0</v>
      </c>
      <c r="BE477" s="18">
        <v>0</v>
      </c>
      <c r="BF477" s="18">
        <v>0</v>
      </c>
      <c r="BG477" s="18">
        <v>0</v>
      </c>
      <c r="BH477" s="18">
        <v>0</v>
      </c>
      <c r="BI477" s="18">
        <v>66480</v>
      </c>
      <c r="BJ477" s="18">
        <v>0</v>
      </c>
      <c r="BK477" s="18">
        <v>0</v>
      </c>
      <c r="BL477" s="18">
        <v>0</v>
      </c>
      <c r="BM477" s="18">
        <v>0</v>
      </c>
      <c r="BN477" s="18">
        <v>66480</v>
      </c>
      <c r="BO477" s="18">
        <v>0</v>
      </c>
      <c r="BP477" s="18">
        <v>16283</v>
      </c>
      <c r="BQ477" s="18">
        <v>0</v>
      </c>
      <c r="BR477" s="18"/>
      <c r="BS477" s="19">
        <f t="shared" si="7"/>
        <v>10175742.920000002</v>
      </c>
    </row>
    <row r="478" spans="1:71" ht="15.75" customHeight="1">
      <c r="A478" s="3" t="s">
        <v>1073</v>
      </c>
      <c r="B478" s="3" t="s">
        <v>1074</v>
      </c>
      <c r="C478" s="3" t="s">
        <v>1050</v>
      </c>
      <c r="D478" s="5">
        <v>179969300</v>
      </c>
      <c r="E478" s="5">
        <v>463301700</v>
      </c>
      <c r="F478" s="6">
        <v>643271000</v>
      </c>
      <c r="G478" s="7">
        <v>0</v>
      </c>
      <c r="H478" s="7">
        <v>643271000</v>
      </c>
      <c r="I478" s="8">
        <v>0</v>
      </c>
      <c r="J478" s="6">
        <v>643271000</v>
      </c>
      <c r="K478" s="9">
        <v>3.347</v>
      </c>
      <c r="L478" s="50">
        <v>102.4</v>
      </c>
      <c r="M478" s="50"/>
      <c r="N478" s="10">
        <v>0</v>
      </c>
      <c r="O478" s="11">
        <v>0</v>
      </c>
      <c r="P478" s="8">
        <v>6167848</v>
      </c>
      <c r="Q478" s="12">
        <v>0</v>
      </c>
      <c r="R478" s="6">
        <v>637103152</v>
      </c>
      <c r="S478" s="13">
        <v>7626455.07</v>
      </c>
      <c r="T478" s="13">
        <v>0</v>
      </c>
      <c r="U478" s="13">
        <v>0</v>
      </c>
      <c r="V478" s="14">
        <v>126755.75</v>
      </c>
      <c r="W478" s="14">
        <v>0</v>
      </c>
      <c r="X478" s="14">
        <v>7499699.32</v>
      </c>
      <c r="Y478" s="15">
        <v>0</v>
      </c>
      <c r="Z478" s="13">
        <v>7499699.32</v>
      </c>
      <c r="AA478" s="16">
        <v>0</v>
      </c>
      <c r="AB478" s="16">
        <v>0</v>
      </c>
      <c r="AC478" s="13">
        <v>125718.87</v>
      </c>
      <c r="AD478" s="14">
        <v>0</v>
      </c>
      <c r="AE478" s="14">
        <v>9842855</v>
      </c>
      <c r="AF478" s="14">
        <v>0</v>
      </c>
      <c r="AG478" s="14">
        <v>4054242.84</v>
      </c>
      <c r="AH478" s="14">
        <v>6432.71</v>
      </c>
      <c r="AI478" s="14">
        <v>0</v>
      </c>
      <c r="AJ478" s="17">
        <v>21528948.740000002</v>
      </c>
      <c r="AK478" s="18">
        <v>98115800</v>
      </c>
      <c r="AL478" s="18">
        <v>7492400</v>
      </c>
      <c r="AM478" s="18">
        <v>35061500</v>
      </c>
      <c r="AN478" s="18">
        <v>25542900</v>
      </c>
      <c r="AO478" s="18">
        <v>17900</v>
      </c>
      <c r="AP478" s="18">
        <v>26422300</v>
      </c>
      <c r="AQ478" s="6">
        <v>192652800</v>
      </c>
      <c r="AR478" s="15">
        <v>1163500</v>
      </c>
      <c r="AS478" s="15">
        <v>4632955.08</v>
      </c>
      <c r="AT478" s="15">
        <v>700000</v>
      </c>
      <c r="AU478" s="13">
        <v>6496455.08</v>
      </c>
      <c r="AV478" s="18">
        <v>16875</v>
      </c>
      <c r="AW478" s="18">
        <v>56500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8">
        <v>0</v>
      </c>
      <c r="BK478" s="18">
        <v>0</v>
      </c>
      <c r="BL478" s="18">
        <v>0</v>
      </c>
      <c r="BM478" s="18">
        <v>0</v>
      </c>
      <c r="BN478" s="18">
        <v>0</v>
      </c>
      <c r="BO478" s="18">
        <v>0</v>
      </c>
      <c r="BP478" s="18">
        <v>0</v>
      </c>
      <c r="BQ478" s="18">
        <v>0</v>
      </c>
      <c r="BR478" s="18"/>
      <c r="BS478" s="19">
        <f t="shared" si="7"/>
        <v>10550697.92</v>
      </c>
    </row>
    <row r="479" spans="1:71" ht="15.75" customHeight="1">
      <c r="A479" s="3" t="s">
        <v>1075</v>
      </c>
      <c r="B479" s="3" t="s">
        <v>1076</v>
      </c>
      <c r="C479" s="3" t="s">
        <v>1050</v>
      </c>
      <c r="D479" s="5">
        <v>107506000</v>
      </c>
      <c r="E479" s="5">
        <v>234086300</v>
      </c>
      <c r="F479" s="6">
        <v>341592300</v>
      </c>
      <c r="G479" s="7">
        <v>0</v>
      </c>
      <c r="H479" s="7">
        <v>341592300</v>
      </c>
      <c r="I479" s="8">
        <v>0</v>
      </c>
      <c r="J479" s="6">
        <v>341592300</v>
      </c>
      <c r="K479" s="9">
        <v>2.723</v>
      </c>
      <c r="L479" s="50">
        <v>101.44</v>
      </c>
      <c r="M479" s="50"/>
      <c r="N479" s="10">
        <v>0</v>
      </c>
      <c r="O479" s="11">
        <v>0</v>
      </c>
      <c r="P479" s="8">
        <v>2997058</v>
      </c>
      <c r="Q479" s="12">
        <v>0</v>
      </c>
      <c r="R479" s="6">
        <v>338595242</v>
      </c>
      <c r="S479" s="13">
        <v>4053160.61</v>
      </c>
      <c r="T479" s="13">
        <v>0</v>
      </c>
      <c r="U479" s="13">
        <v>0</v>
      </c>
      <c r="V479" s="14">
        <v>11043.08</v>
      </c>
      <c r="W479" s="14">
        <v>0</v>
      </c>
      <c r="X479" s="14">
        <v>4042117.53</v>
      </c>
      <c r="Y479" s="15">
        <v>0</v>
      </c>
      <c r="Z479" s="13">
        <v>4042117.53</v>
      </c>
      <c r="AA479" s="16">
        <v>0</v>
      </c>
      <c r="AB479" s="16">
        <v>0</v>
      </c>
      <c r="AC479" s="13">
        <v>67839.68</v>
      </c>
      <c r="AD479" s="14">
        <v>4464529</v>
      </c>
      <c r="AE479" s="14">
        <v>0</v>
      </c>
      <c r="AF479" s="14">
        <v>0</v>
      </c>
      <c r="AG479" s="14">
        <v>656000</v>
      </c>
      <c r="AH479" s="14">
        <v>68318</v>
      </c>
      <c r="AI479" s="14">
        <v>0</v>
      </c>
      <c r="AJ479" s="17">
        <v>9298804.21</v>
      </c>
      <c r="AK479" s="18">
        <v>11703400</v>
      </c>
      <c r="AL479" s="18">
        <v>0</v>
      </c>
      <c r="AM479" s="18">
        <v>1898900</v>
      </c>
      <c r="AN479" s="18">
        <v>5926100</v>
      </c>
      <c r="AO479" s="18">
        <v>518600</v>
      </c>
      <c r="AP479" s="18">
        <v>9604100</v>
      </c>
      <c r="AQ479" s="6">
        <v>29651100</v>
      </c>
      <c r="AR479" s="15">
        <v>369354.08</v>
      </c>
      <c r="AS479" s="15">
        <v>713274.45</v>
      </c>
      <c r="AT479" s="15">
        <v>300000</v>
      </c>
      <c r="AU479" s="13">
        <v>1382628.53</v>
      </c>
      <c r="AV479" s="18">
        <v>8500</v>
      </c>
      <c r="AW479" s="18">
        <v>23000</v>
      </c>
      <c r="AX479" s="18">
        <v>0</v>
      </c>
      <c r="AY479" s="18">
        <v>0</v>
      </c>
      <c r="AZ479" s="18">
        <v>0</v>
      </c>
      <c r="BA479" s="18">
        <v>0</v>
      </c>
      <c r="BB479" s="18">
        <v>0</v>
      </c>
      <c r="BC479" s="18">
        <v>0</v>
      </c>
      <c r="BD479" s="18">
        <v>0</v>
      </c>
      <c r="BE479" s="18">
        <v>0</v>
      </c>
      <c r="BF479" s="18">
        <v>0</v>
      </c>
      <c r="BG479" s="18">
        <v>0</v>
      </c>
      <c r="BH479" s="18">
        <v>0</v>
      </c>
      <c r="BI479" s="18">
        <v>0</v>
      </c>
      <c r="BJ479" s="18">
        <v>0</v>
      </c>
      <c r="BK479" s="18">
        <v>0</v>
      </c>
      <c r="BL479" s="18">
        <v>0</v>
      </c>
      <c r="BM479" s="18">
        <v>0</v>
      </c>
      <c r="BN479" s="18">
        <v>0</v>
      </c>
      <c r="BO479" s="18">
        <v>0</v>
      </c>
      <c r="BP479" s="18">
        <v>0</v>
      </c>
      <c r="BQ479" s="18">
        <v>0</v>
      </c>
      <c r="BR479" s="18"/>
      <c r="BS479" s="19">
        <f t="shared" si="7"/>
        <v>2038628.53</v>
      </c>
    </row>
    <row r="480" spans="1:71" ht="15.75" customHeight="1">
      <c r="A480" s="3" t="s">
        <v>1077</v>
      </c>
      <c r="B480" s="3" t="s">
        <v>1078</v>
      </c>
      <c r="C480" s="3" t="s">
        <v>1050</v>
      </c>
      <c r="D480" s="5">
        <v>106609800</v>
      </c>
      <c r="E480" s="5">
        <v>169008200</v>
      </c>
      <c r="F480" s="6">
        <v>275618000</v>
      </c>
      <c r="G480" s="7">
        <v>0</v>
      </c>
      <c r="H480" s="7">
        <v>275618000</v>
      </c>
      <c r="I480" s="8">
        <v>0</v>
      </c>
      <c r="J480" s="6">
        <v>275618000</v>
      </c>
      <c r="K480" s="9">
        <v>3.739</v>
      </c>
      <c r="L480" s="50">
        <v>101.13</v>
      </c>
      <c r="M480" s="50"/>
      <c r="N480" s="10">
        <v>0</v>
      </c>
      <c r="O480" s="11">
        <v>0</v>
      </c>
      <c r="P480" s="8">
        <v>2497830</v>
      </c>
      <c r="Q480" s="12">
        <v>0</v>
      </c>
      <c r="R480" s="6">
        <v>273120170</v>
      </c>
      <c r="S480" s="13">
        <v>3269390.0599999996</v>
      </c>
      <c r="T480" s="13">
        <v>0</v>
      </c>
      <c r="U480" s="13">
        <v>0</v>
      </c>
      <c r="V480" s="14">
        <v>11757.94</v>
      </c>
      <c r="W480" s="14">
        <v>0</v>
      </c>
      <c r="X480" s="14">
        <v>3257632.1199999996</v>
      </c>
      <c r="Y480" s="15">
        <v>0</v>
      </c>
      <c r="Z480" s="13">
        <v>3257632.1199999996</v>
      </c>
      <c r="AA480" s="16">
        <v>0</v>
      </c>
      <c r="AB480" s="16">
        <v>0</v>
      </c>
      <c r="AC480" s="13">
        <v>54675.29</v>
      </c>
      <c r="AD480" s="14">
        <v>0</v>
      </c>
      <c r="AE480" s="14">
        <v>4881355</v>
      </c>
      <c r="AF480" s="14">
        <v>0</v>
      </c>
      <c r="AG480" s="14">
        <v>2069297.26</v>
      </c>
      <c r="AH480" s="14">
        <v>41343</v>
      </c>
      <c r="AI480" s="14">
        <v>0</v>
      </c>
      <c r="AJ480" s="17">
        <v>10304302.67</v>
      </c>
      <c r="AK480" s="18">
        <v>17511300</v>
      </c>
      <c r="AL480" s="18">
        <v>0</v>
      </c>
      <c r="AM480" s="18">
        <v>19012500</v>
      </c>
      <c r="AN480" s="18">
        <v>10168400</v>
      </c>
      <c r="AO480" s="18">
        <v>10000</v>
      </c>
      <c r="AP480" s="18">
        <v>19068000</v>
      </c>
      <c r="AQ480" s="6">
        <v>65770200</v>
      </c>
      <c r="AR480" s="15">
        <v>275000</v>
      </c>
      <c r="AS480" s="15">
        <v>1638947.59</v>
      </c>
      <c r="AT480" s="15">
        <v>240000</v>
      </c>
      <c r="AU480" s="13">
        <v>2153947.59</v>
      </c>
      <c r="AV480" s="18">
        <v>5750</v>
      </c>
      <c r="AW480" s="18">
        <v>26500</v>
      </c>
      <c r="AX480" s="18">
        <v>0</v>
      </c>
      <c r="AY480" s="18">
        <v>0</v>
      </c>
      <c r="AZ480" s="18">
        <v>0</v>
      </c>
      <c r="BA480" s="18">
        <v>0</v>
      </c>
      <c r="BB480" s="18">
        <v>0</v>
      </c>
      <c r="BC480" s="18">
        <v>0</v>
      </c>
      <c r="BD480" s="18">
        <v>0</v>
      </c>
      <c r="BE480" s="18">
        <v>0</v>
      </c>
      <c r="BF480" s="18">
        <v>0</v>
      </c>
      <c r="BG480" s="18">
        <v>0</v>
      </c>
      <c r="BH480" s="18">
        <v>0</v>
      </c>
      <c r="BI480" s="18">
        <v>0</v>
      </c>
      <c r="BJ480" s="18">
        <v>0</v>
      </c>
      <c r="BK480" s="18">
        <v>0</v>
      </c>
      <c r="BL480" s="18">
        <v>0</v>
      </c>
      <c r="BM480" s="18">
        <v>0</v>
      </c>
      <c r="BN480" s="18">
        <v>0</v>
      </c>
      <c r="BO480" s="18">
        <v>0</v>
      </c>
      <c r="BP480" s="18">
        <v>11266</v>
      </c>
      <c r="BQ480" s="18">
        <v>0</v>
      </c>
      <c r="BR480" s="18"/>
      <c r="BS480" s="19">
        <f t="shared" si="7"/>
        <v>4223244.85</v>
      </c>
    </row>
    <row r="481" spans="1:71" ht="15.75" customHeight="1">
      <c r="A481" s="3" t="s">
        <v>1079</v>
      </c>
      <c r="B481" s="3" t="s">
        <v>1080</v>
      </c>
      <c r="C481" s="3" t="s">
        <v>1081</v>
      </c>
      <c r="D481" s="5">
        <v>945802920</v>
      </c>
      <c r="E481" s="5">
        <v>1499843700</v>
      </c>
      <c r="F481" s="6">
        <v>2445646620</v>
      </c>
      <c r="G481" s="7">
        <v>0</v>
      </c>
      <c r="H481" s="7">
        <v>2445646620</v>
      </c>
      <c r="I481" s="8">
        <v>5982746</v>
      </c>
      <c r="J481" s="6">
        <v>2451629366</v>
      </c>
      <c r="K481" s="9">
        <v>1.3829999999999998</v>
      </c>
      <c r="L481" s="50">
        <v>99.6</v>
      </c>
      <c r="M481" s="50"/>
      <c r="N481" s="10">
        <v>0</v>
      </c>
      <c r="O481" s="11">
        <v>0</v>
      </c>
      <c r="P481" s="8">
        <v>0</v>
      </c>
      <c r="Q481" s="12">
        <v>14233719</v>
      </c>
      <c r="R481" s="6">
        <v>2465863085</v>
      </c>
      <c r="S481" s="13">
        <v>7845885.14</v>
      </c>
      <c r="T481" s="13">
        <v>0</v>
      </c>
      <c r="U481" s="13">
        <v>0</v>
      </c>
      <c r="V481" s="14">
        <v>2100.09</v>
      </c>
      <c r="W481" s="14">
        <v>0</v>
      </c>
      <c r="X481" s="14">
        <v>7843785.05</v>
      </c>
      <c r="Y481" s="15">
        <v>0</v>
      </c>
      <c r="Z481" s="13">
        <v>7843785.05</v>
      </c>
      <c r="AA481" s="16">
        <v>0</v>
      </c>
      <c r="AB481" s="16">
        <v>0</v>
      </c>
      <c r="AC481" s="13">
        <v>741902.54</v>
      </c>
      <c r="AD481" s="14">
        <v>17355380</v>
      </c>
      <c r="AE481" s="14">
        <v>0</v>
      </c>
      <c r="AF481" s="14">
        <v>0</v>
      </c>
      <c r="AG481" s="14">
        <v>6773863.24</v>
      </c>
      <c r="AH481" s="14">
        <v>367744.4</v>
      </c>
      <c r="AI481" s="14">
        <v>823239.02</v>
      </c>
      <c r="AJ481" s="17">
        <v>33905914.25</v>
      </c>
      <c r="AK481" s="18">
        <v>11750000</v>
      </c>
      <c r="AL481" s="18">
        <v>16442900</v>
      </c>
      <c r="AM481" s="18">
        <v>51076080</v>
      </c>
      <c r="AN481" s="18">
        <v>13561300</v>
      </c>
      <c r="AO481" s="18">
        <v>2459600</v>
      </c>
      <c r="AP481" s="18">
        <v>36378107</v>
      </c>
      <c r="AQ481" s="6">
        <v>131667987</v>
      </c>
      <c r="AR481" s="15">
        <v>1600000</v>
      </c>
      <c r="AS481" s="15">
        <v>1948566.17</v>
      </c>
      <c r="AT481" s="15">
        <v>180000</v>
      </c>
      <c r="AU481" s="13">
        <v>3728566.17</v>
      </c>
      <c r="AV481" s="18">
        <v>7000</v>
      </c>
      <c r="AW481" s="18">
        <v>27500</v>
      </c>
      <c r="AX481" s="18">
        <v>0</v>
      </c>
      <c r="AY481" s="18">
        <v>0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/>
      <c r="BS481" s="19">
        <f t="shared" si="7"/>
        <v>10502429.41</v>
      </c>
    </row>
    <row r="482" spans="1:71" ht="15.75" customHeight="1">
      <c r="A482" s="3" t="s">
        <v>1082</v>
      </c>
      <c r="B482" s="3" t="s">
        <v>1083</v>
      </c>
      <c r="C482" s="3" t="s">
        <v>1081</v>
      </c>
      <c r="D482" s="5">
        <v>2786976100</v>
      </c>
      <c r="E482" s="5">
        <v>3912037900</v>
      </c>
      <c r="F482" s="6">
        <v>6699014000</v>
      </c>
      <c r="G482" s="7">
        <v>0</v>
      </c>
      <c r="H482" s="7">
        <v>6699014000</v>
      </c>
      <c r="I482" s="8">
        <v>8151385</v>
      </c>
      <c r="J482" s="6">
        <v>6707165385</v>
      </c>
      <c r="K482" s="9">
        <v>2.094</v>
      </c>
      <c r="L482" s="50">
        <v>96.71</v>
      </c>
      <c r="M482" s="50"/>
      <c r="N482" s="10">
        <v>0</v>
      </c>
      <c r="O482" s="11">
        <v>0</v>
      </c>
      <c r="P482" s="8">
        <v>0</v>
      </c>
      <c r="Q482" s="12">
        <v>234341796</v>
      </c>
      <c r="R482" s="6">
        <v>6941507181</v>
      </c>
      <c r="S482" s="13">
        <v>22086493.1</v>
      </c>
      <c r="T482" s="13">
        <v>0</v>
      </c>
      <c r="U482" s="13">
        <v>0</v>
      </c>
      <c r="V482" s="14">
        <v>2778.87</v>
      </c>
      <c r="W482" s="14">
        <v>0</v>
      </c>
      <c r="X482" s="14">
        <v>22083714.23</v>
      </c>
      <c r="Y482" s="15">
        <v>0</v>
      </c>
      <c r="Z482" s="13">
        <v>22083714.23</v>
      </c>
      <c r="AA482" s="16">
        <v>0</v>
      </c>
      <c r="AB482" s="16">
        <v>0</v>
      </c>
      <c r="AC482" s="13">
        <v>2088786.22</v>
      </c>
      <c r="AD482" s="14">
        <v>93113446</v>
      </c>
      <c r="AE482" s="14">
        <v>0</v>
      </c>
      <c r="AF482" s="14">
        <v>0</v>
      </c>
      <c r="AG482" s="14">
        <v>20715835.64</v>
      </c>
      <c r="AH482" s="14">
        <v>0</v>
      </c>
      <c r="AI482" s="14">
        <v>2381557</v>
      </c>
      <c r="AJ482" s="17">
        <v>140383339.09</v>
      </c>
      <c r="AK482" s="18">
        <v>65092800</v>
      </c>
      <c r="AL482" s="18">
        <v>34050200</v>
      </c>
      <c r="AM482" s="18">
        <v>247778100</v>
      </c>
      <c r="AN482" s="18">
        <v>67627700</v>
      </c>
      <c r="AO482" s="18">
        <v>11780800</v>
      </c>
      <c r="AP482" s="18">
        <v>111604000</v>
      </c>
      <c r="AQ482" s="6">
        <v>537933600</v>
      </c>
      <c r="AR482" s="15">
        <v>12620000</v>
      </c>
      <c r="AS482" s="15">
        <v>5896914.85</v>
      </c>
      <c r="AT482" s="15">
        <v>305000</v>
      </c>
      <c r="AU482" s="13">
        <v>18821914.85</v>
      </c>
      <c r="AV482" s="18">
        <v>11312</v>
      </c>
      <c r="AW482" s="18">
        <v>82750</v>
      </c>
      <c r="AX482" s="18">
        <v>0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0</v>
      </c>
      <c r="BR482" s="18"/>
      <c r="BS482" s="19">
        <f t="shared" si="7"/>
        <v>39537750.49</v>
      </c>
    </row>
    <row r="483" spans="1:71" ht="15.75" customHeight="1">
      <c r="A483" s="3" t="s">
        <v>1084</v>
      </c>
      <c r="B483" s="3" t="s">
        <v>1085</v>
      </c>
      <c r="C483" s="3" t="s">
        <v>1081</v>
      </c>
      <c r="D483" s="5">
        <v>905434300</v>
      </c>
      <c r="E483" s="5">
        <v>1281590000</v>
      </c>
      <c r="F483" s="6">
        <v>2187024300</v>
      </c>
      <c r="G483" s="7">
        <v>0</v>
      </c>
      <c r="H483" s="7">
        <v>2187024300</v>
      </c>
      <c r="I483" s="8">
        <v>4877208</v>
      </c>
      <c r="J483" s="6">
        <v>2191901508</v>
      </c>
      <c r="K483" s="9">
        <v>2.104</v>
      </c>
      <c r="L483" s="50">
        <v>98.25</v>
      </c>
      <c r="M483" s="50"/>
      <c r="N483" s="10">
        <v>0</v>
      </c>
      <c r="O483" s="11">
        <v>0</v>
      </c>
      <c r="P483" s="8">
        <v>0</v>
      </c>
      <c r="Q483" s="12">
        <v>43122743</v>
      </c>
      <c r="R483" s="6">
        <v>2235024251</v>
      </c>
      <c r="S483" s="13">
        <v>7111401.95</v>
      </c>
      <c r="T483" s="13">
        <v>0</v>
      </c>
      <c r="U483" s="13">
        <v>0</v>
      </c>
      <c r="V483" s="14">
        <v>22409.92</v>
      </c>
      <c r="W483" s="14">
        <v>0</v>
      </c>
      <c r="X483" s="14">
        <v>7088992.03</v>
      </c>
      <c r="Y483" s="15">
        <v>0</v>
      </c>
      <c r="Z483" s="13">
        <v>7088992.03</v>
      </c>
      <c r="AA483" s="16">
        <v>0</v>
      </c>
      <c r="AB483" s="16">
        <v>0</v>
      </c>
      <c r="AC483" s="13">
        <v>670489.56</v>
      </c>
      <c r="AD483" s="14">
        <v>0</v>
      </c>
      <c r="AE483" s="14">
        <v>26857879</v>
      </c>
      <c r="AF483" s="14">
        <v>0</v>
      </c>
      <c r="AG483" s="14">
        <v>10305094.19</v>
      </c>
      <c r="AH483" s="14">
        <v>438380.3</v>
      </c>
      <c r="AI483" s="14">
        <v>754094.62</v>
      </c>
      <c r="AJ483" s="17">
        <v>46114929.699999996</v>
      </c>
      <c r="AK483" s="18">
        <v>32896300</v>
      </c>
      <c r="AL483" s="18">
        <v>6127200</v>
      </c>
      <c r="AM483" s="18">
        <v>35261180</v>
      </c>
      <c r="AN483" s="18">
        <v>16721400</v>
      </c>
      <c r="AO483" s="18">
        <v>1919900</v>
      </c>
      <c r="AP483" s="18">
        <v>45561600</v>
      </c>
      <c r="AQ483" s="6">
        <v>138487580</v>
      </c>
      <c r="AR483" s="15">
        <v>1725000</v>
      </c>
      <c r="AS483" s="15">
        <v>2223387.25</v>
      </c>
      <c r="AT483" s="15">
        <v>347500</v>
      </c>
      <c r="AU483" s="13">
        <v>4295887.25</v>
      </c>
      <c r="AV483" s="18">
        <v>2750</v>
      </c>
      <c r="AW483" s="18">
        <v>31000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0</v>
      </c>
      <c r="BE483" s="18">
        <v>0</v>
      </c>
      <c r="BF483" s="18">
        <v>0</v>
      </c>
      <c r="BG483" s="18">
        <v>0</v>
      </c>
      <c r="BH483" s="18">
        <v>0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0</v>
      </c>
      <c r="BO483" s="18">
        <v>0</v>
      </c>
      <c r="BP483" s="18">
        <v>0</v>
      </c>
      <c r="BQ483" s="18">
        <v>0</v>
      </c>
      <c r="BR483" s="18"/>
      <c r="BS483" s="19">
        <f t="shared" si="7"/>
        <v>14600981.44</v>
      </c>
    </row>
    <row r="484" spans="1:71" ht="15.75" customHeight="1">
      <c r="A484" s="3" t="s">
        <v>1086</v>
      </c>
      <c r="B484" s="3" t="s">
        <v>1087</v>
      </c>
      <c r="C484" s="3" t="s">
        <v>1081</v>
      </c>
      <c r="D484" s="5">
        <v>309405000</v>
      </c>
      <c r="E484" s="5">
        <v>517122800</v>
      </c>
      <c r="F484" s="6">
        <v>826527800</v>
      </c>
      <c r="G484" s="7">
        <v>60000</v>
      </c>
      <c r="H484" s="7">
        <v>826467800</v>
      </c>
      <c r="I484" s="8">
        <v>7256821</v>
      </c>
      <c r="J484" s="6">
        <v>833724621</v>
      </c>
      <c r="K484" s="9">
        <v>3.0869999999999997</v>
      </c>
      <c r="L484" s="50">
        <v>100.77</v>
      </c>
      <c r="M484" s="50"/>
      <c r="N484" s="10">
        <v>0</v>
      </c>
      <c r="O484" s="11">
        <v>0</v>
      </c>
      <c r="P484" s="8">
        <v>0</v>
      </c>
      <c r="Q484" s="12">
        <v>12975557</v>
      </c>
      <c r="R484" s="6">
        <v>846700178</v>
      </c>
      <c r="S484" s="13">
        <v>2694031.3</v>
      </c>
      <c r="T484" s="13">
        <v>0</v>
      </c>
      <c r="U484" s="13">
        <v>0</v>
      </c>
      <c r="V484" s="14">
        <v>4666.77</v>
      </c>
      <c r="W484" s="14">
        <v>0</v>
      </c>
      <c r="X484" s="14">
        <v>2689364.53</v>
      </c>
      <c r="Y484" s="15">
        <v>0</v>
      </c>
      <c r="Z484" s="13">
        <v>2689364.53</v>
      </c>
      <c r="AA484" s="16">
        <v>392158.55</v>
      </c>
      <c r="AB484" s="16">
        <v>0</v>
      </c>
      <c r="AC484" s="13">
        <v>254372.85</v>
      </c>
      <c r="AD484" s="14">
        <v>13657924</v>
      </c>
      <c r="AE484" s="14">
        <v>0</v>
      </c>
      <c r="AF484" s="14">
        <v>0</v>
      </c>
      <c r="AG484" s="14">
        <v>8737733.31</v>
      </c>
      <c r="AH484" s="14">
        <v>0</v>
      </c>
      <c r="AI484" s="14">
        <v>0</v>
      </c>
      <c r="AJ484" s="17">
        <v>25731553.240000002</v>
      </c>
      <c r="AK484" s="18">
        <v>18173700</v>
      </c>
      <c r="AL484" s="18">
        <v>13247600</v>
      </c>
      <c r="AM484" s="18">
        <v>20796600</v>
      </c>
      <c r="AN484" s="18">
        <v>18258000</v>
      </c>
      <c r="AO484" s="18">
        <v>1871800</v>
      </c>
      <c r="AP484" s="18">
        <v>61001100</v>
      </c>
      <c r="AQ484" s="6">
        <v>133348800</v>
      </c>
      <c r="AR484" s="15">
        <v>865943.2</v>
      </c>
      <c r="AS484" s="15">
        <v>6777860</v>
      </c>
      <c r="AT484" s="15">
        <v>400000</v>
      </c>
      <c r="AU484" s="13">
        <v>8043803.2</v>
      </c>
      <c r="AV484" s="18">
        <v>9000</v>
      </c>
      <c r="AW484" s="18">
        <v>36500</v>
      </c>
      <c r="AX484" s="18">
        <v>0</v>
      </c>
      <c r="AY484" s="18">
        <v>0</v>
      </c>
      <c r="AZ484" s="18">
        <v>0</v>
      </c>
      <c r="BA484" s="18">
        <v>0</v>
      </c>
      <c r="BB484" s="18">
        <v>0</v>
      </c>
      <c r="BC484" s="18">
        <v>0</v>
      </c>
      <c r="BD484" s="18">
        <v>0</v>
      </c>
      <c r="BE484" s="18">
        <v>0</v>
      </c>
      <c r="BF484" s="18">
        <v>0</v>
      </c>
      <c r="BG484" s="18">
        <v>60000</v>
      </c>
      <c r="BH484" s="18">
        <v>0</v>
      </c>
      <c r="BI484" s="18">
        <v>0</v>
      </c>
      <c r="BJ484" s="18">
        <v>0</v>
      </c>
      <c r="BK484" s="18">
        <v>0</v>
      </c>
      <c r="BL484" s="18">
        <v>0</v>
      </c>
      <c r="BM484" s="18">
        <v>0</v>
      </c>
      <c r="BN484" s="18">
        <v>60000</v>
      </c>
      <c r="BO484" s="18">
        <v>0</v>
      </c>
      <c r="BP484" s="18">
        <v>0</v>
      </c>
      <c r="BQ484" s="18">
        <v>0</v>
      </c>
      <c r="BR484" s="18"/>
      <c r="BS484" s="19">
        <f t="shared" si="7"/>
        <v>16781536.51</v>
      </c>
    </row>
    <row r="485" spans="1:71" ht="15.75" customHeight="1">
      <c r="A485" s="3" t="s">
        <v>1088</v>
      </c>
      <c r="B485" s="3" t="s">
        <v>1089</v>
      </c>
      <c r="C485" s="3" t="s">
        <v>1081</v>
      </c>
      <c r="D485" s="5">
        <v>1079720200</v>
      </c>
      <c r="E485" s="5">
        <v>2172121000</v>
      </c>
      <c r="F485" s="6">
        <v>3251841200</v>
      </c>
      <c r="G485" s="7">
        <v>1721800</v>
      </c>
      <c r="H485" s="7">
        <v>3250119400</v>
      </c>
      <c r="I485" s="8">
        <v>4689100</v>
      </c>
      <c r="J485" s="6">
        <v>3254808500</v>
      </c>
      <c r="K485" s="9">
        <v>2.143</v>
      </c>
      <c r="L485" s="50">
        <v>97.35</v>
      </c>
      <c r="M485" s="50"/>
      <c r="N485" s="10">
        <v>0</v>
      </c>
      <c r="O485" s="11">
        <v>0</v>
      </c>
      <c r="P485" s="8">
        <v>0</v>
      </c>
      <c r="Q485" s="12">
        <v>93454949</v>
      </c>
      <c r="R485" s="6">
        <v>3348263449</v>
      </c>
      <c r="S485" s="13">
        <v>10653507.32</v>
      </c>
      <c r="T485" s="13">
        <v>0</v>
      </c>
      <c r="U485" s="13">
        <v>0</v>
      </c>
      <c r="V485" s="14">
        <v>14493.05</v>
      </c>
      <c r="W485" s="14">
        <v>0</v>
      </c>
      <c r="X485" s="14">
        <v>10639014.27</v>
      </c>
      <c r="Y485" s="15">
        <v>0</v>
      </c>
      <c r="Z485" s="13">
        <v>10639014.27</v>
      </c>
      <c r="AA485" s="16">
        <v>1551366.72</v>
      </c>
      <c r="AB485" s="16">
        <v>0</v>
      </c>
      <c r="AC485" s="13">
        <v>1006278.55</v>
      </c>
      <c r="AD485" s="14">
        <v>43938430</v>
      </c>
      <c r="AE485" s="14">
        <v>0</v>
      </c>
      <c r="AF485" s="14">
        <v>0</v>
      </c>
      <c r="AG485" s="14">
        <v>10970873</v>
      </c>
      <c r="AH485" s="14">
        <v>1625059.7</v>
      </c>
      <c r="AI485" s="14">
        <v>0</v>
      </c>
      <c r="AJ485" s="17">
        <v>69731022.24</v>
      </c>
      <c r="AK485" s="18">
        <v>109249000</v>
      </c>
      <c r="AL485" s="18">
        <v>11879200</v>
      </c>
      <c r="AM485" s="18">
        <v>80923800</v>
      </c>
      <c r="AN485" s="18">
        <v>7275800</v>
      </c>
      <c r="AO485" s="18">
        <v>198700</v>
      </c>
      <c r="AP485" s="18">
        <v>20393300</v>
      </c>
      <c r="AQ485" s="6">
        <v>229919800</v>
      </c>
      <c r="AR485" s="15">
        <v>4500000</v>
      </c>
      <c r="AS485" s="15">
        <v>5117127.06</v>
      </c>
      <c r="AT485" s="15">
        <v>500000</v>
      </c>
      <c r="AU485" s="13">
        <v>10117127.059999999</v>
      </c>
      <c r="AV485" s="18">
        <v>8500</v>
      </c>
      <c r="AW485" s="18">
        <v>64500</v>
      </c>
      <c r="AX485" s="18">
        <v>501600</v>
      </c>
      <c r="AY485" s="18">
        <v>1220200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8">
        <v>0</v>
      </c>
      <c r="BK485" s="18">
        <v>0</v>
      </c>
      <c r="BL485" s="18">
        <v>0</v>
      </c>
      <c r="BM485" s="18">
        <v>0</v>
      </c>
      <c r="BN485" s="18">
        <v>1721800</v>
      </c>
      <c r="BO485" s="18">
        <v>0</v>
      </c>
      <c r="BP485" s="18">
        <v>0</v>
      </c>
      <c r="BQ485" s="18">
        <v>0</v>
      </c>
      <c r="BR485" s="18"/>
      <c r="BS485" s="19">
        <f t="shared" si="7"/>
        <v>21088000.06</v>
      </c>
    </row>
    <row r="486" spans="1:71" ht="15.75" customHeight="1">
      <c r="A486" s="3" t="s">
        <v>1090</v>
      </c>
      <c r="B486" s="3" t="s">
        <v>1091</v>
      </c>
      <c r="C486" s="3" t="s">
        <v>1081</v>
      </c>
      <c r="D486" s="5">
        <v>4128632000</v>
      </c>
      <c r="E486" s="5">
        <v>5095911400</v>
      </c>
      <c r="F486" s="6">
        <v>9224543400</v>
      </c>
      <c r="G486" s="7">
        <v>0</v>
      </c>
      <c r="H486" s="7">
        <v>9224543400</v>
      </c>
      <c r="I486" s="8">
        <v>9558763</v>
      </c>
      <c r="J486" s="6">
        <v>9234102163</v>
      </c>
      <c r="K486" s="9">
        <v>2.0749999999999997</v>
      </c>
      <c r="L486" s="50">
        <v>99.23</v>
      </c>
      <c r="M486" s="50"/>
      <c r="N486" s="10">
        <v>0</v>
      </c>
      <c r="O486" s="11">
        <v>0</v>
      </c>
      <c r="P486" s="8">
        <v>0</v>
      </c>
      <c r="Q486" s="12">
        <v>184042754</v>
      </c>
      <c r="R486" s="6">
        <v>9418144917</v>
      </c>
      <c r="S486" s="13">
        <v>29966661.03</v>
      </c>
      <c r="T486" s="13">
        <v>0</v>
      </c>
      <c r="U486" s="13">
        <v>0</v>
      </c>
      <c r="V486" s="14">
        <v>13026.88</v>
      </c>
      <c r="W486" s="14">
        <v>0</v>
      </c>
      <c r="X486" s="14">
        <v>29953634.150000002</v>
      </c>
      <c r="Y486" s="15">
        <v>0</v>
      </c>
      <c r="Z486" s="13">
        <v>29953634.150000002</v>
      </c>
      <c r="AA486" s="16">
        <v>4367866.38</v>
      </c>
      <c r="AB486" s="16">
        <v>0</v>
      </c>
      <c r="AC486" s="13">
        <v>2833165</v>
      </c>
      <c r="AD486" s="14">
        <v>0</v>
      </c>
      <c r="AE486" s="14">
        <v>132397672</v>
      </c>
      <c r="AF486" s="14">
        <v>0</v>
      </c>
      <c r="AG486" s="14">
        <v>22005035.62</v>
      </c>
      <c r="AH486" s="14">
        <v>0</v>
      </c>
      <c r="AI486" s="14">
        <v>0</v>
      </c>
      <c r="AJ486" s="17">
        <v>191557373.15</v>
      </c>
      <c r="AK486" s="18">
        <v>146247400</v>
      </c>
      <c r="AL486" s="18">
        <v>3722000</v>
      </c>
      <c r="AM486" s="18">
        <v>345116100</v>
      </c>
      <c r="AN486" s="18">
        <v>72348100</v>
      </c>
      <c r="AO486" s="18">
        <v>4511200</v>
      </c>
      <c r="AP486" s="18">
        <v>89108700</v>
      </c>
      <c r="AQ486" s="6">
        <v>661053500</v>
      </c>
      <c r="AR486" s="15">
        <v>5000000</v>
      </c>
      <c r="AS486" s="15">
        <v>15304825.17</v>
      </c>
      <c r="AT486" s="15">
        <v>950000</v>
      </c>
      <c r="AU486" s="13">
        <v>21254825.17</v>
      </c>
      <c r="AV486" s="18">
        <v>30250</v>
      </c>
      <c r="AW486" s="18">
        <v>184250</v>
      </c>
      <c r="AX486" s="18">
        <v>0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0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/>
      <c r="BS486" s="19">
        <f t="shared" si="7"/>
        <v>43259860.79000001</v>
      </c>
    </row>
    <row r="487" spans="1:71" ht="15.75" customHeight="1">
      <c r="A487" s="3" t="s">
        <v>1092</v>
      </c>
      <c r="B487" s="3" t="s">
        <v>1093</v>
      </c>
      <c r="C487" s="3" t="s">
        <v>1081</v>
      </c>
      <c r="D487" s="5">
        <v>156088320</v>
      </c>
      <c r="E487" s="5">
        <v>263194000</v>
      </c>
      <c r="F487" s="6">
        <v>419282320</v>
      </c>
      <c r="G487" s="7">
        <v>0</v>
      </c>
      <c r="H487" s="7">
        <v>419282320</v>
      </c>
      <c r="I487" s="8">
        <v>421317</v>
      </c>
      <c r="J487" s="6">
        <v>419703637</v>
      </c>
      <c r="K487" s="9">
        <v>1.357</v>
      </c>
      <c r="L487" s="50">
        <v>99.05</v>
      </c>
      <c r="M487" s="50"/>
      <c r="N487" s="10">
        <v>0</v>
      </c>
      <c r="O487" s="11">
        <v>0</v>
      </c>
      <c r="P487" s="8">
        <v>0</v>
      </c>
      <c r="Q487" s="12">
        <v>4799523</v>
      </c>
      <c r="R487" s="6">
        <v>424503160</v>
      </c>
      <c r="S487" s="13">
        <v>1350684.49</v>
      </c>
      <c r="T487" s="13">
        <v>0</v>
      </c>
      <c r="U487" s="13">
        <v>0</v>
      </c>
      <c r="V487" s="14">
        <v>3244.47</v>
      </c>
      <c r="W487" s="14">
        <v>0</v>
      </c>
      <c r="X487" s="14">
        <v>1347440.02</v>
      </c>
      <c r="Y487" s="15">
        <v>0</v>
      </c>
      <c r="Z487" s="13">
        <v>1347440.02</v>
      </c>
      <c r="AA487" s="16">
        <v>0</v>
      </c>
      <c r="AB487" s="16">
        <v>0</v>
      </c>
      <c r="AC487" s="13">
        <v>127452.07</v>
      </c>
      <c r="AD487" s="14">
        <v>0</v>
      </c>
      <c r="AE487" s="14">
        <v>1908437</v>
      </c>
      <c r="AF487" s="14">
        <v>0</v>
      </c>
      <c r="AG487" s="14">
        <v>2169392.08</v>
      </c>
      <c r="AH487" s="14">
        <v>0</v>
      </c>
      <c r="AI487" s="14">
        <v>142390.03</v>
      </c>
      <c r="AJ487" s="17">
        <v>5695111.2</v>
      </c>
      <c r="AK487" s="18">
        <v>0</v>
      </c>
      <c r="AL487" s="18">
        <v>968600</v>
      </c>
      <c r="AM487" s="18">
        <v>11505750</v>
      </c>
      <c r="AN487" s="18">
        <v>939400</v>
      </c>
      <c r="AO487" s="18">
        <v>0</v>
      </c>
      <c r="AP487" s="18">
        <v>3450600</v>
      </c>
      <c r="AQ487" s="6">
        <v>16864350</v>
      </c>
      <c r="AR487" s="15">
        <v>600000</v>
      </c>
      <c r="AS487" s="15">
        <v>213843.25</v>
      </c>
      <c r="AT487" s="15">
        <v>57000</v>
      </c>
      <c r="AU487" s="13">
        <v>870843.25</v>
      </c>
      <c r="AV487" s="18">
        <v>500</v>
      </c>
      <c r="AW487" s="18">
        <v>3250</v>
      </c>
      <c r="AX487" s="18">
        <v>0</v>
      </c>
      <c r="AY487" s="18">
        <v>0</v>
      </c>
      <c r="AZ487" s="18">
        <v>0</v>
      </c>
      <c r="BA487" s="18">
        <v>0</v>
      </c>
      <c r="BB487" s="18">
        <v>0</v>
      </c>
      <c r="BC487" s="18">
        <v>0</v>
      </c>
      <c r="BD487" s="18">
        <v>0</v>
      </c>
      <c r="BE487" s="18">
        <v>0</v>
      </c>
      <c r="BF487" s="18">
        <v>0</v>
      </c>
      <c r="BG487" s="18">
        <v>0</v>
      </c>
      <c r="BH487" s="18">
        <v>0</v>
      </c>
      <c r="BI487" s="18">
        <v>0</v>
      </c>
      <c r="BJ487" s="18">
        <v>0</v>
      </c>
      <c r="BK487" s="18">
        <v>0</v>
      </c>
      <c r="BL487" s="18">
        <v>0</v>
      </c>
      <c r="BM487" s="18">
        <v>0</v>
      </c>
      <c r="BN487" s="18">
        <v>0</v>
      </c>
      <c r="BO487" s="18">
        <v>0</v>
      </c>
      <c r="BP487" s="18">
        <v>0</v>
      </c>
      <c r="BQ487" s="18">
        <v>0</v>
      </c>
      <c r="BR487" s="18"/>
      <c r="BS487" s="19">
        <f t="shared" si="7"/>
        <v>3040235.33</v>
      </c>
    </row>
    <row r="488" spans="1:72" ht="15.75" customHeight="1">
      <c r="A488" s="3" t="s">
        <v>1094</v>
      </c>
      <c r="B488" s="3" t="s">
        <v>580</v>
      </c>
      <c r="C488" s="3" t="s">
        <v>1081</v>
      </c>
      <c r="D488" s="5">
        <v>3776713750</v>
      </c>
      <c r="E488" s="5">
        <v>6767437400</v>
      </c>
      <c r="F488" s="6">
        <v>10544151150</v>
      </c>
      <c r="G488" s="7">
        <v>1669300</v>
      </c>
      <c r="H488" s="7">
        <v>10542481850</v>
      </c>
      <c r="I488" s="8">
        <v>17052879</v>
      </c>
      <c r="J488" s="6">
        <v>10559534729</v>
      </c>
      <c r="K488" s="9">
        <v>2.197</v>
      </c>
      <c r="L488" s="50">
        <v>99.02</v>
      </c>
      <c r="M488" s="50"/>
      <c r="N488" s="10">
        <v>0</v>
      </c>
      <c r="O488" s="11">
        <v>0</v>
      </c>
      <c r="P488" s="8">
        <v>0</v>
      </c>
      <c r="Q488" s="12">
        <v>117269609</v>
      </c>
      <c r="R488" s="6">
        <v>10676804338</v>
      </c>
      <c r="S488" s="13">
        <v>33971464.58</v>
      </c>
      <c r="T488" s="13">
        <v>0</v>
      </c>
      <c r="U488" s="13">
        <v>0</v>
      </c>
      <c r="V488" s="14">
        <v>309899.59</v>
      </c>
      <c r="W488" s="14">
        <v>0</v>
      </c>
      <c r="X488" s="14">
        <v>33661564.989999995</v>
      </c>
      <c r="Y488" s="15">
        <v>0</v>
      </c>
      <c r="Z488" s="13">
        <v>33661564.989999995</v>
      </c>
      <c r="AA488" s="16">
        <v>0</v>
      </c>
      <c r="AB488" s="16">
        <v>0</v>
      </c>
      <c r="AC488" s="13">
        <v>3181301.6</v>
      </c>
      <c r="AD488" s="14">
        <v>151105752</v>
      </c>
      <c r="AE488" s="14">
        <v>0</v>
      </c>
      <c r="AF488" s="14">
        <v>0</v>
      </c>
      <c r="AG488" s="14">
        <v>35136502</v>
      </c>
      <c r="AH488" s="14">
        <v>5305699</v>
      </c>
      <c r="AI488" s="14">
        <v>3561968</v>
      </c>
      <c r="AJ488" s="17">
        <v>231952787.59</v>
      </c>
      <c r="AK488" s="18">
        <v>60427600</v>
      </c>
      <c r="AL488" s="18">
        <v>15934000</v>
      </c>
      <c r="AM488" s="18">
        <v>179275425</v>
      </c>
      <c r="AN488" s="18">
        <v>144983200</v>
      </c>
      <c r="AO488" s="18">
        <v>2119000</v>
      </c>
      <c r="AP488" s="18">
        <v>164930100</v>
      </c>
      <c r="AQ488" s="6">
        <v>567669325</v>
      </c>
      <c r="AR488" s="15">
        <v>8178335.66</v>
      </c>
      <c r="AS488" s="15">
        <v>13505389.53</v>
      </c>
      <c r="AT488" s="15">
        <v>2450000</v>
      </c>
      <c r="AU488" s="13">
        <v>24133725.189999998</v>
      </c>
      <c r="AV488" s="18">
        <v>46625</v>
      </c>
      <c r="AW488" s="18">
        <v>238250</v>
      </c>
      <c r="AX488" s="18">
        <v>0</v>
      </c>
      <c r="AY488" s="18">
        <v>440100</v>
      </c>
      <c r="AZ488" s="18">
        <v>0</v>
      </c>
      <c r="BA488" s="18">
        <v>0</v>
      </c>
      <c r="BB488" s="18">
        <v>0</v>
      </c>
      <c r="BC488" s="18">
        <v>0</v>
      </c>
      <c r="BD488" s="18">
        <v>0</v>
      </c>
      <c r="BE488" s="18">
        <v>0</v>
      </c>
      <c r="BF488" s="18">
        <v>0</v>
      </c>
      <c r="BG488" s="18">
        <v>1229200</v>
      </c>
      <c r="BH488" s="18">
        <v>0</v>
      </c>
      <c r="BI488" s="18">
        <v>0</v>
      </c>
      <c r="BJ488" s="18">
        <v>0</v>
      </c>
      <c r="BK488" s="18">
        <v>0</v>
      </c>
      <c r="BL488" s="18">
        <v>0</v>
      </c>
      <c r="BM488" s="18">
        <v>0</v>
      </c>
      <c r="BN488" s="18">
        <v>1669300</v>
      </c>
      <c r="BO488" s="18">
        <v>0</v>
      </c>
      <c r="BP488" s="18">
        <v>0</v>
      </c>
      <c r="BQ488" s="18">
        <v>0</v>
      </c>
      <c r="BR488" s="18"/>
      <c r="BS488" s="18">
        <f t="shared" si="7"/>
        <v>59270227.19</v>
      </c>
      <c r="BT488" s="51"/>
    </row>
    <row r="489" spans="1:72" ht="15.75" customHeight="1">
      <c r="A489" s="3" t="s">
        <v>1095</v>
      </c>
      <c r="B489" s="3" t="s">
        <v>1096</v>
      </c>
      <c r="C489" s="3" t="s">
        <v>1081</v>
      </c>
      <c r="D489" s="5">
        <v>657951812</v>
      </c>
      <c r="E489" s="5">
        <v>719312800</v>
      </c>
      <c r="F489" s="6">
        <v>1377264612</v>
      </c>
      <c r="G489" s="7">
        <v>0</v>
      </c>
      <c r="H489" s="7">
        <v>1377264612</v>
      </c>
      <c r="I489" s="8">
        <v>580080</v>
      </c>
      <c r="J489" s="6">
        <v>1377844692</v>
      </c>
      <c r="K489" s="9">
        <v>2.622</v>
      </c>
      <c r="L489" s="50">
        <v>98.75</v>
      </c>
      <c r="M489" s="50"/>
      <c r="N489" s="10">
        <v>0</v>
      </c>
      <c r="O489" s="11">
        <v>0</v>
      </c>
      <c r="P489" s="8">
        <v>0</v>
      </c>
      <c r="Q489" s="12">
        <v>20365868</v>
      </c>
      <c r="R489" s="6">
        <v>1398210560</v>
      </c>
      <c r="S489" s="13">
        <v>4448827.48</v>
      </c>
      <c r="T489" s="13">
        <v>0</v>
      </c>
      <c r="U489" s="13">
        <v>0</v>
      </c>
      <c r="V489" s="14">
        <v>1745.22</v>
      </c>
      <c r="W489" s="14">
        <v>0</v>
      </c>
      <c r="X489" s="14">
        <v>4447082.260000001</v>
      </c>
      <c r="Y489" s="15">
        <v>0</v>
      </c>
      <c r="Z489" s="13">
        <v>4447082.260000001</v>
      </c>
      <c r="AA489" s="16">
        <v>648475.28</v>
      </c>
      <c r="AB489" s="16">
        <v>0</v>
      </c>
      <c r="AC489" s="13">
        <v>420631.84</v>
      </c>
      <c r="AD489" s="14">
        <v>24289090</v>
      </c>
      <c r="AE489" s="14">
        <v>0</v>
      </c>
      <c r="AF489" s="14">
        <v>0</v>
      </c>
      <c r="AG489" s="14">
        <v>6245547.3</v>
      </c>
      <c r="AH489" s="14">
        <v>68892.23</v>
      </c>
      <c r="AI489" s="14">
        <v>0</v>
      </c>
      <c r="AJ489" s="17">
        <v>36119718.91</v>
      </c>
      <c r="AK489" s="18">
        <v>26103600</v>
      </c>
      <c r="AL489" s="18">
        <v>0</v>
      </c>
      <c r="AM489" s="18">
        <v>47344800</v>
      </c>
      <c r="AN489" s="18">
        <v>1482000</v>
      </c>
      <c r="AO489" s="18">
        <v>0</v>
      </c>
      <c r="AP489" s="18">
        <v>5884700</v>
      </c>
      <c r="AQ489" s="6">
        <v>80815100</v>
      </c>
      <c r="AR489" s="15">
        <v>850000</v>
      </c>
      <c r="AS489" s="15">
        <v>1302585.2</v>
      </c>
      <c r="AT489" s="15">
        <v>273000</v>
      </c>
      <c r="AU489" s="13">
        <v>2425585.2</v>
      </c>
      <c r="AV489" s="18">
        <v>6250</v>
      </c>
      <c r="AW489" s="18">
        <v>31500</v>
      </c>
      <c r="AX489" s="18">
        <v>0</v>
      </c>
      <c r="AY489" s="18">
        <v>0</v>
      </c>
      <c r="AZ489" s="18">
        <v>0</v>
      </c>
      <c r="BA489" s="18">
        <v>0</v>
      </c>
      <c r="BB489" s="18">
        <v>0</v>
      </c>
      <c r="BC489" s="18">
        <v>0</v>
      </c>
      <c r="BD489" s="18">
        <v>0</v>
      </c>
      <c r="BE489" s="18">
        <v>0</v>
      </c>
      <c r="BF489" s="18">
        <v>0</v>
      </c>
      <c r="BG489" s="18">
        <v>0</v>
      </c>
      <c r="BH489" s="18">
        <v>0</v>
      </c>
      <c r="BI489" s="18">
        <v>0</v>
      </c>
      <c r="BJ489" s="18">
        <v>0</v>
      </c>
      <c r="BK489" s="18">
        <v>0</v>
      </c>
      <c r="BL489" s="18">
        <v>0</v>
      </c>
      <c r="BM489" s="18">
        <v>0</v>
      </c>
      <c r="BN489" s="18">
        <v>0</v>
      </c>
      <c r="BO489" s="18">
        <v>0</v>
      </c>
      <c r="BP489" s="18">
        <v>0</v>
      </c>
      <c r="BQ489" s="18">
        <v>0</v>
      </c>
      <c r="BR489" s="18"/>
      <c r="BS489" s="18">
        <f t="shared" si="7"/>
        <v>8671132.5</v>
      </c>
      <c r="BT489" s="46"/>
    </row>
    <row r="490" spans="1:72" ht="15.75" customHeight="1">
      <c r="A490" s="3" t="s">
        <v>1097</v>
      </c>
      <c r="B490" s="3" t="s">
        <v>1098</v>
      </c>
      <c r="C490" s="3" t="s">
        <v>1081</v>
      </c>
      <c r="D490" s="5">
        <v>2816763600</v>
      </c>
      <c r="E490" s="5">
        <v>3524437100</v>
      </c>
      <c r="F490" s="6">
        <v>6341200700</v>
      </c>
      <c r="G490" s="7">
        <v>873700</v>
      </c>
      <c r="H490" s="7">
        <v>6340327000</v>
      </c>
      <c r="I490" s="8">
        <v>3225519</v>
      </c>
      <c r="J490" s="6">
        <v>6343552519</v>
      </c>
      <c r="K490" s="9">
        <v>2.34</v>
      </c>
      <c r="L490" s="50">
        <v>97.04</v>
      </c>
      <c r="M490" s="50"/>
      <c r="N490" s="10">
        <v>0</v>
      </c>
      <c r="O490" s="11">
        <v>0</v>
      </c>
      <c r="P490" s="8">
        <v>0</v>
      </c>
      <c r="Q490" s="12">
        <v>206740920</v>
      </c>
      <c r="R490" s="6">
        <v>6550293439</v>
      </c>
      <c r="S490" s="13">
        <v>20841728.9</v>
      </c>
      <c r="T490" s="13">
        <v>0</v>
      </c>
      <c r="U490" s="13">
        <v>0</v>
      </c>
      <c r="V490" s="14">
        <v>1789.91</v>
      </c>
      <c r="W490" s="14">
        <v>0</v>
      </c>
      <c r="X490" s="14">
        <v>20839938.99</v>
      </c>
      <c r="Y490" s="15">
        <v>0</v>
      </c>
      <c r="Z490" s="13">
        <v>20839938.99</v>
      </c>
      <c r="AA490" s="16">
        <v>3038918.98</v>
      </c>
      <c r="AB490" s="16">
        <v>0</v>
      </c>
      <c r="AC490" s="13">
        <v>1971141.29</v>
      </c>
      <c r="AD490" s="14">
        <v>0</v>
      </c>
      <c r="AE490" s="14">
        <v>100747104</v>
      </c>
      <c r="AF490" s="14">
        <v>0</v>
      </c>
      <c r="AG490" s="14">
        <v>20060789</v>
      </c>
      <c r="AH490" s="14">
        <v>1776194.71</v>
      </c>
      <c r="AI490" s="14">
        <v>0</v>
      </c>
      <c r="AJ490" s="17">
        <v>148434086.97</v>
      </c>
      <c r="AK490" s="18">
        <v>92418400</v>
      </c>
      <c r="AL490" s="18">
        <v>0</v>
      </c>
      <c r="AM490" s="18">
        <v>204127200</v>
      </c>
      <c r="AN490" s="18">
        <v>40253885</v>
      </c>
      <c r="AO490" s="18">
        <v>2406800</v>
      </c>
      <c r="AP490" s="18">
        <v>48114000</v>
      </c>
      <c r="AQ490" s="6">
        <v>387320285</v>
      </c>
      <c r="AR490" s="15">
        <v>2500000</v>
      </c>
      <c r="AS490" s="15">
        <v>6733937</v>
      </c>
      <c r="AT490" s="15">
        <v>700000</v>
      </c>
      <c r="AU490" s="13">
        <v>9933937</v>
      </c>
      <c r="AV490" s="18">
        <v>23000</v>
      </c>
      <c r="AW490" s="18">
        <v>135000</v>
      </c>
      <c r="AX490" s="18">
        <v>0</v>
      </c>
      <c r="AY490" s="18">
        <v>873700</v>
      </c>
      <c r="AZ490" s="18">
        <v>0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0</v>
      </c>
      <c r="BH490" s="18">
        <v>0</v>
      </c>
      <c r="BI490" s="18">
        <v>0</v>
      </c>
      <c r="BJ490" s="18">
        <v>0</v>
      </c>
      <c r="BK490" s="18">
        <v>0</v>
      </c>
      <c r="BL490" s="18">
        <v>0</v>
      </c>
      <c r="BM490" s="18">
        <v>0</v>
      </c>
      <c r="BN490" s="18">
        <v>873700</v>
      </c>
      <c r="BO490" s="18">
        <v>0</v>
      </c>
      <c r="BP490" s="18">
        <v>0</v>
      </c>
      <c r="BQ490" s="18">
        <v>0</v>
      </c>
      <c r="BR490" s="18"/>
      <c r="BS490" s="18">
        <f t="shared" si="7"/>
        <v>29994726</v>
      </c>
      <c r="BT490" s="51"/>
    </row>
    <row r="491" spans="1:72" ht="15.75" customHeight="1">
      <c r="A491" s="3" t="s">
        <v>1099</v>
      </c>
      <c r="B491" s="3" t="s">
        <v>1100</v>
      </c>
      <c r="C491" s="3" t="s">
        <v>1081</v>
      </c>
      <c r="D491" s="5">
        <v>389497400</v>
      </c>
      <c r="E491" s="5">
        <v>527038100</v>
      </c>
      <c r="F491" s="6">
        <v>916535500</v>
      </c>
      <c r="G491" s="7">
        <v>134000</v>
      </c>
      <c r="H491" s="7">
        <v>916401500</v>
      </c>
      <c r="I491" s="8">
        <v>2005659</v>
      </c>
      <c r="J491" s="6">
        <v>918407159</v>
      </c>
      <c r="K491" s="9">
        <v>3.149</v>
      </c>
      <c r="L491" s="50">
        <v>99.48</v>
      </c>
      <c r="M491" s="50"/>
      <c r="N491" s="10">
        <v>0</v>
      </c>
      <c r="O491" s="11">
        <v>0</v>
      </c>
      <c r="P491" s="8">
        <v>0</v>
      </c>
      <c r="Q491" s="12">
        <v>23895793</v>
      </c>
      <c r="R491" s="6">
        <v>942302952</v>
      </c>
      <c r="S491" s="13">
        <v>2998220.29</v>
      </c>
      <c r="T491" s="13">
        <v>0</v>
      </c>
      <c r="U491" s="13">
        <v>0</v>
      </c>
      <c r="V491" s="14">
        <v>341.16</v>
      </c>
      <c r="W491" s="14">
        <v>0</v>
      </c>
      <c r="X491" s="14">
        <v>2997879.13</v>
      </c>
      <c r="Y491" s="15">
        <v>0</v>
      </c>
      <c r="Z491" s="13">
        <v>2997879.13</v>
      </c>
      <c r="AA491" s="16">
        <v>437155.73</v>
      </c>
      <c r="AB491" s="16">
        <v>0</v>
      </c>
      <c r="AC491" s="13">
        <v>283554.34</v>
      </c>
      <c r="AD491" s="14">
        <v>15656016</v>
      </c>
      <c r="AE491" s="14">
        <v>0</v>
      </c>
      <c r="AF491" s="14">
        <v>0</v>
      </c>
      <c r="AG491" s="14">
        <v>9542787.15</v>
      </c>
      <c r="AH491" s="14">
        <v>0</v>
      </c>
      <c r="AI491" s="14">
        <v>0</v>
      </c>
      <c r="AJ491" s="17">
        <v>28917392.35</v>
      </c>
      <c r="AK491" s="18">
        <v>23688900</v>
      </c>
      <c r="AL491" s="18">
        <v>4445800</v>
      </c>
      <c r="AM491" s="18">
        <v>42114900</v>
      </c>
      <c r="AN491" s="18">
        <v>15498100</v>
      </c>
      <c r="AO491" s="18">
        <v>3000</v>
      </c>
      <c r="AP491" s="18">
        <v>11195100</v>
      </c>
      <c r="AQ491" s="6">
        <v>96945800</v>
      </c>
      <c r="AR491" s="15">
        <v>1650000</v>
      </c>
      <c r="AS491" s="15">
        <v>2523700.76</v>
      </c>
      <c r="AT491" s="15">
        <v>400000</v>
      </c>
      <c r="AU491" s="13">
        <v>4573700.76</v>
      </c>
      <c r="AV491" s="18">
        <v>21250</v>
      </c>
      <c r="AW491" s="18">
        <v>65250</v>
      </c>
      <c r="AX491" s="18">
        <v>0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0</v>
      </c>
      <c r="BF491" s="18">
        <v>0</v>
      </c>
      <c r="BG491" s="18">
        <v>0</v>
      </c>
      <c r="BH491" s="18">
        <v>134000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134000</v>
      </c>
      <c r="BO491" s="18">
        <v>0</v>
      </c>
      <c r="BP491" s="18">
        <v>0</v>
      </c>
      <c r="BQ491" s="18">
        <v>0</v>
      </c>
      <c r="BR491" s="18"/>
      <c r="BS491" s="18">
        <f t="shared" si="7"/>
        <v>14116487.91</v>
      </c>
      <c r="BT491" s="46"/>
    </row>
    <row r="492" spans="1:72" ht="15.75" customHeight="1">
      <c r="A492" s="3" t="s">
        <v>1101</v>
      </c>
      <c r="B492" s="3" t="s">
        <v>1102</v>
      </c>
      <c r="C492" s="3" t="s">
        <v>1081</v>
      </c>
      <c r="D492" s="5">
        <v>22024600</v>
      </c>
      <c r="E492" s="5">
        <v>32934200</v>
      </c>
      <c r="F492" s="6">
        <v>54958800</v>
      </c>
      <c r="G492" s="7">
        <v>0</v>
      </c>
      <c r="H492" s="7">
        <v>54958800</v>
      </c>
      <c r="I492" s="8">
        <v>0</v>
      </c>
      <c r="J492" s="6">
        <v>54958800</v>
      </c>
      <c r="K492" s="9">
        <v>2.5789999999999997</v>
      </c>
      <c r="L492" s="50">
        <v>92.95</v>
      </c>
      <c r="M492" s="50"/>
      <c r="N492" s="10">
        <v>0</v>
      </c>
      <c r="O492" s="11">
        <v>0</v>
      </c>
      <c r="P492" s="8">
        <v>0</v>
      </c>
      <c r="Q492" s="12">
        <v>4255957</v>
      </c>
      <c r="R492" s="6">
        <v>59214757</v>
      </c>
      <c r="S492" s="13">
        <v>188409.56</v>
      </c>
      <c r="T492" s="13">
        <v>0</v>
      </c>
      <c r="U492" s="13">
        <v>0</v>
      </c>
      <c r="V492" s="14">
        <v>0</v>
      </c>
      <c r="W492" s="14">
        <v>0</v>
      </c>
      <c r="X492" s="14">
        <v>188409.56</v>
      </c>
      <c r="Y492" s="15">
        <v>0</v>
      </c>
      <c r="Z492" s="13">
        <v>188409.56</v>
      </c>
      <c r="AA492" s="16">
        <v>27474.25</v>
      </c>
      <c r="AB492" s="16">
        <v>0</v>
      </c>
      <c r="AC492" s="13">
        <v>17820.7</v>
      </c>
      <c r="AD492" s="14">
        <v>0</v>
      </c>
      <c r="AE492" s="14">
        <v>856300</v>
      </c>
      <c r="AF492" s="14">
        <v>0</v>
      </c>
      <c r="AG492" s="14">
        <v>326859</v>
      </c>
      <c r="AH492" s="14">
        <v>0</v>
      </c>
      <c r="AI492" s="14">
        <v>0</v>
      </c>
      <c r="AJ492" s="17">
        <v>1416863.51</v>
      </c>
      <c r="AK492" s="18">
        <v>0</v>
      </c>
      <c r="AL492" s="18">
        <v>0</v>
      </c>
      <c r="AM492" s="18">
        <v>9038400</v>
      </c>
      <c r="AN492" s="18">
        <v>6958500</v>
      </c>
      <c r="AO492" s="18">
        <v>0</v>
      </c>
      <c r="AP492" s="18">
        <v>879300</v>
      </c>
      <c r="AQ492" s="6">
        <v>16876200</v>
      </c>
      <c r="AR492" s="15">
        <v>195865.12</v>
      </c>
      <c r="AS492" s="15">
        <v>295836</v>
      </c>
      <c r="AT492" s="15">
        <v>0</v>
      </c>
      <c r="AU492" s="13">
        <v>491701.12</v>
      </c>
      <c r="AV492" s="18">
        <v>500</v>
      </c>
      <c r="AW492" s="18">
        <v>2250</v>
      </c>
      <c r="AX492" s="18">
        <v>0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0</v>
      </c>
      <c r="BE492" s="18">
        <v>0</v>
      </c>
      <c r="BF492" s="18">
        <v>0</v>
      </c>
      <c r="BG492" s="18">
        <v>0</v>
      </c>
      <c r="BH492" s="18">
        <v>0</v>
      </c>
      <c r="BI492" s="18">
        <v>0</v>
      </c>
      <c r="BJ492" s="18">
        <v>0</v>
      </c>
      <c r="BK492" s="18">
        <v>0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0</v>
      </c>
      <c r="BR492" s="18"/>
      <c r="BS492" s="18">
        <f t="shared" si="7"/>
        <v>818560.12</v>
      </c>
      <c r="BT492" s="46"/>
    </row>
    <row r="493" spans="1:72" ht="15.75" customHeight="1">
      <c r="A493" s="3" t="s">
        <v>1103</v>
      </c>
      <c r="B493" s="3" t="s">
        <v>1104</v>
      </c>
      <c r="C493" s="3" t="s">
        <v>1081</v>
      </c>
      <c r="D493" s="5">
        <v>1711808360</v>
      </c>
      <c r="E493" s="5">
        <v>2206324873</v>
      </c>
      <c r="F493" s="6">
        <v>3918133233</v>
      </c>
      <c r="G493" s="7">
        <v>0</v>
      </c>
      <c r="H493" s="7">
        <v>3918133233</v>
      </c>
      <c r="I493" s="8">
        <v>2045044</v>
      </c>
      <c r="J493" s="6">
        <v>3920178277</v>
      </c>
      <c r="K493" s="9">
        <v>3.1189999999999998</v>
      </c>
      <c r="L493" s="50">
        <v>80.3</v>
      </c>
      <c r="M493" s="50"/>
      <c r="N493" s="10">
        <v>0</v>
      </c>
      <c r="O493" s="11">
        <v>0</v>
      </c>
      <c r="P493" s="8">
        <v>0</v>
      </c>
      <c r="Q493" s="12">
        <v>966188969</v>
      </c>
      <c r="R493" s="6">
        <v>4886367246</v>
      </c>
      <c r="S493" s="13">
        <v>15547447.21</v>
      </c>
      <c r="T493" s="13">
        <v>0</v>
      </c>
      <c r="U493" s="13">
        <v>0</v>
      </c>
      <c r="V493" s="14">
        <v>15018.95</v>
      </c>
      <c r="W493" s="14">
        <v>0</v>
      </c>
      <c r="X493" s="14">
        <v>15532428.260000002</v>
      </c>
      <c r="Y493" s="15">
        <v>0</v>
      </c>
      <c r="Z493" s="13">
        <v>15532428.260000002</v>
      </c>
      <c r="AA493" s="16">
        <v>2264960.76</v>
      </c>
      <c r="AB493" s="16">
        <v>0</v>
      </c>
      <c r="AC493" s="13">
        <v>1469149.84</v>
      </c>
      <c r="AD493" s="14">
        <v>84749275</v>
      </c>
      <c r="AE493" s="14">
        <v>0</v>
      </c>
      <c r="AF493" s="14">
        <v>0</v>
      </c>
      <c r="AG493" s="14">
        <v>16657279.56</v>
      </c>
      <c r="AH493" s="14">
        <v>1568071.31</v>
      </c>
      <c r="AI493" s="14">
        <v>0</v>
      </c>
      <c r="AJ493" s="17">
        <v>122241164.73</v>
      </c>
      <c r="AK493" s="18">
        <v>104315800</v>
      </c>
      <c r="AL493" s="18">
        <v>8174304</v>
      </c>
      <c r="AM493" s="18">
        <v>145698100</v>
      </c>
      <c r="AN493" s="18">
        <v>50839900</v>
      </c>
      <c r="AO493" s="18">
        <v>1007200</v>
      </c>
      <c r="AP493" s="18">
        <v>5739700</v>
      </c>
      <c r="AQ493" s="6">
        <v>315775004</v>
      </c>
      <c r="AR493" s="15">
        <v>4554000</v>
      </c>
      <c r="AS493" s="15">
        <v>6264941.92</v>
      </c>
      <c r="AT493" s="15">
        <v>700000</v>
      </c>
      <c r="AU493" s="13">
        <v>11518941.92</v>
      </c>
      <c r="AV493" s="18">
        <v>1500</v>
      </c>
      <c r="AW493" s="18">
        <v>53000</v>
      </c>
      <c r="AX493" s="18">
        <v>0</v>
      </c>
      <c r="AY493" s="18">
        <v>0</v>
      </c>
      <c r="AZ493" s="18">
        <v>0</v>
      </c>
      <c r="BA493" s="18">
        <v>0</v>
      </c>
      <c r="BB493" s="18">
        <v>0</v>
      </c>
      <c r="BC493" s="18">
        <v>0</v>
      </c>
      <c r="BD493" s="18">
        <v>0</v>
      </c>
      <c r="BE493" s="18">
        <v>0</v>
      </c>
      <c r="BF493" s="18">
        <v>0</v>
      </c>
      <c r="BG493" s="18">
        <v>0</v>
      </c>
      <c r="BH493" s="18">
        <v>0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0</v>
      </c>
      <c r="BO493" s="18">
        <v>0</v>
      </c>
      <c r="BP493" s="18">
        <v>0</v>
      </c>
      <c r="BQ493" s="18">
        <v>0</v>
      </c>
      <c r="BR493" s="18"/>
      <c r="BS493" s="51">
        <f t="shared" si="7"/>
        <v>28176221.48</v>
      </c>
      <c r="BT493" s="46"/>
    </row>
    <row r="494" spans="1:71" ht="15.75" customHeight="1">
      <c r="A494" s="3" t="s">
        <v>1105</v>
      </c>
      <c r="B494" s="3" t="s">
        <v>1106</v>
      </c>
      <c r="C494" s="3" t="s">
        <v>1081</v>
      </c>
      <c r="D494" s="5">
        <v>608983567</v>
      </c>
      <c r="E494" s="5">
        <v>945475533</v>
      </c>
      <c r="F494" s="6">
        <v>1554459100</v>
      </c>
      <c r="G494" s="7">
        <v>134500</v>
      </c>
      <c r="H494" s="7">
        <v>1554324600</v>
      </c>
      <c r="I494" s="8">
        <v>1310719</v>
      </c>
      <c r="J494" s="6">
        <v>1555635319</v>
      </c>
      <c r="K494" s="9">
        <v>3.912</v>
      </c>
      <c r="L494" s="50">
        <v>85.85</v>
      </c>
      <c r="M494" s="50"/>
      <c r="N494" s="10">
        <v>0</v>
      </c>
      <c r="O494" s="11">
        <v>0</v>
      </c>
      <c r="P494" s="8">
        <v>0</v>
      </c>
      <c r="Q494" s="12">
        <v>260140829</v>
      </c>
      <c r="R494" s="6">
        <v>1815776148</v>
      </c>
      <c r="S494" s="13">
        <v>5777438</v>
      </c>
      <c r="T494" s="13">
        <v>0</v>
      </c>
      <c r="U494" s="13">
        <v>0</v>
      </c>
      <c r="V494" s="14">
        <v>79638.34</v>
      </c>
      <c r="W494" s="14">
        <v>0</v>
      </c>
      <c r="X494" s="14">
        <v>5697799.66</v>
      </c>
      <c r="Y494" s="15">
        <v>0</v>
      </c>
      <c r="Z494" s="13">
        <v>5697799.66</v>
      </c>
      <c r="AA494" s="16">
        <v>830710.2</v>
      </c>
      <c r="AB494" s="16">
        <v>0</v>
      </c>
      <c r="AC494" s="13">
        <v>538922.7</v>
      </c>
      <c r="AD494" s="14">
        <v>32589375</v>
      </c>
      <c r="AE494" s="14">
        <v>0</v>
      </c>
      <c r="AF494" s="14">
        <v>0</v>
      </c>
      <c r="AG494" s="14">
        <v>21187789.27</v>
      </c>
      <c r="AH494" s="14">
        <v>0</v>
      </c>
      <c r="AI494" s="14">
        <v>0</v>
      </c>
      <c r="AJ494" s="17">
        <v>60844596.83</v>
      </c>
      <c r="AK494" s="18">
        <v>45441300</v>
      </c>
      <c r="AL494" s="18">
        <v>0</v>
      </c>
      <c r="AM494" s="18">
        <v>39135300</v>
      </c>
      <c r="AN494" s="18">
        <v>22851000</v>
      </c>
      <c r="AO494" s="18">
        <v>600000</v>
      </c>
      <c r="AP494" s="18">
        <v>7940700</v>
      </c>
      <c r="AQ494" s="6">
        <v>115968300</v>
      </c>
      <c r="AR494" s="15">
        <v>1500000</v>
      </c>
      <c r="AS494" s="15">
        <v>3847859.43</v>
      </c>
      <c r="AT494" s="15">
        <v>740000</v>
      </c>
      <c r="AU494" s="13">
        <v>6087859.43</v>
      </c>
      <c r="AV494" s="18">
        <v>15250</v>
      </c>
      <c r="AW494" s="18">
        <v>55750</v>
      </c>
      <c r="AX494" s="18">
        <v>0</v>
      </c>
      <c r="AY494" s="18">
        <v>0</v>
      </c>
      <c r="AZ494" s="18">
        <v>0</v>
      </c>
      <c r="BA494" s="18">
        <v>0</v>
      </c>
      <c r="BB494" s="18">
        <v>0</v>
      </c>
      <c r="BC494" s="18">
        <v>0</v>
      </c>
      <c r="BD494" s="18">
        <v>0</v>
      </c>
      <c r="BE494" s="18">
        <v>0</v>
      </c>
      <c r="BF494" s="18">
        <v>0</v>
      </c>
      <c r="BG494" s="18">
        <v>0</v>
      </c>
      <c r="BH494" s="18">
        <v>134500</v>
      </c>
      <c r="BI494" s="18">
        <v>0</v>
      </c>
      <c r="BJ494" s="18">
        <v>0</v>
      </c>
      <c r="BK494" s="18">
        <v>0</v>
      </c>
      <c r="BL494" s="18">
        <v>0</v>
      </c>
      <c r="BM494" s="18">
        <v>0</v>
      </c>
      <c r="BN494" s="18">
        <v>134500</v>
      </c>
      <c r="BO494" s="18">
        <v>0</v>
      </c>
      <c r="BP494" s="18">
        <v>0</v>
      </c>
      <c r="BQ494" s="18">
        <v>0</v>
      </c>
      <c r="BR494" s="18"/>
      <c r="BS494" s="19">
        <f aca="true" t="shared" si="8" ref="BS494:BS515">AU494+AG494</f>
        <v>27275648.7</v>
      </c>
    </row>
    <row r="495" spans="1:71" ht="15.75" customHeight="1">
      <c r="A495" s="3" t="s">
        <v>1107</v>
      </c>
      <c r="B495" s="3" t="s">
        <v>1345</v>
      </c>
      <c r="C495" s="3" t="s">
        <v>1081</v>
      </c>
      <c r="D495" s="5">
        <v>280634570</v>
      </c>
      <c r="E495" s="5">
        <v>456703000</v>
      </c>
      <c r="F495" s="6">
        <v>737337570</v>
      </c>
      <c r="G495" s="7">
        <v>0</v>
      </c>
      <c r="H495" s="7">
        <v>737337570</v>
      </c>
      <c r="I495" s="8">
        <v>0</v>
      </c>
      <c r="J495" s="6">
        <v>737337570</v>
      </c>
      <c r="K495" s="9">
        <v>1.8789999999999998</v>
      </c>
      <c r="L495" s="50">
        <v>98.88</v>
      </c>
      <c r="M495" s="50"/>
      <c r="N495" s="10">
        <v>0</v>
      </c>
      <c r="O495" s="11">
        <v>0</v>
      </c>
      <c r="P495" s="8">
        <v>0</v>
      </c>
      <c r="Q495" s="12">
        <v>9881152</v>
      </c>
      <c r="R495" s="6">
        <v>747218722</v>
      </c>
      <c r="S495" s="13">
        <v>2377501.13</v>
      </c>
      <c r="T495" s="13">
        <v>0</v>
      </c>
      <c r="U495" s="13">
        <v>0</v>
      </c>
      <c r="V495" s="14">
        <v>2663</v>
      </c>
      <c r="W495" s="14">
        <v>0</v>
      </c>
      <c r="X495" s="14">
        <v>2374838.13</v>
      </c>
      <c r="Y495" s="15">
        <v>0</v>
      </c>
      <c r="Z495" s="13">
        <v>2374838.13</v>
      </c>
      <c r="AA495" s="16">
        <v>346294.68</v>
      </c>
      <c r="AB495" s="16">
        <v>0</v>
      </c>
      <c r="AC495" s="13">
        <v>224621.35</v>
      </c>
      <c r="AD495" s="14">
        <v>0</v>
      </c>
      <c r="AE495" s="14">
        <v>6618486</v>
      </c>
      <c r="AF495" s="14">
        <v>0</v>
      </c>
      <c r="AG495" s="14">
        <v>4062218.19</v>
      </c>
      <c r="AH495" s="14">
        <v>221201</v>
      </c>
      <c r="AI495" s="14">
        <v>0</v>
      </c>
      <c r="AJ495" s="17">
        <v>13847659.35</v>
      </c>
      <c r="AK495" s="18">
        <v>0</v>
      </c>
      <c r="AL495" s="18">
        <v>17486300</v>
      </c>
      <c r="AM495" s="18">
        <v>17843900</v>
      </c>
      <c r="AN495" s="18">
        <v>8966500</v>
      </c>
      <c r="AO495" s="18">
        <v>877400</v>
      </c>
      <c r="AP495" s="18">
        <v>7297900</v>
      </c>
      <c r="AQ495" s="6">
        <v>52472000</v>
      </c>
      <c r="AR495" s="15">
        <v>1650000</v>
      </c>
      <c r="AS495" s="15">
        <v>656546.79</v>
      </c>
      <c r="AT495" s="15">
        <v>86000</v>
      </c>
      <c r="AU495" s="13">
        <v>2392546.79</v>
      </c>
      <c r="AV495" s="18">
        <v>750</v>
      </c>
      <c r="AW495" s="18">
        <v>10500</v>
      </c>
      <c r="AX495" s="18">
        <v>0</v>
      </c>
      <c r="AY495" s="18">
        <v>0</v>
      </c>
      <c r="AZ495" s="18">
        <v>0</v>
      </c>
      <c r="BA495" s="18">
        <v>0</v>
      </c>
      <c r="BB495" s="18">
        <v>0</v>
      </c>
      <c r="BC495" s="18">
        <v>0</v>
      </c>
      <c r="BD495" s="1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8">
        <v>0</v>
      </c>
      <c r="BK495" s="18">
        <v>0</v>
      </c>
      <c r="BL495" s="18">
        <v>0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/>
      <c r="BS495" s="19">
        <f t="shared" si="8"/>
        <v>6454764.98</v>
      </c>
    </row>
    <row r="496" spans="1:71" ht="15.75" customHeight="1">
      <c r="A496" s="3" t="s">
        <v>1108</v>
      </c>
      <c r="B496" s="3" t="s">
        <v>1109</v>
      </c>
      <c r="C496" s="3" t="s">
        <v>1081</v>
      </c>
      <c r="D496" s="5">
        <v>398711600</v>
      </c>
      <c r="E496" s="5">
        <v>804308392</v>
      </c>
      <c r="F496" s="6">
        <v>1203019992</v>
      </c>
      <c r="G496" s="7">
        <v>0</v>
      </c>
      <c r="H496" s="7">
        <v>1203019992</v>
      </c>
      <c r="I496" s="8">
        <v>1510343</v>
      </c>
      <c r="J496" s="6">
        <v>1204530335</v>
      </c>
      <c r="K496" s="9">
        <v>2.5589999999999997</v>
      </c>
      <c r="L496" s="50">
        <v>94.2</v>
      </c>
      <c r="M496" s="50"/>
      <c r="N496" s="10">
        <v>0</v>
      </c>
      <c r="O496" s="11">
        <v>0</v>
      </c>
      <c r="P496" s="8">
        <v>0</v>
      </c>
      <c r="Q496" s="12">
        <v>84777761</v>
      </c>
      <c r="R496" s="6">
        <v>1289308096</v>
      </c>
      <c r="S496" s="13">
        <v>4102321.53</v>
      </c>
      <c r="T496" s="13">
        <v>0</v>
      </c>
      <c r="U496" s="13">
        <v>0</v>
      </c>
      <c r="V496" s="14">
        <v>8335.38</v>
      </c>
      <c r="W496" s="14">
        <v>0</v>
      </c>
      <c r="X496" s="14">
        <v>4093986.15</v>
      </c>
      <c r="Y496" s="15">
        <v>0</v>
      </c>
      <c r="Z496" s="13">
        <v>4093986.15</v>
      </c>
      <c r="AA496" s="16">
        <v>0</v>
      </c>
      <c r="AB496" s="16">
        <v>0</v>
      </c>
      <c r="AC496" s="13">
        <v>387115.5</v>
      </c>
      <c r="AD496" s="14">
        <v>0</v>
      </c>
      <c r="AE496" s="14">
        <v>18482837</v>
      </c>
      <c r="AF496" s="14">
        <v>0</v>
      </c>
      <c r="AG496" s="14">
        <v>7425859</v>
      </c>
      <c r="AH496" s="14">
        <v>0</v>
      </c>
      <c r="AI496" s="14">
        <v>426512.35</v>
      </c>
      <c r="AJ496" s="17">
        <v>30816310</v>
      </c>
      <c r="AK496" s="18">
        <v>7509463</v>
      </c>
      <c r="AL496" s="18">
        <v>3567787</v>
      </c>
      <c r="AM496" s="18">
        <v>11909050</v>
      </c>
      <c r="AN496" s="18">
        <v>12465100</v>
      </c>
      <c r="AO496" s="18">
        <v>0</v>
      </c>
      <c r="AP496" s="18">
        <v>8017550</v>
      </c>
      <c r="AQ496" s="6">
        <v>43468950</v>
      </c>
      <c r="AR496" s="15">
        <v>2470000</v>
      </c>
      <c r="AS496" s="15">
        <v>1703592.98</v>
      </c>
      <c r="AT496" s="15">
        <v>162000</v>
      </c>
      <c r="AU496" s="13">
        <v>4335592.98</v>
      </c>
      <c r="AV496" s="18">
        <v>7750</v>
      </c>
      <c r="AW496" s="18">
        <v>29500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0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/>
      <c r="BS496" s="19">
        <f t="shared" si="8"/>
        <v>11761451.98</v>
      </c>
    </row>
    <row r="497" spans="1:71" ht="15.75" customHeight="1">
      <c r="A497" s="3" t="s">
        <v>1110</v>
      </c>
      <c r="B497" s="3" t="s">
        <v>1111</v>
      </c>
      <c r="C497" s="3" t="s">
        <v>1081</v>
      </c>
      <c r="D497" s="5">
        <v>54567700</v>
      </c>
      <c r="E497" s="5">
        <v>77598400</v>
      </c>
      <c r="F497" s="6">
        <v>132166100</v>
      </c>
      <c r="G497" s="7">
        <v>0</v>
      </c>
      <c r="H497" s="7">
        <v>132166100</v>
      </c>
      <c r="I497" s="8">
        <v>372668</v>
      </c>
      <c r="J497" s="6">
        <v>132538768</v>
      </c>
      <c r="K497" s="9">
        <v>2.3819999999999997</v>
      </c>
      <c r="L497" s="50">
        <v>99.08</v>
      </c>
      <c r="M497" s="50"/>
      <c r="N497" s="10">
        <v>0</v>
      </c>
      <c r="O497" s="11">
        <v>0</v>
      </c>
      <c r="P497" s="8">
        <v>0</v>
      </c>
      <c r="Q497" s="12">
        <v>2348256</v>
      </c>
      <c r="R497" s="6">
        <v>134887024</v>
      </c>
      <c r="S497" s="13">
        <v>429183.64</v>
      </c>
      <c r="T497" s="13">
        <v>0</v>
      </c>
      <c r="U497" s="13">
        <v>0</v>
      </c>
      <c r="V497" s="14">
        <v>422.73</v>
      </c>
      <c r="W497" s="14">
        <v>0</v>
      </c>
      <c r="X497" s="14">
        <v>428760.91000000003</v>
      </c>
      <c r="Y497" s="15">
        <v>0</v>
      </c>
      <c r="Z497" s="13">
        <v>428760.91000000003</v>
      </c>
      <c r="AA497" s="16">
        <v>62521.63</v>
      </c>
      <c r="AB497" s="16">
        <v>0</v>
      </c>
      <c r="AC497" s="13">
        <v>40554.58</v>
      </c>
      <c r="AD497" s="14">
        <v>2040625</v>
      </c>
      <c r="AE497" s="14">
        <v>0</v>
      </c>
      <c r="AF497" s="14">
        <v>0</v>
      </c>
      <c r="AG497" s="14">
        <v>557629.45</v>
      </c>
      <c r="AH497" s="14">
        <v>26433.22</v>
      </c>
      <c r="AI497" s="14">
        <v>0</v>
      </c>
      <c r="AJ497" s="17">
        <v>3156524.7900000005</v>
      </c>
      <c r="AK497" s="18">
        <v>971000</v>
      </c>
      <c r="AL497" s="18">
        <v>281800</v>
      </c>
      <c r="AM497" s="18">
        <v>9498100</v>
      </c>
      <c r="AN497" s="18">
        <v>3799500</v>
      </c>
      <c r="AO497" s="18">
        <v>172400</v>
      </c>
      <c r="AP497" s="18">
        <v>791200</v>
      </c>
      <c r="AQ497" s="6">
        <v>15514000</v>
      </c>
      <c r="AR497" s="15">
        <v>280000</v>
      </c>
      <c r="AS497" s="15">
        <v>148921.73</v>
      </c>
      <c r="AT497" s="15">
        <v>26000</v>
      </c>
      <c r="AU497" s="13">
        <v>454921.73</v>
      </c>
      <c r="AV497" s="18">
        <v>250</v>
      </c>
      <c r="AW497" s="18">
        <v>3000</v>
      </c>
      <c r="AX497" s="18">
        <v>0</v>
      </c>
      <c r="AY497" s="18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0</v>
      </c>
      <c r="BI497" s="18">
        <v>0</v>
      </c>
      <c r="BJ497" s="18">
        <v>0</v>
      </c>
      <c r="BK497" s="18">
        <v>0</v>
      </c>
      <c r="BL497" s="18">
        <v>0</v>
      </c>
      <c r="BM497" s="18">
        <v>0</v>
      </c>
      <c r="BN497" s="18">
        <v>0</v>
      </c>
      <c r="BO497" s="18">
        <v>0</v>
      </c>
      <c r="BP497" s="18">
        <v>0</v>
      </c>
      <c r="BQ497" s="18">
        <v>0</v>
      </c>
      <c r="BR497" s="18"/>
      <c r="BS497" s="19">
        <f t="shared" si="8"/>
        <v>1012551.1799999999</v>
      </c>
    </row>
    <row r="498" spans="1:71" ht="15.75" customHeight="1">
      <c r="A498" s="3" t="s">
        <v>1112</v>
      </c>
      <c r="B498" s="3" t="s">
        <v>1113</v>
      </c>
      <c r="C498" s="3" t="s">
        <v>1081</v>
      </c>
      <c r="D498" s="5">
        <v>517068500</v>
      </c>
      <c r="E498" s="5">
        <v>649832550</v>
      </c>
      <c r="F498" s="6">
        <v>1166901050</v>
      </c>
      <c r="G498" s="7">
        <v>390100</v>
      </c>
      <c r="H498" s="7">
        <v>1166510950</v>
      </c>
      <c r="I498" s="8">
        <v>8484892</v>
      </c>
      <c r="J498" s="6">
        <v>1174995842</v>
      </c>
      <c r="K498" s="9">
        <v>3.6599999999999997</v>
      </c>
      <c r="L498" s="50">
        <v>90.25</v>
      </c>
      <c r="M498" s="50"/>
      <c r="N498" s="10">
        <v>0</v>
      </c>
      <c r="O498" s="11">
        <v>0</v>
      </c>
      <c r="P498" s="8">
        <v>0</v>
      </c>
      <c r="Q498" s="12">
        <v>172037896</v>
      </c>
      <c r="R498" s="6">
        <v>1347033738</v>
      </c>
      <c r="S498" s="13">
        <v>4285993.03</v>
      </c>
      <c r="T498" s="13">
        <v>0</v>
      </c>
      <c r="U498" s="13">
        <v>0</v>
      </c>
      <c r="V498" s="14">
        <v>1838.2</v>
      </c>
      <c r="W498" s="14">
        <v>0</v>
      </c>
      <c r="X498" s="14">
        <v>4284154.83</v>
      </c>
      <c r="Y498" s="15">
        <v>0</v>
      </c>
      <c r="Z498" s="13">
        <v>4284154.83</v>
      </c>
      <c r="AA498" s="16">
        <v>624719.76</v>
      </c>
      <c r="AB498" s="16">
        <v>0</v>
      </c>
      <c r="AC498" s="13">
        <v>405215.31</v>
      </c>
      <c r="AD498" s="14">
        <v>24772858</v>
      </c>
      <c r="AE498" s="14">
        <v>0</v>
      </c>
      <c r="AF498" s="14">
        <v>0</v>
      </c>
      <c r="AG498" s="14">
        <v>12917496.45</v>
      </c>
      <c r="AH498" s="14">
        <v>0</v>
      </c>
      <c r="AI498" s="14">
        <v>0</v>
      </c>
      <c r="AJ498" s="17">
        <v>43004444.349999994</v>
      </c>
      <c r="AK498" s="18">
        <v>59228900</v>
      </c>
      <c r="AL498" s="18">
        <v>17588100</v>
      </c>
      <c r="AM498" s="18">
        <v>136605200</v>
      </c>
      <c r="AN498" s="18">
        <v>39519400</v>
      </c>
      <c r="AO498" s="18">
        <v>5057100</v>
      </c>
      <c r="AP498" s="18">
        <v>216760650</v>
      </c>
      <c r="AQ498" s="6">
        <v>474759350</v>
      </c>
      <c r="AR498" s="15">
        <v>4343000</v>
      </c>
      <c r="AS498" s="15">
        <v>4571011.94</v>
      </c>
      <c r="AT498" s="15">
        <v>515000</v>
      </c>
      <c r="AU498" s="13">
        <v>9429011.940000001</v>
      </c>
      <c r="AV498" s="18">
        <v>4500</v>
      </c>
      <c r="AW498" s="18">
        <v>38500</v>
      </c>
      <c r="AX498" s="18">
        <v>0</v>
      </c>
      <c r="AY498" s="18">
        <v>0</v>
      </c>
      <c r="AZ498" s="18">
        <v>0</v>
      </c>
      <c r="BA498" s="18">
        <v>0</v>
      </c>
      <c r="BB498" s="18">
        <v>0</v>
      </c>
      <c r="BC498" s="18">
        <v>0</v>
      </c>
      <c r="BD498" s="18">
        <v>0</v>
      </c>
      <c r="BE498" s="18">
        <v>0</v>
      </c>
      <c r="BF498" s="18">
        <v>0</v>
      </c>
      <c r="BG498" s="18">
        <v>0</v>
      </c>
      <c r="BH498" s="18">
        <v>325700</v>
      </c>
      <c r="BI498" s="18">
        <v>0</v>
      </c>
      <c r="BJ498" s="18">
        <v>0</v>
      </c>
      <c r="BK498" s="18">
        <v>0</v>
      </c>
      <c r="BL498" s="18">
        <v>0</v>
      </c>
      <c r="BM498" s="18">
        <v>64400</v>
      </c>
      <c r="BN498" s="18">
        <v>390100</v>
      </c>
      <c r="BO498" s="18">
        <v>0</v>
      </c>
      <c r="BP498" s="18">
        <v>0</v>
      </c>
      <c r="BQ498" s="18">
        <v>0</v>
      </c>
      <c r="BR498" s="18"/>
      <c r="BS498" s="19">
        <f t="shared" si="8"/>
        <v>22346508.39</v>
      </c>
    </row>
    <row r="499" spans="1:71" ht="15.75" customHeight="1">
      <c r="A499" s="3" t="s">
        <v>1114</v>
      </c>
      <c r="B499" s="3" t="s">
        <v>1115</v>
      </c>
      <c r="C499" s="3" t="s">
        <v>1081</v>
      </c>
      <c r="D499" s="5">
        <v>134930700</v>
      </c>
      <c r="E499" s="5">
        <v>193561976</v>
      </c>
      <c r="F499" s="6">
        <v>328492676</v>
      </c>
      <c r="G499" s="7">
        <v>0</v>
      </c>
      <c r="H499" s="7">
        <v>328492676</v>
      </c>
      <c r="I499" s="8">
        <v>940104</v>
      </c>
      <c r="J499" s="6">
        <v>329432780</v>
      </c>
      <c r="K499" s="9">
        <v>3.3169999999999997</v>
      </c>
      <c r="L499" s="50">
        <v>87.54</v>
      </c>
      <c r="M499" s="50"/>
      <c r="N499" s="10">
        <v>0</v>
      </c>
      <c r="O499" s="11">
        <v>0</v>
      </c>
      <c r="P499" s="8">
        <v>0</v>
      </c>
      <c r="Q499" s="12">
        <v>49231118</v>
      </c>
      <c r="R499" s="6">
        <v>378663898</v>
      </c>
      <c r="S499" s="13">
        <v>1204833.09</v>
      </c>
      <c r="T499" s="13">
        <v>0</v>
      </c>
      <c r="U499" s="13">
        <v>0</v>
      </c>
      <c r="V499" s="14">
        <v>9908.36</v>
      </c>
      <c r="W499" s="14">
        <v>0</v>
      </c>
      <c r="X499" s="14">
        <v>1194924.73</v>
      </c>
      <c r="Y499" s="15">
        <v>0</v>
      </c>
      <c r="Z499" s="13">
        <v>1194924.73</v>
      </c>
      <c r="AA499" s="16">
        <v>174231.52</v>
      </c>
      <c r="AB499" s="16">
        <v>0</v>
      </c>
      <c r="AC499" s="13">
        <v>113060.8</v>
      </c>
      <c r="AD499" s="14">
        <v>6181512</v>
      </c>
      <c r="AE499" s="14">
        <v>0</v>
      </c>
      <c r="AF499" s="14">
        <v>0</v>
      </c>
      <c r="AG499" s="14">
        <v>3262205</v>
      </c>
      <c r="AH499" s="14">
        <v>0</v>
      </c>
      <c r="AI499" s="14">
        <v>0</v>
      </c>
      <c r="AJ499" s="17">
        <v>10925934.05</v>
      </c>
      <c r="AK499" s="18">
        <v>5998100</v>
      </c>
      <c r="AL499" s="18">
        <v>0</v>
      </c>
      <c r="AM499" s="18">
        <v>4111000</v>
      </c>
      <c r="AN499" s="18">
        <v>5829800</v>
      </c>
      <c r="AO499" s="18">
        <v>0</v>
      </c>
      <c r="AP499" s="18">
        <v>62983002</v>
      </c>
      <c r="AQ499" s="6">
        <v>78921902</v>
      </c>
      <c r="AR499" s="15">
        <v>700000</v>
      </c>
      <c r="AS499" s="15">
        <v>2579919</v>
      </c>
      <c r="AT499" s="15">
        <v>150000</v>
      </c>
      <c r="AU499" s="13">
        <v>3429919</v>
      </c>
      <c r="AV499" s="18">
        <v>3750</v>
      </c>
      <c r="AW499" s="18">
        <v>20250</v>
      </c>
      <c r="AX499" s="18">
        <v>0</v>
      </c>
      <c r="AY499" s="18">
        <v>0</v>
      </c>
      <c r="AZ499" s="18">
        <v>0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8">
        <v>0</v>
      </c>
      <c r="BK499" s="18">
        <v>0</v>
      </c>
      <c r="BL499" s="18">
        <v>0</v>
      </c>
      <c r="BM499" s="18">
        <v>0</v>
      </c>
      <c r="BN499" s="18">
        <v>0</v>
      </c>
      <c r="BO499" s="18">
        <v>0</v>
      </c>
      <c r="BP499" s="18">
        <v>0</v>
      </c>
      <c r="BQ499" s="18">
        <v>0</v>
      </c>
      <c r="BR499" s="18"/>
      <c r="BS499" s="19">
        <f t="shared" si="8"/>
        <v>6692124</v>
      </c>
    </row>
    <row r="500" spans="1:71" ht="15.75" customHeight="1">
      <c r="A500" s="3" t="s">
        <v>1116</v>
      </c>
      <c r="B500" s="3" t="s">
        <v>1117</v>
      </c>
      <c r="C500" s="3" t="s">
        <v>1081</v>
      </c>
      <c r="D500" s="5">
        <v>1742097600</v>
      </c>
      <c r="E500" s="5">
        <v>2795916100</v>
      </c>
      <c r="F500" s="6">
        <v>4538013700</v>
      </c>
      <c r="G500" s="7">
        <v>0</v>
      </c>
      <c r="H500" s="7">
        <v>4538013700</v>
      </c>
      <c r="I500" s="8">
        <v>5757639</v>
      </c>
      <c r="J500" s="6">
        <v>4543771339</v>
      </c>
      <c r="K500" s="9">
        <v>2.07</v>
      </c>
      <c r="L500" s="50">
        <v>99.28</v>
      </c>
      <c r="M500" s="50"/>
      <c r="N500" s="10">
        <v>0</v>
      </c>
      <c r="O500" s="11">
        <v>0</v>
      </c>
      <c r="P500" s="8">
        <v>0</v>
      </c>
      <c r="Q500" s="12">
        <v>39333078</v>
      </c>
      <c r="R500" s="6">
        <v>4583104417</v>
      </c>
      <c r="S500" s="13">
        <v>14582525.3</v>
      </c>
      <c r="T500" s="13">
        <v>0</v>
      </c>
      <c r="U500" s="13">
        <v>0</v>
      </c>
      <c r="V500" s="14">
        <v>25912.61</v>
      </c>
      <c r="W500" s="14">
        <v>0</v>
      </c>
      <c r="X500" s="14">
        <v>14556612.690000001</v>
      </c>
      <c r="Y500" s="15">
        <v>0</v>
      </c>
      <c r="Z500" s="13">
        <v>14556612.690000001</v>
      </c>
      <c r="AA500" s="16">
        <v>2122612.39</v>
      </c>
      <c r="AB500" s="16">
        <v>0</v>
      </c>
      <c r="AC500" s="13">
        <v>1376816.27</v>
      </c>
      <c r="AD500" s="14">
        <v>41193378</v>
      </c>
      <c r="AE500" s="14">
        <v>20048906</v>
      </c>
      <c r="AF500" s="14">
        <v>0</v>
      </c>
      <c r="AG500" s="14">
        <v>13809334.98</v>
      </c>
      <c r="AH500" s="14">
        <v>908980.47</v>
      </c>
      <c r="AI500" s="14">
        <v>0</v>
      </c>
      <c r="AJ500" s="17">
        <v>94016640.8</v>
      </c>
      <c r="AK500" s="18">
        <v>119897100</v>
      </c>
      <c r="AL500" s="18">
        <v>0</v>
      </c>
      <c r="AM500" s="18">
        <v>114343468</v>
      </c>
      <c r="AN500" s="18">
        <v>24267700</v>
      </c>
      <c r="AO500" s="18">
        <v>993400</v>
      </c>
      <c r="AP500" s="18">
        <v>18592900</v>
      </c>
      <c r="AQ500" s="6">
        <v>278094568</v>
      </c>
      <c r="AR500" s="15">
        <v>1500000</v>
      </c>
      <c r="AS500" s="15">
        <v>4282245.51</v>
      </c>
      <c r="AT500" s="15">
        <v>625000</v>
      </c>
      <c r="AU500" s="13">
        <v>6407245.51</v>
      </c>
      <c r="AV500" s="18">
        <v>8750</v>
      </c>
      <c r="AW500" s="18">
        <v>67500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0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0</v>
      </c>
      <c r="BR500" s="18"/>
      <c r="BS500" s="19">
        <f t="shared" si="8"/>
        <v>20216580.490000002</v>
      </c>
    </row>
    <row r="501" spans="1:71" ht="15.75" customHeight="1">
      <c r="A501" s="3" t="s">
        <v>1118</v>
      </c>
      <c r="B501" s="3" t="s">
        <v>1119</v>
      </c>
      <c r="C501" s="3" t="s">
        <v>1081</v>
      </c>
      <c r="D501" s="5">
        <v>756608200</v>
      </c>
      <c r="E501" s="5">
        <v>1058898400</v>
      </c>
      <c r="F501" s="6">
        <v>1815506600</v>
      </c>
      <c r="G501" s="7">
        <v>0</v>
      </c>
      <c r="H501" s="7">
        <v>1815506600</v>
      </c>
      <c r="I501" s="8">
        <v>1293654</v>
      </c>
      <c r="J501" s="6">
        <v>1816800254</v>
      </c>
      <c r="K501" s="9">
        <v>2.1279999999999997</v>
      </c>
      <c r="L501" s="50">
        <v>99.78</v>
      </c>
      <c r="M501" s="50"/>
      <c r="N501" s="10">
        <v>0</v>
      </c>
      <c r="O501" s="11">
        <v>0</v>
      </c>
      <c r="P501" s="8">
        <v>0</v>
      </c>
      <c r="Q501" s="12">
        <v>15104472</v>
      </c>
      <c r="R501" s="6">
        <v>1831904726</v>
      </c>
      <c r="S501" s="13">
        <v>5828755.67</v>
      </c>
      <c r="T501" s="13">
        <v>0</v>
      </c>
      <c r="U501" s="13">
        <v>0</v>
      </c>
      <c r="V501" s="14">
        <v>76099.24</v>
      </c>
      <c r="W501" s="14">
        <v>0</v>
      </c>
      <c r="X501" s="14">
        <v>5752656.43</v>
      </c>
      <c r="Y501" s="15">
        <v>0</v>
      </c>
      <c r="Z501" s="13">
        <v>5752656.43</v>
      </c>
      <c r="AA501" s="16">
        <v>838715.17</v>
      </c>
      <c r="AB501" s="16">
        <v>0</v>
      </c>
      <c r="AC501" s="13">
        <v>544049.09</v>
      </c>
      <c r="AD501" s="14">
        <v>11931171</v>
      </c>
      <c r="AE501" s="14">
        <v>7878908</v>
      </c>
      <c r="AF501" s="14">
        <v>0</v>
      </c>
      <c r="AG501" s="14">
        <v>11335308</v>
      </c>
      <c r="AH501" s="14">
        <v>363133.26</v>
      </c>
      <c r="AI501" s="14">
        <v>0</v>
      </c>
      <c r="AJ501" s="17">
        <v>38643940.949999996</v>
      </c>
      <c r="AK501" s="18">
        <v>8590000</v>
      </c>
      <c r="AL501" s="18">
        <v>14298900</v>
      </c>
      <c r="AM501" s="18">
        <v>24302840</v>
      </c>
      <c r="AN501" s="18">
        <v>7205000</v>
      </c>
      <c r="AO501" s="18">
        <v>1458400</v>
      </c>
      <c r="AP501" s="18">
        <v>3504500</v>
      </c>
      <c r="AQ501" s="6">
        <v>59359640</v>
      </c>
      <c r="AR501" s="15">
        <v>1070000</v>
      </c>
      <c r="AS501" s="15">
        <v>3262992</v>
      </c>
      <c r="AT501" s="15">
        <v>150000</v>
      </c>
      <c r="AU501" s="13">
        <v>4482992</v>
      </c>
      <c r="AV501" s="18">
        <v>1500</v>
      </c>
      <c r="AW501" s="18">
        <v>23250</v>
      </c>
      <c r="AX501" s="18">
        <v>0</v>
      </c>
      <c r="AY501" s="18">
        <v>0</v>
      </c>
      <c r="AZ501" s="18">
        <v>0</v>
      </c>
      <c r="BA501" s="18">
        <v>0</v>
      </c>
      <c r="BB501" s="18">
        <v>0</v>
      </c>
      <c r="BC501" s="18">
        <v>0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0</v>
      </c>
      <c r="BR501" s="18"/>
      <c r="BS501" s="19">
        <f t="shared" si="8"/>
        <v>15818300</v>
      </c>
    </row>
    <row r="502" spans="1:71" ht="15.75" customHeight="1">
      <c r="A502" s="3" t="s">
        <v>1120</v>
      </c>
      <c r="B502" s="3" t="s">
        <v>1121</v>
      </c>
      <c r="C502" s="3" t="s">
        <v>1122</v>
      </c>
      <c r="D502" s="5">
        <v>26521800</v>
      </c>
      <c r="E502" s="5">
        <v>40806000</v>
      </c>
      <c r="F502" s="6">
        <v>67327800</v>
      </c>
      <c r="G502" s="7">
        <v>0</v>
      </c>
      <c r="H502" s="7">
        <v>67327800</v>
      </c>
      <c r="I502" s="8">
        <v>0</v>
      </c>
      <c r="J502" s="6">
        <v>67327800</v>
      </c>
      <c r="K502" s="9">
        <v>3.008</v>
      </c>
      <c r="L502" s="50">
        <v>98.88</v>
      </c>
      <c r="M502" s="50"/>
      <c r="N502" s="10">
        <v>0</v>
      </c>
      <c r="O502" s="11">
        <v>0</v>
      </c>
      <c r="P502" s="8">
        <v>0</v>
      </c>
      <c r="Q502" s="12">
        <v>1169674</v>
      </c>
      <c r="R502" s="6">
        <v>68497474</v>
      </c>
      <c r="S502" s="13">
        <v>372495.02</v>
      </c>
      <c r="T502" s="13">
        <v>0</v>
      </c>
      <c r="U502" s="13">
        <v>0</v>
      </c>
      <c r="V502" s="14">
        <v>0</v>
      </c>
      <c r="W502" s="14">
        <v>0</v>
      </c>
      <c r="X502" s="14">
        <v>372495.02</v>
      </c>
      <c r="Y502" s="15">
        <v>0</v>
      </c>
      <c r="Z502" s="13">
        <v>372495.02</v>
      </c>
      <c r="AA502" s="16">
        <v>26736.43</v>
      </c>
      <c r="AB502" s="16">
        <v>0.79</v>
      </c>
      <c r="AC502" s="13">
        <v>1533.95</v>
      </c>
      <c r="AD502" s="14">
        <v>0</v>
      </c>
      <c r="AE502" s="14">
        <v>1261385</v>
      </c>
      <c r="AF502" s="14">
        <v>0</v>
      </c>
      <c r="AG502" s="14">
        <v>342651</v>
      </c>
      <c r="AH502" s="14">
        <v>20198</v>
      </c>
      <c r="AI502" s="14">
        <v>0</v>
      </c>
      <c r="AJ502" s="17">
        <v>2025000.19</v>
      </c>
      <c r="AK502" s="18">
        <v>0</v>
      </c>
      <c r="AL502" s="18">
        <v>0</v>
      </c>
      <c r="AM502" s="18">
        <v>5531900</v>
      </c>
      <c r="AN502" s="18">
        <v>3225200</v>
      </c>
      <c r="AO502" s="18">
        <v>64800</v>
      </c>
      <c r="AP502" s="18">
        <v>805400</v>
      </c>
      <c r="AQ502" s="6">
        <v>9627300</v>
      </c>
      <c r="AR502" s="15">
        <v>68000</v>
      </c>
      <c r="AS502" s="15">
        <v>511449</v>
      </c>
      <c r="AT502" s="15">
        <v>31000</v>
      </c>
      <c r="AU502" s="13">
        <v>610449</v>
      </c>
      <c r="AV502" s="18">
        <v>750</v>
      </c>
      <c r="AW502" s="18">
        <v>3250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0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0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/>
      <c r="BS502" s="19">
        <f t="shared" si="8"/>
        <v>953100</v>
      </c>
    </row>
    <row r="503" spans="1:71" ht="15.75" customHeight="1">
      <c r="A503" s="3" t="s">
        <v>1123</v>
      </c>
      <c r="B503" s="3" t="s">
        <v>1124</v>
      </c>
      <c r="C503" s="3" t="s">
        <v>1122</v>
      </c>
      <c r="D503" s="5">
        <v>227580100</v>
      </c>
      <c r="E503" s="5">
        <v>425870200</v>
      </c>
      <c r="F503" s="6">
        <v>653450300</v>
      </c>
      <c r="G503" s="7">
        <v>0</v>
      </c>
      <c r="H503" s="7">
        <v>653450300</v>
      </c>
      <c r="I503" s="8">
        <v>2613</v>
      </c>
      <c r="J503" s="6">
        <v>653452913</v>
      </c>
      <c r="K503" s="9">
        <v>3.737</v>
      </c>
      <c r="L503" s="50">
        <v>91.03</v>
      </c>
      <c r="M503" s="50"/>
      <c r="N503" s="10">
        <v>0</v>
      </c>
      <c r="O503" s="11">
        <v>0</v>
      </c>
      <c r="P503" s="8">
        <v>0</v>
      </c>
      <c r="Q503" s="12">
        <v>66235930</v>
      </c>
      <c r="R503" s="6">
        <v>719688843</v>
      </c>
      <c r="S503" s="13">
        <v>3913728.38</v>
      </c>
      <c r="T503" s="13">
        <v>0</v>
      </c>
      <c r="U503" s="13">
        <v>0</v>
      </c>
      <c r="V503" s="14">
        <v>2945.82</v>
      </c>
      <c r="W503" s="14">
        <v>0</v>
      </c>
      <c r="X503" s="14">
        <v>3910782.56</v>
      </c>
      <c r="Y503" s="15">
        <v>0</v>
      </c>
      <c r="Z503" s="13">
        <v>3910782.56</v>
      </c>
      <c r="AA503" s="16">
        <v>280714.1</v>
      </c>
      <c r="AB503" s="16">
        <v>-3.33</v>
      </c>
      <c r="AC503" s="13">
        <v>16105.11</v>
      </c>
      <c r="AD503" s="14">
        <v>0</v>
      </c>
      <c r="AE503" s="14">
        <v>13278435</v>
      </c>
      <c r="AF503" s="14">
        <v>0</v>
      </c>
      <c r="AG503" s="14">
        <v>6900000</v>
      </c>
      <c r="AH503" s="14">
        <v>32673</v>
      </c>
      <c r="AI503" s="14">
        <v>0</v>
      </c>
      <c r="AJ503" s="17">
        <v>24418706.44</v>
      </c>
      <c r="AK503" s="18">
        <v>9625400</v>
      </c>
      <c r="AL503" s="18">
        <v>0</v>
      </c>
      <c r="AM503" s="18">
        <v>30274500</v>
      </c>
      <c r="AN503" s="18">
        <v>14578800</v>
      </c>
      <c r="AO503" s="18">
        <v>23100</v>
      </c>
      <c r="AP503" s="18">
        <v>4786300</v>
      </c>
      <c r="AQ503" s="6">
        <v>59288100</v>
      </c>
      <c r="AR503" s="15">
        <v>1094594</v>
      </c>
      <c r="AS503" s="15">
        <v>1382919.29</v>
      </c>
      <c r="AT503" s="15">
        <v>207885</v>
      </c>
      <c r="AU503" s="13">
        <v>2685398.29</v>
      </c>
      <c r="AV503" s="18">
        <v>8750</v>
      </c>
      <c r="AW503" s="18">
        <v>33000</v>
      </c>
      <c r="AX503" s="18">
        <v>0</v>
      </c>
      <c r="AY503" s="18">
        <v>0</v>
      </c>
      <c r="AZ503" s="18">
        <v>0</v>
      </c>
      <c r="BA503" s="18">
        <v>0</v>
      </c>
      <c r="BB503" s="18">
        <v>0</v>
      </c>
      <c r="BC503" s="18">
        <v>0</v>
      </c>
      <c r="BD503" s="1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8">
        <v>0</v>
      </c>
      <c r="BK503" s="18">
        <v>0</v>
      </c>
      <c r="BL503" s="18">
        <v>0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/>
      <c r="BS503" s="19">
        <f t="shared" si="8"/>
        <v>9585398.29</v>
      </c>
    </row>
    <row r="504" spans="1:71" ht="15.75" customHeight="1">
      <c r="A504" s="3" t="s">
        <v>1125</v>
      </c>
      <c r="B504" s="3" t="s">
        <v>1126</v>
      </c>
      <c r="C504" s="3" t="s">
        <v>1122</v>
      </c>
      <c r="D504" s="5">
        <v>45116100</v>
      </c>
      <c r="E504" s="5">
        <v>82836800</v>
      </c>
      <c r="F504" s="6">
        <v>127952900</v>
      </c>
      <c r="G504" s="7">
        <v>0</v>
      </c>
      <c r="H504" s="7">
        <v>127952900</v>
      </c>
      <c r="I504" s="8">
        <v>0</v>
      </c>
      <c r="J504" s="6">
        <v>127952900</v>
      </c>
      <c r="K504" s="9">
        <v>2.292</v>
      </c>
      <c r="L504" s="50">
        <v>99.65</v>
      </c>
      <c r="M504" s="50"/>
      <c r="N504" s="10">
        <v>0</v>
      </c>
      <c r="O504" s="11">
        <v>0</v>
      </c>
      <c r="P504" s="8">
        <v>0</v>
      </c>
      <c r="Q504" s="12">
        <v>2018942</v>
      </c>
      <c r="R504" s="6">
        <v>129971842</v>
      </c>
      <c r="S504" s="13">
        <v>706797.79</v>
      </c>
      <c r="T504" s="13">
        <v>0</v>
      </c>
      <c r="U504" s="13">
        <v>0</v>
      </c>
      <c r="V504" s="14">
        <v>0</v>
      </c>
      <c r="W504" s="14">
        <v>0</v>
      </c>
      <c r="X504" s="14">
        <v>706797.79</v>
      </c>
      <c r="Y504" s="15">
        <v>0</v>
      </c>
      <c r="Z504" s="13">
        <v>706797.79</v>
      </c>
      <c r="AA504" s="16">
        <v>50731.56</v>
      </c>
      <c r="AB504" s="16">
        <v>1.49</v>
      </c>
      <c r="AC504" s="13">
        <v>2910.63</v>
      </c>
      <c r="AD504" s="14">
        <v>1151890</v>
      </c>
      <c r="AE504" s="14">
        <v>836893</v>
      </c>
      <c r="AF504" s="14">
        <v>0</v>
      </c>
      <c r="AG504" s="14">
        <v>182189</v>
      </c>
      <c r="AH504" s="14">
        <v>0</v>
      </c>
      <c r="AI504" s="14">
        <v>0</v>
      </c>
      <c r="AJ504" s="17">
        <v>2931413.47</v>
      </c>
      <c r="AK504" s="18">
        <v>0</v>
      </c>
      <c r="AL504" s="18">
        <v>807700</v>
      </c>
      <c r="AM504" s="18">
        <v>2560300</v>
      </c>
      <c r="AN504" s="18">
        <v>2382200</v>
      </c>
      <c r="AO504" s="18">
        <v>104600</v>
      </c>
      <c r="AP504" s="18">
        <v>1277500</v>
      </c>
      <c r="AQ504" s="6">
        <v>7132300</v>
      </c>
      <c r="AR504" s="15">
        <v>211000</v>
      </c>
      <c r="AS504" s="15">
        <v>845424.01</v>
      </c>
      <c r="AT504" s="15">
        <v>29000</v>
      </c>
      <c r="AU504" s="13">
        <v>1085424.01</v>
      </c>
      <c r="AV504" s="18">
        <v>500</v>
      </c>
      <c r="AW504" s="18">
        <v>6000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0</v>
      </c>
      <c r="BG504" s="18">
        <v>0</v>
      </c>
      <c r="BH504" s="18">
        <v>0</v>
      </c>
      <c r="BI504" s="18">
        <v>0</v>
      </c>
      <c r="BJ504" s="18">
        <v>0</v>
      </c>
      <c r="BK504" s="18">
        <v>0</v>
      </c>
      <c r="BL504" s="18">
        <v>0</v>
      </c>
      <c r="BM504" s="18">
        <v>0</v>
      </c>
      <c r="BN504" s="18">
        <v>0</v>
      </c>
      <c r="BO504" s="18">
        <v>0</v>
      </c>
      <c r="BP504" s="18">
        <v>0</v>
      </c>
      <c r="BQ504" s="18">
        <v>0</v>
      </c>
      <c r="BR504" s="18"/>
      <c r="BS504" s="19">
        <f t="shared" si="8"/>
        <v>1267613.01</v>
      </c>
    </row>
    <row r="505" spans="1:71" ht="15.75" customHeight="1">
      <c r="A505" s="3" t="s">
        <v>1127</v>
      </c>
      <c r="B505" s="3" t="s">
        <v>1128</v>
      </c>
      <c r="C505" s="3" t="s">
        <v>1122</v>
      </c>
      <c r="D505" s="5">
        <v>389556600</v>
      </c>
      <c r="E505" s="5">
        <v>535113500</v>
      </c>
      <c r="F505" s="6">
        <v>924670100</v>
      </c>
      <c r="G505" s="7">
        <v>0</v>
      </c>
      <c r="H505" s="7">
        <v>924670100</v>
      </c>
      <c r="I505" s="8">
        <v>0</v>
      </c>
      <c r="J505" s="6">
        <v>924670100</v>
      </c>
      <c r="K505" s="9">
        <v>3.574</v>
      </c>
      <c r="L505" s="50">
        <v>93.1</v>
      </c>
      <c r="M505" s="50"/>
      <c r="N505" s="10">
        <v>0</v>
      </c>
      <c r="O505" s="11">
        <v>0</v>
      </c>
      <c r="P505" s="8">
        <v>0</v>
      </c>
      <c r="Q505" s="12">
        <v>69485330</v>
      </c>
      <c r="R505" s="6">
        <v>994155430</v>
      </c>
      <c r="S505" s="13">
        <v>5406300.74</v>
      </c>
      <c r="T505" s="13">
        <v>0</v>
      </c>
      <c r="U505" s="13">
        <v>0</v>
      </c>
      <c r="V505" s="14">
        <v>15953.3</v>
      </c>
      <c r="W505" s="14">
        <v>0</v>
      </c>
      <c r="X505" s="14">
        <v>5390347.44</v>
      </c>
      <c r="Y505" s="15">
        <v>0</v>
      </c>
      <c r="Z505" s="13">
        <v>5390347.44</v>
      </c>
      <c r="AA505" s="16">
        <v>386966.97</v>
      </c>
      <c r="AB505" s="16">
        <v>-56.76</v>
      </c>
      <c r="AC505" s="13">
        <v>22179.16</v>
      </c>
      <c r="AD505" s="14">
        <v>12037050</v>
      </c>
      <c r="AE505" s="14">
        <v>6467932</v>
      </c>
      <c r="AF505" s="14">
        <v>0</v>
      </c>
      <c r="AG505" s="14">
        <v>8625524</v>
      </c>
      <c r="AH505" s="14">
        <v>110430</v>
      </c>
      <c r="AI505" s="14">
        <v>0</v>
      </c>
      <c r="AJ505" s="17">
        <v>33040372.810000002</v>
      </c>
      <c r="AK505" s="18">
        <v>11062500</v>
      </c>
      <c r="AL505" s="18">
        <v>0</v>
      </c>
      <c r="AM505" s="18">
        <v>44032600</v>
      </c>
      <c r="AN505" s="18">
        <v>9928900</v>
      </c>
      <c r="AO505" s="18">
        <v>0</v>
      </c>
      <c r="AP505" s="18">
        <v>4816700</v>
      </c>
      <c r="AQ505" s="6">
        <v>69840700</v>
      </c>
      <c r="AR505" s="15">
        <v>2095500</v>
      </c>
      <c r="AS505" s="15">
        <v>1319186.42</v>
      </c>
      <c r="AT505" s="15">
        <v>350000</v>
      </c>
      <c r="AU505" s="13">
        <v>3764686.42</v>
      </c>
      <c r="AV505" s="18">
        <v>10000</v>
      </c>
      <c r="AW505" s="18">
        <v>48500</v>
      </c>
      <c r="AX505" s="18">
        <v>0</v>
      </c>
      <c r="AY505" s="18">
        <v>0</v>
      </c>
      <c r="AZ505" s="18">
        <v>0</v>
      </c>
      <c r="BA505" s="18">
        <v>0</v>
      </c>
      <c r="BB505" s="18">
        <v>0</v>
      </c>
      <c r="BC505" s="18">
        <v>0</v>
      </c>
      <c r="BD505" s="18">
        <v>0</v>
      </c>
      <c r="BE505" s="18">
        <v>0</v>
      </c>
      <c r="BF505" s="18">
        <v>0</v>
      </c>
      <c r="BG505" s="18">
        <v>0</v>
      </c>
      <c r="BH505" s="18">
        <v>0</v>
      </c>
      <c r="BI505" s="18">
        <v>0</v>
      </c>
      <c r="BJ505" s="18">
        <v>0</v>
      </c>
      <c r="BK505" s="18">
        <v>0</v>
      </c>
      <c r="BL505" s="18">
        <v>0</v>
      </c>
      <c r="BM505" s="18">
        <v>0</v>
      </c>
      <c r="BN505" s="18">
        <v>0</v>
      </c>
      <c r="BO505" s="18">
        <v>0</v>
      </c>
      <c r="BP505" s="18">
        <v>0</v>
      </c>
      <c r="BQ505" s="18">
        <v>0</v>
      </c>
      <c r="BR505" s="18"/>
      <c r="BS505" s="19">
        <f t="shared" si="8"/>
        <v>12390210.42</v>
      </c>
    </row>
    <row r="506" spans="1:71" ht="15.75" customHeight="1">
      <c r="A506" s="3" t="s">
        <v>1129</v>
      </c>
      <c r="B506" s="3" t="s">
        <v>1130</v>
      </c>
      <c r="C506" s="3" t="s">
        <v>1122</v>
      </c>
      <c r="D506" s="5">
        <v>337121800</v>
      </c>
      <c r="E506" s="5">
        <v>397402700</v>
      </c>
      <c r="F506" s="6">
        <v>734524500</v>
      </c>
      <c r="G506" s="7">
        <v>0</v>
      </c>
      <c r="H506" s="7">
        <v>734524500</v>
      </c>
      <c r="I506" s="8">
        <v>0</v>
      </c>
      <c r="J506" s="6">
        <v>734524500</v>
      </c>
      <c r="K506" s="9">
        <v>2.6519999999999997</v>
      </c>
      <c r="L506" s="50">
        <v>90.96</v>
      </c>
      <c r="M506" s="50"/>
      <c r="N506" s="10">
        <v>0</v>
      </c>
      <c r="O506" s="11">
        <v>0</v>
      </c>
      <c r="P506" s="8">
        <v>0</v>
      </c>
      <c r="Q506" s="12">
        <v>75654289</v>
      </c>
      <c r="R506" s="6">
        <v>810178789</v>
      </c>
      <c r="S506" s="13">
        <v>4405820.31</v>
      </c>
      <c r="T506" s="13">
        <v>0</v>
      </c>
      <c r="U506" s="13">
        <v>0</v>
      </c>
      <c r="V506" s="14">
        <v>2066.67</v>
      </c>
      <c r="W506" s="14">
        <v>0</v>
      </c>
      <c r="X506" s="14">
        <v>4403753.64</v>
      </c>
      <c r="Y506" s="15">
        <v>0</v>
      </c>
      <c r="Z506" s="13">
        <v>4403753.64</v>
      </c>
      <c r="AA506" s="16">
        <v>316090.71</v>
      </c>
      <c r="AB506" s="16">
        <v>9.32</v>
      </c>
      <c r="AC506" s="13">
        <v>18133.09</v>
      </c>
      <c r="AD506" s="14">
        <v>7706525</v>
      </c>
      <c r="AE506" s="14">
        <v>4217341</v>
      </c>
      <c r="AF506" s="14">
        <v>0</v>
      </c>
      <c r="AG506" s="14">
        <v>2743400</v>
      </c>
      <c r="AH506" s="14">
        <v>73452.45</v>
      </c>
      <c r="AI506" s="14">
        <v>0</v>
      </c>
      <c r="AJ506" s="17">
        <v>19478705.209999997</v>
      </c>
      <c r="AK506" s="18">
        <v>9475500</v>
      </c>
      <c r="AL506" s="18">
        <v>1232000</v>
      </c>
      <c r="AM506" s="18">
        <v>43595700</v>
      </c>
      <c r="AN506" s="18">
        <v>4606700</v>
      </c>
      <c r="AO506" s="18">
        <v>370200</v>
      </c>
      <c r="AP506" s="18">
        <v>6008900</v>
      </c>
      <c r="AQ506" s="6">
        <v>65289000</v>
      </c>
      <c r="AR506" s="15">
        <v>838000</v>
      </c>
      <c r="AS506" s="15">
        <v>697314.72</v>
      </c>
      <c r="AT506" s="15">
        <v>119000</v>
      </c>
      <c r="AU506" s="13">
        <v>1654314.72</v>
      </c>
      <c r="AV506" s="18">
        <v>5000</v>
      </c>
      <c r="AW506" s="18">
        <v>48250</v>
      </c>
      <c r="AX506" s="18">
        <v>0</v>
      </c>
      <c r="AY506" s="18">
        <v>0</v>
      </c>
      <c r="AZ506" s="18">
        <v>0</v>
      </c>
      <c r="BA506" s="18">
        <v>0</v>
      </c>
      <c r="BB506" s="18">
        <v>0</v>
      </c>
      <c r="BC506" s="18">
        <v>0</v>
      </c>
      <c r="BD506" s="1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0</v>
      </c>
      <c r="BO506" s="18">
        <v>0</v>
      </c>
      <c r="BP506" s="18">
        <v>0</v>
      </c>
      <c r="BQ506" s="18">
        <v>0</v>
      </c>
      <c r="BR506" s="18"/>
      <c r="BS506" s="19">
        <f t="shared" si="8"/>
        <v>4397714.72</v>
      </c>
    </row>
    <row r="507" spans="1:71" ht="15.75" customHeight="1">
      <c r="A507" s="3" t="s">
        <v>1131</v>
      </c>
      <c r="B507" s="3" t="s">
        <v>1132</v>
      </c>
      <c r="C507" s="3" t="s">
        <v>1122</v>
      </c>
      <c r="D507" s="5">
        <v>156798600</v>
      </c>
      <c r="E507" s="5">
        <v>238818500</v>
      </c>
      <c r="F507" s="6">
        <v>395617100</v>
      </c>
      <c r="G507" s="7">
        <v>66500</v>
      </c>
      <c r="H507" s="7">
        <v>395550600</v>
      </c>
      <c r="I507" s="8">
        <v>2214</v>
      </c>
      <c r="J507" s="6">
        <v>395552814</v>
      </c>
      <c r="K507" s="9">
        <v>3.975</v>
      </c>
      <c r="L507" s="50">
        <v>94.15</v>
      </c>
      <c r="M507" s="50"/>
      <c r="N507" s="10">
        <v>0</v>
      </c>
      <c r="O507" s="11">
        <v>0</v>
      </c>
      <c r="P507" s="8">
        <v>0</v>
      </c>
      <c r="Q507" s="12">
        <v>26407103</v>
      </c>
      <c r="R507" s="6">
        <v>421959917</v>
      </c>
      <c r="S507" s="13">
        <v>2294653.47</v>
      </c>
      <c r="T507" s="13">
        <v>0</v>
      </c>
      <c r="U507" s="13">
        <v>0</v>
      </c>
      <c r="V507" s="14">
        <v>3472.43</v>
      </c>
      <c r="W507" s="14">
        <v>0</v>
      </c>
      <c r="X507" s="14">
        <v>2291181.04</v>
      </c>
      <c r="Y507" s="15">
        <v>0</v>
      </c>
      <c r="Z507" s="13">
        <v>2291181.04</v>
      </c>
      <c r="AA507" s="16">
        <v>164462.13</v>
      </c>
      <c r="AB507" s="16">
        <v>4.85</v>
      </c>
      <c r="AC507" s="13">
        <v>9430.52</v>
      </c>
      <c r="AD507" s="14">
        <v>5896042</v>
      </c>
      <c r="AE507" s="14">
        <v>2507665</v>
      </c>
      <c r="AF507" s="14">
        <v>0</v>
      </c>
      <c r="AG507" s="14">
        <v>4851200</v>
      </c>
      <c r="AH507" s="14">
        <v>0</v>
      </c>
      <c r="AI507" s="14">
        <v>0</v>
      </c>
      <c r="AJ507" s="17">
        <v>15719985.54</v>
      </c>
      <c r="AK507" s="18">
        <v>20770300</v>
      </c>
      <c r="AL507" s="18">
        <v>0</v>
      </c>
      <c r="AM507" s="18">
        <v>16643700</v>
      </c>
      <c r="AN507" s="18">
        <v>7849900</v>
      </c>
      <c r="AO507" s="18">
        <v>161700</v>
      </c>
      <c r="AP507" s="18">
        <v>9100700</v>
      </c>
      <c r="AQ507" s="6">
        <v>54526300</v>
      </c>
      <c r="AR507" s="15">
        <v>650000</v>
      </c>
      <c r="AS507" s="15">
        <v>1217945.25</v>
      </c>
      <c r="AT507" s="15">
        <v>413895</v>
      </c>
      <c r="AU507" s="13">
        <v>2281840.25</v>
      </c>
      <c r="AV507" s="18">
        <v>7750</v>
      </c>
      <c r="AW507" s="18">
        <v>31250</v>
      </c>
      <c r="AX507" s="18">
        <v>0</v>
      </c>
      <c r="AY507" s="18">
        <v>66500</v>
      </c>
      <c r="AZ507" s="18">
        <v>0</v>
      </c>
      <c r="BA507" s="18">
        <v>0</v>
      </c>
      <c r="BB507" s="18">
        <v>0</v>
      </c>
      <c r="BC507" s="18">
        <v>0</v>
      </c>
      <c r="BD507" s="18">
        <v>0</v>
      </c>
      <c r="BE507" s="18">
        <v>0</v>
      </c>
      <c r="BF507" s="18">
        <v>0</v>
      </c>
      <c r="BG507" s="18">
        <v>0</v>
      </c>
      <c r="BH507" s="18">
        <v>0</v>
      </c>
      <c r="BI507" s="18">
        <v>0</v>
      </c>
      <c r="BJ507" s="18">
        <v>0</v>
      </c>
      <c r="BK507" s="18">
        <v>0</v>
      </c>
      <c r="BL507" s="18">
        <v>0</v>
      </c>
      <c r="BM507" s="18">
        <v>0</v>
      </c>
      <c r="BN507" s="18">
        <v>66500</v>
      </c>
      <c r="BO507" s="18">
        <v>0</v>
      </c>
      <c r="BP507" s="18">
        <v>0</v>
      </c>
      <c r="BQ507" s="18">
        <v>0</v>
      </c>
      <c r="BR507" s="18"/>
      <c r="BS507" s="19">
        <f t="shared" si="8"/>
        <v>7133040.25</v>
      </c>
    </row>
    <row r="508" spans="1:71" ht="15.75" customHeight="1">
      <c r="A508" s="3" t="s">
        <v>1133</v>
      </c>
      <c r="B508" s="3" t="s">
        <v>1134</v>
      </c>
      <c r="C508" s="3" t="s">
        <v>1122</v>
      </c>
      <c r="D508" s="5">
        <v>148306100</v>
      </c>
      <c r="E508" s="5">
        <v>286639300</v>
      </c>
      <c r="F508" s="6">
        <v>434945400</v>
      </c>
      <c r="G508" s="7">
        <v>0</v>
      </c>
      <c r="H508" s="7">
        <v>434945400</v>
      </c>
      <c r="I508" s="8">
        <v>0</v>
      </c>
      <c r="J508" s="6">
        <v>434945400</v>
      </c>
      <c r="K508" s="9">
        <v>2.975</v>
      </c>
      <c r="L508" s="50">
        <v>101.12</v>
      </c>
      <c r="M508" s="50"/>
      <c r="N508" s="10">
        <v>0</v>
      </c>
      <c r="O508" s="11">
        <v>0</v>
      </c>
      <c r="P508" s="8">
        <v>3613919</v>
      </c>
      <c r="Q508" s="12">
        <v>0</v>
      </c>
      <c r="R508" s="6">
        <v>431331481</v>
      </c>
      <c r="S508" s="13">
        <v>2345616.83</v>
      </c>
      <c r="T508" s="13">
        <v>0</v>
      </c>
      <c r="U508" s="13">
        <v>0</v>
      </c>
      <c r="V508" s="14">
        <v>4117.55</v>
      </c>
      <c r="W508" s="14">
        <v>0</v>
      </c>
      <c r="X508" s="14">
        <v>2341499.2800000003</v>
      </c>
      <c r="Y508" s="15">
        <v>0</v>
      </c>
      <c r="Z508" s="13">
        <v>2341499.2800000003</v>
      </c>
      <c r="AA508" s="16">
        <v>168076.22</v>
      </c>
      <c r="AB508" s="16">
        <v>4.96</v>
      </c>
      <c r="AC508" s="13">
        <v>9636.32</v>
      </c>
      <c r="AD508" s="14">
        <v>4441576</v>
      </c>
      <c r="AE508" s="14">
        <v>4132527</v>
      </c>
      <c r="AF508" s="14">
        <v>0</v>
      </c>
      <c r="AG508" s="14">
        <v>1846112</v>
      </c>
      <c r="AH508" s="14">
        <v>0</v>
      </c>
      <c r="AI508" s="14">
        <v>0</v>
      </c>
      <c r="AJ508" s="17">
        <v>12939431.780000001</v>
      </c>
      <c r="AK508" s="18">
        <v>4031700</v>
      </c>
      <c r="AL508" s="18">
        <v>0</v>
      </c>
      <c r="AM508" s="18">
        <v>20054600</v>
      </c>
      <c r="AN508" s="18">
        <v>1173200</v>
      </c>
      <c r="AO508" s="18">
        <v>8000</v>
      </c>
      <c r="AP508" s="18">
        <v>2904400</v>
      </c>
      <c r="AQ508" s="6">
        <v>28171900</v>
      </c>
      <c r="AR508" s="15">
        <v>643000</v>
      </c>
      <c r="AS508" s="15">
        <v>318644.99</v>
      </c>
      <c r="AT508" s="15">
        <v>125000</v>
      </c>
      <c r="AU508" s="13">
        <v>1086644.99</v>
      </c>
      <c r="AV508" s="18">
        <v>2000</v>
      </c>
      <c r="AW508" s="18">
        <v>22750</v>
      </c>
      <c r="AX508" s="18">
        <v>0</v>
      </c>
      <c r="AY508" s="18">
        <v>0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0</v>
      </c>
      <c r="BI508" s="18">
        <v>0</v>
      </c>
      <c r="BJ508" s="18">
        <v>0</v>
      </c>
      <c r="BK508" s="18">
        <v>0</v>
      </c>
      <c r="BL508" s="18">
        <v>0</v>
      </c>
      <c r="BM508" s="18">
        <v>0</v>
      </c>
      <c r="BN508" s="18">
        <v>0</v>
      </c>
      <c r="BO508" s="18">
        <v>0</v>
      </c>
      <c r="BP508" s="18">
        <v>0</v>
      </c>
      <c r="BQ508" s="18">
        <v>0</v>
      </c>
      <c r="BR508" s="18"/>
      <c r="BS508" s="19">
        <f t="shared" si="8"/>
        <v>2932756.99</v>
      </c>
    </row>
    <row r="509" spans="1:71" ht="15.75" customHeight="1">
      <c r="A509" s="3" t="s">
        <v>1135</v>
      </c>
      <c r="B509" s="3" t="s">
        <v>1136</v>
      </c>
      <c r="C509" s="3" t="s">
        <v>1122</v>
      </c>
      <c r="D509" s="5">
        <v>142932800</v>
      </c>
      <c r="E509" s="5">
        <v>285874400</v>
      </c>
      <c r="F509" s="6">
        <v>428807200</v>
      </c>
      <c r="G509" s="7">
        <v>0</v>
      </c>
      <c r="H509" s="7">
        <v>428807200</v>
      </c>
      <c r="I509" s="8">
        <v>0</v>
      </c>
      <c r="J509" s="6">
        <v>428807200</v>
      </c>
      <c r="K509" s="9">
        <v>3.54</v>
      </c>
      <c r="L509" s="50">
        <v>91.54</v>
      </c>
      <c r="M509" s="50"/>
      <c r="N509" s="10">
        <v>0</v>
      </c>
      <c r="O509" s="11">
        <v>0</v>
      </c>
      <c r="P509" s="8">
        <v>0</v>
      </c>
      <c r="Q509" s="12">
        <v>40435215</v>
      </c>
      <c r="R509" s="6">
        <v>469242415</v>
      </c>
      <c r="S509" s="13">
        <v>2551779.67</v>
      </c>
      <c r="T509" s="13">
        <v>0</v>
      </c>
      <c r="U509" s="13">
        <v>0</v>
      </c>
      <c r="V509" s="14">
        <v>4715.68</v>
      </c>
      <c r="W509" s="14">
        <v>0</v>
      </c>
      <c r="X509" s="14">
        <v>2547063.9899999998</v>
      </c>
      <c r="Y509" s="15">
        <v>0</v>
      </c>
      <c r="Z509" s="13">
        <v>2547063.9899999998</v>
      </c>
      <c r="AA509" s="16">
        <v>182833.09</v>
      </c>
      <c r="AB509" s="16">
        <v>-19.73</v>
      </c>
      <c r="AC509" s="13">
        <v>10484.31</v>
      </c>
      <c r="AD509" s="14">
        <v>9703563</v>
      </c>
      <c r="AE509" s="14">
        <v>0</v>
      </c>
      <c r="AF509" s="14">
        <v>0</v>
      </c>
      <c r="AG509" s="14">
        <v>2670957.61</v>
      </c>
      <c r="AH509" s="14">
        <v>64321.08</v>
      </c>
      <c r="AI509" s="14">
        <v>0</v>
      </c>
      <c r="AJ509" s="17">
        <v>15179203.35</v>
      </c>
      <c r="AK509" s="18">
        <v>5120600</v>
      </c>
      <c r="AL509" s="18">
        <v>0</v>
      </c>
      <c r="AM509" s="18">
        <v>12878000</v>
      </c>
      <c r="AN509" s="18">
        <v>21894200</v>
      </c>
      <c r="AO509" s="18">
        <v>556100</v>
      </c>
      <c r="AP509" s="18">
        <v>3332000</v>
      </c>
      <c r="AQ509" s="6">
        <v>43780900</v>
      </c>
      <c r="AR509" s="15">
        <v>575000</v>
      </c>
      <c r="AS509" s="15">
        <v>422504.15</v>
      </c>
      <c r="AT509" s="15">
        <v>100000</v>
      </c>
      <c r="AU509" s="13">
        <v>1097504.15</v>
      </c>
      <c r="AV509" s="18">
        <v>3500</v>
      </c>
      <c r="AW509" s="18">
        <v>19750</v>
      </c>
      <c r="AX509" s="18">
        <v>0</v>
      </c>
      <c r="AY509" s="18">
        <v>0</v>
      </c>
      <c r="AZ509" s="18">
        <v>0</v>
      </c>
      <c r="BA509" s="18">
        <v>0</v>
      </c>
      <c r="BB509" s="18">
        <v>0</v>
      </c>
      <c r="BC509" s="18">
        <v>0</v>
      </c>
      <c r="BD509" s="18">
        <v>0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8">
        <v>0</v>
      </c>
      <c r="BK509" s="18">
        <v>0</v>
      </c>
      <c r="BL509" s="18">
        <v>0</v>
      </c>
      <c r="BM509" s="18">
        <v>0</v>
      </c>
      <c r="BN509" s="18">
        <v>0</v>
      </c>
      <c r="BO509" s="18">
        <v>0</v>
      </c>
      <c r="BP509" s="18">
        <v>0</v>
      </c>
      <c r="BQ509" s="18">
        <v>0</v>
      </c>
      <c r="BR509" s="18"/>
      <c r="BS509" s="19">
        <f t="shared" si="8"/>
        <v>3768461.76</v>
      </c>
    </row>
    <row r="510" spans="1:71" ht="15.75" customHeight="1">
      <c r="A510" s="3" t="s">
        <v>1137</v>
      </c>
      <c r="B510" s="3" t="s">
        <v>1138</v>
      </c>
      <c r="C510" s="3" t="s">
        <v>1122</v>
      </c>
      <c r="D510" s="5">
        <v>69786800</v>
      </c>
      <c r="E510" s="5">
        <v>178143300</v>
      </c>
      <c r="F510" s="6">
        <v>247930100</v>
      </c>
      <c r="G510" s="7">
        <v>0</v>
      </c>
      <c r="H510" s="7">
        <v>247930100</v>
      </c>
      <c r="I510" s="8">
        <v>0</v>
      </c>
      <c r="J510" s="6">
        <v>247930100</v>
      </c>
      <c r="K510" s="9">
        <v>4.284000000000001</v>
      </c>
      <c r="L510" s="50">
        <v>90.89</v>
      </c>
      <c r="M510" s="50"/>
      <c r="N510" s="10">
        <v>0</v>
      </c>
      <c r="O510" s="11">
        <v>0</v>
      </c>
      <c r="P510" s="8">
        <v>0</v>
      </c>
      <c r="Q510" s="12">
        <v>25866229</v>
      </c>
      <c r="R510" s="6">
        <v>273796329</v>
      </c>
      <c r="S510" s="13">
        <v>1488927.44</v>
      </c>
      <c r="T510" s="13">
        <v>0</v>
      </c>
      <c r="U510" s="13">
        <v>0</v>
      </c>
      <c r="V510" s="14">
        <v>589.05</v>
      </c>
      <c r="W510" s="14">
        <v>0</v>
      </c>
      <c r="X510" s="14">
        <v>1488338.39</v>
      </c>
      <c r="Y510" s="15">
        <v>0</v>
      </c>
      <c r="Z510" s="13">
        <v>1488338.39</v>
      </c>
      <c r="AA510" s="16">
        <v>106829.59</v>
      </c>
      <c r="AB510" s="16">
        <v>3.15</v>
      </c>
      <c r="AC510" s="13">
        <v>6128.51</v>
      </c>
      <c r="AD510" s="14">
        <v>5009498</v>
      </c>
      <c r="AE510" s="14">
        <v>1536800</v>
      </c>
      <c r="AF510" s="14">
        <v>0</v>
      </c>
      <c r="AG510" s="14">
        <v>2466234</v>
      </c>
      <c r="AH510" s="14">
        <v>7438</v>
      </c>
      <c r="AI510" s="14">
        <v>0</v>
      </c>
      <c r="AJ510" s="17">
        <v>10621269.64</v>
      </c>
      <c r="AK510" s="18">
        <v>10956900</v>
      </c>
      <c r="AL510" s="18">
        <v>0</v>
      </c>
      <c r="AM510" s="18">
        <v>3788400</v>
      </c>
      <c r="AN510" s="18">
        <v>3608000</v>
      </c>
      <c r="AO510" s="18">
        <v>0</v>
      </c>
      <c r="AP510" s="18">
        <v>2296500</v>
      </c>
      <c r="AQ510" s="6">
        <v>20649800</v>
      </c>
      <c r="AR510" s="15">
        <v>445815</v>
      </c>
      <c r="AS510" s="15">
        <v>379357.99</v>
      </c>
      <c r="AT510" s="15">
        <v>160000</v>
      </c>
      <c r="AU510" s="13">
        <v>985172.99</v>
      </c>
      <c r="AV510" s="18">
        <v>5750</v>
      </c>
      <c r="AW510" s="18">
        <v>20000</v>
      </c>
      <c r="AX510" s="18">
        <v>0</v>
      </c>
      <c r="AY510" s="18">
        <v>0</v>
      </c>
      <c r="AZ510" s="18">
        <v>0</v>
      </c>
      <c r="BA510" s="18">
        <v>0</v>
      </c>
      <c r="BB510" s="18">
        <v>0</v>
      </c>
      <c r="BC510" s="18">
        <v>0</v>
      </c>
      <c r="BD510" s="18">
        <v>0</v>
      </c>
      <c r="BE510" s="18">
        <v>0</v>
      </c>
      <c r="BF510" s="18">
        <v>0</v>
      </c>
      <c r="BG510" s="18">
        <v>0</v>
      </c>
      <c r="BH510" s="18">
        <v>0</v>
      </c>
      <c r="BI510" s="18">
        <v>0</v>
      </c>
      <c r="BJ510" s="18">
        <v>0</v>
      </c>
      <c r="BK510" s="18">
        <v>0</v>
      </c>
      <c r="BL510" s="18">
        <v>0</v>
      </c>
      <c r="BM510" s="18">
        <v>0</v>
      </c>
      <c r="BN510" s="18">
        <v>0</v>
      </c>
      <c r="BO510" s="18">
        <v>0</v>
      </c>
      <c r="BP510" s="18">
        <v>0</v>
      </c>
      <c r="BQ510" s="18">
        <v>0</v>
      </c>
      <c r="BR510" s="18"/>
      <c r="BS510" s="19">
        <f t="shared" si="8"/>
        <v>3451406.99</v>
      </c>
    </row>
    <row r="511" spans="1:71" ht="15.75" customHeight="1">
      <c r="A511" s="3" t="s">
        <v>1139</v>
      </c>
      <c r="B511" s="3" t="s">
        <v>1140</v>
      </c>
      <c r="C511" s="3" t="s">
        <v>1122</v>
      </c>
      <c r="D511" s="5">
        <v>210039500</v>
      </c>
      <c r="E511" s="5">
        <v>395056500</v>
      </c>
      <c r="F511" s="6">
        <v>605096000</v>
      </c>
      <c r="G511" s="7">
        <v>0</v>
      </c>
      <c r="H511" s="7">
        <v>605096000</v>
      </c>
      <c r="I511" s="8">
        <v>0</v>
      </c>
      <c r="J511" s="6">
        <v>605096000</v>
      </c>
      <c r="K511" s="9">
        <v>2.9859999999999998</v>
      </c>
      <c r="L511" s="50">
        <v>89.1</v>
      </c>
      <c r="M511" s="50"/>
      <c r="N511" s="10">
        <v>0</v>
      </c>
      <c r="O511" s="11">
        <v>0</v>
      </c>
      <c r="P511" s="8">
        <v>0</v>
      </c>
      <c r="Q511" s="12">
        <v>75727136</v>
      </c>
      <c r="R511" s="6">
        <v>680823136</v>
      </c>
      <c r="S511" s="13">
        <v>3702373.4</v>
      </c>
      <c r="T511" s="13">
        <v>0</v>
      </c>
      <c r="U511" s="13">
        <v>0</v>
      </c>
      <c r="V511" s="14">
        <v>1127.89</v>
      </c>
      <c r="W511" s="14">
        <v>0</v>
      </c>
      <c r="X511" s="14">
        <v>3701245.51</v>
      </c>
      <c r="Y511" s="15">
        <v>0</v>
      </c>
      <c r="Z511" s="13">
        <v>3701245.51</v>
      </c>
      <c r="AA511" s="16">
        <v>265665.88</v>
      </c>
      <c r="AB511" s="16">
        <v>7.83</v>
      </c>
      <c r="AC511" s="13">
        <v>15240.85</v>
      </c>
      <c r="AD511" s="14">
        <v>5590615</v>
      </c>
      <c r="AE511" s="14">
        <v>5491206</v>
      </c>
      <c r="AF511" s="14">
        <v>0</v>
      </c>
      <c r="AG511" s="14">
        <v>3000541</v>
      </c>
      <c r="AH511" s="14">
        <v>0</v>
      </c>
      <c r="AI511" s="14">
        <v>0</v>
      </c>
      <c r="AJ511" s="17">
        <v>18064522.07</v>
      </c>
      <c r="AK511" s="18">
        <v>32556900</v>
      </c>
      <c r="AL511" s="18">
        <v>0</v>
      </c>
      <c r="AM511" s="18">
        <v>31754500</v>
      </c>
      <c r="AN511" s="18">
        <v>12268100</v>
      </c>
      <c r="AO511" s="18">
        <v>109000</v>
      </c>
      <c r="AP511" s="18">
        <v>3515700</v>
      </c>
      <c r="AQ511" s="6">
        <v>80204200</v>
      </c>
      <c r="AR511" s="15">
        <v>575000</v>
      </c>
      <c r="AS511" s="15">
        <v>712637.29</v>
      </c>
      <c r="AT511" s="15">
        <v>184500</v>
      </c>
      <c r="AU511" s="13">
        <v>1472137.29</v>
      </c>
      <c r="AV511" s="18">
        <v>8250</v>
      </c>
      <c r="AW511" s="18">
        <v>60750</v>
      </c>
      <c r="AX511" s="18">
        <v>0</v>
      </c>
      <c r="AY511" s="18">
        <v>0</v>
      </c>
      <c r="AZ511" s="18">
        <v>0</v>
      </c>
      <c r="BA511" s="18">
        <v>0</v>
      </c>
      <c r="BB511" s="18">
        <v>0</v>
      </c>
      <c r="BC511" s="18">
        <v>0</v>
      </c>
      <c r="BD511" s="18">
        <v>0</v>
      </c>
      <c r="BE511" s="18">
        <v>0</v>
      </c>
      <c r="BF511" s="18">
        <v>0</v>
      </c>
      <c r="BG511" s="18">
        <v>0</v>
      </c>
      <c r="BH511" s="18">
        <v>0</v>
      </c>
      <c r="BI511" s="18">
        <v>0</v>
      </c>
      <c r="BJ511" s="18">
        <v>0</v>
      </c>
      <c r="BK511" s="18">
        <v>0</v>
      </c>
      <c r="BL511" s="18">
        <v>0</v>
      </c>
      <c r="BM511" s="18">
        <v>0</v>
      </c>
      <c r="BN511" s="18">
        <v>0</v>
      </c>
      <c r="BO511" s="18">
        <v>0</v>
      </c>
      <c r="BP511" s="18">
        <v>0</v>
      </c>
      <c r="BQ511" s="18">
        <v>0</v>
      </c>
      <c r="BR511" s="18"/>
      <c r="BS511" s="19">
        <f t="shared" si="8"/>
        <v>4472678.29</v>
      </c>
    </row>
    <row r="512" spans="1:71" ht="15.75" customHeight="1">
      <c r="A512" s="3" t="s">
        <v>1141</v>
      </c>
      <c r="B512" s="3" t="s">
        <v>1142</v>
      </c>
      <c r="C512" s="3" t="s">
        <v>1122</v>
      </c>
      <c r="D512" s="5">
        <v>388079700</v>
      </c>
      <c r="E512" s="5">
        <v>679117700</v>
      </c>
      <c r="F512" s="6">
        <v>1067197400</v>
      </c>
      <c r="G512" s="7">
        <v>0</v>
      </c>
      <c r="H512" s="7">
        <v>1067197400</v>
      </c>
      <c r="I512" s="8">
        <v>0</v>
      </c>
      <c r="J512" s="6">
        <v>1067197400</v>
      </c>
      <c r="K512" s="9">
        <v>2.895</v>
      </c>
      <c r="L512" s="50">
        <v>93.33</v>
      </c>
      <c r="M512" s="50"/>
      <c r="N512" s="10">
        <v>0</v>
      </c>
      <c r="O512" s="11">
        <v>0</v>
      </c>
      <c r="P512" s="8">
        <v>0</v>
      </c>
      <c r="Q512" s="12">
        <v>77877630</v>
      </c>
      <c r="R512" s="6">
        <v>1145075030</v>
      </c>
      <c r="S512" s="13">
        <v>6227014.2</v>
      </c>
      <c r="T512" s="13">
        <v>0</v>
      </c>
      <c r="U512" s="13">
        <v>0</v>
      </c>
      <c r="V512" s="14">
        <v>16400.4</v>
      </c>
      <c r="W512" s="14">
        <v>0</v>
      </c>
      <c r="X512" s="14">
        <v>6210613.8</v>
      </c>
      <c r="Y512" s="15">
        <v>0</v>
      </c>
      <c r="Z512" s="13">
        <v>6210613.8</v>
      </c>
      <c r="AA512" s="16">
        <v>445867.79</v>
      </c>
      <c r="AB512" s="16">
        <v>-35.45</v>
      </c>
      <c r="AC512" s="13">
        <v>25554.99</v>
      </c>
      <c r="AD512" s="14">
        <v>10835447</v>
      </c>
      <c r="AE512" s="14">
        <v>5941361</v>
      </c>
      <c r="AF512" s="14">
        <v>0</v>
      </c>
      <c r="AG512" s="14">
        <v>7425909.8</v>
      </c>
      <c r="AH512" s="14">
        <v>0</v>
      </c>
      <c r="AI512" s="14">
        <v>0</v>
      </c>
      <c r="AJ512" s="17">
        <v>30884718.93</v>
      </c>
      <c r="AK512" s="18">
        <v>36198000</v>
      </c>
      <c r="AL512" s="18">
        <v>0</v>
      </c>
      <c r="AM512" s="18">
        <v>63607500</v>
      </c>
      <c r="AN512" s="18">
        <v>11443200</v>
      </c>
      <c r="AO512" s="18">
        <v>1779300</v>
      </c>
      <c r="AP512" s="18">
        <v>14675900</v>
      </c>
      <c r="AQ512" s="6">
        <v>127703900</v>
      </c>
      <c r="AR512" s="15">
        <v>750000</v>
      </c>
      <c r="AS512" s="15">
        <v>2727542.02</v>
      </c>
      <c r="AT512" s="15">
        <v>585000</v>
      </c>
      <c r="AU512" s="13">
        <v>4062542.02</v>
      </c>
      <c r="AV512" s="18">
        <v>7500</v>
      </c>
      <c r="AW512" s="18">
        <v>56000</v>
      </c>
      <c r="AX512" s="18">
        <v>0</v>
      </c>
      <c r="AY512" s="18">
        <v>0</v>
      </c>
      <c r="AZ512" s="18">
        <v>0</v>
      </c>
      <c r="BA512" s="18">
        <v>0</v>
      </c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v>0</v>
      </c>
      <c r="BI512" s="18">
        <v>0</v>
      </c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v>0</v>
      </c>
      <c r="BQ512" s="18">
        <v>0</v>
      </c>
      <c r="BR512" s="18"/>
      <c r="BS512" s="19">
        <f t="shared" si="8"/>
        <v>11488451.82</v>
      </c>
    </row>
    <row r="513" spans="1:71" ht="15.75" customHeight="1">
      <c r="A513" s="3" t="s">
        <v>1143</v>
      </c>
      <c r="B513" s="3" t="s">
        <v>1144</v>
      </c>
      <c r="C513" s="3" t="s">
        <v>1122</v>
      </c>
      <c r="D513" s="5">
        <v>618838600</v>
      </c>
      <c r="E513" s="5">
        <v>799689580</v>
      </c>
      <c r="F513" s="6">
        <v>1418528180</v>
      </c>
      <c r="G513" s="7">
        <v>0</v>
      </c>
      <c r="H513" s="7">
        <v>1418528180</v>
      </c>
      <c r="I513" s="8">
        <v>0</v>
      </c>
      <c r="J513" s="6">
        <v>1418528180</v>
      </c>
      <c r="K513" s="9">
        <v>3.3369999999999997</v>
      </c>
      <c r="L513" s="50">
        <v>84.4</v>
      </c>
      <c r="M513" s="50"/>
      <c r="N513" s="10">
        <v>0</v>
      </c>
      <c r="O513" s="11">
        <v>0</v>
      </c>
      <c r="P513" s="8">
        <v>0</v>
      </c>
      <c r="Q513" s="12">
        <v>263680197</v>
      </c>
      <c r="R513" s="6">
        <v>1682208377</v>
      </c>
      <c r="S513" s="13">
        <v>9147990.46</v>
      </c>
      <c r="T513" s="13">
        <v>0</v>
      </c>
      <c r="U513" s="13">
        <v>0</v>
      </c>
      <c r="V513" s="14">
        <v>6450.08</v>
      </c>
      <c r="W513" s="14">
        <v>0</v>
      </c>
      <c r="X513" s="14">
        <v>9141540.38</v>
      </c>
      <c r="Y513" s="15">
        <v>0</v>
      </c>
      <c r="Z513" s="13">
        <v>9141540.38</v>
      </c>
      <c r="AA513" s="16">
        <v>656163.45</v>
      </c>
      <c r="AB513" s="16">
        <v>11.96</v>
      </c>
      <c r="AC513" s="13">
        <v>37640.8</v>
      </c>
      <c r="AD513" s="14">
        <v>24147386</v>
      </c>
      <c r="AE513" s="14">
        <v>0</v>
      </c>
      <c r="AF513" s="14">
        <v>0</v>
      </c>
      <c r="AG513" s="14">
        <v>13335000</v>
      </c>
      <c r="AH513" s="14">
        <v>10000</v>
      </c>
      <c r="AI513" s="14">
        <v>0</v>
      </c>
      <c r="AJ513" s="17">
        <v>47327742.59</v>
      </c>
      <c r="AK513" s="18">
        <v>34538200</v>
      </c>
      <c r="AL513" s="18">
        <v>288800</v>
      </c>
      <c r="AM513" s="18">
        <v>30579100</v>
      </c>
      <c r="AN513" s="18">
        <v>7781900</v>
      </c>
      <c r="AO513" s="18">
        <v>0</v>
      </c>
      <c r="AP513" s="18">
        <v>6390820</v>
      </c>
      <c r="AQ513" s="6">
        <v>79578820</v>
      </c>
      <c r="AR513" s="15">
        <v>2694999</v>
      </c>
      <c r="AS513" s="15">
        <v>2561111</v>
      </c>
      <c r="AT513" s="15">
        <v>850000</v>
      </c>
      <c r="AU513" s="13">
        <v>6106110</v>
      </c>
      <c r="AV513" s="18">
        <v>17500</v>
      </c>
      <c r="AW513" s="18">
        <v>99750</v>
      </c>
      <c r="AX513" s="18">
        <v>0</v>
      </c>
      <c r="AY513" s="18">
        <v>0</v>
      </c>
      <c r="AZ513" s="18">
        <v>0</v>
      </c>
      <c r="BA513" s="18">
        <v>0</v>
      </c>
      <c r="BB513" s="18">
        <v>0</v>
      </c>
      <c r="BC513" s="18">
        <v>0</v>
      </c>
      <c r="BD513" s="18">
        <v>0</v>
      </c>
      <c r="BE513" s="18">
        <v>0</v>
      </c>
      <c r="BF513" s="18">
        <v>0</v>
      </c>
      <c r="BG513" s="18">
        <v>0</v>
      </c>
      <c r="BH513" s="18">
        <v>0</v>
      </c>
      <c r="BI513" s="18">
        <v>0</v>
      </c>
      <c r="BJ513" s="18">
        <v>0</v>
      </c>
      <c r="BK513" s="18">
        <v>0</v>
      </c>
      <c r="BL513" s="18">
        <v>0</v>
      </c>
      <c r="BM513" s="18">
        <v>0</v>
      </c>
      <c r="BN513" s="18">
        <v>0</v>
      </c>
      <c r="BO513" s="18">
        <v>0</v>
      </c>
      <c r="BP513" s="18">
        <v>0</v>
      </c>
      <c r="BQ513" s="18">
        <v>0</v>
      </c>
      <c r="BR513" s="18"/>
      <c r="BS513" s="19">
        <f t="shared" si="8"/>
        <v>19441110</v>
      </c>
    </row>
    <row r="514" spans="1:71" ht="15.75" customHeight="1">
      <c r="A514" s="3" t="s">
        <v>1145</v>
      </c>
      <c r="B514" s="3" t="s">
        <v>1146</v>
      </c>
      <c r="C514" s="3" t="s">
        <v>1122</v>
      </c>
      <c r="D514" s="5">
        <v>125415300</v>
      </c>
      <c r="E514" s="5">
        <v>203905600</v>
      </c>
      <c r="F514" s="6">
        <v>329320900</v>
      </c>
      <c r="G514" s="7">
        <v>0</v>
      </c>
      <c r="H514" s="7">
        <v>329320900</v>
      </c>
      <c r="I514" s="8">
        <v>0</v>
      </c>
      <c r="J514" s="6">
        <v>329320900</v>
      </c>
      <c r="K514" s="9">
        <v>2.863</v>
      </c>
      <c r="L514" s="50">
        <v>91.62</v>
      </c>
      <c r="M514" s="50"/>
      <c r="N514" s="10">
        <v>0</v>
      </c>
      <c r="O514" s="11">
        <v>0</v>
      </c>
      <c r="P514" s="8">
        <v>0</v>
      </c>
      <c r="Q514" s="12">
        <v>31763299</v>
      </c>
      <c r="R514" s="6">
        <v>361084199</v>
      </c>
      <c r="S514" s="13">
        <v>1963606.21</v>
      </c>
      <c r="T514" s="13">
        <v>0</v>
      </c>
      <c r="U514" s="13">
        <v>0</v>
      </c>
      <c r="V514" s="14">
        <v>1962.13</v>
      </c>
      <c r="W514" s="14">
        <v>0</v>
      </c>
      <c r="X514" s="14">
        <v>1961644.08</v>
      </c>
      <c r="Y514" s="15">
        <v>0</v>
      </c>
      <c r="Z514" s="13">
        <v>1961644.08</v>
      </c>
      <c r="AA514" s="16">
        <v>140808.4</v>
      </c>
      <c r="AB514" s="16">
        <v>4.15</v>
      </c>
      <c r="AC514" s="13">
        <v>8075.81</v>
      </c>
      <c r="AD514" s="14">
        <v>4146875</v>
      </c>
      <c r="AE514" s="14">
        <v>2201682</v>
      </c>
      <c r="AF514" s="14">
        <v>0</v>
      </c>
      <c r="AG514" s="14">
        <v>934862.36</v>
      </c>
      <c r="AH514" s="14">
        <v>32932.09</v>
      </c>
      <c r="AI514" s="14">
        <v>0</v>
      </c>
      <c r="AJ514" s="17">
        <v>9426883.889999999</v>
      </c>
      <c r="AK514" s="18">
        <v>3459200</v>
      </c>
      <c r="AL514" s="18">
        <v>0</v>
      </c>
      <c r="AM514" s="18">
        <v>13043600</v>
      </c>
      <c r="AN514" s="18">
        <v>5854700</v>
      </c>
      <c r="AO514" s="18">
        <v>52300</v>
      </c>
      <c r="AP514" s="18">
        <v>4805100</v>
      </c>
      <c r="AQ514" s="6">
        <v>27214900</v>
      </c>
      <c r="AR514" s="15">
        <v>782517</v>
      </c>
      <c r="AS514" s="15">
        <v>859675.99</v>
      </c>
      <c r="AT514" s="15">
        <v>143000</v>
      </c>
      <c r="AU514" s="13">
        <v>1785192.99</v>
      </c>
      <c r="AV514" s="18">
        <v>2000</v>
      </c>
      <c r="AW514" s="18">
        <v>16500</v>
      </c>
      <c r="AX514" s="18">
        <v>0</v>
      </c>
      <c r="AY514" s="18">
        <v>0</v>
      </c>
      <c r="AZ514" s="18">
        <v>0</v>
      </c>
      <c r="BA514" s="18">
        <v>0</v>
      </c>
      <c r="BB514" s="18">
        <v>0</v>
      </c>
      <c r="BC514" s="18">
        <v>0</v>
      </c>
      <c r="BD514" s="18">
        <v>0</v>
      </c>
      <c r="BE514" s="18">
        <v>0</v>
      </c>
      <c r="BF514" s="18">
        <v>0</v>
      </c>
      <c r="BG514" s="18">
        <v>0</v>
      </c>
      <c r="BH514" s="18">
        <v>0</v>
      </c>
      <c r="BI514" s="18">
        <v>0</v>
      </c>
      <c r="BJ514" s="18">
        <v>0</v>
      </c>
      <c r="BK514" s="18">
        <v>0</v>
      </c>
      <c r="BL514" s="18">
        <v>0</v>
      </c>
      <c r="BM514" s="18">
        <v>0</v>
      </c>
      <c r="BN514" s="18">
        <v>0</v>
      </c>
      <c r="BO514" s="18">
        <v>0</v>
      </c>
      <c r="BP514" s="18">
        <v>0</v>
      </c>
      <c r="BQ514" s="18">
        <v>0</v>
      </c>
      <c r="BR514" s="18"/>
      <c r="BS514" s="19">
        <f t="shared" si="8"/>
        <v>2720055.35</v>
      </c>
    </row>
    <row r="515" spans="1:71" ht="15.75" customHeight="1">
      <c r="A515" s="3" t="s">
        <v>1147</v>
      </c>
      <c r="B515" s="3" t="s">
        <v>1148</v>
      </c>
      <c r="C515" s="3" t="s">
        <v>1122</v>
      </c>
      <c r="D515" s="5">
        <v>110074500</v>
      </c>
      <c r="E515" s="5">
        <v>244366600</v>
      </c>
      <c r="F515" s="6">
        <v>354441100</v>
      </c>
      <c r="G515" s="7">
        <v>0</v>
      </c>
      <c r="H515" s="7">
        <v>354441100</v>
      </c>
      <c r="I515" s="8">
        <v>0</v>
      </c>
      <c r="J515" s="6">
        <v>354441100</v>
      </c>
      <c r="K515" s="9">
        <v>2.919</v>
      </c>
      <c r="L515" s="50">
        <v>92.35</v>
      </c>
      <c r="M515" s="50"/>
      <c r="N515" s="10">
        <v>0</v>
      </c>
      <c r="O515" s="11">
        <v>0</v>
      </c>
      <c r="P515" s="8">
        <v>0</v>
      </c>
      <c r="Q515" s="12">
        <v>29817566</v>
      </c>
      <c r="R515" s="6">
        <v>384258666</v>
      </c>
      <c r="S515" s="13">
        <v>2089630.9</v>
      </c>
      <c r="T515" s="13">
        <v>0</v>
      </c>
      <c r="U515" s="13">
        <v>0</v>
      </c>
      <c r="V515" s="14">
        <v>1964.06</v>
      </c>
      <c r="W515" s="14">
        <v>0</v>
      </c>
      <c r="X515" s="14">
        <v>2087666.8399999999</v>
      </c>
      <c r="Y515" s="15">
        <v>0</v>
      </c>
      <c r="Z515" s="13">
        <v>2087666.8399999999</v>
      </c>
      <c r="AA515" s="16">
        <v>149850.11</v>
      </c>
      <c r="AB515" s="16">
        <v>4.42</v>
      </c>
      <c r="AC515" s="13">
        <v>8594.7</v>
      </c>
      <c r="AD515" s="14">
        <v>6635798</v>
      </c>
      <c r="AE515" s="14">
        <v>0</v>
      </c>
      <c r="AF515" s="14">
        <v>0</v>
      </c>
      <c r="AG515" s="14">
        <v>1461300</v>
      </c>
      <c r="AH515" s="14">
        <v>0</v>
      </c>
      <c r="AI515" s="14">
        <v>0</v>
      </c>
      <c r="AJ515" s="17">
        <v>10343214.07</v>
      </c>
      <c r="AK515" s="18">
        <v>3486000</v>
      </c>
      <c r="AL515" s="18">
        <v>0</v>
      </c>
      <c r="AM515" s="18">
        <v>70593900</v>
      </c>
      <c r="AN515" s="18">
        <v>4099800</v>
      </c>
      <c r="AO515" s="18">
        <v>8600</v>
      </c>
      <c r="AP515" s="18">
        <v>4825800</v>
      </c>
      <c r="AQ515" s="6">
        <v>83014100</v>
      </c>
      <c r="AR515" s="15">
        <v>398062</v>
      </c>
      <c r="AS515" s="15">
        <v>585262.47</v>
      </c>
      <c r="AT515" s="15">
        <v>200000</v>
      </c>
      <c r="AU515" s="13">
        <v>1183324.47</v>
      </c>
      <c r="AV515" s="18">
        <v>7750</v>
      </c>
      <c r="AW515" s="18">
        <v>25000</v>
      </c>
      <c r="AX515" s="18">
        <v>0</v>
      </c>
      <c r="AY515" s="18">
        <v>0</v>
      </c>
      <c r="AZ515" s="18">
        <v>0</v>
      </c>
      <c r="BA515" s="18">
        <v>0</v>
      </c>
      <c r="BB515" s="18">
        <v>0</v>
      </c>
      <c r="BC515" s="18">
        <v>0</v>
      </c>
      <c r="BD515" s="18">
        <v>0</v>
      </c>
      <c r="BE515" s="18">
        <v>0</v>
      </c>
      <c r="BF515" s="18">
        <v>0</v>
      </c>
      <c r="BG515" s="18">
        <v>0</v>
      </c>
      <c r="BH515" s="18">
        <v>0</v>
      </c>
      <c r="BI515" s="18">
        <v>0</v>
      </c>
      <c r="BJ515" s="18">
        <v>0</v>
      </c>
      <c r="BK515" s="18">
        <v>0</v>
      </c>
      <c r="BL515" s="18">
        <v>0</v>
      </c>
      <c r="BM515" s="18">
        <v>0</v>
      </c>
      <c r="BN515" s="18">
        <v>0</v>
      </c>
      <c r="BO515" s="18">
        <v>0</v>
      </c>
      <c r="BP515" s="18">
        <v>0</v>
      </c>
      <c r="BQ515" s="18">
        <v>0</v>
      </c>
      <c r="BR515" s="18"/>
      <c r="BS515" s="19">
        <f t="shared" si="8"/>
        <v>2644624.4699999997</v>
      </c>
    </row>
    <row r="516" spans="1:71" ht="15.75" customHeight="1">
      <c r="A516" s="3" t="s">
        <v>1149</v>
      </c>
      <c r="B516" s="3" t="s">
        <v>1150</v>
      </c>
      <c r="C516" s="3" t="s">
        <v>1122</v>
      </c>
      <c r="D516" s="5">
        <v>211873400</v>
      </c>
      <c r="E516" s="5">
        <v>384797400</v>
      </c>
      <c r="F516" s="6">
        <v>596670800</v>
      </c>
      <c r="G516" s="7">
        <v>1648800</v>
      </c>
      <c r="H516" s="7">
        <v>595022000</v>
      </c>
      <c r="I516" s="8">
        <v>453</v>
      </c>
      <c r="J516" s="6">
        <v>595022453</v>
      </c>
      <c r="K516" s="9">
        <v>4.423</v>
      </c>
      <c r="L516" s="50">
        <v>90.7</v>
      </c>
      <c r="M516" s="50"/>
      <c r="N516" s="10">
        <v>0</v>
      </c>
      <c r="O516" s="11">
        <v>0</v>
      </c>
      <c r="P516" s="8">
        <v>0</v>
      </c>
      <c r="Q516" s="12">
        <v>99433224</v>
      </c>
      <c r="R516" s="6">
        <v>694455677</v>
      </c>
      <c r="S516" s="13">
        <v>3776508.31</v>
      </c>
      <c r="T516" s="13">
        <v>0</v>
      </c>
      <c r="U516" s="13">
        <v>0</v>
      </c>
      <c r="V516" s="14">
        <v>11838.17</v>
      </c>
      <c r="W516" s="14">
        <v>0</v>
      </c>
      <c r="X516" s="14">
        <v>3764670.14</v>
      </c>
      <c r="Y516" s="15">
        <v>0</v>
      </c>
      <c r="Z516" s="13">
        <v>3764670.14</v>
      </c>
      <c r="AA516" s="16">
        <v>270272.62</v>
      </c>
      <c r="AB516" s="16">
        <v>7.99</v>
      </c>
      <c r="AC516" s="13">
        <v>15494.66</v>
      </c>
      <c r="AD516" s="14">
        <v>13372969</v>
      </c>
      <c r="AE516" s="14">
        <v>0</v>
      </c>
      <c r="AF516" s="14">
        <v>0</v>
      </c>
      <c r="AG516" s="14">
        <v>8893400</v>
      </c>
      <c r="AH516" s="14">
        <v>0</v>
      </c>
      <c r="AI516" s="14">
        <v>0</v>
      </c>
      <c r="AJ516" s="17">
        <v>26316814.41</v>
      </c>
      <c r="AK516" s="18">
        <v>24756300</v>
      </c>
      <c r="AL516" s="18">
        <v>20370500</v>
      </c>
      <c r="AM516" s="18">
        <v>64768800</v>
      </c>
      <c r="AN516" s="18">
        <v>63530300</v>
      </c>
      <c r="AO516" s="18">
        <v>1296300</v>
      </c>
      <c r="AP516" s="18">
        <v>115002800</v>
      </c>
      <c r="AQ516" s="6">
        <v>289725000</v>
      </c>
      <c r="AR516" s="15">
        <v>1364000</v>
      </c>
      <c r="AS516" s="15">
        <v>2524997</v>
      </c>
      <c r="AT516" s="15">
        <v>420000</v>
      </c>
      <c r="AU516" s="13">
        <v>4308997</v>
      </c>
      <c r="AV516" s="18">
        <v>6500</v>
      </c>
      <c r="AW516" s="18">
        <v>29250</v>
      </c>
      <c r="AX516" s="18">
        <v>0</v>
      </c>
      <c r="AY516" s="18">
        <v>451300</v>
      </c>
      <c r="AZ516" s="18">
        <v>0</v>
      </c>
      <c r="BA516" s="18">
        <v>0</v>
      </c>
      <c r="BB516" s="18">
        <v>0</v>
      </c>
      <c r="BC516" s="18">
        <v>0</v>
      </c>
      <c r="BD516" s="18">
        <v>1197500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8">
        <v>0</v>
      </c>
      <c r="BL516" s="18">
        <v>0</v>
      </c>
      <c r="BM516" s="18">
        <v>0</v>
      </c>
      <c r="BN516" s="18">
        <v>1648800</v>
      </c>
      <c r="BO516" s="18">
        <v>0</v>
      </c>
      <c r="BP516" s="18">
        <v>0</v>
      </c>
      <c r="BQ516" s="18">
        <v>0</v>
      </c>
      <c r="BR516" s="18"/>
      <c r="BS516" s="19">
        <f aca="true" t="shared" si="9" ref="BS516:BS568">AU516+AG516</f>
        <v>13202397</v>
      </c>
    </row>
    <row r="517" spans="1:71" ht="15.75" customHeight="1">
      <c r="A517" s="3" t="s">
        <v>1151</v>
      </c>
      <c r="B517" s="3" t="s">
        <v>1152</v>
      </c>
      <c r="C517" s="3" t="s">
        <v>1122</v>
      </c>
      <c r="D517" s="5">
        <v>53860400</v>
      </c>
      <c r="E517" s="5">
        <v>140586500</v>
      </c>
      <c r="F517" s="6">
        <v>194446900</v>
      </c>
      <c r="G517" s="7">
        <v>0</v>
      </c>
      <c r="H517" s="7">
        <v>194446900</v>
      </c>
      <c r="I517" s="8">
        <v>0</v>
      </c>
      <c r="J517" s="6">
        <v>194446900</v>
      </c>
      <c r="K517" s="9">
        <v>3.713</v>
      </c>
      <c r="L517" s="50">
        <v>98.79</v>
      </c>
      <c r="M517" s="50"/>
      <c r="N517" s="10">
        <v>0</v>
      </c>
      <c r="O517" s="11">
        <v>0</v>
      </c>
      <c r="P517" s="8">
        <v>0</v>
      </c>
      <c r="Q517" s="12">
        <v>4262340</v>
      </c>
      <c r="R517" s="6">
        <v>198709240</v>
      </c>
      <c r="S517" s="13">
        <v>1080597.54</v>
      </c>
      <c r="T517" s="13">
        <v>0</v>
      </c>
      <c r="U517" s="13">
        <v>0</v>
      </c>
      <c r="V517" s="14">
        <v>2707.67</v>
      </c>
      <c r="W517" s="14">
        <v>0</v>
      </c>
      <c r="X517" s="14">
        <v>1077889.87</v>
      </c>
      <c r="Y517" s="15">
        <v>0</v>
      </c>
      <c r="Z517" s="13">
        <v>1077889.87</v>
      </c>
      <c r="AA517" s="16">
        <v>77373.88</v>
      </c>
      <c r="AB517" s="16">
        <v>2.29</v>
      </c>
      <c r="AC517" s="13">
        <v>4435.13</v>
      </c>
      <c r="AD517" s="14">
        <v>2527782</v>
      </c>
      <c r="AE517" s="14">
        <v>1237546</v>
      </c>
      <c r="AF517" s="14">
        <v>0</v>
      </c>
      <c r="AG517" s="14">
        <v>2292863</v>
      </c>
      <c r="AH517" s="14">
        <v>0</v>
      </c>
      <c r="AI517" s="14">
        <v>0</v>
      </c>
      <c r="AJ517" s="17">
        <v>7217892.17</v>
      </c>
      <c r="AK517" s="18">
        <v>4566500</v>
      </c>
      <c r="AL517" s="18">
        <v>0</v>
      </c>
      <c r="AM517" s="18">
        <v>11436300</v>
      </c>
      <c r="AN517" s="18">
        <v>2324300</v>
      </c>
      <c r="AO517" s="18">
        <v>359600</v>
      </c>
      <c r="AP517" s="18">
        <v>3081200</v>
      </c>
      <c r="AQ517" s="6">
        <v>21767900</v>
      </c>
      <c r="AR517" s="15">
        <v>140000</v>
      </c>
      <c r="AS517" s="15">
        <v>350382.03</v>
      </c>
      <c r="AT517" s="15">
        <v>200000</v>
      </c>
      <c r="AU517" s="13">
        <v>690382.03</v>
      </c>
      <c r="AV517" s="18">
        <v>4000</v>
      </c>
      <c r="AW517" s="18">
        <v>18500</v>
      </c>
      <c r="AX517" s="18">
        <v>0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8">
        <v>0</v>
      </c>
      <c r="BK517" s="18">
        <v>0</v>
      </c>
      <c r="BL517" s="18">
        <v>0</v>
      </c>
      <c r="BM517" s="18">
        <v>0</v>
      </c>
      <c r="BN517" s="18">
        <v>0</v>
      </c>
      <c r="BO517" s="18">
        <v>0</v>
      </c>
      <c r="BP517" s="18">
        <v>0</v>
      </c>
      <c r="BQ517" s="18">
        <v>0</v>
      </c>
      <c r="BR517" s="18"/>
      <c r="BS517" s="19">
        <f t="shared" si="9"/>
        <v>2983245.0300000003</v>
      </c>
    </row>
    <row r="518" spans="1:71" ht="15.75" customHeight="1">
      <c r="A518" s="3" t="s">
        <v>1153</v>
      </c>
      <c r="B518" s="3" t="s">
        <v>1154</v>
      </c>
      <c r="C518" s="3" t="s">
        <v>1122</v>
      </c>
      <c r="D518" s="5">
        <v>83408100</v>
      </c>
      <c r="E518" s="5">
        <v>142803600</v>
      </c>
      <c r="F518" s="6">
        <v>226211700</v>
      </c>
      <c r="G518" s="7">
        <v>0</v>
      </c>
      <c r="H518" s="7">
        <v>226211700</v>
      </c>
      <c r="I518" s="8">
        <v>0</v>
      </c>
      <c r="J518" s="6">
        <v>226211700</v>
      </c>
      <c r="K518" s="9">
        <v>2.719</v>
      </c>
      <c r="L518" s="50">
        <v>89.73</v>
      </c>
      <c r="M518" s="50"/>
      <c r="N518" s="10">
        <v>0</v>
      </c>
      <c r="O518" s="11">
        <v>0</v>
      </c>
      <c r="P518" s="8">
        <v>0</v>
      </c>
      <c r="Q518" s="12">
        <v>26499276</v>
      </c>
      <c r="R518" s="6">
        <v>252710976</v>
      </c>
      <c r="S518" s="13">
        <v>1374263.52</v>
      </c>
      <c r="T518" s="13">
        <v>0</v>
      </c>
      <c r="U518" s="13">
        <v>0</v>
      </c>
      <c r="V518" s="14">
        <v>336.94</v>
      </c>
      <c r="W518" s="14">
        <v>0</v>
      </c>
      <c r="X518" s="14">
        <v>1373926.58</v>
      </c>
      <c r="Y518" s="15">
        <v>0</v>
      </c>
      <c r="Z518" s="13">
        <v>1373926.58</v>
      </c>
      <c r="AA518" s="16">
        <v>98616.46</v>
      </c>
      <c r="AB518" s="16">
        <v>2.91</v>
      </c>
      <c r="AC518" s="13">
        <v>5657.57</v>
      </c>
      <c r="AD518" s="14">
        <v>2185484</v>
      </c>
      <c r="AE518" s="14">
        <v>1868979</v>
      </c>
      <c r="AF518" s="14">
        <v>0</v>
      </c>
      <c r="AG518" s="14">
        <v>616319</v>
      </c>
      <c r="AH518" s="14">
        <v>0</v>
      </c>
      <c r="AI518" s="14">
        <v>0</v>
      </c>
      <c r="AJ518" s="17">
        <v>6148985.52</v>
      </c>
      <c r="AK518" s="18">
        <v>17479700</v>
      </c>
      <c r="AL518" s="18">
        <v>0</v>
      </c>
      <c r="AM518" s="18">
        <v>158873400</v>
      </c>
      <c r="AN518" s="18">
        <v>2082300</v>
      </c>
      <c r="AO518" s="18">
        <v>315900</v>
      </c>
      <c r="AP518" s="18">
        <v>1301900</v>
      </c>
      <c r="AQ518" s="6">
        <v>180053200</v>
      </c>
      <c r="AR518" s="15">
        <v>290841</v>
      </c>
      <c r="AS518" s="15">
        <v>522748.84</v>
      </c>
      <c r="AT518" s="15">
        <v>60000</v>
      </c>
      <c r="AU518" s="13">
        <v>873589.8400000001</v>
      </c>
      <c r="AV518" s="18">
        <v>4500</v>
      </c>
      <c r="AW518" s="18">
        <v>15250</v>
      </c>
      <c r="AX518" s="18">
        <v>0</v>
      </c>
      <c r="AY518" s="18">
        <v>0</v>
      </c>
      <c r="AZ518" s="18">
        <v>0</v>
      </c>
      <c r="BA518" s="18">
        <v>0</v>
      </c>
      <c r="BB518" s="18">
        <v>0</v>
      </c>
      <c r="BC518" s="18">
        <v>0</v>
      </c>
      <c r="BD518" s="18">
        <v>0</v>
      </c>
      <c r="BE518" s="18">
        <v>0</v>
      </c>
      <c r="BF518" s="18">
        <v>0</v>
      </c>
      <c r="BG518" s="18">
        <v>0</v>
      </c>
      <c r="BH518" s="18">
        <v>0</v>
      </c>
      <c r="BI518" s="18">
        <v>0</v>
      </c>
      <c r="BJ518" s="18">
        <v>0</v>
      </c>
      <c r="BK518" s="18">
        <v>0</v>
      </c>
      <c r="BL518" s="18">
        <v>0</v>
      </c>
      <c r="BM518" s="18">
        <v>0</v>
      </c>
      <c r="BN518" s="18">
        <v>0</v>
      </c>
      <c r="BO518" s="18">
        <v>0</v>
      </c>
      <c r="BP518" s="18">
        <v>0</v>
      </c>
      <c r="BQ518" s="18">
        <v>0</v>
      </c>
      <c r="BR518" s="18"/>
      <c r="BS518" s="19">
        <f t="shared" si="9"/>
        <v>1489908.84</v>
      </c>
    </row>
    <row r="519" spans="1:71" ht="15.75" customHeight="1">
      <c r="A519" s="3" t="s">
        <v>1155</v>
      </c>
      <c r="B519" s="3" t="s">
        <v>1156</v>
      </c>
      <c r="C519" s="3" t="s">
        <v>1122</v>
      </c>
      <c r="D519" s="5">
        <v>1268895300</v>
      </c>
      <c r="E519" s="5">
        <v>1732617900</v>
      </c>
      <c r="F519" s="6">
        <v>3001513200</v>
      </c>
      <c r="G519" s="7">
        <v>0</v>
      </c>
      <c r="H519" s="7">
        <v>3001513200</v>
      </c>
      <c r="I519" s="8">
        <v>0</v>
      </c>
      <c r="J519" s="6">
        <v>3001513200</v>
      </c>
      <c r="K519" s="9">
        <v>3.4</v>
      </c>
      <c r="L519" s="50">
        <v>91.14</v>
      </c>
      <c r="M519" s="50"/>
      <c r="N519" s="10">
        <v>0</v>
      </c>
      <c r="O519" s="11">
        <v>0</v>
      </c>
      <c r="P519" s="8">
        <v>0</v>
      </c>
      <c r="Q519" s="12">
        <v>295738567</v>
      </c>
      <c r="R519" s="6">
        <v>3297251767</v>
      </c>
      <c r="S519" s="13">
        <v>17930732.08</v>
      </c>
      <c r="T519" s="13">
        <v>0</v>
      </c>
      <c r="U519" s="13">
        <v>0</v>
      </c>
      <c r="V519" s="14">
        <v>24201.54</v>
      </c>
      <c r="W519" s="14">
        <v>0</v>
      </c>
      <c r="X519" s="14">
        <v>17906530.54</v>
      </c>
      <c r="Y519" s="15">
        <v>0</v>
      </c>
      <c r="Z519" s="13">
        <v>17906530.54</v>
      </c>
      <c r="AA519" s="16">
        <v>0</v>
      </c>
      <c r="AB519" s="16">
        <v>11.32</v>
      </c>
      <c r="AC519" s="13">
        <v>73712.54</v>
      </c>
      <c r="AD519" s="14">
        <v>64963843</v>
      </c>
      <c r="AE519" s="14">
        <v>0</v>
      </c>
      <c r="AF519" s="14">
        <v>0</v>
      </c>
      <c r="AG519" s="14">
        <v>17669767.6</v>
      </c>
      <c r="AH519" s="14">
        <v>330166.43</v>
      </c>
      <c r="AI519" s="14">
        <v>1092923.75</v>
      </c>
      <c r="AJ519" s="17">
        <v>102036955.18</v>
      </c>
      <c r="AK519" s="18">
        <v>71342500</v>
      </c>
      <c r="AL519" s="18">
        <v>19235500</v>
      </c>
      <c r="AM519" s="18">
        <v>74021100</v>
      </c>
      <c r="AN519" s="18">
        <v>48233000</v>
      </c>
      <c r="AO519" s="18">
        <v>2065300</v>
      </c>
      <c r="AP519" s="18">
        <v>23863000</v>
      </c>
      <c r="AQ519" s="6">
        <v>238760400</v>
      </c>
      <c r="AR519" s="15">
        <v>3530000</v>
      </c>
      <c r="AS519" s="15">
        <v>4682369</v>
      </c>
      <c r="AT519" s="15">
        <v>1000000</v>
      </c>
      <c r="AU519" s="13">
        <v>9212369</v>
      </c>
      <c r="AV519" s="18">
        <v>8250</v>
      </c>
      <c r="AW519" s="18">
        <v>96500</v>
      </c>
      <c r="AX519" s="18">
        <v>0</v>
      </c>
      <c r="AY519" s="18">
        <v>0</v>
      </c>
      <c r="AZ519" s="18">
        <v>0</v>
      </c>
      <c r="BA519" s="18">
        <v>0</v>
      </c>
      <c r="BB519" s="18">
        <v>0</v>
      </c>
      <c r="BC519" s="18">
        <v>0</v>
      </c>
      <c r="BD519" s="18">
        <v>0</v>
      </c>
      <c r="BE519" s="18">
        <v>0</v>
      </c>
      <c r="BF519" s="18">
        <v>0</v>
      </c>
      <c r="BG519" s="18">
        <v>0</v>
      </c>
      <c r="BH519" s="18">
        <v>0</v>
      </c>
      <c r="BI519" s="18">
        <v>0</v>
      </c>
      <c r="BJ519" s="18">
        <v>0</v>
      </c>
      <c r="BK519" s="18">
        <v>0</v>
      </c>
      <c r="BL519" s="18">
        <v>0</v>
      </c>
      <c r="BM519" s="18">
        <v>0</v>
      </c>
      <c r="BN519" s="18">
        <v>0</v>
      </c>
      <c r="BO519" s="18">
        <v>0</v>
      </c>
      <c r="BP519" s="18">
        <v>0</v>
      </c>
      <c r="BQ519" s="18">
        <v>0</v>
      </c>
      <c r="BR519" s="18"/>
      <c r="BS519" s="19">
        <f t="shared" si="9"/>
        <v>26882136.6</v>
      </c>
    </row>
    <row r="520" spans="1:71" ht="15.75" customHeight="1">
      <c r="A520" s="3" t="s">
        <v>1157</v>
      </c>
      <c r="B520" s="3" t="s">
        <v>1158</v>
      </c>
      <c r="C520" s="3" t="s">
        <v>1122</v>
      </c>
      <c r="D520" s="5">
        <v>112850000</v>
      </c>
      <c r="E520" s="5">
        <v>181490200</v>
      </c>
      <c r="F520" s="6">
        <v>294340200</v>
      </c>
      <c r="G520" s="7">
        <v>0</v>
      </c>
      <c r="H520" s="7">
        <v>294340200</v>
      </c>
      <c r="I520" s="8">
        <v>0</v>
      </c>
      <c r="J520" s="6">
        <v>294340200</v>
      </c>
      <c r="K520" s="9">
        <v>4.24</v>
      </c>
      <c r="L520" s="50">
        <v>88.98</v>
      </c>
      <c r="M520" s="50"/>
      <c r="N520" s="10">
        <v>0</v>
      </c>
      <c r="O520" s="11">
        <v>0</v>
      </c>
      <c r="P520" s="8">
        <v>0</v>
      </c>
      <c r="Q520" s="12">
        <v>37519180</v>
      </c>
      <c r="R520" s="6">
        <v>331859380</v>
      </c>
      <c r="S520" s="13">
        <v>1804679.18</v>
      </c>
      <c r="T520" s="13">
        <v>0</v>
      </c>
      <c r="U520" s="13">
        <v>0</v>
      </c>
      <c r="V520" s="14">
        <v>584</v>
      </c>
      <c r="W520" s="14">
        <v>0</v>
      </c>
      <c r="X520" s="14">
        <v>1804095.18</v>
      </c>
      <c r="Y520" s="15">
        <v>0</v>
      </c>
      <c r="Z520" s="13">
        <v>1804095.18</v>
      </c>
      <c r="AA520" s="16">
        <v>129494.78</v>
      </c>
      <c r="AB520" s="16">
        <v>3.82</v>
      </c>
      <c r="AC520" s="13">
        <v>7428.76</v>
      </c>
      <c r="AD520" s="14">
        <v>4740803</v>
      </c>
      <c r="AE520" s="14">
        <v>2292378</v>
      </c>
      <c r="AF520" s="14">
        <v>0</v>
      </c>
      <c r="AG520" s="14">
        <v>3504405.53</v>
      </c>
      <c r="AH520" s="14">
        <v>0</v>
      </c>
      <c r="AI520" s="14">
        <v>0</v>
      </c>
      <c r="AJ520" s="17">
        <v>12478609.069999998</v>
      </c>
      <c r="AK520" s="18">
        <v>26494400</v>
      </c>
      <c r="AL520" s="18">
        <v>0</v>
      </c>
      <c r="AM520" s="18">
        <v>8062400</v>
      </c>
      <c r="AN520" s="18">
        <v>3619200</v>
      </c>
      <c r="AO520" s="18">
        <v>0</v>
      </c>
      <c r="AP520" s="18">
        <v>3432700</v>
      </c>
      <c r="AQ520" s="6">
        <v>41608700</v>
      </c>
      <c r="AR520" s="15">
        <v>827592</v>
      </c>
      <c r="AS520" s="15">
        <v>451850.1</v>
      </c>
      <c r="AT520" s="15">
        <v>180000</v>
      </c>
      <c r="AU520" s="13">
        <v>1459442.1</v>
      </c>
      <c r="AV520" s="18">
        <v>3500</v>
      </c>
      <c r="AW520" s="18">
        <v>19000</v>
      </c>
      <c r="AX520" s="18">
        <v>0</v>
      </c>
      <c r="AY520" s="18">
        <v>0</v>
      </c>
      <c r="AZ520" s="18">
        <v>0</v>
      </c>
      <c r="BA520" s="18">
        <v>0</v>
      </c>
      <c r="BB520" s="18">
        <v>0</v>
      </c>
      <c r="BC520" s="18">
        <v>0</v>
      </c>
      <c r="BD520" s="18">
        <v>0</v>
      </c>
      <c r="BE520" s="18">
        <v>0</v>
      </c>
      <c r="BF520" s="18">
        <v>0</v>
      </c>
      <c r="BG520" s="18">
        <v>0</v>
      </c>
      <c r="BH520" s="18">
        <v>0</v>
      </c>
      <c r="BI520" s="18">
        <v>0</v>
      </c>
      <c r="BJ520" s="18">
        <v>0</v>
      </c>
      <c r="BK520" s="18">
        <v>0</v>
      </c>
      <c r="BL520" s="18">
        <v>0</v>
      </c>
      <c r="BM520" s="18">
        <v>0</v>
      </c>
      <c r="BN520" s="18">
        <v>0</v>
      </c>
      <c r="BO520" s="18">
        <v>0</v>
      </c>
      <c r="BP520" s="18">
        <v>0</v>
      </c>
      <c r="BQ520" s="18">
        <v>0</v>
      </c>
      <c r="BR520" s="18"/>
      <c r="BS520" s="19">
        <f t="shared" si="9"/>
        <v>4963847.63</v>
      </c>
    </row>
    <row r="521" spans="1:71" ht="15.75" customHeight="1">
      <c r="A521" s="3" t="s">
        <v>1159</v>
      </c>
      <c r="B521" s="3" t="s">
        <v>1160</v>
      </c>
      <c r="C521" s="3" t="s">
        <v>1122</v>
      </c>
      <c r="D521" s="5">
        <v>146224600</v>
      </c>
      <c r="E521" s="5">
        <v>260448100</v>
      </c>
      <c r="F521" s="6">
        <v>406672700</v>
      </c>
      <c r="G521" s="7">
        <v>0</v>
      </c>
      <c r="H521" s="7">
        <v>406672700</v>
      </c>
      <c r="I521" s="8">
        <v>0</v>
      </c>
      <c r="J521" s="6">
        <v>406672700</v>
      </c>
      <c r="K521" s="9">
        <v>3.209</v>
      </c>
      <c r="L521" s="50">
        <v>87.59</v>
      </c>
      <c r="M521" s="50"/>
      <c r="N521" s="10">
        <v>0</v>
      </c>
      <c r="O521" s="11">
        <v>0</v>
      </c>
      <c r="P521" s="8">
        <v>0</v>
      </c>
      <c r="Q521" s="12">
        <v>58396450</v>
      </c>
      <c r="R521" s="6">
        <v>465069150</v>
      </c>
      <c r="S521" s="13">
        <v>2529085.1</v>
      </c>
      <c r="T521" s="13">
        <v>0</v>
      </c>
      <c r="U521" s="13">
        <v>0</v>
      </c>
      <c r="V521" s="14">
        <v>507.24</v>
      </c>
      <c r="W521" s="14">
        <v>0</v>
      </c>
      <c r="X521" s="14">
        <v>2528577.86</v>
      </c>
      <c r="Y521" s="15">
        <v>0</v>
      </c>
      <c r="Z521" s="13">
        <v>2528577.86</v>
      </c>
      <c r="AA521" s="16">
        <v>181493.74</v>
      </c>
      <c r="AB521" s="16">
        <v>5.35</v>
      </c>
      <c r="AC521" s="13">
        <v>10412.37</v>
      </c>
      <c r="AD521" s="14">
        <v>4402812</v>
      </c>
      <c r="AE521" s="14">
        <v>3868651</v>
      </c>
      <c r="AF521" s="14">
        <v>0</v>
      </c>
      <c r="AG521" s="14">
        <v>2042562.06</v>
      </c>
      <c r="AH521" s="14">
        <v>12200.18</v>
      </c>
      <c r="AI521" s="14">
        <v>0</v>
      </c>
      <c r="AJ521" s="17">
        <v>13046714.56</v>
      </c>
      <c r="AK521" s="18">
        <v>5280000</v>
      </c>
      <c r="AL521" s="18">
        <v>0</v>
      </c>
      <c r="AM521" s="18">
        <v>43303000</v>
      </c>
      <c r="AN521" s="18">
        <v>19531400</v>
      </c>
      <c r="AO521" s="18">
        <v>145000</v>
      </c>
      <c r="AP521" s="18">
        <v>2132200</v>
      </c>
      <c r="AQ521" s="6">
        <v>70391600</v>
      </c>
      <c r="AR521" s="15">
        <v>970128</v>
      </c>
      <c r="AS521" s="15">
        <v>598911.88</v>
      </c>
      <c r="AT521" s="15">
        <v>230000</v>
      </c>
      <c r="AU521" s="13">
        <v>1799039.88</v>
      </c>
      <c r="AV521" s="18">
        <v>4750</v>
      </c>
      <c r="AW521" s="18">
        <v>27000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8">
        <v>0</v>
      </c>
      <c r="BK521" s="18">
        <v>0</v>
      </c>
      <c r="BL521" s="18">
        <v>0</v>
      </c>
      <c r="BM521" s="18">
        <v>0</v>
      </c>
      <c r="BN521" s="18">
        <v>0</v>
      </c>
      <c r="BO521" s="18">
        <v>0</v>
      </c>
      <c r="BP521" s="18">
        <v>0</v>
      </c>
      <c r="BQ521" s="18">
        <v>0</v>
      </c>
      <c r="BR521" s="18"/>
      <c r="BS521" s="19">
        <f t="shared" si="9"/>
        <v>3841601.94</v>
      </c>
    </row>
    <row r="522" spans="1:71" ht="15.75" customHeight="1">
      <c r="A522" s="3" t="s">
        <v>1161</v>
      </c>
      <c r="B522" s="3" t="s">
        <v>1162</v>
      </c>
      <c r="C522" s="3" t="s">
        <v>1122</v>
      </c>
      <c r="D522" s="5">
        <v>34001000</v>
      </c>
      <c r="E522" s="5">
        <v>89870400</v>
      </c>
      <c r="F522" s="6">
        <v>123871400</v>
      </c>
      <c r="G522" s="7">
        <v>0</v>
      </c>
      <c r="H522" s="7">
        <v>123871400</v>
      </c>
      <c r="I522" s="8">
        <v>0</v>
      </c>
      <c r="J522" s="6">
        <v>123871400</v>
      </c>
      <c r="K522" s="9">
        <v>3.258</v>
      </c>
      <c r="L522" s="50">
        <v>95.02</v>
      </c>
      <c r="M522" s="50"/>
      <c r="N522" s="10">
        <v>0</v>
      </c>
      <c r="O522" s="11">
        <v>0</v>
      </c>
      <c r="P522" s="8">
        <v>0</v>
      </c>
      <c r="Q522" s="12">
        <v>7694509</v>
      </c>
      <c r="R522" s="6">
        <v>131565909</v>
      </c>
      <c r="S522" s="13">
        <v>715466.46</v>
      </c>
      <c r="T522" s="13">
        <v>0</v>
      </c>
      <c r="U522" s="13">
        <v>0</v>
      </c>
      <c r="V522" s="14">
        <v>197.92</v>
      </c>
      <c r="W522" s="14">
        <v>0</v>
      </c>
      <c r="X522" s="14">
        <v>715268.5399999999</v>
      </c>
      <c r="Y522" s="15">
        <v>0</v>
      </c>
      <c r="Z522" s="13">
        <v>715268.5399999999</v>
      </c>
      <c r="AA522" s="16">
        <v>51339.91</v>
      </c>
      <c r="AB522" s="16">
        <v>1.51</v>
      </c>
      <c r="AC522" s="13">
        <v>2945.26</v>
      </c>
      <c r="AD522" s="14">
        <v>1550020</v>
      </c>
      <c r="AE522" s="14">
        <v>723718</v>
      </c>
      <c r="AF522" s="14">
        <v>0</v>
      </c>
      <c r="AG522" s="14">
        <v>991890</v>
      </c>
      <c r="AH522" s="14">
        <v>0</v>
      </c>
      <c r="AI522" s="14">
        <v>0</v>
      </c>
      <c r="AJ522" s="17">
        <v>4035183.2199999997</v>
      </c>
      <c r="AK522" s="18">
        <v>3274000</v>
      </c>
      <c r="AL522" s="18">
        <v>2476900</v>
      </c>
      <c r="AM522" s="18">
        <v>7679000</v>
      </c>
      <c r="AN522" s="18">
        <v>5442800</v>
      </c>
      <c r="AO522" s="18">
        <v>0</v>
      </c>
      <c r="AP522" s="18">
        <v>1970900</v>
      </c>
      <c r="AQ522" s="6">
        <v>20843600</v>
      </c>
      <c r="AR522" s="15">
        <v>145000</v>
      </c>
      <c r="AS522" s="15">
        <v>472531.45</v>
      </c>
      <c r="AT522" s="15">
        <v>115500</v>
      </c>
      <c r="AU522" s="13">
        <v>733031.45</v>
      </c>
      <c r="AV522" s="18">
        <v>2500</v>
      </c>
      <c r="AW522" s="18">
        <v>6750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0</v>
      </c>
      <c r="BG522" s="18">
        <v>0</v>
      </c>
      <c r="BH522" s="18">
        <v>0</v>
      </c>
      <c r="BI522" s="18">
        <v>0</v>
      </c>
      <c r="BJ522" s="18">
        <v>0</v>
      </c>
      <c r="BK522" s="18">
        <v>0</v>
      </c>
      <c r="BL522" s="18">
        <v>0</v>
      </c>
      <c r="BM522" s="18">
        <v>0</v>
      </c>
      <c r="BN522" s="18">
        <v>0</v>
      </c>
      <c r="BO522" s="18">
        <v>0</v>
      </c>
      <c r="BP522" s="18">
        <v>0</v>
      </c>
      <c r="BQ522" s="18">
        <v>0</v>
      </c>
      <c r="BR522" s="18"/>
      <c r="BS522" s="19">
        <f t="shared" si="9"/>
        <v>1724921.45</v>
      </c>
    </row>
    <row r="523" spans="1:71" ht="15.75" customHeight="1">
      <c r="A523" s="3" t="s">
        <v>1163</v>
      </c>
      <c r="B523" s="3" t="s">
        <v>1164</v>
      </c>
      <c r="C523" s="3" t="s">
        <v>1122</v>
      </c>
      <c r="D523" s="5">
        <v>1105823000</v>
      </c>
      <c r="E523" s="5">
        <v>1296956700</v>
      </c>
      <c r="F523" s="6">
        <v>2402779700</v>
      </c>
      <c r="G523" s="7">
        <v>0</v>
      </c>
      <c r="H523" s="7">
        <v>2402779700</v>
      </c>
      <c r="I523" s="8">
        <v>2436219</v>
      </c>
      <c r="J523" s="6">
        <v>2405215919</v>
      </c>
      <c r="K523" s="9">
        <v>3.13</v>
      </c>
      <c r="L523" s="50">
        <v>97.97</v>
      </c>
      <c r="M523" s="50"/>
      <c r="N523" s="10">
        <v>0</v>
      </c>
      <c r="O523" s="11">
        <v>0</v>
      </c>
      <c r="P523" s="8">
        <v>0</v>
      </c>
      <c r="Q523" s="12">
        <v>53565188</v>
      </c>
      <c r="R523" s="6">
        <v>2458781107</v>
      </c>
      <c r="S523" s="13">
        <v>13371058.2</v>
      </c>
      <c r="T523" s="13">
        <v>0</v>
      </c>
      <c r="U523" s="13">
        <v>0</v>
      </c>
      <c r="V523" s="14">
        <v>31445.38</v>
      </c>
      <c r="W523" s="14">
        <v>0</v>
      </c>
      <c r="X523" s="14">
        <v>13339612.819999998</v>
      </c>
      <c r="Y523" s="15">
        <v>0</v>
      </c>
      <c r="Z523" s="13">
        <v>13339612.819999998</v>
      </c>
      <c r="AA523" s="16">
        <v>957539.31</v>
      </c>
      <c r="AB523" s="16">
        <v>13.19</v>
      </c>
      <c r="AC523" s="13">
        <v>54881.69</v>
      </c>
      <c r="AD523" s="14">
        <v>42993996</v>
      </c>
      <c r="AE523" s="14">
        <v>0</v>
      </c>
      <c r="AF523" s="14">
        <v>0</v>
      </c>
      <c r="AG523" s="14">
        <v>17931213.03</v>
      </c>
      <c r="AH523" s="14">
        <v>0</v>
      </c>
      <c r="AI523" s="14">
        <v>0</v>
      </c>
      <c r="AJ523" s="17">
        <v>75277256.03999999</v>
      </c>
      <c r="AK523" s="18">
        <v>39731200</v>
      </c>
      <c r="AL523" s="18">
        <v>0</v>
      </c>
      <c r="AM523" s="18">
        <v>120203700</v>
      </c>
      <c r="AN523" s="18">
        <v>11675900</v>
      </c>
      <c r="AO523" s="18">
        <v>430600</v>
      </c>
      <c r="AP523" s="18">
        <v>19598000</v>
      </c>
      <c r="AQ523" s="6">
        <v>191639400</v>
      </c>
      <c r="AR523" s="15">
        <v>1000000</v>
      </c>
      <c r="AS523" s="15">
        <v>6894731.91</v>
      </c>
      <c r="AT523" s="15">
        <v>1800000</v>
      </c>
      <c r="AU523" s="13">
        <v>9694731.91</v>
      </c>
      <c r="AV523" s="18">
        <v>23250</v>
      </c>
      <c r="AW523" s="18">
        <v>122500</v>
      </c>
      <c r="AX523" s="18">
        <v>0</v>
      </c>
      <c r="AY523" s="18">
        <v>0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0</v>
      </c>
      <c r="BF523" s="18">
        <v>0</v>
      </c>
      <c r="BG523" s="18">
        <v>0</v>
      </c>
      <c r="BH523" s="18">
        <v>0</v>
      </c>
      <c r="BI523" s="18">
        <v>0</v>
      </c>
      <c r="BJ523" s="18">
        <v>0</v>
      </c>
      <c r="BK523" s="18">
        <v>0</v>
      </c>
      <c r="BL523" s="18">
        <v>0</v>
      </c>
      <c r="BM523" s="18">
        <v>0</v>
      </c>
      <c r="BN523" s="18">
        <v>0</v>
      </c>
      <c r="BO523" s="18">
        <v>0</v>
      </c>
      <c r="BP523" s="18">
        <v>0</v>
      </c>
      <c r="BQ523" s="18">
        <v>0</v>
      </c>
      <c r="BR523" s="18"/>
      <c r="BS523" s="19">
        <f t="shared" si="9"/>
        <v>27625944.94</v>
      </c>
    </row>
    <row r="524" spans="1:71" ht="15.75" customHeight="1">
      <c r="A524" s="3" t="s">
        <v>1165</v>
      </c>
      <c r="B524" s="3" t="s">
        <v>1166</v>
      </c>
      <c r="C524" s="3" t="s">
        <v>1122</v>
      </c>
      <c r="D524" s="5">
        <v>731050</v>
      </c>
      <c r="E524" s="5">
        <v>1607100</v>
      </c>
      <c r="F524" s="6">
        <v>2338150</v>
      </c>
      <c r="G524" s="7">
        <v>0</v>
      </c>
      <c r="H524" s="7">
        <v>2338150</v>
      </c>
      <c r="I524" s="8">
        <v>5626</v>
      </c>
      <c r="J524" s="6">
        <v>2343776</v>
      </c>
      <c r="K524" s="9">
        <v>0.752</v>
      </c>
      <c r="L524" s="50">
        <v>89.43</v>
      </c>
      <c r="M524" s="50"/>
      <c r="N524" s="10">
        <v>0</v>
      </c>
      <c r="O524" s="11">
        <v>0</v>
      </c>
      <c r="P524" s="8">
        <v>0</v>
      </c>
      <c r="Q524" s="12">
        <v>699119</v>
      </c>
      <c r="R524" s="6">
        <v>3042895</v>
      </c>
      <c r="S524" s="13">
        <v>16547.52</v>
      </c>
      <c r="T524" s="13">
        <v>0</v>
      </c>
      <c r="U524" s="13">
        <v>0</v>
      </c>
      <c r="V524" s="14">
        <v>0</v>
      </c>
      <c r="W524" s="14">
        <v>0</v>
      </c>
      <c r="X524" s="14">
        <v>16547.52</v>
      </c>
      <c r="Y524" s="15">
        <v>200</v>
      </c>
      <c r="Z524" s="13">
        <v>16347.52</v>
      </c>
      <c r="AA524" s="16">
        <v>1187.72</v>
      </c>
      <c r="AB524" s="16">
        <v>0.03</v>
      </c>
      <c r="AC524" s="13">
        <v>68.14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7">
        <v>17603.41</v>
      </c>
      <c r="AK524" s="18">
        <v>0</v>
      </c>
      <c r="AL524" s="18">
        <v>0</v>
      </c>
      <c r="AM524" s="18">
        <v>30493350</v>
      </c>
      <c r="AN524" s="18">
        <v>684300</v>
      </c>
      <c r="AO524" s="18">
        <v>0</v>
      </c>
      <c r="AP524" s="18">
        <v>0</v>
      </c>
      <c r="AQ524" s="6">
        <v>31177650</v>
      </c>
      <c r="AR524" s="15">
        <v>82316</v>
      </c>
      <c r="AS524" s="15">
        <v>37548</v>
      </c>
      <c r="AT524" s="15">
        <v>0</v>
      </c>
      <c r="AU524" s="13">
        <v>119864</v>
      </c>
      <c r="AV524" s="18">
        <v>0</v>
      </c>
      <c r="AW524" s="18">
        <v>0</v>
      </c>
      <c r="AX524" s="18">
        <v>0</v>
      </c>
      <c r="AY524" s="18">
        <v>0</v>
      </c>
      <c r="AZ524" s="18">
        <v>0</v>
      </c>
      <c r="BA524" s="18">
        <v>0</v>
      </c>
      <c r="BB524" s="18">
        <v>0</v>
      </c>
      <c r="BC524" s="18">
        <v>0</v>
      </c>
      <c r="BD524" s="18">
        <v>0</v>
      </c>
      <c r="BE524" s="18">
        <v>0</v>
      </c>
      <c r="BF524" s="18">
        <v>0</v>
      </c>
      <c r="BG524" s="18">
        <v>0</v>
      </c>
      <c r="BH524" s="18">
        <v>0</v>
      </c>
      <c r="BI524" s="18">
        <v>0</v>
      </c>
      <c r="BJ524" s="18">
        <v>0</v>
      </c>
      <c r="BK524" s="18">
        <v>0</v>
      </c>
      <c r="BL524" s="18">
        <v>0</v>
      </c>
      <c r="BM524" s="18">
        <v>0</v>
      </c>
      <c r="BN524" s="18">
        <v>0</v>
      </c>
      <c r="BO524" s="18">
        <v>0</v>
      </c>
      <c r="BP524" s="18">
        <v>0</v>
      </c>
      <c r="BQ524" s="18">
        <v>0</v>
      </c>
      <c r="BR524" s="18"/>
      <c r="BS524" s="19">
        <f t="shared" si="9"/>
        <v>119864</v>
      </c>
    </row>
    <row r="525" spans="1:71" ht="15.75" customHeight="1">
      <c r="A525" s="3" t="s">
        <v>1167</v>
      </c>
      <c r="B525" s="3" t="s">
        <v>1168</v>
      </c>
      <c r="C525" s="3" t="s">
        <v>1122</v>
      </c>
      <c r="D525" s="5">
        <v>355784850</v>
      </c>
      <c r="E525" s="5">
        <v>853651840</v>
      </c>
      <c r="F525" s="6">
        <v>1209436690</v>
      </c>
      <c r="G525" s="7">
        <v>0</v>
      </c>
      <c r="H525" s="7">
        <v>1209436690</v>
      </c>
      <c r="I525" s="8">
        <v>0</v>
      </c>
      <c r="J525" s="6">
        <v>1209436690</v>
      </c>
      <c r="K525" s="9">
        <v>2.767</v>
      </c>
      <c r="L525" s="50">
        <v>95.89</v>
      </c>
      <c r="M525" s="50"/>
      <c r="N525" s="10">
        <v>0</v>
      </c>
      <c r="O525" s="11">
        <v>0</v>
      </c>
      <c r="P525" s="8">
        <v>0</v>
      </c>
      <c r="Q525" s="12">
        <v>55772264</v>
      </c>
      <c r="R525" s="6">
        <v>1265208954</v>
      </c>
      <c r="S525" s="13">
        <v>6880313.03</v>
      </c>
      <c r="T525" s="13">
        <v>0</v>
      </c>
      <c r="U525" s="13">
        <v>0</v>
      </c>
      <c r="V525" s="14">
        <v>3551.84</v>
      </c>
      <c r="W525" s="14">
        <v>0</v>
      </c>
      <c r="X525" s="14">
        <v>6876761.19</v>
      </c>
      <c r="Y525" s="15">
        <v>0</v>
      </c>
      <c r="Z525" s="13">
        <v>6876761.19</v>
      </c>
      <c r="AA525" s="16">
        <v>493599.15</v>
      </c>
      <c r="AB525" s="16">
        <v>13.94</v>
      </c>
      <c r="AC525" s="13">
        <v>28315.13</v>
      </c>
      <c r="AD525" s="14">
        <v>14758386</v>
      </c>
      <c r="AE525" s="14">
        <v>7575531</v>
      </c>
      <c r="AF525" s="14">
        <v>0</v>
      </c>
      <c r="AG525" s="14">
        <v>3665220</v>
      </c>
      <c r="AH525" s="14">
        <v>60472</v>
      </c>
      <c r="AI525" s="14">
        <v>0</v>
      </c>
      <c r="AJ525" s="17">
        <v>33458298.41</v>
      </c>
      <c r="AK525" s="18">
        <v>26408800</v>
      </c>
      <c r="AL525" s="18">
        <v>0</v>
      </c>
      <c r="AM525" s="18">
        <v>49064500</v>
      </c>
      <c r="AN525" s="18">
        <v>4388800</v>
      </c>
      <c r="AO525" s="18">
        <v>637800</v>
      </c>
      <c r="AP525" s="18">
        <v>13993100</v>
      </c>
      <c r="AQ525" s="6">
        <v>94493000</v>
      </c>
      <c r="AR525" s="15">
        <v>580000</v>
      </c>
      <c r="AS525" s="15">
        <v>1573983</v>
      </c>
      <c r="AT525" s="15">
        <v>600000</v>
      </c>
      <c r="AU525" s="13">
        <v>2753983</v>
      </c>
      <c r="AV525" s="18">
        <v>21000</v>
      </c>
      <c r="AW525" s="18">
        <v>76000</v>
      </c>
      <c r="AX525" s="18">
        <v>0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0</v>
      </c>
      <c r="BR525" s="18"/>
      <c r="BS525" s="19">
        <f t="shared" si="9"/>
        <v>6419203</v>
      </c>
    </row>
    <row r="526" spans="1:71" ht="15.75" customHeight="1">
      <c r="A526" s="3" t="s">
        <v>1169</v>
      </c>
      <c r="B526" s="3" t="s">
        <v>1170</v>
      </c>
      <c r="C526" s="3" t="s">
        <v>1171</v>
      </c>
      <c r="D526" s="5">
        <v>822192220</v>
      </c>
      <c r="E526" s="5">
        <v>1013304050</v>
      </c>
      <c r="F526" s="6">
        <v>1835496270</v>
      </c>
      <c r="G526" s="7">
        <v>0</v>
      </c>
      <c r="H526" s="7">
        <v>1835496270</v>
      </c>
      <c r="I526" s="8">
        <v>958488</v>
      </c>
      <c r="J526" s="6">
        <v>1836454758</v>
      </c>
      <c r="K526" s="9">
        <v>4.198</v>
      </c>
      <c r="L526" s="50">
        <v>52.65</v>
      </c>
      <c r="M526" s="50"/>
      <c r="N526" s="10">
        <v>0</v>
      </c>
      <c r="O526" s="11">
        <v>0</v>
      </c>
      <c r="P526" s="8">
        <v>0</v>
      </c>
      <c r="Q526" s="12">
        <v>1684351680</v>
      </c>
      <c r="R526" s="6">
        <v>3520806438</v>
      </c>
      <c r="S526" s="13">
        <v>17208552.07</v>
      </c>
      <c r="T526" s="13">
        <v>0</v>
      </c>
      <c r="U526" s="13">
        <v>0</v>
      </c>
      <c r="V526" s="14">
        <v>15789.78</v>
      </c>
      <c r="W526" s="14">
        <v>0</v>
      </c>
      <c r="X526" s="14">
        <v>17192762.29</v>
      </c>
      <c r="Y526" s="15">
        <v>0</v>
      </c>
      <c r="Z526" s="13">
        <v>17192762.29</v>
      </c>
      <c r="AA526" s="16">
        <v>0</v>
      </c>
      <c r="AB526" s="16">
        <v>0</v>
      </c>
      <c r="AC526" s="13">
        <v>528120.97</v>
      </c>
      <c r="AD526" s="14">
        <v>44459136</v>
      </c>
      <c r="AE526" s="14">
        <v>0</v>
      </c>
      <c r="AF526" s="14">
        <v>0</v>
      </c>
      <c r="AG526" s="14">
        <v>13752255.39</v>
      </c>
      <c r="AH526" s="14">
        <v>0</v>
      </c>
      <c r="AI526" s="14">
        <v>1157587.86</v>
      </c>
      <c r="AJ526" s="17">
        <v>77089862.51</v>
      </c>
      <c r="AK526" s="18">
        <v>40301700</v>
      </c>
      <c r="AL526" s="18">
        <v>780800</v>
      </c>
      <c r="AM526" s="18">
        <v>82891000</v>
      </c>
      <c r="AN526" s="18">
        <v>6554600</v>
      </c>
      <c r="AO526" s="18">
        <v>5500</v>
      </c>
      <c r="AP526" s="18">
        <v>7711400</v>
      </c>
      <c r="AQ526" s="6">
        <v>138245000</v>
      </c>
      <c r="AR526" s="15">
        <v>1600000</v>
      </c>
      <c r="AS526" s="15">
        <v>5528993.78</v>
      </c>
      <c r="AT526" s="15">
        <v>300000</v>
      </c>
      <c r="AU526" s="13">
        <v>7428993.78</v>
      </c>
      <c r="AV526" s="18">
        <v>3250</v>
      </c>
      <c r="AW526" s="18">
        <v>62000</v>
      </c>
      <c r="AX526" s="18">
        <v>0</v>
      </c>
      <c r="AY526" s="18">
        <v>0</v>
      </c>
      <c r="AZ526" s="18">
        <v>0</v>
      </c>
      <c r="BA526" s="18">
        <v>0</v>
      </c>
      <c r="BB526" s="18">
        <v>0</v>
      </c>
      <c r="BC526" s="18">
        <v>0</v>
      </c>
      <c r="BD526" s="18">
        <v>0</v>
      </c>
      <c r="BE526" s="18">
        <v>0</v>
      </c>
      <c r="BF526" s="18">
        <v>0</v>
      </c>
      <c r="BG526" s="18">
        <v>0</v>
      </c>
      <c r="BH526" s="18">
        <v>0</v>
      </c>
      <c r="BI526" s="18">
        <v>0</v>
      </c>
      <c r="BJ526" s="18">
        <v>0</v>
      </c>
      <c r="BK526" s="18">
        <v>0</v>
      </c>
      <c r="BL526" s="18">
        <v>0</v>
      </c>
      <c r="BM526" s="18">
        <v>0</v>
      </c>
      <c r="BN526" s="18">
        <v>0</v>
      </c>
      <c r="BO526" s="18">
        <v>0</v>
      </c>
      <c r="BP526" s="18">
        <v>0</v>
      </c>
      <c r="BQ526" s="18">
        <v>0</v>
      </c>
      <c r="BR526" s="18"/>
      <c r="BS526" s="19">
        <f t="shared" si="9"/>
        <v>21181249.17</v>
      </c>
    </row>
    <row r="527" spans="1:71" ht="15.75" customHeight="1">
      <c r="A527" s="3" t="s">
        <v>1172</v>
      </c>
      <c r="B527" s="3" t="s">
        <v>1173</v>
      </c>
      <c r="C527" s="3" t="s">
        <v>1171</v>
      </c>
      <c r="D527" s="5">
        <v>267306900</v>
      </c>
      <c r="E527" s="5">
        <v>498665700</v>
      </c>
      <c r="F527" s="6">
        <v>765972600</v>
      </c>
      <c r="G527" s="7">
        <v>0</v>
      </c>
      <c r="H527" s="7">
        <v>765972600</v>
      </c>
      <c r="I527" s="8">
        <v>323703</v>
      </c>
      <c r="J527" s="6">
        <v>766296303</v>
      </c>
      <c r="K527" s="9">
        <v>8.745</v>
      </c>
      <c r="L527" s="50">
        <v>26.99</v>
      </c>
      <c r="M527" s="50"/>
      <c r="N527" s="10">
        <v>0</v>
      </c>
      <c r="O527" s="11">
        <v>0</v>
      </c>
      <c r="P527" s="8">
        <v>0</v>
      </c>
      <c r="Q527" s="12">
        <v>2095193045</v>
      </c>
      <c r="R527" s="6">
        <v>2861489348</v>
      </c>
      <c r="S527" s="13">
        <v>13986025.45</v>
      </c>
      <c r="T527" s="13">
        <v>0</v>
      </c>
      <c r="U527" s="13">
        <v>0</v>
      </c>
      <c r="V527" s="14">
        <v>32967.97</v>
      </c>
      <c r="W527" s="14">
        <v>0</v>
      </c>
      <c r="X527" s="14">
        <v>13953057.479999999</v>
      </c>
      <c r="Y527" s="15">
        <v>0</v>
      </c>
      <c r="Z527" s="13">
        <v>13953057.479999999</v>
      </c>
      <c r="AA527" s="16">
        <v>0</v>
      </c>
      <c r="AB527" s="16">
        <v>0</v>
      </c>
      <c r="AC527" s="13">
        <v>429223.4</v>
      </c>
      <c r="AD527" s="14">
        <v>34024873</v>
      </c>
      <c r="AE527" s="14">
        <v>0</v>
      </c>
      <c r="AF527" s="14">
        <v>0</v>
      </c>
      <c r="AG527" s="14">
        <v>17656131</v>
      </c>
      <c r="AH527" s="14">
        <v>0</v>
      </c>
      <c r="AI527" s="14">
        <v>944127</v>
      </c>
      <c r="AJ527" s="17">
        <v>67007411.879999995</v>
      </c>
      <c r="AK527" s="18">
        <v>21779000</v>
      </c>
      <c r="AL527" s="18">
        <v>0</v>
      </c>
      <c r="AM527" s="18">
        <v>44870800</v>
      </c>
      <c r="AN527" s="18">
        <v>16382400</v>
      </c>
      <c r="AO527" s="18">
        <v>5737100</v>
      </c>
      <c r="AP527" s="18">
        <v>3719100</v>
      </c>
      <c r="AQ527" s="6">
        <v>92488400</v>
      </c>
      <c r="AR527" s="15">
        <v>2160000</v>
      </c>
      <c r="AS527" s="15">
        <v>3731655.28</v>
      </c>
      <c r="AT527" s="15">
        <v>450000</v>
      </c>
      <c r="AU527" s="13">
        <v>6341655.279999999</v>
      </c>
      <c r="AV527" s="18">
        <v>22000</v>
      </c>
      <c r="AW527" s="18">
        <v>109500</v>
      </c>
      <c r="AX527" s="18">
        <v>0</v>
      </c>
      <c r="AY527" s="18">
        <v>0</v>
      </c>
      <c r="AZ527" s="18">
        <v>0</v>
      </c>
      <c r="BA527" s="18">
        <v>0</v>
      </c>
      <c r="BB527" s="18">
        <v>0</v>
      </c>
      <c r="BC527" s="18">
        <v>0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0</v>
      </c>
      <c r="BR527" s="18"/>
      <c r="BS527" s="19">
        <f t="shared" si="9"/>
        <v>23997786.28</v>
      </c>
    </row>
    <row r="528" spans="1:71" ht="15.75" customHeight="1">
      <c r="A528" s="3" t="s">
        <v>1174</v>
      </c>
      <c r="B528" s="3" t="s">
        <v>1175</v>
      </c>
      <c r="C528" s="3" t="s">
        <v>1171</v>
      </c>
      <c r="D528" s="5">
        <v>737509200</v>
      </c>
      <c r="E528" s="5">
        <v>925686000</v>
      </c>
      <c r="F528" s="6">
        <v>1663195200</v>
      </c>
      <c r="G528" s="7">
        <v>0</v>
      </c>
      <c r="H528" s="7">
        <v>1663195200</v>
      </c>
      <c r="I528" s="8">
        <v>2364517</v>
      </c>
      <c r="J528" s="6">
        <v>1665559717</v>
      </c>
      <c r="K528" s="9">
        <v>6.562</v>
      </c>
      <c r="L528" s="50">
        <v>35.08</v>
      </c>
      <c r="M528" s="50"/>
      <c r="N528" s="10">
        <v>0</v>
      </c>
      <c r="O528" s="11">
        <v>0</v>
      </c>
      <c r="P528" s="8">
        <v>0</v>
      </c>
      <c r="Q528" s="12">
        <v>3094584342</v>
      </c>
      <c r="R528" s="6">
        <v>4760144059</v>
      </c>
      <c r="S528" s="13">
        <v>23266029.63</v>
      </c>
      <c r="T528" s="13">
        <v>0</v>
      </c>
      <c r="U528" s="13">
        <v>0</v>
      </c>
      <c r="V528" s="14">
        <v>26983.82</v>
      </c>
      <c r="W528" s="14">
        <v>0</v>
      </c>
      <c r="X528" s="14">
        <v>23239045.81</v>
      </c>
      <c r="Y528" s="15">
        <v>0</v>
      </c>
      <c r="Z528" s="13">
        <v>23239045.81</v>
      </c>
      <c r="AA528" s="16">
        <v>0</v>
      </c>
      <c r="AB528" s="16">
        <v>0</v>
      </c>
      <c r="AC528" s="13">
        <v>714021.61</v>
      </c>
      <c r="AD528" s="14">
        <v>60296714</v>
      </c>
      <c r="AE528" s="14">
        <v>0</v>
      </c>
      <c r="AF528" s="14">
        <v>0</v>
      </c>
      <c r="AG528" s="14">
        <v>23450000</v>
      </c>
      <c r="AH528" s="14">
        <v>0</v>
      </c>
      <c r="AI528" s="14">
        <v>1578834</v>
      </c>
      <c r="AJ528" s="17">
        <v>109278615.42</v>
      </c>
      <c r="AK528" s="18">
        <v>80470800</v>
      </c>
      <c r="AL528" s="18">
        <v>2809700</v>
      </c>
      <c r="AM528" s="18">
        <v>101222000</v>
      </c>
      <c r="AN528" s="18">
        <v>32594900</v>
      </c>
      <c r="AO528" s="18">
        <v>0</v>
      </c>
      <c r="AP528" s="18">
        <v>5138900</v>
      </c>
      <c r="AQ528" s="6">
        <v>222236300</v>
      </c>
      <c r="AR528" s="15">
        <v>2950000</v>
      </c>
      <c r="AS528" s="15">
        <v>10764021.98</v>
      </c>
      <c r="AT528" s="15">
        <v>718000</v>
      </c>
      <c r="AU528" s="13">
        <v>14432021.98</v>
      </c>
      <c r="AV528" s="18">
        <v>13750</v>
      </c>
      <c r="AW528" s="18">
        <v>123250</v>
      </c>
      <c r="AX528" s="18">
        <v>0</v>
      </c>
      <c r="AY528" s="18">
        <v>0</v>
      </c>
      <c r="AZ528" s="18">
        <v>0</v>
      </c>
      <c r="BA528" s="18">
        <v>0</v>
      </c>
      <c r="BB528" s="18">
        <v>0</v>
      </c>
      <c r="BC528" s="18">
        <v>0</v>
      </c>
      <c r="BD528" s="18">
        <v>0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8">
        <v>0</v>
      </c>
      <c r="BK528" s="18">
        <v>0</v>
      </c>
      <c r="BL528" s="18">
        <v>0</v>
      </c>
      <c r="BM528" s="18">
        <v>0</v>
      </c>
      <c r="BN528" s="18">
        <v>0</v>
      </c>
      <c r="BO528" s="18">
        <v>0</v>
      </c>
      <c r="BP528" s="18">
        <v>0</v>
      </c>
      <c r="BQ528" s="18">
        <v>0</v>
      </c>
      <c r="BR528" s="18"/>
      <c r="BS528" s="19">
        <f t="shared" si="9"/>
        <v>37882021.980000004</v>
      </c>
    </row>
    <row r="529" spans="1:71" ht="15.75" customHeight="1">
      <c r="A529" s="3" t="s">
        <v>1176</v>
      </c>
      <c r="B529" s="3" t="s">
        <v>1177</v>
      </c>
      <c r="C529" s="3" t="s">
        <v>1171</v>
      </c>
      <c r="D529" s="5">
        <v>317967480</v>
      </c>
      <c r="E529" s="5">
        <v>609218820</v>
      </c>
      <c r="F529" s="6">
        <v>927186300</v>
      </c>
      <c r="G529" s="7">
        <v>9553700</v>
      </c>
      <c r="H529" s="7">
        <v>917632600</v>
      </c>
      <c r="I529" s="8">
        <v>1705828</v>
      </c>
      <c r="J529" s="6">
        <v>919338428</v>
      </c>
      <c r="K529" s="9">
        <v>29.271</v>
      </c>
      <c r="L529" s="50">
        <v>10.68</v>
      </c>
      <c r="M529" s="50"/>
      <c r="N529" s="10">
        <v>0</v>
      </c>
      <c r="O529" s="11">
        <v>0</v>
      </c>
      <c r="P529" s="8">
        <v>0</v>
      </c>
      <c r="Q529" s="12">
        <v>7764785195</v>
      </c>
      <c r="R529" s="6">
        <v>8684123623</v>
      </c>
      <c r="S529" s="13">
        <v>42445160.28</v>
      </c>
      <c r="T529" s="13">
        <v>0</v>
      </c>
      <c r="U529" s="13">
        <v>0</v>
      </c>
      <c r="V529" s="14">
        <v>0</v>
      </c>
      <c r="W529" s="14">
        <v>157443.22</v>
      </c>
      <c r="X529" s="14">
        <v>42602603.5</v>
      </c>
      <c r="Y529" s="15">
        <v>0</v>
      </c>
      <c r="Z529" s="13">
        <v>42602603.5</v>
      </c>
      <c r="AA529" s="16">
        <v>0</v>
      </c>
      <c r="AB529" s="16">
        <v>0</v>
      </c>
      <c r="AC529" s="13">
        <v>1302618.54</v>
      </c>
      <c r="AD529" s="14">
        <v>59813124</v>
      </c>
      <c r="AE529" s="14">
        <v>0</v>
      </c>
      <c r="AF529" s="14">
        <v>0</v>
      </c>
      <c r="AG529" s="14">
        <v>162529597.93</v>
      </c>
      <c r="AH529" s="14">
        <v>0</v>
      </c>
      <c r="AI529" s="14">
        <v>2846078.54</v>
      </c>
      <c r="AJ529" s="17">
        <v>269094022.51</v>
      </c>
      <c r="AK529" s="18">
        <v>98081500</v>
      </c>
      <c r="AL529" s="18">
        <v>6325200</v>
      </c>
      <c r="AM529" s="18">
        <v>143905700</v>
      </c>
      <c r="AN529" s="18">
        <v>61844300</v>
      </c>
      <c r="AO529" s="18">
        <v>1878000</v>
      </c>
      <c r="AP529" s="18">
        <v>602701900</v>
      </c>
      <c r="AQ529" s="6">
        <v>914736600</v>
      </c>
      <c r="AR529" s="15">
        <v>41700000</v>
      </c>
      <c r="AS529" s="15">
        <v>58679998.34</v>
      </c>
      <c r="AT529" s="15">
        <v>4000000</v>
      </c>
      <c r="AU529" s="13">
        <v>104379998.34</v>
      </c>
      <c r="AV529" s="18">
        <v>90750</v>
      </c>
      <c r="AW529" s="18">
        <v>110250</v>
      </c>
      <c r="AX529" s="18">
        <v>0</v>
      </c>
      <c r="AY529" s="18">
        <v>218600</v>
      </c>
      <c r="AZ529" s="18">
        <v>0</v>
      </c>
      <c r="BA529" s="18">
        <v>0</v>
      </c>
      <c r="BB529" s="18">
        <v>0</v>
      </c>
      <c r="BC529" s="18">
        <v>9335100</v>
      </c>
      <c r="BD529" s="1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8">
        <v>0</v>
      </c>
      <c r="BK529" s="18">
        <v>0</v>
      </c>
      <c r="BL529" s="18">
        <v>0</v>
      </c>
      <c r="BM529" s="18">
        <v>0</v>
      </c>
      <c r="BN529" s="18">
        <v>9553700</v>
      </c>
      <c r="BO529" s="18">
        <v>0</v>
      </c>
      <c r="BP529" s="18">
        <v>0</v>
      </c>
      <c r="BQ529" s="18">
        <v>0</v>
      </c>
      <c r="BR529" s="18"/>
      <c r="BS529" s="19">
        <f t="shared" si="9"/>
        <v>266909596.27</v>
      </c>
    </row>
    <row r="530" spans="1:71" ht="15.75" customHeight="1">
      <c r="A530" s="3" t="s">
        <v>1178</v>
      </c>
      <c r="B530" s="3" t="s">
        <v>1179</v>
      </c>
      <c r="C530" s="3" t="s">
        <v>1171</v>
      </c>
      <c r="D530" s="5">
        <v>666230500</v>
      </c>
      <c r="E530" s="5">
        <v>588850900</v>
      </c>
      <c r="F530" s="6">
        <v>1255081400</v>
      </c>
      <c r="G530" s="7">
        <v>0</v>
      </c>
      <c r="H530" s="7">
        <v>1255081400</v>
      </c>
      <c r="I530" s="8">
        <v>487844</v>
      </c>
      <c r="J530" s="6">
        <v>1255569244</v>
      </c>
      <c r="K530" s="9">
        <v>2.697</v>
      </c>
      <c r="L530" s="50">
        <v>99.7</v>
      </c>
      <c r="M530" s="50"/>
      <c r="N530" s="10">
        <v>0</v>
      </c>
      <c r="O530" s="11">
        <v>0</v>
      </c>
      <c r="P530" s="8">
        <v>0</v>
      </c>
      <c r="Q530" s="12">
        <v>5266656</v>
      </c>
      <c r="R530" s="6">
        <v>1260835900</v>
      </c>
      <c r="S530" s="13">
        <v>6162554.13</v>
      </c>
      <c r="T530" s="13">
        <v>0</v>
      </c>
      <c r="U530" s="13">
        <v>0</v>
      </c>
      <c r="V530" s="14">
        <v>2772.05</v>
      </c>
      <c r="W530" s="14">
        <v>0</v>
      </c>
      <c r="X530" s="14">
        <v>6159782.08</v>
      </c>
      <c r="Y530" s="15">
        <v>0</v>
      </c>
      <c r="Z530" s="13">
        <v>6159782.08</v>
      </c>
      <c r="AA530" s="16">
        <v>0</v>
      </c>
      <c r="AB530" s="16">
        <v>0</v>
      </c>
      <c r="AC530" s="13">
        <v>189125.39</v>
      </c>
      <c r="AD530" s="14">
        <v>0</v>
      </c>
      <c r="AE530" s="14">
        <v>20834090</v>
      </c>
      <c r="AF530" s="14">
        <v>0</v>
      </c>
      <c r="AG530" s="14">
        <v>6132058.53</v>
      </c>
      <c r="AH530" s="14">
        <v>125569.26</v>
      </c>
      <c r="AI530" s="14">
        <v>419385</v>
      </c>
      <c r="AJ530" s="17">
        <v>33860010.260000005</v>
      </c>
      <c r="AK530" s="18">
        <v>0</v>
      </c>
      <c r="AL530" s="18">
        <v>0</v>
      </c>
      <c r="AM530" s="18">
        <v>23306300</v>
      </c>
      <c r="AN530" s="18">
        <v>10954400</v>
      </c>
      <c r="AO530" s="18">
        <v>0</v>
      </c>
      <c r="AP530" s="18">
        <v>22690300</v>
      </c>
      <c r="AQ530" s="6">
        <v>56951000</v>
      </c>
      <c r="AR530" s="15">
        <v>3400000</v>
      </c>
      <c r="AS530" s="15">
        <v>4571905.49</v>
      </c>
      <c r="AT530" s="15">
        <v>604328.46</v>
      </c>
      <c r="AU530" s="13">
        <v>8576233.95</v>
      </c>
      <c r="AV530" s="18">
        <v>2750</v>
      </c>
      <c r="AW530" s="18">
        <v>39500</v>
      </c>
      <c r="AX530" s="18">
        <v>0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0</v>
      </c>
      <c r="BN530" s="18">
        <v>0</v>
      </c>
      <c r="BO530" s="18">
        <v>0</v>
      </c>
      <c r="BP530" s="18">
        <v>0</v>
      </c>
      <c r="BQ530" s="18">
        <v>0</v>
      </c>
      <c r="BR530" s="18"/>
      <c r="BS530" s="19">
        <f t="shared" si="9"/>
        <v>14708292.48</v>
      </c>
    </row>
    <row r="531" spans="1:71" ht="15.75" customHeight="1">
      <c r="A531" s="3" t="s">
        <v>1180</v>
      </c>
      <c r="B531" s="3" t="s">
        <v>1181</v>
      </c>
      <c r="C531" s="3" t="s">
        <v>1171</v>
      </c>
      <c r="D531" s="5">
        <v>353808000</v>
      </c>
      <c r="E531" s="5">
        <v>384244500</v>
      </c>
      <c r="F531" s="6">
        <v>738052500</v>
      </c>
      <c r="G531" s="7">
        <v>0</v>
      </c>
      <c r="H531" s="7">
        <v>738052500</v>
      </c>
      <c r="I531" s="8">
        <v>473011</v>
      </c>
      <c r="J531" s="6">
        <v>738525511</v>
      </c>
      <c r="K531" s="9">
        <v>2.517</v>
      </c>
      <c r="L531" s="50">
        <v>101.43</v>
      </c>
      <c r="M531" s="50"/>
      <c r="N531" s="10">
        <v>0</v>
      </c>
      <c r="O531" s="11">
        <v>0</v>
      </c>
      <c r="P531" s="8">
        <v>1265390</v>
      </c>
      <c r="Q531" s="12">
        <v>0</v>
      </c>
      <c r="R531" s="6">
        <v>737260121</v>
      </c>
      <c r="S531" s="13">
        <v>3603486.7</v>
      </c>
      <c r="T531" s="13">
        <v>0</v>
      </c>
      <c r="U531" s="13">
        <v>0</v>
      </c>
      <c r="V531" s="14">
        <v>6830.87</v>
      </c>
      <c r="W531" s="14">
        <v>0</v>
      </c>
      <c r="X531" s="14">
        <v>3596655.83</v>
      </c>
      <c r="Y531" s="15">
        <v>0</v>
      </c>
      <c r="Z531" s="13">
        <v>3596655.83</v>
      </c>
      <c r="AA531" s="16">
        <v>0</v>
      </c>
      <c r="AB531" s="16">
        <v>0</v>
      </c>
      <c r="AC531" s="13">
        <v>110589.02</v>
      </c>
      <c r="AD531" s="14">
        <v>8429843</v>
      </c>
      <c r="AE531" s="14">
        <v>0</v>
      </c>
      <c r="AF531" s="14">
        <v>0</v>
      </c>
      <c r="AG531" s="14">
        <v>6208177.82</v>
      </c>
      <c r="AH531" s="14">
        <v>0</v>
      </c>
      <c r="AI531" s="14">
        <v>239090.8</v>
      </c>
      <c r="AJ531" s="17">
        <v>18584356.470000003</v>
      </c>
      <c r="AK531" s="18">
        <v>9216600</v>
      </c>
      <c r="AL531" s="18">
        <v>0</v>
      </c>
      <c r="AM531" s="18">
        <v>19637100</v>
      </c>
      <c r="AN531" s="18">
        <v>7782300</v>
      </c>
      <c r="AO531" s="18">
        <v>0</v>
      </c>
      <c r="AP531" s="18">
        <v>16808300</v>
      </c>
      <c r="AQ531" s="6">
        <v>53444300</v>
      </c>
      <c r="AR531" s="15">
        <v>640000</v>
      </c>
      <c r="AS531" s="15">
        <v>1268881.32</v>
      </c>
      <c r="AT531" s="15">
        <v>140000</v>
      </c>
      <c r="AU531" s="13">
        <v>2048881.32</v>
      </c>
      <c r="AV531" s="18">
        <v>8000</v>
      </c>
      <c r="AW531" s="18">
        <v>22000</v>
      </c>
      <c r="AX531" s="18">
        <v>0</v>
      </c>
      <c r="AY531" s="18">
        <v>0</v>
      </c>
      <c r="AZ531" s="18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0</v>
      </c>
      <c r="BR531" s="18"/>
      <c r="BS531" s="19">
        <f t="shared" si="9"/>
        <v>8257059.140000001</v>
      </c>
    </row>
    <row r="532" spans="1:71" ht="15.75" customHeight="1">
      <c r="A532" s="3" t="s">
        <v>1182</v>
      </c>
      <c r="B532" s="3" t="s">
        <v>1183</v>
      </c>
      <c r="C532" s="3" t="s">
        <v>1171</v>
      </c>
      <c r="D532" s="5">
        <v>391118950</v>
      </c>
      <c r="E532" s="5">
        <v>502431350</v>
      </c>
      <c r="F532" s="6">
        <v>893550300</v>
      </c>
      <c r="G532" s="7">
        <v>0</v>
      </c>
      <c r="H532" s="7">
        <v>893550300</v>
      </c>
      <c r="I532" s="8">
        <v>760273</v>
      </c>
      <c r="J532" s="6">
        <v>894310573</v>
      </c>
      <c r="K532" s="9">
        <v>7.841</v>
      </c>
      <c r="L532" s="50">
        <v>44.78</v>
      </c>
      <c r="M532" s="50"/>
      <c r="N532" s="10">
        <v>0</v>
      </c>
      <c r="O532" s="11">
        <v>0</v>
      </c>
      <c r="P532" s="8">
        <v>0</v>
      </c>
      <c r="Q532" s="12">
        <v>1128087822</v>
      </c>
      <c r="R532" s="6">
        <v>2022398395</v>
      </c>
      <c r="S532" s="13">
        <v>9884822.9</v>
      </c>
      <c r="T532" s="13">
        <v>0</v>
      </c>
      <c r="U532" s="13">
        <v>0</v>
      </c>
      <c r="V532" s="14">
        <v>2960.3</v>
      </c>
      <c r="W532" s="14">
        <v>0</v>
      </c>
      <c r="X532" s="14">
        <v>9881862.6</v>
      </c>
      <c r="Y532" s="15">
        <v>0</v>
      </c>
      <c r="Z532" s="13">
        <v>9881862.6</v>
      </c>
      <c r="AA532" s="16">
        <v>0</v>
      </c>
      <c r="AB532" s="16">
        <v>0</v>
      </c>
      <c r="AC532" s="13">
        <v>303359.76</v>
      </c>
      <c r="AD532" s="14">
        <v>30526495</v>
      </c>
      <c r="AE532" s="14">
        <v>0</v>
      </c>
      <c r="AF532" s="14">
        <v>0</v>
      </c>
      <c r="AG532" s="14">
        <v>28737966.28</v>
      </c>
      <c r="AH532" s="14">
        <v>0</v>
      </c>
      <c r="AI532" s="14">
        <v>664845.65</v>
      </c>
      <c r="AJ532" s="17">
        <v>70114529.29</v>
      </c>
      <c r="AK532" s="18">
        <v>42205800</v>
      </c>
      <c r="AL532" s="18">
        <v>1074900</v>
      </c>
      <c r="AM532" s="18">
        <v>20866200</v>
      </c>
      <c r="AN532" s="18">
        <v>18709200</v>
      </c>
      <c r="AO532" s="18">
        <v>13225900</v>
      </c>
      <c r="AP532" s="18">
        <v>22139100</v>
      </c>
      <c r="AQ532" s="6">
        <v>118221100</v>
      </c>
      <c r="AR532" s="15">
        <v>2750000</v>
      </c>
      <c r="AS532" s="15">
        <v>11687126.8</v>
      </c>
      <c r="AT532" s="15">
        <v>1950000</v>
      </c>
      <c r="AU532" s="13">
        <v>16387126.8</v>
      </c>
      <c r="AV532" s="18">
        <v>36000</v>
      </c>
      <c r="AW532" s="18">
        <v>67000</v>
      </c>
      <c r="AX532" s="18">
        <v>0</v>
      </c>
      <c r="AY532" s="18">
        <v>0</v>
      </c>
      <c r="AZ532" s="18">
        <v>0</v>
      </c>
      <c r="BA532" s="18">
        <v>0</v>
      </c>
      <c r="BB532" s="18">
        <v>0</v>
      </c>
      <c r="BC532" s="18">
        <v>0</v>
      </c>
      <c r="BD532" s="18">
        <v>0</v>
      </c>
      <c r="BE532" s="18">
        <v>0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/>
      <c r="BS532" s="19">
        <f t="shared" si="9"/>
        <v>45125093.08</v>
      </c>
    </row>
    <row r="533" spans="1:71" ht="15.75" customHeight="1">
      <c r="A533" s="3" t="s">
        <v>1184</v>
      </c>
      <c r="B533" s="3" t="s">
        <v>1185</v>
      </c>
      <c r="C533" s="3" t="s">
        <v>1171</v>
      </c>
      <c r="D533" s="5">
        <v>306415600</v>
      </c>
      <c r="E533" s="5">
        <v>519995200</v>
      </c>
      <c r="F533" s="6">
        <v>826410800</v>
      </c>
      <c r="G533" s="7">
        <v>0</v>
      </c>
      <c r="H533" s="7">
        <v>826410800</v>
      </c>
      <c r="I533" s="8">
        <v>588587</v>
      </c>
      <c r="J533" s="6">
        <v>826999387</v>
      </c>
      <c r="K533" s="9">
        <v>5.1240000000000006</v>
      </c>
      <c r="L533" s="50">
        <v>51.55</v>
      </c>
      <c r="M533" s="50"/>
      <c r="N533" s="10">
        <v>0</v>
      </c>
      <c r="O533" s="11">
        <v>0</v>
      </c>
      <c r="P533" s="8">
        <v>0</v>
      </c>
      <c r="Q533" s="12">
        <v>793413812</v>
      </c>
      <c r="R533" s="6">
        <v>1620413199</v>
      </c>
      <c r="S533" s="13">
        <v>7920050.54</v>
      </c>
      <c r="T533" s="13">
        <v>0</v>
      </c>
      <c r="U533" s="13">
        <v>0</v>
      </c>
      <c r="V533" s="14">
        <v>1785.56</v>
      </c>
      <c r="W533" s="14">
        <v>0</v>
      </c>
      <c r="X533" s="14">
        <v>7918264.98</v>
      </c>
      <c r="Y533" s="15">
        <v>0</v>
      </c>
      <c r="Z533" s="13">
        <v>7918264.98</v>
      </c>
      <c r="AA533" s="16">
        <v>0</v>
      </c>
      <c r="AB533" s="16">
        <v>0</v>
      </c>
      <c r="AC533" s="13">
        <v>243061.98</v>
      </c>
      <c r="AD533" s="14">
        <v>21372317</v>
      </c>
      <c r="AE533" s="14">
        <v>0</v>
      </c>
      <c r="AF533" s="14">
        <v>0</v>
      </c>
      <c r="AG533" s="14">
        <v>12305729.99</v>
      </c>
      <c r="AH533" s="14">
        <v>0</v>
      </c>
      <c r="AI533" s="14">
        <v>528908.35</v>
      </c>
      <c r="AJ533" s="17">
        <v>42368282.300000004</v>
      </c>
      <c r="AK533" s="18">
        <v>17860200</v>
      </c>
      <c r="AL533" s="18">
        <v>2883600</v>
      </c>
      <c r="AM533" s="18">
        <v>40637100</v>
      </c>
      <c r="AN533" s="18">
        <v>6575400</v>
      </c>
      <c r="AO533" s="18">
        <v>10221900</v>
      </c>
      <c r="AP533" s="18">
        <v>2054200</v>
      </c>
      <c r="AQ533" s="6">
        <v>80232400</v>
      </c>
      <c r="AR533" s="15">
        <v>1800689.06</v>
      </c>
      <c r="AS533" s="15">
        <v>1968576.4</v>
      </c>
      <c r="AT533" s="15">
        <v>250000</v>
      </c>
      <c r="AU533" s="13">
        <v>4019265.46</v>
      </c>
      <c r="AV533" s="18">
        <v>11000</v>
      </c>
      <c r="AW533" s="18">
        <v>46250</v>
      </c>
      <c r="AX533" s="18">
        <v>0</v>
      </c>
      <c r="AY533" s="18">
        <v>0</v>
      </c>
      <c r="AZ533" s="18">
        <v>0</v>
      </c>
      <c r="BA533" s="18">
        <v>0</v>
      </c>
      <c r="BB533" s="18">
        <v>0</v>
      </c>
      <c r="BC533" s="18">
        <v>0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0</v>
      </c>
      <c r="BK533" s="18">
        <v>0</v>
      </c>
      <c r="BL533" s="18">
        <v>0</v>
      </c>
      <c r="BM533" s="18">
        <v>0</v>
      </c>
      <c r="BN533" s="18">
        <v>0</v>
      </c>
      <c r="BO533" s="18">
        <v>0</v>
      </c>
      <c r="BP533" s="18">
        <v>0</v>
      </c>
      <c r="BQ533" s="18">
        <v>0</v>
      </c>
      <c r="BR533" s="18"/>
      <c r="BS533" s="19">
        <f t="shared" si="9"/>
        <v>16324995.45</v>
      </c>
    </row>
    <row r="534" spans="1:71" ht="15.75" customHeight="1">
      <c r="A534" s="3" t="s">
        <v>1186</v>
      </c>
      <c r="B534" s="3" t="s">
        <v>1187</v>
      </c>
      <c r="C534" s="3" t="s">
        <v>1171</v>
      </c>
      <c r="D534" s="5">
        <v>1090960200</v>
      </c>
      <c r="E534" s="5">
        <v>1646841900</v>
      </c>
      <c r="F534" s="6">
        <v>2737802100</v>
      </c>
      <c r="G534" s="7">
        <v>12679400</v>
      </c>
      <c r="H534" s="7">
        <v>2725122700</v>
      </c>
      <c r="I534" s="8">
        <v>2660384</v>
      </c>
      <c r="J534" s="6">
        <v>2727783084</v>
      </c>
      <c r="K534" s="9">
        <v>6.912</v>
      </c>
      <c r="L534" s="50">
        <v>43.58</v>
      </c>
      <c r="M534" s="50"/>
      <c r="N534" s="10">
        <v>0</v>
      </c>
      <c r="O534" s="11">
        <v>0</v>
      </c>
      <c r="P534" s="8">
        <v>0</v>
      </c>
      <c r="Q534" s="12">
        <v>3614766452</v>
      </c>
      <c r="R534" s="6">
        <v>6342549536</v>
      </c>
      <c r="S534" s="13">
        <v>31000310.84</v>
      </c>
      <c r="T534" s="13">
        <v>0</v>
      </c>
      <c r="U534" s="13">
        <v>0</v>
      </c>
      <c r="V534" s="14">
        <v>229454.64</v>
      </c>
      <c r="W534" s="14">
        <v>0</v>
      </c>
      <c r="X534" s="14">
        <v>30770856.2</v>
      </c>
      <c r="Y534" s="15">
        <v>0</v>
      </c>
      <c r="Z534" s="13">
        <v>30770856.2</v>
      </c>
      <c r="AA534" s="16">
        <v>0</v>
      </c>
      <c r="AB534" s="16">
        <v>0</v>
      </c>
      <c r="AC534" s="13">
        <v>951382.43</v>
      </c>
      <c r="AD534" s="14">
        <v>94215916</v>
      </c>
      <c r="AE534" s="14">
        <v>0</v>
      </c>
      <c r="AF534" s="14">
        <v>0</v>
      </c>
      <c r="AG534" s="14">
        <v>60496150.26</v>
      </c>
      <c r="AH534" s="14">
        <v>0</v>
      </c>
      <c r="AI534" s="14">
        <v>2090954.84</v>
      </c>
      <c r="AJ534" s="17">
        <v>188525259.73</v>
      </c>
      <c r="AK534" s="18">
        <v>48403800</v>
      </c>
      <c r="AL534" s="18">
        <v>4937800</v>
      </c>
      <c r="AM534" s="18">
        <v>240918400</v>
      </c>
      <c r="AN534" s="18">
        <v>22963600</v>
      </c>
      <c r="AO534" s="18">
        <v>52686400</v>
      </c>
      <c r="AP534" s="18">
        <v>58026600</v>
      </c>
      <c r="AQ534" s="6">
        <v>427936600</v>
      </c>
      <c r="AR534" s="15">
        <v>9900000</v>
      </c>
      <c r="AS534" s="15">
        <v>35664229.59</v>
      </c>
      <c r="AT534" s="15">
        <v>2300000</v>
      </c>
      <c r="AU534" s="13">
        <v>47864229.59</v>
      </c>
      <c r="AV534" s="18">
        <v>48750</v>
      </c>
      <c r="AW534" s="18">
        <v>128500</v>
      </c>
      <c r="AX534" s="18">
        <v>0</v>
      </c>
      <c r="AY534" s="18">
        <v>1059100</v>
      </c>
      <c r="AZ534" s="18">
        <v>0</v>
      </c>
      <c r="BA534" s="18">
        <v>0</v>
      </c>
      <c r="BB534" s="18">
        <v>0</v>
      </c>
      <c r="BC534" s="18">
        <v>0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0</v>
      </c>
      <c r="BK534" s="18">
        <v>0</v>
      </c>
      <c r="BL534" s="18">
        <v>0</v>
      </c>
      <c r="BM534" s="18">
        <v>11620300</v>
      </c>
      <c r="BN534" s="18">
        <v>12679400</v>
      </c>
      <c r="BO534" s="18">
        <v>0</v>
      </c>
      <c r="BP534" s="18">
        <v>0</v>
      </c>
      <c r="BQ534" s="18">
        <v>0</v>
      </c>
      <c r="BR534" s="18"/>
      <c r="BS534" s="19">
        <f t="shared" si="9"/>
        <v>108360379.85</v>
      </c>
    </row>
    <row r="535" spans="1:71" ht="15.75" customHeight="1">
      <c r="A535" s="3" t="s">
        <v>1188</v>
      </c>
      <c r="B535" s="3" t="s">
        <v>1189</v>
      </c>
      <c r="C535" s="3" t="s">
        <v>1171</v>
      </c>
      <c r="D535" s="5">
        <v>191006200</v>
      </c>
      <c r="E535" s="5">
        <v>297257000</v>
      </c>
      <c r="F535" s="6">
        <v>488263200</v>
      </c>
      <c r="G535" s="7">
        <v>0</v>
      </c>
      <c r="H535" s="7">
        <v>488263200</v>
      </c>
      <c r="I535" s="8">
        <v>425161</v>
      </c>
      <c r="J535" s="6">
        <v>488688361</v>
      </c>
      <c r="K535" s="9">
        <v>7.474</v>
      </c>
      <c r="L535" s="50">
        <v>27.2</v>
      </c>
      <c r="M535" s="50"/>
      <c r="N535" s="10">
        <v>0</v>
      </c>
      <c r="O535" s="11">
        <v>0</v>
      </c>
      <c r="P535" s="8">
        <v>0</v>
      </c>
      <c r="Q535" s="12">
        <v>1319385067</v>
      </c>
      <c r="R535" s="6">
        <v>1808073428</v>
      </c>
      <c r="S535" s="13">
        <v>8837272.450000001</v>
      </c>
      <c r="T535" s="13">
        <v>0</v>
      </c>
      <c r="U535" s="13">
        <v>0</v>
      </c>
      <c r="V535" s="14">
        <v>24177</v>
      </c>
      <c r="W535" s="14">
        <v>0</v>
      </c>
      <c r="X535" s="14">
        <v>8813095.450000001</v>
      </c>
      <c r="Y535" s="15">
        <v>0</v>
      </c>
      <c r="Z535" s="13">
        <v>8813095.450000001</v>
      </c>
      <c r="AA535" s="16">
        <v>0</v>
      </c>
      <c r="AB535" s="16">
        <v>0</v>
      </c>
      <c r="AC535" s="13">
        <v>271211.01</v>
      </c>
      <c r="AD535" s="14">
        <v>17782075</v>
      </c>
      <c r="AE535" s="14">
        <v>0</v>
      </c>
      <c r="AF535" s="14">
        <v>0</v>
      </c>
      <c r="AG535" s="14">
        <v>9064481.32</v>
      </c>
      <c r="AH535" s="14">
        <v>0</v>
      </c>
      <c r="AI535" s="14">
        <v>592067.27</v>
      </c>
      <c r="AJ535" s="17">
        <v>36522930.050000004</v>
      </c>
      <c r="AK535" s="18">
        <v>7847700</v>
      </c>
      <c r="AL535" s="18">
        <v>0</v>
      </c>
      <c r="AM535" s="18">
        <v>110070200</v>
      </c>
      <c r="AN535" s="18">
        <v>15549300</v>
      </c>
      <c r="AO535" s="18">
        <v>0</v>
      </c>
      <c r="AP535" s="18">
        <v>471500</v>
      </c>
      <c r="AQ535" s="6">
        <v>133938700</v>
      </c>
      <c r="AR535" s="15">
        <v>3233239.44</v>
      </c>
      <c r="AS535" s="15">
        <v>1799566.36</v>
      </c>
      <c r="AT535" s="15">
        <v>156750</v>
      </c>
      <c r="AU535" s="13">
        <v>5189555.8</v>
      </c>
      <c r="AV535" s="18">
        <v>1500</v>
      </c>
      <c r="AW535" s="18">
        <v>43000</v>
      </c>
      <c r="AX535" s="18">
        <v>0</v>
      </c>
      <c r="AY535" s="18">
        <v>0</v>
      </c>
      <c r="AZ535" s="18">
        <v>0</v>
      </c>
      <c r="BA535" s="18">
        <v>0</v>
      </c>
      <c r="BB535" s="18">
        <v>0</v>
      </c>
      <c r="BC535" s="18">
        <v>0</v>
      </c>
      <c r="BD535" s="18">
        <v>0</v>
      </c>
      <c r="BE535" s="18">
        <v>0</v>
      </c>
      <c r="BF535" s="18">
        <v>0</v>
      </c>
      <c r="BG535" s="18">
        <v>0</v>
      </c>
      <c r="BH535" s="18">
        <v>0</v>
      </c>
      <c r="BI535" s="18">
        <v>0</v>
      </c>
      <c r="BJ535" s="18">
        <v>0</v>
      </c>
      <c r="BK535" s="18">
        <v>0</v>
      </c>
      <c r="BL535" s="18">
        <v>0</v>
      </c>
      <c r="BM535" s="18">
        <v>0</v>
      </c>
      <c r="BN535" s="18">
        <v>0</v>
      </c>
      <c r="BO535" s="18">
        <v>0</v>
      </c>
      <c r="BP535" s="18">
        <v>0</v>
      </c>
      <c r="BQ535" s="18">
        <v>0</v>
      </c>
      <c r="BR535" s="18"/>
      <c r="BS535" s="19">
        <f t="shared" si="9"/>
        <v>14254037.120000001</v>
      </c>
    </row>
    <row r="536" spans="1:71" ht="15.75" customHeight="1">
      <c r="A536" s="3" t="s">
        <v>1190</v>
      </c>
      <c r="B536" s="3" t="s">
        <v>1191</v>
      </c>
      <c r="C536" s="3" t="s">
        <v>1171</v>
      </c>
      <c r="D536" s="5">
        <v>568304600</v>
      </c>
      <c r="E536" s="5">
        <v>872702992</v>
      </c>
      <c r="F536" s="6">
        <v>1441007592</v>
      </c>
      <c r="G536" s="7">
        <v>115000</v>
      </c>
      <c r="H536" s="7">
        <v>1440892592</v>
      </c>
      <c r="I536" s="8">
        <v>2251458</v>
      </c>
      <c r="J536" s="6">
        <v>1443144050</v>
      </c>
      <c r="K536" s="9">
        <v>4.9</v>
      </c>
      <c r="L536" s="50">
        <v>47.81</v>
      </c>
      <c r="M536" s="50"/>
      <c r="N536" s="10">
        <v>0</v>
      </c>
      <c r="O536" s="11">
        <v>0</v>
      </c>
      <c r="P536" s="8">
        <v>0</v>
      </c>
      <c r="Q536" s="12">
        <v>1581912968</v>
      </c>
      <c r="R536" s="6">
        <v>3025057018</v>
      </c>
      <c r="S536" s="13">
        <v>14785490.81</v>
      </c>
      <c r="T536" s="13">
        <v>0</v>
      </c>
      <c r="U536" s="13">
        <v>0</v>
      </c>
      <c r="V536" s="14">
        <v>19118.69</v>
      </c>
      <c r="W536" s="14">
        <v>0</v>
      </c>
      <c r="X536" s="14">
        <v>14766372.120000001</v>
      </c>
      <c r="Y536" s="15">
        <v>0</v>
      </c>
      <c r="Z536" s="13">
        <v>14766372.120000001</v>
      </c>
      <c r="AA536" s="16">
        <v>0</v>
      </c>
      <c r="AB536" s="16">
        <v>0</v>
      </c>
      <c r="AC536" s="13">
        <v>453758.55</v>
      </c>
      <c r="AD536" s="14">
        <v>40096889</v>
      </c>
      <c r="AE536" s="14">
        <v>0</v>
      </c>
      <c r="AF536" s="14">
        <v>0</v>
      </c>
      <c r="AG536" s="14">
        <v>14283336.22</v>
      </c>
      <c r="AH536" s="14">
        <v>129883</v>
      </c>
      <c r="AI536" s="14">
        <v>982919</v>
      </c>
      <c r="AJ536" s="17">
        <v>70713157.89</v>
      </c>
      <c r="AK536" s="18">
        <v>34886800</v>
      </c>
      <c r="AL536" s="18">
        <v>5735900</v>
      </c>
      <c r="AM536" s="18">
        <v>40185900</v>
      </c>
      <c r="AN536" s="18">
        <v>21462500</v>
      </c>
      <c r="AO536" s="18">
        <v>125100</v>
      </c>
      <c r="AP536" s="18">
        <v>3011100</v>
      </c>
      <c r="AQ536" s="6">
        <v>105407300</v>
      </c>
      <c r="AR536" s="15">
        <v>3775000</v>
      </c>
      <c r="AS536" s="15">
        <v>4733159.17</v>
      </c>
      <c r="AT536" s="15">
        <v>286000</v>
      </c>
      <c r="AU536" s="13">
        <v>8794159.17</v>
      </c>
      <c r="AV536" s="18">
        <v>4500</v>
      </c>
      <c r="AW536" s="18">
        <v>45750</v>
      </c>
      <c r="AX536" s="18">
        <v>0</v>
      </c>
      <c r="AY536" s="18">
        <v>0</v>
      </c>
      <c r="AZ536" s="18">
        <v>0</v>
      </c>
      <c r="BA536" s="18">
        <v>0</v>
      </c>
      <c r="BB536" s="18">
        <v>115000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0</v>
      </c>
      <c r="BN536" s="18">
        <v>115000</v>
      </c>
      <c r="BO536" s="18">
        <v>0</v>
      </c>
      <c r="BP536" s="18">
        <v>0</v>
      </c>
      <c r="BQ536" s="18">
        <v>0</v>
      </c>
      <c r="BR536" s="18"/>
      <c r="BS536" s="19">
        <f t="shared" si="9"/>
        <v>23077495.39</v>
      </c>
    </row>
    <row r="537" spans="1:71" ht="15.75" customHeight="1">
      <c r="A537" s="3" t="s">
        <v>1192</v>
      </c>
      <c r="B537" s="3" t="s">
        <v>1193</v>
      </c>
      <c r="C537" s="3" t="s">
        <v>1171</v>
      </c>
      <c r="D537" s="5">
        <v>495066700</v>
      </c>
      <c r="E537" s="5">
        <v>702372756</v>
      </c>
      <c r="F537" s="6">
        <v>1197439456</v>
      </c>
      <c r="G537" s="7">
        <v>0</v>
      </c>
      <c r="H537" s="7">
        <v>1197439456</v>
      </c>
      <c r="I537" s="8">
        <v>5003972</v>
      </c>
      <c r="J537" s="6">
        <v>1202443428</v>
      </c>
      <c r="K537" s="9">
        <v>8.360999999999999</v>
      </c>
      <c r="L537" s="50">
        <v>43.62</v>
      </c>
      <c r="M537" s="50"/>
      <c r="N537" s="10">
        <v>0</v>
      </c>
      <c r="O537" s="11">
        <v>0</v>
      </c>
      <c r="P537" s="8">
        <v>0</v>
      </c>
      <c r="Q537" s="12">
        <v>1570743743</v>
      </c>
      <c r="R537" s="6">
        <v>2773187171</v>
      </c>
      <c r="S537" s="13">
        <v>13554433.25</v>
      </c>
      <c r="T537" s="13">
        <v>0</v>
      </c>
      <c r="U537" s="13">
        <v>0</v>
      </c>
      <c r="V537" s="14">
        <v>43646.01</v>
      </c>
      <c r="W537" s="14">
        <v>0</v>
      </c>
      <c r="X537" s="14">
        <v>13510787.24</v>
      </c>
      <c r="Y537" s="15">
        <v>0</v>
      </c>
      <c r="Z537" s="13">
        <v>13510787.24</v>
      </c>
      <c r="AA537" s="16">
        <v>0</v>
      </c>
      <c r="AB537" s="16">
        <v>0</v>
      </c>
      <c r="AC537" s="13">
        <v>415978.08</v>
      </c>
      <c r="AD537" s="14">
        <v>27245169</v>
      </c>
      <c r="AE537" s="14">
        <v>0</v>
      </c>
      <c r="AF537" s="14">
        <v>0</v>
      </c>
      <c r="AG537" s="14">
        <v>58198190.48</v>
      </c>
      <c r="AH537" s="14">
        <v>240489</v>
      </c>
      <c r="AI537" s="14">
        <v>918313.5</v>
      </c>
      <c r="AJ537" s="17">
        <v>100528927.3</v>
      </c>
      <c r="AK537" s="18">
        <v>61984600</v>
      </c>
      <c r="AL537" s="18">
        <v>10280500</v>
      </c>
      <c r="AM537" s="18">
        <v>25413800</v>
      </c>
      <c r="AN537" s="18">
        <v>53152000</v>
      </c>
      <c r="AO537" s="18">
        <v>1784100</v>
      </c>
      <c r="AP537" s="18">
        <v>69714900</v>
      </c>
      <c r="AQ537" s="6">
        <v>222329900</v>
      </c>
      <c r="AR537" s="15">
        <v>7356565</v>
      </c>
      <c r="AS537" s="15">
        <v>17330594.41</v>
      </c>
      <c r="AT537" s="15">
        <v>2300000</v>
      </c>
      <c r="AU537" s="13">
        <v>26987159.41</v>
      </c>
      <c r="AV537" s="18">
        <v>70500</v>
      </c>
      <c r="AW537" s="18">
        <v>89500</v>
      </c>
      <c r="AX537" s="18">
        <v>0</v>
      </c>
      <c r="AY537" s="18">
        <v>0</v>
      </c>
      <c r="AZ537" s="18">
        <v>0</v>
      </c>
      <c r="BA537" s="18">
        <v>0</v>
      </c>
      <c r="BB537" s="18">
        <v>0</v>
      </c>
      <c r="BC537" s="18">
        <v>0</v>
      </c>
      <c r="BD537" s="18">
        <v>0</v>
      </c>
      <c r="BE537" s="18">
        <v>0</v>
      </c>
      <c r="BF537" s="18">
        <v>0</v>
      </c>
      <c r="BG537" s="18">
        <v>0</v>
      </c>
      <c r="BH537" s="18">
        <v>0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0</v>
      </c>
      <c r="BP537" s="18">
        <v>0</v>
      </c>
      <c r="BQ537" s="18">
        <v>0</v>
      </c>
      <c r="BR537" s="18"/>
      <c r="BS537" s="19">
        <f t="shared" si="9"/>
        <v>85185349.89</v>
      </c>
    </row>
    <row r="538" spans="1:71" ht="15.75" customHeight="1">
      <c r="A538" s="3" t="s">
        <v>1194</v>
      </c>
      <c r="B538" s="3" t="s">
        <v>1195</v>
      </c>
      <c r="C538" s="3" t="s">
        <v>1171</v>
      </c>
      <c r="D538" s="5">
        <v>521707550</v>
      </c>
      <c r="E538" s="5">
        <v>914093750</v>
      </c>
      <c r="F538" s="6">
        <v>1435801300</v>
      </c>
      <c r="G538" s="7">
        <v>0</v>
      </c>
      <c r="H538" s="7">
        <v>1435801300</v>
      </c>
      <c r="I538" s="8">
        <v>51</v>
      </c>
      <c r="J538" s="6">
        <v>1435801351</v>
      </c>
      <c r="K538" s="9">
        <v>6.925000000000001</v>
      </c>
      <c r="L538" s="50">
        <v>48.26</v>
      </c>
      <c r="M538" s="50"/>
      <c r="N538" s="10">
        <v>0</v>
      </c>
      <c r="O538" s="11">
        <v>0</v>
      </c>
      <c r="P538" s="8">
        <v>0</v>
      </c>
      <c r="Q538" s="12">
        <v>1563056433</v>
      </c>
      <c r="R538" s="6">
        <v>2998857784</v>
      </c>
      <c r="S538" s="13">
        <v>14657437.51</v>
      </c>
      <c r="T538" s="13">
        <v>0</v>
      </c>
      <c r="U538" s="13">
        <v>0</v>
      </c>
      <c r="V538" s="14">
        <v>7667.07</v>
      </c>
      <c r="W538" s="14">
        <v>0</v>
      </c>
      <c r="X538" s="14">
        <v>14649770.44</v>
      </c>
      <c r="Y538" s="15">
        <v>0</v>
      </c>
      <c r="Z538" s="13">
        <v>14649770.44</v>
      </c>
      <c r="AA538" s="16">
        <v>0</v>
      </c>
      <c r="AB538" s="16">
        <v>0</v>
      </c>
      <c r="AC538" s="13">
        <v>449828.67</v>
      </c>
      <c r="AD538" s="14">
        <v>45342308</v>
      </c>
      <c r="AE538" s="14">
        <v>0</v>
      </c>
      <c r="AF538" s="14">
        <v>0</v>
      </c>
      <c r="AG538" s="14">
        <v>37995062</v>
      </c>
      <c r="AH538" s="14">
        <v>0</v>
      </c>
      <c r="AI538" s="14">
        <v>988596</v>
      </c>
      <c r="AJ538" s="17">
        <v>99425565.11</v>
      </c>
      <c r="AK538" s="18">
        <v>33244700</v>
      </c>
      <c r="AL538" s="18">
        <v>0</v>
      </c>
      <c r="AM538" s="18">
        <v>90939800</v>
      </c>
      <c r="AN538" s="18">
        <v>26573100</v>
      </c>
      <c r="AO538" s="18">
        <v>3315600</v>
      </c>
      <c r="AP538" s="18">
        <v>228351150</v>
      </c>
      <c r="AQ538" s="6">
        <v>382424350</v>
      </c>
      <c r="AR538" s="15">
        <v>2250000</v>
      </c>
      <c r="AS538" s="15">
        <v>14116074</v>
      </c>
      <c r="AT538" s="15">
        <v>1390000</v>
      </c>
      <c r="AU538" s="13">
        <v>17756074</v>
      </c>
      <c r="AV538" s="18">
        <v>29250</v>
      </c>
      <c r="AW538" s="18">
        <v>113250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0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0</v>
      </c>
      <c r="BO538" s="18">
        <v>0</v>
      </c>
      <c r="BP538" s="18">
        <v>0</v>
      </c>
      <c r="BQ538" s="18">
        <v>0</v>
      </c>
      <c r="BR538" s="18"/>
      <c r="BS538" s="19">
        <f t="shared" si="9"/>
        <v>55751136</v>
      </c>
    </row>
    <row r="539" spans="1:71" ht="15.75" customHeight="1">
      <c r="A539" s="3" t="s">
        <v>1196</v>
      </c>
      <c r="B539" s="3" t="s">
        <v>1197</v>
      </c>
      <c r="C539" s="3" t="s">
        <v>1171</v>
      </c>
      <c r="D539" s="5">
        <v>368328500</v>
      </c>
      <c r="E539" s="5">
        <v>414817698</v>
      </c>
      <c r="F539" s="6">
        <v>783146198</v>
      </c>
      <c r="G539" s="7">
        <v>0</v>
      </c>
      <c r="H539" s="7">
        <v>783146198</v>
      </c>
      <c r="I539" s="8">
        <v>2563595</v>
      </c>
      <c r="J539" s="6">
        <v>785709793</v>
      </c>
      <c r="K539" s="9">
        <v>8.458</v>
      </c>
      <c r="L539" s="50">
        <v>49.73</v>
      </c>
      <c r="M539" s="50"/>
      <c r="N539" s="10">
        <v>0</v>
      </c>
      <c r="O539" s="11">
        <v>0</v>
      </c>
      <c r="P539" s="8">
        <v>0</v>
      </c>
      <c r="Q539" s="12">
        <v>794168409</v>
      </c>
      <c r="R539" s="6">
        <v>1579878202</v>
      </c>
      <c r="S539" s="13">
        <v>7721928.71</v>
      </c>
      <c r="T539" s="13">
        <v>0</v>
      </c>
      <c r="U539" s="13">
        <v>0</v>
      </c>
      <c r="V539" s="14">
        <v>13973.3</v>
      </c>
      <c r="W539" s="14">
        <v>0</v>
      </c>
      <c r="X539" s="14">
        <v>7707955.41</v>
      </c>
      <c r="Y539" s="15">
        <v>0</v>
      </c>
      <c r="Z539" s="13">
        <v>7707955.41</v>
      </c>
      <c r="AA539" s="16">
        <v>0</v>
      </c>
      <c r="AB539" s="16">
        <v>0</v>
      </c>
      <c r="AC539" s="13">
        <v>236981.73</v>
      </c>
      <c r="AD539" s="14">
        <v>25122799</v>
      </c>
      <c r="AE539" s="14">
        <v>0</v>
      </c>
      <c r="AF539" s="14">
        <v>0</v>
      </c>
      <c r="AG539" s="14">
        <v>32689518.24</v>
      </c>
      <c r="AH539" s="14">
        <v>0</v>
      </c>
      <c r="AI539" s="14">
        <v>518689.6</v>
      </c>
      <c r="AJ539" s="17">
        <v>66275943.98</v>
      </c>
      <c r="AK539" s="18">
        <v>26559000</v>
      </c>
      <c r="AL539" s="18">
        <v>19111800</v>
      </c>
      <c r="AM539" s="18">
        <v>69757600</v>
      </c>
      <c r="AN539" s="18">
        <v>23107400</v>
      </c>
      <c r="AO539" s="18">
        <v>0</v>
      </c>
      <c r="AP539" s="18">
        <v>64708100</v>
      </c>
      <c r="AQ539" s="6">
        <v>203243900</v>
      </c>
      <c r="AR539" s="15">
        <v>2675000</v>
      </c>
      <c r="AS539" s="15">
        <v>6847661.98</v>
      </c>
      <c r="AT539" s="15">
        <v>1950000</v>
      </c>
      <c r="AU539" s="13">
        <v>11472661.98</v>
      </c>
      <c r="AV539" s="18">
        <v>13750</v>
      </c>
      <c r="AW539" s="18">
        <v>52000</v>
      </c>
      <c r="AX539" s="18">
        <v>0</v>
      </c>
      <c r="AY539" s="18">
        <v>0</v>
      </c>
      <c r="AZ539" s="18">
        <v>0</v>
      </c>
      <c r="BA539" s="18">
        <v>0</v>
      </c>
      <c r="BB539" s="18">
        <v>0</v>
      </c>
      <c r="BC539" s="18">
        <v>0</v>
      </c>
      <c r="BD539" s="18">
        <v>0</v>
      </c>
      <c r="BE539" s="18">
        <v>0</v>
      </c>
      <c r="BF539" s="18">
        <v>0</v>
      </c>
      <c r="BG539" s="18">
        <v>0</v>
      </c>
      <c r="BH539" s="18">
        <v>2164350</v>
      </c>
      <c r="BI539" s="18">
        <v>0</v>
      </c>
      <c r="BJ539" s="18">
        <v>0</v>
      </c>
      <c r="BK539" s="18">
        <v>0</v>
      </c>
      <c r="BL539" s="18">
        <v>0</v>
      </c>
      <c r="BM539" s="18">
        <v>0</v>
      </c>
      <c r="BN539" s="18">
        <v>2164350</v>
      </c>
      <c r="BO539" s="18">
        <v>0</v>
      </c>
      <c r="BP539" s="18">
        <v>0</v>
      </c>
      <c r="BQ539" s="18">
        <v>0</v>
      </c>
      <c r="BR539" s="18"/>
      <c r="BS539" s="19">
        <f t="shared" si="9"/>
        <v>44162180.22</v>
      </c>
    </row>
    <row r="540" spans="1:71" ht="15.75" customHeight="1">
      <c r="A540" s="3" t="s">
        <v>1198</v>
      </c>
      <c r="B540" s="3" t="s">
        <v>1199</v>
      </c>
      <c r="C540" s="3" t="s">
        <v>1171</v>
      </c>
      <c r="D540" s="5">
        <v>452995300</v>
      </c>
      <c r="E540" s="5">
        <v>597331500</v>
      </c>
      <c r="F540" s="6">
        <v>1050326800</v>
      </c>
      <c r="G540" s="7">
        <v>238200</v>
      </c>
      <c r="H540" s="7">
        <v>1050088600</v>
      </c>
      <c r="I540" s="8">
        <v>603480</v>
      </c>
      <c r="J540" s="6">
        <v>1050692080</v>
      </c>
      <c r="K540" s="9">
        <v>4.086</v>
      </c>
      <c r="L540" s="50">
        <v>84.75</v>
      </c>
      <c r="M540" s="50"/>
      <c r="N540" s="10">
        <v>0</v>
      </c>
      <c r="O540" s="11">
        <v>0</v>
      </c>
      <c r="P540" s="8">
        <v>0</v>
      </c>
      <c r="Q540" s="12">
        <v>192169898</v>
      </c>
      <c r="R540" s="6">
        <v>1242861978</v>
      </c>
      <c r="S540" s="13">
        <v>6074703.46</v>
      </c>
      <c r="T540" s="13">
        <v>0</v>
      </c>
      <c r="U540" s="13">
        <v>0</v>
      </c>
      <c r="V540" s="14">
        <v>9017.62</v>
      </c>
      <c r="W540" s="14">
        <v>0</v>
      </c>
      <c r="X540" s="14">
        <v>6065685.84</v>
      </c>
      <c r="Y540" s="15">
        <v>0</v>
      </c>
      <c r="Z540" s="13">
        <v>6065685.84</v>
      </c>
      <c r="AA540" s="16">
        <v>0</v>
      </c>
      <c r="AB540" s="16">
        <v>0</v>
      </c>
      <c r="AC540" s="13">
        <v>186429.3</v>
      </c>
      <c r="AD540" s="14">
        <v>22636928</v>
      </c>
      <c r="AE540" s="14">
        <v>0</v>
      </c>
      <c r="AF540" s="14">
        <v>0</v>
      </c>
      <c r="AG540" s="14">
        <v>13628160.74</v>
      </c>
      <c r="AH540" s="14">
        <v>0</v>
      </c>
      <c r="AI540" s="14">
        <v>413405.76</v>
      </c>
      <c r="AJ540" s="17">
        <v>42930609.64</v>
      </c>
      <c r="AK540" s="18">
        <v>42493100</v>
      </c>
      <c r="AL540" s="18">
        <v>0</v>
      </c>
      <c r="AM540" s="18">
        <v>17768000</v>
      </c>
      <c r="AN540" s="18">
        <v>7186400</v>
      </c>
      <c r="AO540" s="18">
        <v>0</v>
      </c>
      <c r="AP540" s="18">
        <v>2025100</v>
      </c>
      <c r="AQ540" s="6">
        <v>69472600</v>
      </c>
      <c r="AR540" s="15">
        <v>1775000</v>
      </c>
      <c r="AS540" s="15">
        <v>2350529.27</v>
      </c>
      <c r="AT540" s="15">
        <v>460000</v>
      </c>
      <c r="AU540" s="13">
        <v>4585529.27</v>
      </c>
      <c r="AV540" s="18">
        <v>10500</v>
      </c>
      <c r="AW540" s="18">
        <v>42000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0</v>
      </c>
      <c r="BF540" s="18">
        <v>0</v>
      </c>
      <c r="BG540" s="18">
        <v>238200</v>
      </c>
      <c r="BH540" s="18">
        <v>0</v>
      </c>
      <c r="BI540" s="18">
        <v>0</v>
      </c>
      <c r="BJ540" s="18">
        <v>0</v>
      </c>
      <c r="BK540" s="18">
        <v>0</v>
      </c>
      <c r="BL540" s="18">
        <v>0</v>
      </c>
      <c r="BM540" s="18">
        <v>0</v>
      </c>
      <c r="BN540" s="18">
        <v>238200</v>
      </c>
      <c r="BO540" s="18">
        <v>0</v>
      </c>
      <c r="BP540" s="18">
        <v>0</v>
      </c>
      <c r="BQ540" s="18">
        <v>0</v>
      </c>
      <c r="BR540" s="18"/>
      <c r="BS540" s="19">
        <f t="shared" si="9"/>
        <v>18213690.009999998</v>
      </c>
    </row>
    <row r="541" spans="1:71" ht="15.75" customHeight="1">
      <c r="A541" s="3" t="s">
        <v>1200</v>
      </c>
      <c r="B541" s="3" t="s">
        <v>1201</v>
      </c>
      <c r="C541" s="3" t="s">
        <v>1171</v>
      </c>
      <c r="D541" s="5">
        <v>314127300</v>
      </c>
      <c r="E541" s="5">
        <v>686897000</v>
      </c>
      <c r="F541" s="6">
        <v>1001024300</v>
      </c>
      <c r="G541" s="7">
        <v>0</v>
      </c>
      <c r="H541" s="7">
        <v>1001024300</v>
      </c>
      <c r="I541" s="8">
        <v>776336</v>
      </c>
      <c r="J541" s="6">
        <v>1001800636</v>
      </c>
      <c r="K541" s="9">
        <v>11.212</v>
      </c>
      <c r="L541" s="50">
        <v>22.46</v>
      </c>
      <c r="M541" s="50"/>
      <c r="N541" s="10">
        <v>0</v>
      </c>
      <c r="O541" s="11">
        <v>0</v>
      </c>
      <c r="P541" s="8">
        <v>0</v>
      </c>
      <c r="Q541" s="12">
        <v>3461172842</v>
      </c>
      <c r="R541" s="6">
        <v>4462973478</v>
      </c>
      <c r="S541" s="13">
        <v>21813556.88</v>
      </c>
      <c r="T541" s="13">
        <v>0</v>
      </c>
      <c r="U541" s="13">
        <v>0</v>
      </c>
      <c r="V541" s="14">
        <v>30226.09</v>
      </c>
      <c r="W541" s="14">
        <v>0</v>
      </c>
      <c r="X541" s="14">
        <v>21783330.79</v>
      </c>
      <c r="Y541" s="15">
        <v>0</v>
      </c>
      <c r="Z541" s="13">
        <v>21783330.79</v>
      </c>
      <c r="AA541" s="16">
        <v>0</v>
      </c>
      <c r="AB541" s="16">
        <v>0</v>
      </c>
      <c r="AC541" s="13">
        <v>669446.02</v>
      </c>
      <c r="AD541" s="14">
        <v>0</v>
      </c>
      <c r="AE541" s="14">
        <v>72810596</v>
      </c>
      <c r="AF541" s="14">
        <v>0</v>
      </c>
      <c r="AG541" s="14">
        <v>15378095.58</v>
      </c>
      <c r="AH541" s="14">
        <v>200360</v>
      </c>
      <c r="AI541" s="14">
        <v>1479168</v>
      </c>
      <c r="AJ541" s="17">
        <v>112320996.39</v>
      </c>
      <c r="AK541" s="18">
        <v>40839900</v>
      </c>
      <c r="AL541" s="18">
        <v>25375000</v>
      </c>
      <c r="AM541" s="18">
        <v>117687100</v>
      </c>
      <c r="AN541" s="18">
        <v>13067500</v>
      </c>
      <c r="AO541" s="18">
        <v>4139500</v>
      </c>
      <c r="AP541" s="18">
        <v>19929600</v>
      </c>
      <c r="AQ541" s="6">
        <v>221038600</v>
      </c>
      <c r="AR541" s="15">
        <v>3600000</v>
      </c>
      <c r="AS541" s="15">
        <v>4649202.72</v>
      </c>
      <c r="AT541" s="15">
        <v>925000</v>
      </c>
      <c r="AU541" s="13">
        <v>9174202.719999999</v>
      </c>
      <c r="AV541" s="18">
        <v>13250</v>
      </c>
      <c r="AW541" s="18">
        <v>100750</v>
      </c>
      <c r="AX541" s="18">
        <v>0</v>
      </c>
      <c r="AY541" s="18">
        <v>0</v>
      </c>
      <c r="AZ541" s="18">
        <v>0</v>
      </c>
      <c r="BA541" s="18">
        <v>0</v>
      </c>
      <c r="BB541" s="18">
        <v>0</v>
      </c>
      <c r="BC541" s="18">
        <v>0</v>
      </c>
      <c r="BD541" s="1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0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0</v>
      </c>
      <c r="BR541" s="18"/>
      <c r="BS541" s="19">
        <f t="shared" si="9"/>
        <v>24552298.299999997</v>
      </c>
    </row>
    <row r="542" spans="1:71" ht="15.75" customHeight="1">
      <c r="A542" s="3" t="s">
        <v>1202</v>
      </c>
      <c r="B542" s="3" t="s">
        <v>378</v>
      </c>
      <c r="C542" s="3" t="s">
        <v>1171</v>
      </c>
      <c r="D542" s="5">
        <v>424181100</v>
      </c>
      <c r="E542" s="5">
        <v>690854100</v>
      </c>
      <c r="F542" s="6">
        <v>1115035200</v>
      </c>
      <c r="G542" s="7">
        <v>0</v>
      </c>
      <c r="H542" s="7">
        <v>1115035200</v>
      </c>
      <c r="I542" s="8">
        <v>1044642</v>
      </c>
      <c r="J542" s="6">
        <v>1116079842</v>
      </c>
      <c r="K542" s="9">
        <v>7.329000000000001</v>
      </c>
      <c r="L542" s="50">
        <v>38.7</v>
      </c>
      <c r="M542" s="50"/>
      <c r="N542" s="10">
        <v>0</v>
      </c>
      <c r="O542" s="11">
        <v>0</v>
      </c>
      <c r="P542" s="8">
        <v>0</v>
      </c>
      <c r="Q542" s="12">
        <v>1781846106</v>
      </c>
      <c r="R542" s="6">
        <v>2897925948</v>
      </c>
      <c r="S542" s="13">
        <v>14164115.65</v>
      </c>
      <c r="T542" s="13">
        <v>0</v>
      </c>
      <c r="U542" s="13">
        <v>0</v>
      </c>
      <c r="V542" s="14">
        <v>21826.95</v>
      </c>
      <c r="W542" s="14">
        <v>0</v>
      </c>
      <c r="X542" s="14">
        <v>14142288.700000001</v>
      </c>
      <c r="Y542" s="15">
        <v>0</v>
      </c>
      <c r="Z542" s="13">
        <v>14142288.700000001</v>
      </c>
      <c r="AA542" s="16">
        <v>0</v>
      </c>
      <c r="AB542" s="16">
        <v>0</v>
      </c>
      <c r="AC542" s="13">
        <v>434688.89</v>
      </c>
      <c r="AD542" s="14">
        <v>41346449</v>
      </c>
      <c r="AE542" s="14">
        <v>0</v>
      </c>
      <c r="AF542" s="14">
        <v>0</v>
      </c>
      <c r="AG542" s="14">
        <v>24916106.5</v>
      </c>
      <c r="AH542" s="14">
        <v>0</v>
      </c>
      <c r="AI542" s="14">
        <v>957483.44</v>
      </c>
      <c r="AJ542" s="17">
        <v>81797016.53</v>
      </c>
      <c r="AK542" s="18">
        <v>26835400</v>
      </c>
      <c r="AL542" s="18">
        <v>0</v>
      </c>
      <c r="AM542" s="18">
        <v>79729700</v>
      </c>
      <c r="AN542" s="18">
        <v>21504600</v>
      </c>
      <c r="AO542" s="18">
        <v>1833900</v>
      </c>
      <c r="AP542" s="18">
        <v>5129700</v>
      </c>
      <c r="AQ542" s="6">
        <v>135033300</v>
      </c>
      <c r="AR542" s="15">
        <v>3400000</v>
      </c>
      <c r="AS542" s="15">
        <v>4571905.49</v>
      </c>
      <c r="AT542" s="15">
        <v>604328.46</v>
      </c>
      <c r="AU542" s="13">
        <v>8576233.95</v>
      </c>
      <c r="AV542" s="18">
        <v>8000</v>
      </c>
      <c r="AW542" s="18">
        <v>55250</v>
      </c>
      <c r="AX542" s="18">
        <v>0</v>
      </c>
      <c r="AY542" s="18">
        <v>0</v>
      </c>
      <c r="AZ542" s="18">
        <v>0</v>
      </c>
      <c r="BA542" s="18">
        <v>0</v>
      </c>
      <c r="BB542" s="18">
        <v>0</v>
      </c>
      <c r="BC542" s="18">
        <v>0</v>
      </c>
      <c r="BD542" s="18">
        <v>0</v>
      </c>
      <c r="BE542" s="18">
        <v>0</v>
      </c>
      <c r="BF542" s="18">
        <v>0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0</v>
      </c>
      <c r="BN542" s="18">
        <v>0</v>
      </c>
      <c r="BO542" s="18">
        <v>0</v>
      </c>
      <c r="BP542" s="18">
        <v>0</v>
      </c>
      <c r="BQ542" s="18">
        <v>0</v>
      </c>
      <c r="BR542" s="18"/>
      <c r="BS542" s="19">
        <f t="shared" si="9"/>
        <v>33492340.45</v>
      </c>
    </row>
    <row r="543" spans="1:71" ht="15.75" customHeight="1">
      <c r="A543" s="3" t="s">
        <v>1203</v>
      </c>
      <c r="B543" s="3" t="s">
        <v>1204</v>
      </c>
      <c r="C543" s="3" t="s">
        <v>1171</v>
      </c>
      <c r="D543" s="5">
        <v>1384781800</v>
      </c>
      <c r="E543" s="5">
        <v>1785522900</v>
      </c>
      <c r="F543" s="6">
        <v>3170304700</v>
      </c>
      <c r="G543" s="7">
        <v>0</v>
      </c>
      <c r="H543" s="7">
        <v>3170304700</v>
      </c>
      <c r="I543" s="8">
        <v>2653093</v>
      </c>
      <c r="J543" s="6">
        <v>3172957793</v>
      </c>
      <c r="K543" s="9">
        <v>4.36</v>
      </c>
      <c r="L543" s="50">
        <v>42.23</v>
      </c>
      <c r="M543" s="50"/>
      <c r="N543" s="10">
        <v>0</v>
      </c>
      <c r="O543" s="11">
        <v>0</v>
      </c>
      <c r="P543" s="8">
        <v>0</v>
      </c>
      <c r="Q543" s="12">
        <v>4359920244</v>
      </c>
      <c r="R543" s="6">
        <v>7532878037</v>
      </c>
      <c r="S543" s="13">
        <v>36818247.82</v>
      </c>
      <c r="T543" s="13">
        <v>0</v>
      </c>
      <c r="U543" s="13">
        <v>0</v>
      </c>
      <c r="V543" s="14">
        <v>75118.68</v>
      </c>
      <c r="W543" s="14">
        <v>0</v>
      </c>
      <c r="X543" s="14">
        <v>36743129.14</v>
      </c>
      <c r="Y543" s="15">
        <v>0</v>
      </c>
      <c r="Z543" s="13">
        <v>36743129.14</v>
      </c>
      <c r="AA543" s="16">
        <v>0</v>
      </c>
      <c r="AB543" s="16">
        <v>0</v>
      </c>
      <c r="AC543" s="13">
        <v>1129931.71</v>
      </c>
      <c r="AD543" s="14">
        <v>66270750</v>
      </c>
      <c r="AE543" s="14">
        <v>0</v>
      </c>
      <c r="AF543" s="14">
        <v>2479745</v>
      </c>
      <c r="AG543" s="14">
        <v>27103871</v>
      </c>
      <c r="AH543" s="14">
        <v>0</v>
      </c>
      <c r="AI543" s="14">
        <v>4588290</v>
      </c>
      <c r="AJ543" s="17">
        <v>138315716.85</v>
      </c>
      <c r="AK543" s="18">
        <v>54432000</v>
      </c>
      <c r="AL543" s="18">
        <v>48495900</v>
      </c>
      <c r="AM543" s="18">
        <v>160924600</v>
      </c>
      <c r="AN543" s="18">
        <v>190315200</v>
      </c>
      <c r="AO543" s="18">
        <v>4650200</v>
      </c>
      <c r="AP543" s="18">
        <v>8570100</v>
      </c>
      <c r="AQ543" s="6">
        <v>467388000</v>
      </c>
      <c r="AR543" s="15">
        <v>6900000</v>
      </c>
      <c r="AS543" s="15">
        <v>10162656</v>
      </c>
      <c r="AT543" s="15">
        <v>520000</v>
      </c>
      <c r="AU543" s="13">
        <v>17582656</v>
      </c>
      <c r="AV543" s="18">
        <v>5750</v>
      </c>
      <c r="AW543" s="18">
        <v>49250</v>
      </c>
      <c r="AX543" s="18">
        <v>0</v>
      </c>
      <c r="AY543" s="18">
        <v>0</v>
      </c>
      <c r="AZ543" s="18">
        <v>0</v>
      </c>
      <c r="BA543" s="18">
        <v>0</v>
      </c>
      <c r="BB543" s="18">
        <v>0</v>
      </c>
      <c r="BC543" s="18">
        <v>0</v>
      </c>
      <c r="BD543" s="18">
        <v>0</v>
      </c>
      <c r="BE543" s="18">
        <v>0</v>
      </c>
      <c r="BF543" s="18">
        <v>0</v>
      </c>
      <c r="BG543" s="18">
        <v>0</v>
      </c>
      <c r="BH543" s="18">
        <v>0</v>
      </c>
      <c r="BI543" s="18">
        <v>0</v>
      </c>
      <c r="BJ543" s="18">
        <v>0</v>
      </c>
      <c r="BK543" s="18">
        <v>0</v>
      </c>
      <c r="BL543" s="18">
        <v>0</v>
      </c>
      <c r="BM543" s="18">
        <v>0</v>
      </c>
      <c r="BN543" s="18">
        <v>0</v>
      </c>
      <c r="BO543" s="18">
        <v>0</v>
      </c>
      <c r="BP543" s="18">
        <v>0</v>
      </c>
      <c r="BQ543" s="18">
        <v>0</v>
      </c>
      <c r="BR543" s="18"/>
      <c r="BS543" s="19">
        <f t="shared" si="9"/>
        <v>44686527</v>
      </c>
    </row>
    <row r="544" spans="1:71" ht="15.75" customHeight="1">
      <c r="A544" s="3" t="s">
        <v>1205</v>
      </c>
      <c r="B544" s="3" t="s">
        <v>691</v>
      </c>
      <c r="C544" s="3" t="s">
        <v>1171</v>
      </c>
      <c r="D544" s="5">
        <v>426628500</v>
      </c>
      <c r="E544" s="5">
        <v>615313000</v>
      </c>
      <c r="F544" s="6">
        <v>1041941500</v>
      </c>
      <c r="G544" s="7">
        <v>357800</v>
      </c>
      <c r="H544" s="7">
        <v>1041583700</v>
      </c>
      <c r="I544" s="8">
        <v>1380240</v>
      </c>
      <c r="J544" s="6">
        <v>1042963940</v>
      </c>
      <c r="K544" s="9">
        <v>20.002000000000002</v>
      </c>
      <c r="L544" s="50">
        <v>15.02</v>
      </c>
      <c r="M544" s="50"/>
      <c r="N544" s="10">
        <v>0</v>
      </c>
      <c r="O544" s="11">
        <v>0</v>
      </c>
      <c r="P544" s="8">
        <v>0</v>
      </c>
      <c r="Q544" s="12">
        <v>5939324128</v>
      </c>
      <c r="R544" s="6">
        <v>6982288068</v>
      </c>
      <c r="S544" s="13">
        <v>34127143.86</v>
      </c>
      <c r="T544" s="13">
        <v>0</v>
      </c>
      <c r="U544" s="13">
        <v>0</v>
      </c>
      <c r="V544" s="14">
        <v>0</v>
      </c>
      <c r="W544" s="14">
        <v>2242.17</v>
      </c>
      <c r="X544" s="14">
        <v>34129386.03</v>
      </c>
      <c r="Y544" s="15">
        <v>0</v>
      </c>
      <c r="Z544" s="13">
        <v>34129386.03</v>
      </c>
      <c r="AA544" s="16">
        <v>0</v>
      </c>
      <c r="AB544" s="16">
        <v>0</v>
      </c>
      <c r="AC544" s="13">
        <v>1047343.21</v>
      </c>
      <c r="AD544" s="14">
        <v>96092567</v>
      </c>
      <c r="AE544" s="14">
        <v>0</v>
      </c>
      <c r="AF544" s="14">
        <v>0</v>
      </c>
      <c r="AG544" s="14">
        <v>75039544.06</v>
      </c>
      <c r="AH544" s="14">
        <v>0</v>
      </c>
      <c r="AI544" s="14">
        <v>2296988.97</v>
      </c>
      <c r="AJ544" s="17">
        <v>208605829.27</v>
      </c>
      <c r="AK544" s="18">
        <v>27407300</v>
      </c>
      <c r="AL544" s="18">
        <v>59948400</v>
      </c>
      <c r="AM544" s="18">
        <v>63587900</v>
      </c>
      <c r="AN544" s="18">
        <v>21486200</v>
      </c>
      <c r="AO544" s="18">
        <v>11055800</v>
      </c>
      <c r="AP544" s="18">
        <v>25126500</v>
      </c>
      <c r="AQ544" s="6">
        <v>208612100</v>
      </c>
      <c r="AR544" s="15">
        <v>5665000</v>
      </c>
      <c r="AS544" s="15">
        <v>16815637.9</v>
      </c>
      <c r="AT544" s="15">
        <v>2500000</v>
      </c>
      <c r="AU544" s="13">
        <v>24980637.9</v>
      </c>
      <c r="AV544" s="18">
        <v>71500</v>
      </c>
      <c r="AW544" s="18">
        <v>192500</v>
      </c>
      <c r="AX544" s="18">
        <v>0</v>
      </c>
      <c r="AY544" s="18">
        <v>0</v>
      </c>
      <c r="AZ544" s="18">
        <v>0</v>
      </c>
      <c r="BA544" s="18">
        <v>0</v>
      </c>
      <c r="BB544" s="18">
        <v>0</v>
      </c>
      <c r="BC544" s="18">
        <v>0</v>
      </c>
      <c r="BD544" s="18">
        <v>0</v>
      </c>
      <c r="BE544" s="18">
        <v>0</v>
      </c>
      <c r="BF544" s="18">
        <v>0</v>
      </c>
      <c r="BG544" s="18">
        <v>0</v>
      </c>
      <c r="BH544" s="18">
        <v>0</v>
      </c>
      <c r="BI544" s="18">
        <v>0</v>
      </c>
      <c r="BJ544" s="18">
        <v>0</v>
      </c>
      <c r="BK544" s="18">
        <v>0</v>
      </c>
      <c r="BL544" s="18">
        <v>0</v>
      </c>
      <c r="BM544" s="18">
        <v>357800</v>
      </c>
      <c r="BN544" s="18">
        <v>357800</v>
      </c>
      <c r="BO544" s="18">
        <v>0</v>
      </c>
      <c r="BP544" s="18">
        <v>0</v>
      </c>
      <c r="BQ544" s="18">
        <v>0</v>
      </c>
      <c r="BR544" s="18"/>
      <c r="BS544" s="19">
        <f t="shared" si="9"/>
        <v>100020181.96000001</v>
      </c>
    </row>
    <row r="545" spans="1:71" ht="15.75" customHeight="1">
      <c r="A545" s="3" t="s">
        <v>1206</v>
      </c>
      <c r="B545" s="3" t="s">
        <v>1207</v>
      </c>
      <c r="C545" s="3" t="s">
        <v>1171</v>
      </c>
      <c r="D545" s="5">
        <v>4852157500</v>
      </c>
      <c r="E545" s="5">
        <v>3400524600</v>
      </c>
      <c r="F545" s="6">
        <v>8252682100</v>
      </c>
      <c r="G545" s="7">
        <v>0</v>
      </c>
      <c r="H545" s="7">
        <v>8252682100</v>
      </c>
      <c r="I545" s="8">
        <v>6668594</v>
      </c>
      <c r="J545" s="6">
        <v>8259350694</v>
      </c>
      <c r="K545" s="9">
        <v>2.158</v>
      </c>
      <c r="L545" s="50">
        <v>101.89</v>
      </c>
      <c r="M545" s="50"/>
      <c r="N545" s="10">
        <v>0</v>
      </c>
      <c r="O545" s="11">
        <v>0</v>
      </c>
      <c r="P545" s="8">
        <v>137636342</v>
      </c>
      <c r="Q545" s="12">
        <v>0</v>
      </c>
      <c r="R545" s="6">
        <v>8121714352</v>
      </c>
      <c r="S545" s="13">
        <v>39696287.43</v>
      </c>
      <c r="T545" s="13">
        <v>0</v>
      </c>
      <c r="U545" s="13">
        <v>0</v>
      </c>
      <c r="V545" s="14">
        <v>109014.59</v>
      </c>
      <c r="W545" s="14">
        <v>0</v>
      </c>
      <c r="X545" s="14">
        <v>39587272.839999996</v>
      </c>
      <c r="Y545" s="15">
        <v>0</v>
      </c>
      <c r="Z545" s="13">
        <v>39587272.839999996</v>
      </c>
      <c r="AA545" s="16">
        <v>0</v>
      </c>
      <c r="AB545" s="16">
        <v>0</v>
      </c>
      <c r="AC545" s="13">
        <v>1218257.15</v>
      </c>
      <c r="AD545" s="14">
        <v>106150449</v>
      </c>
      <c r="AE545" s="14">
        <v>0</v>
      </c>
      <c r="AF545" s="14">
        <v>0</v>
      </c>
      <c r="AG545" s="14">
        <v>28538573.97</v>
      </c>
      <c r="AH545" s="14">
        <v>0</v>
      </c>
      <c r="AI545" s="14">
        <v>2700446.17</v>
      </c>
      <c r="AJ545" s="17">
        <v>178194999.13</v>
      </c>
      <c r="AK545" s="18">
        <v>136705300</v>
      </c>
      <c r="AL545" s="18">
        <v>8907000</v>
      </c>
      <c r="AM545" s="18">
        <v>183837900</v>
      </c>
      <c r="AN545" s="18">
        <v>89600200</v>
      </c>
      <c r="AO545" s="18">
        <v>46144700</v>
      </c>
      <c r="AP545" s="18">
        <v>64948500</v>
      </c>
      <c r="AQ545" s="6">
        <v>530143600</v>
      </c>
      <c r="AR545" s="15">
        <v>4505000</v>
      </c>
      <c r="AS545" s="15">
        <v>12091832.03</v>
      </c>
      <c r="AT545" s="15">
        <v>950000</v>
      </c>
      <c r="AU545" s="13">
        <v>17546832.03</v>
      </c>
      <c r="AV545" s="18">
        <v>14750</v>
      </c>
      <c r="AW545" s="18">
        <v>108000</v>
      </c>
      <c r="AX545" s="18">
        <v>0</v>
      </c>
      <c r="AY545" s="18">
        <v>0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0</v>
      </c>
      <c r="BO545" s="18">
        <v>0</v>
      </c>
      <c r="BP545" s="18">
        <v>0</v>
      </c>
      <c r="BQ545" s="18">
        <v>0</v>
      </c>
      <c r="BR545" s="18"/>
      <c r="BS545" s="19">
        <f t="shared" si="9"/>
        <v>46085406</v>
      </c>
    </row>
    <row r="546" spans="1:71" ht="15.75" customHeight="1">
      <c r="A546" s="3" t="s">
        <v>1208</v>
      </c>
      <c r="B546" s="3" t="s">
        <v>1209</v>
      </c>
      <c r="C546" s="3" t="s">
        <v>1171</v>
      </c>
      <c r="D546" s="5">
        <v>2634000</v>
      </c>
      <c r="E546" s="5">
        <v>13932700</v>
      </c>
      <c r="F546" s="6">
        <v>16566700</v>
      </c>
      <c r="G546" s="7">
        <v>0</v>
      </c>
      <c r="H546" s="7">
        <v>16566700</v>
      </c>
      <c r="I546" s="8">
        <v>67306</v>
      </c>
      <c r="J546" s="6">
        <v>16634006</v>
      </c>
      <c r="K546" s="9">
        <v>20.397000000000002</v>
      </c>
      <c r="L546" s="50">
        <v>100.1</v>
      </c>
      <c r="M546" s="50"/>
      <c r="N546" s="10">
        <v>0</v>
      </c>
      <c r="O546" s="11">
        <v>0</v>
      </c>
      <c r="P546" s="8">
        <v>0</v>
      </c>
      <c r="Q546" s="12">
        <v>6767</v>
      </c>
      <c r="R546" s="6">
        <v>16640773</v>
      </c>
      <c r="S546" s="13">
        <v>81334.66</v>
      </c>
      <c r="T546" s="13">
        <v>0</v>
      </c>
      <c r="U546" s="13">
        <v>0</v>
      </c>
      <c r="V546" s="14">
        <v>0</v>
      </c>
      <c r="W546" s="14">
        <v>0</v>
      </c>
      <c r="X546" s="14">
        <v>81334.66</v>
      </c>
      <c r="Y546" s="15">
        <v>0</v>
      </c>
      <c r="Z546" s="13">
        <v>81334.66</v>
      </c>
      <c r="AA546" s="16">
        <v>0</v>
      </c>
      <c r="AB546" s="16">
        <v>0</v>
      </c>
      <c r="AC546" s="13">
        <v>2496.12</v>
      </c>
      <c r="AD546" s="14">
        <v>1685834</v>
      </c>
      <c r="AE546" s="14">
        <v>0</v>
      </c>
      <c r="AF546" s="14">
        <v>0</v>
      </c>
      <c r="AG546" s="14">
        <v>1623095</v>
      </c>
      <c r="AH546" s="14">
        <v>0</v>
      </c>
      <c r="AI546" s="14">
        <v>0</v>
      </c>
      <c r="AJ546" s="17">
        <v>3392759.7800000003</v>
      </c>
      <c r="AK546" s="18">
        <v>4468900</v>
      </c>
      <c r="AL546" s="18">
        <v>0</v>
      </c>
      <c r="AM546" s="18">
        <v>2724900</v>
      </c>
      <c r="AN546" s="18">
        <v>0</v>
      </c>
      <c r="AO546" s="18">
        <v>0</v>
      </c>
      <c r="AP546" s="18">
        <v>0</v>
      </c>
      <c r="AQ546" s="6">
        <v>7193800</v>
      </c>
      <c r="AR546" s="15">
        <v>0</v>
      </c>
      <c r="AS546" s="15">
        <v>0</v>
      </c>
      <c r="AT546" s="15">
        <v>0</v>
      </c>
      <c r="AU546" s="13">
        <v>0</v>
      </c>
      <c r="AV546" s="18">
        <v>12000</v>
      </c>
      <c r="AW546" s="18">
        <v>12500</v>
      </c>
      <c r="AX546" s="18">
        <v>0</v>
      </c>
      <c r="AY546" s="18">
        <v>0</v>
      </c>
      <c r="AZ546" s="18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</v>
      </c>
      <c r="BG546" s="18">
        <v>0</v>
      </c>
      <c r="BH546" s="18">
        <v>0</v>
      </c>
      <c r="BI546" s="18">
        <v>0</v>
      </c>
      <c r="BJ546" s="18">
        <v>0</v>
      </c>
      <c r="BK546" s="18">
        <v>0</v>
      </c>
      <c r="BL546" s="18">
        <v>0</v>
      </c>
      <c r="BM546" s="18">
        <v>0</v>
      </c>
      <c r="BN546" s="18">
        <v>0</v>
      </c>
      <c r="BO546" s="18">
        <v>0</v>
      </c>
      <c r="BP546" s="18">
        <v>0</v>
      </c>
      <c r="BQ546" s="18">
        <v>0</v>
      </c>
      <c r="BR546" s="18"/>
      <c r="BS546" s="19">
        <f t="shared" si="9"/>
        <v>1623095</v>
      </c>
    </row>
    <row r="547" spans="1:71" ht="15.75" customHeight="1">
      <c r="A547" s="3" t="s">
        <v>1210</v>
      </c>
      <c r="B547" s="3" t="s">
        <v>1211</v>
      </c>
      <c r="C547" s="3" t="s">
        <v>1212</v>
      </c>
      <c r="D547" s="5">
        <v>180854900</v>
      </c>
      <c r="E547" s="5">
        <v>405347300</v>
      </c>
      <c r="F547" s="6">
        <v>586202200</v>
      </c>
      <c r="G547" s="7">
        <v>0</v>
      </c>
      <c r="H547" s="7">
        <v>586202200</v>
      </c>
      <c r="I547" s="8">
        <v>0</v>
      </c>
      <c r="J547" s="6">
        <v>586202200</v>
      </c>
      <c r="K547" s="9">
        <v>2.953</v>
      </c>
      <c r="L547" s="50">
        <v>86.1</v>
      </c>
      <c r="M547" s="50"/>
      <c r="N547" s="10">
        <v>0</v>
      </c>
      <c r="O547" s="11">
        <v>0</v>
      </c>
      <c r="P547" s="8">
        <v>0</v>
      </c>
      <c r="Q547" s="12">
        <v>96170041</v>
      </c>
      <c r="R547" s="6">
        <v>682372241</v>
      </c>
      <c r="S547" s="13">
        <v>4290097.07</v>
      </c>
      <c r="T547" s="13">
        <v>0</v>
      </c>
      <c r="U547" s="13">
        <v>0</v>
      </c>
      <c r="V547" s="14">
        <v>7299.96</v>
      </c>
      <c r="W547" s="14">
        <v>0</v>
      </c>
      <c r="X547" s="14">
        <v>4282797.11</v>
      </c>
      <c r="Y547" s="15">
        <v>0</v>
      </c>
      <c r="Z547" s="13">
        <v>4282797.11</v>
      </c>
      <c r="AA547" s="16">
        <v>343054.59</v>
      </c>
      <c r="AB547" s="16">
        <v>0</v>
      </c>
      <c r="AC547" s="13">
        <v>170593.06</v>
      </c>
      <c r="AD547" s="14">
        <v>9899666</v>
      </c>
      <c r="AE547" s="14">
        <v>0</v>
      </c>
      <c r="AF547" s="14">
        <v>0</v>
      </c>
      <c r="AG547" s="14">
        <v>2494776</v>
      </c>
      <c r="AH547" s="14">
        <v>117240</v>
      </c>
      <c r="AI547" s="14">
        <v>0</v>
      </c>
      <c r="AJ547" s="17">
        <v>17308126.759999998</v>
      </c>
      <c r="AK547" s="18">
        <v>13365811</v>
      </c>
      <c r="AL547" s="18">
        <v>1507189</v>
      </c>
      <c r="AM547" s="18">
        <v>28373698</v>
      </c>
      <c r="AN547" s="18">
        <v>0</v>
      </c>
      <c r="AO547" s="18">
        <v>25100</v>
      </c>
      <c r="AP547" s="18">
        <v>11746810</v>
      </c>
      <c r="AQ547" s="6">
        <v>55018608</v>
      </c>
      <c r="AR547" s="15">
        <v>514310</v>
      </c>
      <c r="AS547" s="15">
        <v>770409.59</v>
      </c>
      <c r="AT547" s="15">
        <v>145000</v>
      </c>
      <c r="AU547" s="13">
        <v>1429719.5899999999</v>
      </c>
      <c r="AV547" s="18">
        <v>2000</v>
      </c>
      <c r="AW547" s="18">
        <v>33250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0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0</v>
      </c>
      <c r="BN547" s="18">
        <v>0</v>
      </c>
      <c r="BO547" s="18">
        <v>0</v>
      </c>
      <c r="BP547" s="18">
        <v>0</v>
      </c>
      <c r="BQ547" s="18">
        <v>0</v>
      </c>
      <c r="BR547" s="18"/>
      <c r="BS547" s="19">
        <f t="shared" si="9"/>
        <v>3924495.59</v>
      </c>
    </row>
    <row r="548" spans="1:71" ht="15.75" customHeight="1">
      <c r="A548" s="3" t="s">
        <v>1213</v>
      </c>
      <c r="B548" s="3" t="s">
        <v>1214</v>
      </c>
      <c r="C548" s="3" t="s">
        <v>1212</v>
      </c>
      <c r="D548" s="5">
        <v>72689930</v>
      </c>
      <c r="E548" s="5">
        <v>146036100</v>
      </c>
      <c r="F548" s="6">
        <v>218726030</v>
      </c>
      <c r="G548" s="7">
        <v>0</v>
      </c>
      <c r="H548" s="7">
        <v>218726030</v>
      </c>
      <c r="I548" s="8">
        <v>241884</v>
      </c>
      <c r="J548" s="6">
        <v>218967914</v>
      </c>
      <c r="K548" s="9">
        <v>3.1919999999999997</v>
      </c>
      <c r="L548" s="50">
        <v>97.66</v>
      </c>
      <c r="M548" s="50"/>
      <c r="N548" s="10">
        <v>0</v>
      </c>
      <c r="O548" s="11">
        <v>0</v>
      </c>
      <c r="P548" s="8">
        <v>0</v>
      </c>
      <c r="Q548" s="12">
        <v>6213190</v>
      </c>
      <c r="R548" s="6">
        <v>225181104</v>
      </c>
      <c r="S548" s="13">
        <v>1415721.12</v>
      </c>
      <c r="T548" s="13">
        <v>0</v>
      </c>
      <c r="U548" s="13">
        <v>0</v>
      </c>
      <c r="V548" s="14">
        <v>5444.5</v>
      </c>
      <c r="W548" s="14">
        <v>0</v>
      </c>
      <c r="X548" s="14">
        <v>1410276.62</v>
      </c>
      <c r="Y548" s="15">
        <v>0</v>
      </c>
      <c r="Z548" s="13">
        <v>1410276.62</v>
      </c>
      <c r="AA548" s="16">
        <v>0</v>
      </c>
      <c r="AB548" s="16">
        <v>0</v>
      </c>
      <c r="AC548" s="13">
        <v>56295.28</v>
      </c>
      <c r="AD548" s="14">
        <v>3613714</v>
      </c>
      <c r="AE548" s="14">
        <v>0</v>
      </c>
      <c r="AF548" s="14">
        <v>0</v>
      </c>
      <c r="AG548" s="14">
        <v>1749325.48</v>
      </c>
      <c r="AH548" s="14">
        <v>87308.09</v>
      </c>
      <c r="AI548" s="14">
        <v>70674.52</v>
      </c>
      <c r="AJ548" s="17">
        <v>6987593.99</v>
      </c>
      <c r="AK548" s="18">
        <v>1260200</v>
      </c>
      <c r="AL548" s="18">
        <v>0</v>
      </c>
      <c r="AM548" s="18">
        <v>14364600</v>
      </c>
      <c r="AN548" s="18">
        <v>4094400</v>
      </c>
      <c r="AO548" s="18">
        <v>1059700</v>
      </c>
      <c r="AP548" s="18">
        <v>1927200</v>
      </c>
      <c r="AQ548" s="6">
        <v>22706100</v>
      </c>
      <c r="AR548" s="15">
        <v>557100</v>
      </c>
      <c r="AS548" s="15">
        <v>954777.95</v>
      </c>
      <c r="AT548" s="15">
        <v>120000</v>
      </c>
      <c r="AU548" s="13">
        <v>1631877.95</v>
      </c>
      <c r="AV548" s="18">
        <v>6000</v>
      </c>
      <c r="AW548" s="18">
        <v>22750</v>
      </c>
      <c r="AX548" s="18">
        <v>0</v>
      </c>
      <c r="AY548" s="18">
        <v>0</v>
      </c>
      <c r="AZ548" s="18">
        <v>0</v>
      </c>
      <c r="BA548" s="18">
        <v>0</v>
      </c>
      <c r="BB548" s="18">
        <v>0</v>
      </c>
      <c r="BC548" s="18">
        <v>0</v>
      </c>
      <c r="BD548" s="1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0</v>
      </c>
      <c r="BO548" s="18">
        <v>0</v>
      </c>
      <c r="BP548" s="18">
        <v>0</v>
      </c>
      <c r="BQ548" s="18">
        <v>0</v>
      </c>
      <c r="BR548" s="18"/>
      <c r="BS548" s="19">
        <f t="shared" si="9"/>
        <v>3381203.4299999997</v>
      </c>
    </row>
    <row r="549" spans="1:71" ht="15.75" customHeight="1">
      <c r="A549" s="3" t="s">
        <v>1215</v>
      </c>
      <c r="B549" s="3" t="s">
        <v>1216</v>
      </c>
      <c r="C549" s="3" t="s">
        <v>1212</v>
      </c>
      <c r="D549" s="5">
        <v>38761550</v>
      </c>
      <c r="E549" s="5">
        <v>88377022</v>
      </c>
      <c r="F549" s="6">
        <v>127138572</v>
      </c>
      <c r="G549" s="7">
        <v>0</v>
      </c>
      <c r="H549" s="7">
        <v>127138572</v>
      </c>
      <c r="I549" s="8">
        <v>49</v>
      </c>
      <c r="J549" s="6">
        <v>127138621</v>
      </c>
      <c r="K549" s="9">
        <v>5.695</v>
      </c>
      <c r="L549" s="50">
        <v>66.51</v>
      </c>
      <c r="M549" s="50"/>
      <c r="N549" s="10">
        <v>0</v>
      </c>
      <c r="O549" s="11">
        <v>0</v>
      </c>
      <c r="P549" s="8">
        <v>0</v>
      </c>
      <c r="Q549" s="12">
        <v>66499804</v>
      </c>
      <c r="R549" s="6">
        <v>193638425</v>
      </c>
      <c r="S549" s="13">
        <v>1217411.25</v>
      </c>
      <c r="T549" s="13">
        <v>0</v>
      </c>
      <c r="U549" s="13">
        <v>0</v>
      </c>
      <c r="V549" s="14">
        <v>831.24</v>
      </c>
      <c r="W549" s="14">
        <v>0</v>
      </c>
      <c r="X549" s="14">
        <v>1216580.01</v>
      </c>
      <c r="Y549" s="15">
        <v>0</v>
      </c>
      <c r="Z549" s="13">
        <v>1216580.01</v>
      </c>
      <c r="AA549" s="16">
        <v>97349.43</v>
      </c>
      <c r="AB549" s="16">
        <v>0</v>
      </c>
      <c r="AC549" s="13">
        <v>48409.61</v>
      </c>
      <c r="AD549" s="14">
        <v>3854525</v>
      </c>
      <c r="AE549" s="14">
        <v>0</v>
      </c>
      <c r="AF549" s="14">
        <v>0</v>
      </c>
      <c r="AG549" s="14">
        <v>2023551.26</v>
      </c>
      <c r="AH549" s="14">
        <v>0</v>
      </c>
      <c r="AI549" s="14">
        <v>0</v>
      </c>
      <c r="AJ549" s="17">
        <v>7240415.31</v>
      </c>
      <c r="AK549" s="18">
        <v>13751700</v>
      </c>
      <c r="AL549" s="18">
        <v>167400</v>
      </c>
      <c r="AM549" s="18">
        <v>16887000</v>
      </c>
      <c r="AN549" s="18">
        <v>5290700</v>
      </c>
      <c r="AO549" s="18">
        <v>401900</v>
      </c>
      <c r="AP549" s="18">
        <v>1656500</v>
      </c>
      <c r="AQ549" s="6">
        <v>38155200</v>
      </c>
      <c r="AR549" s="15">
        <v>274036.08</v>
      </c>
      <c r="AS549" s="15">
        <v>775027.15</v>
      </c>
      <c r="AT549" s="15">
        <v>175000</v>
      </c>
      <c r="AU549" s="13">
        <v>1224063.23</v>
      </c>
      <c r="AV549" s="18">
        <v>2250</v>
      </c>
      <c r="AW549" s="18">
        <v>17250</v>
      </c>
      <c r="AX549" s="18">
        <v>0</v>
      </c>
      <c r="AY549" s="18">
        <v>0</v>
      </c>
      <c r="AZ549" s="18">
        <v>0</v>
      </c>
      <c r="BA549" s="18">
        <v>0</v>
      </c>
      <c r="BB549" s="18">
        <v>0</v>
      </c>
      <c r="BC549" s="18">
        <v>0</v>
      </c>
      <c r="BD549" s="18">
        <v>0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8">
        <v>0</v>
      </c>
      <c r="BK549" s="18">
        <v>0</v>
      </c>
      <c r="BL549" s="18">
        <v>0</v>
      </c>
      <c r="BM549" s="18">
        <v>0</v>
      </c>
      <c r="BN549" s="18">
        <v>0</v>
      </c>
      <c r="BO549" s="18">
        <v>0</v>
      </c>
      <c r="BP549" s="18">
        <v>0</v>
      </c>
      <c r="BQ549" s="18">
        <v>0</v>
      </c>
      <c r="BR549" s="18"/>
      <c r="BS549" s="19">
        <f t="shared" si="9"/>
        <v>3247614.49</v>
      </c>
    </row>
    <row r="550" spans="1:71" ht="15.75" customHeight="1">
      <c r="A550" s="3" t="s">
        <v>1217</v>
      </c>
      <c r="B550" s="3" t="s">
        <v>1218</v>
      </c>
      <c r="C550" s="3" t="s">
        <v>1212</v>
      </c>
      <c r="D550" s="5">
        <v>242548500</v>
      </c>
      <c r="E550" s="5">
        <v>463712100</v>
      </c>
      <c r="F550" s="6">
        <v>706260600</v>
      </c>
      <c r="G550" s="7">
        <v>0</v>
      </c>
      <c r="H550" s="7">
        <v>706260600</v>
      </c>
      <c r="I550" s="8">
        <v>2594859</v>
      </c>
      <c r="J550" s="6">
        <v>708855459</v>
      </c>
      <c r="K550" s="9">
        <v>2.472</v>
      </c>
      <c r="L550" s="50">
        <v>97.65</v>
      </c>
      <c r="M550" s="50"/>
      <c r="N550" s="10">
        <v>0</v>
      </c>
      <c r="O550" s="11">
        <v>0</v>
      </c>
      <c r="P550" s="8">
        <v>0</v>
      </c>
      <c r="Q550" s="12">
        <v>18337009</v>
      </c>
      <c r="R550" s="6">
        <v>727192468</v>
      </c>
      <c r="S550" s="13">
        <v>4571883.33</v>
      </c>
      <c r="T550" s="13">
        <v>0</v>
      </c>
      <c r="U550" s="13">
        <v>0</v>
      </c>
      <c r="V550" s="14">
        <v>10027.28</v>
      </c>
      <c r="W550" s="14">
        <v>0</v>
      </c>
      <c r="X550" s="14">
        <v>4561856.05</v>
      </c>
      <c r="Y550" s="15">
        <v>0</v>
      </c>
      <c r="Z550" s="13">
        <v>4561856.05</v>
      </c>
      <c r="AA550" s="16">
        <v>365587.43</v>
      </c>
      <c r="AB550" s="16">
        <v>0</v>
      </c>
      <c r="AC550" s="13">
        <v>181798.12</v>
      </c>
      <c r="AD550" s="14">
        <v>5613098</v>
      </c>
      <c r="AE550" s="14">
        <v>6190349</v>
      </c>
      <c r="AF550" s="14">
        <v>0</v>
      </c>
      <c r="AG550" s="14">
        <v>426336</v>
      </c>
      <c r="AH550" s="14">
        <v>177140</v>
      </c>
      <c r="AI550" s="14">
        <v>0</v>
      </c>
      <c r="AJ550" s="17">
        <v>17516164.6</v>
      </c>
      <c r="AK550" s="18">
        <v>25057309</v>
      </c>
      <c r="AL550" s="18">
        <v>32000500</v>
      </c>
      <c r="AM550" s="18">
        <v>19646594</v>
      </c>
      <c r="AN550" s="18">
        <v>12518730</v>
      </c>
      <c r="AO550" s="18">
        <v>490600</v>
      </c>
      <c r="AP550" s="18">
        <v>6208300</v>
      </c>
      <c r="AQ550" s="6">
        <v>95922033</v>
      </c>
      <c r="AR550" s="15">
        <v>615000</v>
      </c>
      <c r="AS550" s="15">
        <v>3178791.74</v>
      </c>
      <c r="AT550" s="15">
        <v>275000</v>
      </c>
      <c r="AU550" s="13">
        <v>4068791.74</v>
      </c>
      <c r="AV550" s="18">
        <v>4500</v>
      </c>
      <c r="AW550" s="18">
        <v>37250</v>
      </c>
      <c r="AX550" s="18">
        <v>0</v>
      </c>
      <c r="AY550" s="18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0</v>
      </c>
      <c r="BG550" s="18">
        <v>0</v>
      </c>
      <c r="BH550" s="18">
        <v>0</v>
      </c>
      <c r="BI550" s="18">
        <v>0</v>
      </c>
      <c r="BJ550" s="18">
        <v>0</v>
      </c>
      <c r="BK550" s="18">
        <v>0</v>
      </c>
      <c r="BL550" s="18">
        <v>0</v>
      </c>
      <c r="BM550" s="18">
        <v>0</v>
      </c>
      <c r="BN550" s="18">
        <v>0</v>
      </c>
      <c r="BO550" s="18">
        <v>0</v>
      </c>
      <c r="BP550" s="18">
        <v>0</v>
      </c>
      <c r="BQ550" s="18">
        <v>0</v>
      </c>
      <c r="BR550" s="18"/>
      <c r="BS550" s="19">
        <f t="shared" si="9"/>
        <v>4495127.74</v>
      </c>
    </row>
    <row r="551" spans="1:71" ht="15.75" customHeight="1">
      <c r="A551" s="3" t="s">
        <v>1219</v>
      </c>
      <c r="B551" s="3" t="s">
        <v>580</v>
      </c>
      <c r="C551" s="3" t="s">
        <v>1212</v>
      </c>
      <c r="D551" s="5">
        <v>126094895</v>
      </c>
      <c r="E551" s="5">
        <v>286685317</v>
      </c>
      <c r="F551" s="6">
        <v>412780212</v>
      </c>
      <c r="G551" s="7">
        <v>0</v>
      </c>
      <c r="H551" s="7">
        <v>412780212</v>
      </c>
      <c r="I551" s="8">
        <v>822139</v>
      </c>
      <c r="J551" s="6">
        <v>413602351</v>
      </c>
      <c r="K551" s="9">
        <v>3.002</v>
      </c>
      <c r="L551" s="50">
        <v>103.02</v>
      </c>
      <c r="M551" s="50"/>
      <c r="N551" s="10">
        <v>0</v>
      </c>
      <c r="O551" s="11">
        <v>0</v>
      </c>
      <c r="P551" s="8">
        <v>9915893</v>
      </c>
      <c r="Q551" s="12">
        <v>0</v>
      </c>
      <c r="R551" s="6">
        <v>403686458</v>
      </c>
      <c r="S551" s="13">
        <v>2537990.24</v>
      </c>
      <c r="T551" s="13">
        <v>0</v>
      </c>
      <c r="U551" s="13">
        <v>0</v>
      </c>
      <c r="V551" s="14">
        <v>1548.39</v>
      </c>
      <c r="W551" s="14">
        <v>0</v>
      </c>
      <c r="X551" s="14">
        <v>2536441.85</v>
      </c>
      <c r="Y551" s="15">
        <v>0</v>
      </c>
      <c r="Z551" s="13">
        <v>2536441.85</v>
      </c>
      <c r="AA551" s="16">
        <v>202948.6</v>
      </c>
      <c r="AB551" s="16">
        <v>0</v>
      </c>
      <c r="AC551" s="13">
        <v>100921.61</v>
      </c>
      <c r="AD551" s="14">
        <v>4060706</v>
      </c>
      <c r="AE551" s="14">
        <v>4293095</v>
      </c>
      <c r="AF551" s="14">
        <v>0</v>
      </c>
      <c r="AG551" s="14">
        <v>1220849.16</v>
      </c>
      <c r="AH551" s="14">
        <v>0</v>
      </c>
      <c r="AI551" s="14">
        <v>0</v>
      </c>
      <c r="AJ551" s="17">
        <v>12414962.22</v>
      </c>
      <c r="AK551" s="18">
        <v>17674800</v>
      </c>
      <c r="AL551" s="18">
        <v>711800</v>
      </c>
      <c r="AM551" s="18">
        <v>11166820</v>
      </c>
      <c r="AN551" s="18">
        <v>4082200</v>
      </c>
      <c r="AO551" s="18">
        <v>282900</v>
      </c>
      <c r="AP551" s="18">
        <v>5664300</v>
      </c>
      <c r="AQ551" s="6">
        <v>39582820</v>
      </c>
      <c r="AR551" s="15">
        <v>591650</v>
      </c>
      <c r="AS551" s="15">
        <v>863248</v>
      </c>
      <c r="AT551" s="15">
        <v>180000</v>
      </c>
      <c r="AU551" s="13">
        <v>1634898</v>
      </c>
      <c r="AV551" s="18">
        <v>2750</v>
      </c>
      <c r="AW551" s="18">
        <v>18750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0</v>
      </c>
      <c r="BD551" s="1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0</v>
      </c>
      <c r="BR551" s="18"/>
      <c r="BS551" s="19">
        <f t="shared" si="9"/>
        <v>2855747.16</v>
      </c>
    </row>
    <row r="552" spans="1:71" ht="15.75" customHeight="1">
      <c r="A552" s="3" t="s">
        <v>1220</v>
      </c>
      <c r="B552" s="3" t="s">
        <v>1221</v>
      </c>
      <c r="C552" s="3" t="s">
        <v>1212</v>
      </c>
      <c r="D552" s="5">
        <v>84245500</v>
      </c>
      <c r="E552" s="5">
        <v>204776878</v>
      </c>
      <c r="F552" s="6">
        <v>289022378</v>
      </c>
      <c r="G552" s="7">
        <v>0</v>
      </c>
      <c r="H552" s="7">
        <v>289022378</v>
      </c>
      <c r="I552" s="8">
        <v>514241</v>
      </c>
      <c r="J552" s="6">
        <v>289536619</v>
      </c>
      <c r="K552" s="9">
        <v>2.502</v>
      </c>
      <c r="L552" s="50">
        <v>102.01</v>
      </c>
      <c r="M552" s="50"/>
      <c r="N552" s="10">
        <v>0</v>
      </c>
      <c r="O552" s="11">
        <v>0</v>
      </c>
      <c r="P552" s="8">
        <v>4423910</v>
      </c>
      <c r="Q552" s="12">
        <v>0</v>
      </c>
      <c r="R552" s="6">
        <v>285112709</v>
      </c>
      <c r="S552" s="13">
        <v>1792513.12</v>
      </c>
      <c r="T552" s="13">
        <v>0</v>
      </c>
      <c r="U552" s="13">
        <v>0</v>
      </c>
      <c r="V552" s="14">
        <v>7783.04</v>
      </c>
      <c r="W552" s="14">
        <v>0</v>
      </c>
      <c r="X552" s="14">
        <v>1784730.08</v>
      </c>
      <c r="Y552" s="15">
        <v>0</v>
      </c>
      <c r="Z552" s="13">
        <v>1784730.08</v>
      </c>
      <c r="AA552" s="16">
        <v>143337.05</v>
      </c>
      <c r="AB552" s="16">
        <v>0</v>
      </c>
      <c r="AC552" s="13">
        <v>71278.18</v>
      </c>
      <c r="AD552" s="14">
        <v>2144171</v>
      </c>
      <c r="AE552" s="14">
        <v>2186475</v>
      </c>
      <c r="AF552" s="14">
        <v>0</v>
      </c>
      <c r="AG552" s="14">
        <v>855033.05</v>
      </c>
      <c r="AH552" s="14">
        <v>57907</v>
      </c>
      <c r="AI552" s="14">
        <v>0</v>
      </c>
      <c r="AJ552" s="17">
        <v>7242931.36</v>
      </c>
      <c r="AK552" s="18">
        <v>1230100</v>
      </c>
      <c r="AL552" s="18">
        <v>888700</v>
      </c>
      <c r="AM552" s="18">
        <v>14469920</v>
      </c>
      <c r="AN552" s="18">
        <v>4514620</v>
      </c>
      <c r="AO552" s="18">
        <v>325600</v>
      </c>
      <c r="AP552" s="18">
        <v>12168800</v>
      </c>
      <c r="AQ552" s="6">
        <v>33597740</v>
      </c>
      <c r="AR552" s="15">
        <v>421819</v>
      </c>
      <c r="AS552" s="15">
        <v>348505</v>
      </c>
      <c r="AT552" s="15">
        <v>130000</v>
      </c>
      <c r="AU552" s="13">
        <v>900324</v>
      </c>
      <c r="AV552" s="18">
        <v>2500</v>
      </c>
      <c r="AW552" s="18">
        <v>13000</v>
      </c>
      <c r="AX552" s="18">
        <v>0</v>
      </c>
      <c r="AY552" s="18">
        <v>0</v>
      </c>
      <c r="AZ552" s="18">
        <v>0</v>
      </c>
      <c r="BA552" s="18">
        <v>0</v>
      </c>
      <c r="BB552" s="18">
        <v>0</v>
      </c>
      <c r="BC552" s="18">
        <v>0</v>
      </c>
      <c r="BD552" s="18">
        <v>0</v>
      </c>
      <c r="BE552" s="18">
        <v>0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0</v>
      </c>
      <c r="BM552" s="18">
        <v>0</v>
      </c>
      <c r="BN552" s="18">
        <v>0</v>
      </c>
      <c r="BO552" s="18">
        <v>0</v>
      </c>
      <c r="BP552" s="18">
        <v>0</v>
      </c>
      <c r="BQ552" s="18">
        <v>0</v>
      </c>
      <c r="BR552" s="18"/>
      <c r="BS552" s="19">
        <f t="shared" si="9"/>
        <v>1755357.05</v>
      </c>
    </row>
    <row r="553" spans="1:71" ht="15.75" customHeight="1">
      <c r="A553" s="3" t="s">
        <v>1222</v>
      </c>
      <c r="B553" s="3" t="s">
        <v>509</v>
      </c>
      <c r="C553" s="3" t="s">
        <v>1212</v>
      </c>
      <c r="D553" s="5">
        <v>123154080</v>
      </c>
      <c r="E553" s="5">
        <v>471380090</v>
      </c>
      <c r="F553" s="6">
        <v>594534170</v>
      </c>
      <c r="G553" s="7">
        <v>0</v>
      </c>
      <c r="H553" s="7">
        <v>594534170</v>
      </c>
      <c r="I553" s="8">
        <v>679587</v>
      </c>
      <c r="J553" s="6">
        <v>595213757</v>
      </c>
      <c r="K553" s="9">
        <v>3.332</v>
      </c>
      <c r="L553" s="50">
        <v>84.6</v>
      </c>
      <c r="M553" s="50"/>
      <c r="N553" s="10">
        <v>0</v>
      </c>
      <c r="O553" s="11">
        <v>0</v>
      </c>
      <c r="P553" s="8">
        <v>0</v>
      </c>
      <c r="Q553" s="12">
        <v>109302349</v>
      </c>
      <c r="R553" s="6">
        <v>704516106</v>
      </c>
      <c r="S553" s="13">
        <v>4429316.29</v>
      </c>
      <c r="T553" s="13">
        <v>0</v>
      </c>
      <c r="U553" s="13">
        <v>0</v>
      </c>
      <c r="V553" s="14">
        <v>4623.99</v>
      </c>
      <c r="W553" s="14">
        <v>0</v>
      </c>
      <c r="X553" s="14">
        <v>4424692.3</v>
      </c>
      <c r="Y553" s="15">
        <v>0</v>
      </c>
      <c r="Z553" s="13">
        <v>4424692.3</v>
      </c>
      <c r="AA553" s="16">
        <v>354187.16</v>
      </c>
      <c r="AB553" s="16">
        <v>0</v>
      </c>
      <c r="AC553" s="13">
        <v>176129.03</v>
      </c>
      <c r="AD553" s="14">
        <v>11234934</v>
      </c>
      <c r="AE553" s="14">
        <v>0</v>
      </c>
      <c r="AF553" s="14">
        <v>0</v>
      </c>
      <c r="AG553" s="14">
        <v>3401510.47</v>
      </c>
      <c r="AH553" s="14">
        <v>238085.5</v>
      </c>
      <c r="AI553" s="14">
        <v>0</v>
      </c>
      <c r="AJ553" s="17">
        <v>19829538.46</v>
      </c>
      <c r="AK553" s="18">
        <v>1146100</v>
      </c>
      <c r="AL553" s="18">
        <v>0</v>
      </c>
      <c r="AM553" s="18">
        <v>8917160</v>
      </c>
      <c r="AN553" s="18">
        <v>3367100</v>
      </c>
      <c r="AO553" s="18">
        <v>956800</v>
      </c>
      <c r="AP553" s="18">
        <v>3259700</v>
      </c>
      <c r="AQ553" s="6">
        <v>17646860</v>
      </c>
      <c r="AR553" s="15">
        <v>425000</v>
      </c>
      <c r="AS553" s="15">
        <v>890152.52</v>
      </c>
      <c r="AT553" s="15">
        <v>353000</v>
      </c>
      <c r="AU553" s="13">
        <v>1668152.52</v>
      </c>
      <c r="AV553" s="18">
        <v>4500</v>
      </c>
      <c r="AW553" s="18">
        <v>21000</v>
      </c>
      <c r="AX553" s="18">
        <v>0</v>
      </c>
      <c r="AY553" s="18">
        <v>0</v>
      </c>
      <c r="AZ553" s="18">
        <v>0</v>
      </c>
      <c r="BA553" s="18">
        <v>0</v>
      </c>
      <c r="BB553" s="18">
        <v>0</v>
      </c>
      <c r="BC553" s="18">
        <v>0</v>
      </c>
      <c r="BD553" s="18">
        <v>0</v>
      </c>
      <c r="BE553" s="18">
        <v>0</v>
      </c>
      <c r="BF553" s="18">
        <v>0</v>
      </c>
      <c r="BG553" s="18">
        <v>0</v>
      </c>
      <c r="BH553" s="18">
        <v>0</v>
      </c>
      <c r="BI553" s="18">
        <v>0</v>
      </c>
      <c r="BJ553" s="18">
        <v>0</v>
      </c>
      <c r="BK553" s="18">
        <v>0</v>
      </c>
      <c r="BL553" s="18">
        <v>0</v>
      </c>
      <c r="BM553" s="18">
        <v>0</v>
      </c>
      <c r="BN553" s="18">
        <v>0</v>
      </c>
      <c r="BO553" s="18">
        <v>0</v>
      </c>
      <c r="BP553" s="18">
        <v>0</v>
      </c>
      <c r="BQ553" s="18">
        <v>0</v>
      </c>
      <c r="BR553" s="18"/>
      <c r="BS553" s="19">
        <f t="shared" si="9"/>
        <v>5069662.99</v>
      </c>
    </row>
    <row r="554" spans="1:71" ht="15.75" customHeight="1">
      <c r="A554" s="3" t="s">
        <v>1223</v>
      </c>
      <c r="B554" s="3" t="s">
        <v>1224</v>
      </c>
      <c r="C554" s="3" t="s">
        <v>1212</v>
      </c>
      <c r="D554" s="5">
        <v>392766600</v>
      </c>
      <c r="E554" s="5">
        <v>632402100</v>
      </c>
      <c r="F554" s="6">
        <v>1025168700</v>
      </c>
      <c r="G554" s="7">
        <v>15200</v>
      </c>
      <c r="H554" s="7">
        <v>1025153500</v>
      </c>
      <c r="I554" s="8">
        <v>100</v>
      </c>
      <c r="J554" s="6">
        <v>1025153600</v>
      </c>
      <c r="K554" s="9">
        <v>3.129</v>
      </c>
      <c r="L554" s="50">
        <v>99.92</v>
      </c>
      <c r="M554" s="50"/>
      <c r="N554" s="10">
        <v>0</v>
      </c>
      <c r="O554" s="11">
        <v>0</v>
      </c>
      <c r="P554" s="8">
        <v>0</v>
      </c>
      <c r="Q554" s="12">
        <v>7543158</v>
      </c>
      <c r="R554" s="6">
        <v>1032696758</v>
      </c>
      <c r="S554" s="13">
        <v>6492599.01</v>
      </c>
      <c r="T554" s="13">
        <v>0</v>
      </c>
      <c r="U554" s="13">
        <v>0</v>
      </c>
      <c r="V554" s="14">
        <v>11549.86</v>
      </c>
      <c r="W554" s="14">
        <v>0</v>
      </c>
      <c r="X554" s="14">
        <v>6481049.149999999</v>
      </c>
      <c r="Y554" s="15">
        <v>0</v>
      </c>
      <c r="Z554" s="13">
        <v>6481049.149999999</v>
      </c>
      <c r="AA554" s="16">
        <v>0</v>
      </c>
      <c r="AB554" s="16">
        <v>0</v>
      </c>
      <c r="AC554" s="13">
        <v>258174.19</v>
      </c>
      <c r="AD554" s="14">
        <v>18360950</v>
      </c>
      <c r="AE554" s="14">
        <v>0</v>
      </c>
      <c r="AF554" s="14">
        <v>0</v>
      </c>
      <c r="AG554" s="14">
        <v>6625857.78</v>
      </c>
      <c r="AH554" s="14">
        <v>0</v>
      </c>
      <c r="AI554" s="14">
        <v>342801.62</v>
      </c>
      <c r="AJ554" s="17">
        <v>32068832.740000002</v>
      </c>
      <c r="AK554" s="18">
        <v>26824400</v>
      </c>
      <c r="AL554" s="18">
        <v>42018000</v>
      </c>
      <c r="AM554" s="18">
        <v>17675900</v>
      </c>
      <c r="AN554" s="18">
        <v>46150600</v>
      </c>
      <c r="AO554" s="18">
        <v>195000</v>
      </c>
      <c r="AP554" s="18">
        <v>25982600</v>
      </c>
      <c r="AQ554" s="6">
        <v>158846500</v>
      </c>
      <c r="AR554" s="15">
        <v>1900000</v>
      </c>
      <c r="AS554" s="15">
        <v>1477751</v>
      </c>
      <c r="AT554" s="15">
        <v>510000</v>
      </c>
      <c r="AU554" s="13">
        <v>3887751</v>
      </c>
      <c r="AV554" s="18">
        <v>12750</v>
      </c>
      <c r="AW554" s="18">
        <v>40250</v>
      </c>
      <c r="AX554" s="18">
        <v>0</v>
      </c>
      <c r="AY554" s="18">
        <v>15200</v>
      </c>
      <c r="AZ554" s="18">
        <v>0</v>
      </c>
      <c r="BA554" s="18">
        <v>0</v>
      </c>
      <c r="BB554" s="18">
        <v>0</v>
      </c>
      <c r="BC554" s="18">
        <v>0</v>
      </c>
      <c r="BD554" s="1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15200</v>
      </c>
      <c r="BO554" s="18">
        <v>0</v>
      </c>
      <c r="BP554" s="18">
        <v>0</v>
      </c>
      <c r="BQ554" s="18">
        <v>0</v>
      </c>
      <c r="BR554" s="18"/>
      <c r="BS554" s="19">
        <f t="shared" si="9"/>
        <v>10513608.780000001</v>
      </c>
    </row>
    <row r="555" spans="1:71" ht="15.75" customHeight="1">
      <c r="A555" s="3" t="s">
        <v>1225</v>
      </c>
      <c r="B555" s="3" t="s">
        <v>1226</v>
      </c>
      <c r="C555" s="3" t="s">
        <v>1212</v>
      </c>
      <c r="D555" s="5">
        <v>43942500</v>
      </c>
      <c r="E555" s="5">
        <v>112608250</v>
      </c>
      <c r="F555" s="6">
        <v>156550750</v>
      </c>
      <c r="G555" s="7">
        <v>0</v>
      </c>
      <c r="H555" s="7">
        <v>156550750</v>
      </c>
      <c r="I555" s="8">
        <v>588492</v>
      </c>
      <c r="J555" s="6">
        <v>157139242</v>
      </c>
      <c r="K555" s="9">
        <v>3.2399999999999998</v>
      </c>
      <c r="L555" s="50">
        <v>79.06</v>
      </c>
      <c r="M555" s="50"/>
      <c r="N555" s="10">
        <v>0</v>
      </c>
      <c r="O555" s="11">
        <v>0</v>
      </c>
      <c r="P555" s="8">
        <v>0</v>
      </c>
      <c r="Q555" s="12">
        <v>41805654</v>
      </c>
      <c r="R555" s="6">
        <v>198944896</v>
      </c>
      <c r="S555" s="13">
        <v>1250773.21</v>
      </c>
      <c r="T555" s="13">
        <v>0</v>
      </c>
      <c r="U555" s="13">
        <v>0</v>
      </c>
      <c r="V555" s="14">
        <v>2425.03</v>
      </c>
      <c r="W555" s="14">
        <v>0</v>
      </c>
      <c r="X555" s="14">
        <v>1248348.18</v>
      </c>
      <c r="Y555" s="15">
        <v>0</v>
      </c>
      <c r="Z555" s="13">
        <v>1248348.18</v>
      </c>
      <c r="AA555" s="16">
        <v>100017.2</v>
      </c>
      <c r="AB555" s="16">
        <v>0</v>
      </c>
      <c r="AC555" s="13">
        <v>49736.22</v>
      </c>
      <c r="AD555" s="14">
        <v>1286902</v>
      </c>
      <c r="AE555" s="14">
        <v>1591945</v>
      </c>
      <c r="AF555" s="14">
        <v>0</v>
      </c>
      <c r="AG555" s="14">
        <v>781434.38</v>
      </c>
      <c r="AH555" s="14">
        <v>31428</v>
      </c>
      <c r="AI555" s="14">
        <v>0</v>
      </c>
      <c r="AJ555" s="17">
        <v>5089810.9799999995</v>
      </c>
      <c r="AK555" s="18">
        <v>0</v>
      </c>
      <c r="AL555" s="18">
        <v>0</v>
      </c>
      <c r="AM555" s="18">
        <v>57616400</v>
      </c>
      <c r="AN555" s="18">
        <v>295100</v>
      </c>
      <c r="AO555" s="18">
        <v>79600</v>
      </c>
      <c r="AP555" s="18">
        <v>15154200</v>
      </c>
      <c r="AQ555" s="6">
        <v>73145300</v>
      </c>
      <c r="AR555" s="15">
        <v>201996</v>
      </c>
      <c r="AS555" s="15">
        <v>224274</v>
      </c>
      <c r="AT555" s="15">
        <v>69000</v>
      </c>
      <c r="AU555" s="13">
        <v>495270</v>
      </c>
      <c r="AV555" s="18">
        <v>2500</v>
      </c>
      <c r="AW555" s="18">
        <v>10500</v>
      </c>
      <c r="AX555" s="18">
        <v>0</v>
      </c>
      <c r="AY555" s="18">
        <v>0</v>
      </c>
      <c r="AZ555" s="18">
        <v>0</v>
      </c>
      <c r="BA555" s="18">
        <v>0</v>
      </c>
      <c r="BB555" s="18">
        <v>0</v>
      </c>
      <c r="BC555" s="18">
        <v>0</v>
      </c>
      <c r="BD555" s="18">
        <v>0</v>
      </c>
      <c r="BE555" s="18">
        <v>0</v>
      </c>
      <c r="BF555" s="18">
        <v>0</v>
      </c>
      <c r="BG555" s="18">
        <v>0</v>
      </c>
      <c r="BH555" s="18">
        <v>0</v>
      </c>
      <c r="BI555" s="18">
        <v>0</v>
      </c>
      <c r="BJ555" s="18">
        <v>0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/>
      <c r="BS555" s="19">
        <f t="shared" si="9"/>
        <v>1276704.38</v>
      </c>
    </row>
    <row r="556" spans="1:71" ht="15.75" customHeight="1">
      <c r="A556" s="3" t="s">
        <v>1227</v>
      </c>
      <c r="B556" s="3" t="s">
        <v>1228</v>
      </c>
      <c r="C556" s="3" t="s">
        <v>1212</v>
      </c>
      <c r="D556" s="5">
        <v>88372500</v>
      </c>
      <c r="E556" s="5">
        <v>389969600</v>
      </c>
      <c r="F556" s="6">
        <v>478342100</v>
      </c>
      <c r="G556" s="7">
        <v>0</v>
      </c>
      <c r="H556" s="7">
        <v>478342100</v>
      </c>
      <c r="I556" s="8">
        <v>345779</v>
      </c>
      <c r="J556" s="6">
        <v>478687879</v>
      </c>
      <c r="K556" s="9">
        <v>2.445</v>
      </c>
      <c r="L556" s="50">
        <v>88.38</v>
      </c>
      <c r="M556" s="50"/>
      <c r="N556" s="10">
        <v>0</v>
      </c>
      <c r="O556" s="11">
        <v>0</v>
      </c>
      <c r="P556" s="8">
        <v>0</v>
      </c>
      <c r="Q556" s="12">
        <v>65601790</v>
      </c>
      <c r="R556" s="6">
        <v>544289669</v>
      </c>
      <c r="S556" s="13">
        <v>3421967.33</v>
      </c>
      <c r="T556" s="13">
        <v>0</v>
      </c>
      <c r="U556" s="13">
        <v>0</v>
      </c>
      <c r="V556" s="14">
        <v>689.54</v>
      </c>
      <c r="W556" s="14">
        <v>0</v>
      </c>
      <c r="X556" s="14">
        <v>3421277.79</v>
      </c>
      <c r="Y556" s="15">
        <v>0</v>
      </c>
      <c r="Z556" s="13">
        <v>3421277.79</v>
      </c>
      <c r="AA556" s="16">
        <v>273635.21</v>
      </c>
      <c r="AB556" s="16">
        <v>0</v>
      </c>
      <c r="AC556" s="13">
        <v>136072.42</v>
      </c>
      <c r="AD556" s="14">
        <v>6255541</v>
      </c>
      <c r="AE556" s="14">
        <v>0</v>
      </c>
      <c r="AF556" s="14">
        <v>0</v>
      </c>
      <c r="AG556" s="14">
        <v>1519682.31</v>
      </c>
      <c r="AH556" s="14">
        <v>96359.97</v>
      </c>
      <c r="AI556" s="14">
        <v>0</v>
      </c>
      <c r="AJ556" s="17">
        <v>11702568.700000001</v>
      </c>
      <c r="AK556" s="18">
        <v>5202900</v>
      </c>
      <c r="AL556" s="18">
        <v>0</v>
      </c>
      <c r="AM556" s="18">
        <v>21505100</v>
      </c>
      <c r="AN556" s="18">
        <v>3871100</v>
      </c>
      <c r="AO556" s="18">
        <v>198500</v>
      </c>
      <c r="AP556" s="18">
        <v>4458400</v>
      </c>
      <c r="AQ556" s="6">
        <v>35236000</v>
      </c>
      <c r="AR556" s="15">
        <v>825000</v>
      </c>
      <c r="AS556" s="15">
        <v>936395.29</v>
      </c>
      <c r="AT556" s="15">
        <v>200000</v>
      </c>
      <c r="AU556" s="13">
        <v>1961395.29</v>
      </c>
      <c r="AV556" s="18">
        <v>4750</v>
      </c>
      <c r="AW556" s="18">
        <v>19250</v>
      </c>
      <c r="AX556" s="18">
        <v>0</v>
      </c>
      <c r="AY556" s="18">
        <v>0</v>
      </c>
      <c r="AZ556" s="18">
        <v>0</v>
      </c>
      <c r="BA556" s="18">
        <v>0</v>
      </c>
      <c r="BB556" s="18">
        <v>0</v>
      </c>
      <c r="BC556" s="18">
        <v>0</v>
      </c>
      <c r="BD556" s="18">
        <v>0</v>
      </c>
      <c r="BE556" s="18">
        <v>0</v>
      </c>
      <c r="BF556" s="18">
        <v>0</v>
      </c>
      <c r="BG556" s="18">
        <v>0</v>
      </c>
      <c r="BH556" s="18">
        <v>0</v>
      </c>
      <c r="BI556" s="18">
        <v>0</v>
      </c>
      <c r="BJ556" s="18">
        <v>0</v>
      </c>
      <c r="BK556" s="18">
        <v>0</v>
      </c>
      <c r="BL556" s="18">
        <v>0</v>
      </c>
      <c r="BM556" s="18">
        <v>0</v>
      </c>
      <c r="BN556" s="18">
        <v>0</v>
      </c>
      <c r="BO556" s="18">
        <v>0</v>
      </c>
      <c r="BP556" s="18">
        <v>0</v>
      </c>
      <c r="BQ556" s="18">
        <v>0</v>
      </c>
      <c r="BR556" s="18"/>
      <c r="BS556" s="19">
        <f t="shared" si="9"/>
        <v>3481077.6</v>
      </c>
    </row>
    <row r="557" spans="1:71" ht="15.75" customHeight="1">
      <c r="A557" s="3" t="s">
        <v>1229</v>
      </c>
      <c r="B557" s="3" t="s">
        <v>1230</v>
      </c>
      <c r="C557" s="3" t="s">
        <v>1212</v>
      </c>
      <c r="D557" s="5">
        <v>45349700</v>
      </c>
      <c r="E557" s="5">
        <v>173389300</v>
      </c>
      <c r="F557" s="6">
        <v>218739000</v>
      </c>
      <c r="G557" s="7">
        <v>0</v>
      </c>
      <c r="H557" s="7">
        <v>218739000</v>
      </c>
      <c r="I557" s="8">
        <v>1166569</v>
      </c>
      <c r="J557" s="6">
        <v>219905569</v>
      </c>
      <c r="K557" s="9">
        <v>3.013</v>
      </c>
      <c r="L557" s="50">
        <v>90.54</v>
      </c>
      <c r="M557" s="50"/>
      <c r="N557" s="10">
        <v>0</v>
      </c>
      <c r="O557" s="11">
        <v>0</v>
      </c>
      <c r="P557" s="8">
        <v>0</v>
      </c>
      <c r="Q557" s="12">
        <v>23595010</v>
      </c>
      <c r="R557" s="6">
        <v>243500579</v>
      </c>
      <c r="S557" s="13">
        <v>1530896.27</v>
      </c>
      <c r="T557" s="13">
        <v>0</v>
      </c>
      <c r="U557" s="13">
        <v>0</v>
      </c>
      <c r="V557" s="14">
        <v>630.63</v>
      </c>
      <c r="W557" s="14">
        <v>0</v>
      </c>
      <c r="X557" s="14">
        <v>1530265.6400000001</v>
      </c>
      <c r="Y557" s="15">
        <v>0</v>
      </c>
      <c r="Z557" s="13">
        <v>1530265.6400000001</v>
      </c>
      <c r="AA557" s="16">
        <v>122417.04</v>
      </c>
      <c r="AB557" s="16">
        <v>0</v>
      </c>
      <c r="AC557" s="13">
        <v>60875.14</v>
      </c>
      <c r="AD557" s="14">
        <v>4060247</v>
      </c>
      <c r="AE557" s="14">
        <v>0</v>
      </c>
      <c r="AF557" s="14">
        <v>0</v>
      </c>
      <c r="AG557" s="14">
        <v>824345.58</v>
      </c>
      <c r="AH557" s="14">
        <v>27489</v>
      </c>
      <c r="AI557" s="14">
        <v>0</v>
      </c>
      <c r="AJ557" s="17">
        <v>6625639.4</v>
      </c>
      <c r="AK557" s="18">
        <v>3021600</v>
      </c>
      <c r="AL557" s="18">
        <v>197300</v>
      </c>
      <c r="AM557" s="18">
        <v>13950873</v>
      </c>
      <c r="AN557" s="18">
        <v>2394233</v>
      </c>
      <c r="AO557" s="18">
        <v>181000</v>
      </c>
      <c r="AP557" s="18">
        <v>2339600</v>
      </c>
      <c r="AQ557" s="6">
        <v>22084606</v>
      </c>
      <c r="AR557" s="15">
        <v>256742</v>
      </c>
      <c r="AS557" s="15">
        <v>415764</v>
      </c>
      <c r="AT557" s="15">
        <v>25000</v>
      </c>
      <c r="AU557" s="13">
        <v>697506</v>
      </c>
      <c r="AV557" s="18">
        <v>1500</v>
      </c>
      <c r="AW557" s="18">
        <v>13250</v>
      </c>
      <c r="AX557" s="18">
        <v>0</v>
      </c>
      <c r="AY557" s="18">
        <v>0</v>
      </c>
      <c r="AZ557" s="18">
        <v>0</v>
      </c>
      <c r="BA557" s="18">
        <v>0</v>
      </c>
      <c r="BB557" s="18">
        <v>0</v>
      </c>
      <c r="BC557" s="18">
        <v>0</v>
      </c>
      <c r="BD557" s="18">
        <v>0</v>
      </c>
      <c r="BE557" s="18">
        <v>0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0</v>
      </c>
      <c r="BP557" s="18">
        <v>0</v>
      </c>
      <c r="BQ557" s="18">
        <v>0</v>
      </c>
      <c r="BR557" s="18"/>
      <c r="BS557" s="19">
        <f t="shared" si="9"/>
        <v>1521851.58</v>
      </c>
    </row>
    <row r="558" spans="1:71" ht="15.75" customHeight="1">
      <c r="A558" s="3" t="s">
        <v>1231</v>
      </c>
      <c r="B558" s="3" t="s">
        <v>1232</v>
      </c>
      <c r="C558" s="3" t="s">
        <v>1212</v>
      </c>
      <c r="D558" s="5">
        <v>148842200</v>
      </c>
      <c r="E558" s="5">
        <v>354342300</v>
      </c>
      <c r="F558" s="6">
        <v>503184500</v>
      </c>
      <c r="G558" s="7">
        <v>0</v>
      </c>
      <c r="H558" s="7">
        <v>503184500</v>
      </c>
      <c r="I558" s="8">
        <v>0</v>
      </c>
      <c r="J558" s="6">
        <v>503184500</v>
      </c>
      <c r="K558" s="9">
        <v>3.372</v>
      </c>
      <c r="L558" s="50">
        <v>85.22</v>
      </c>
      <c r="M558" s="50"/>
      <c r="N558" s="10">
        <v>0</v>
      </c>
      <c r="O558" s="11">
        <v>0</v>
      </c>
      <c r="P558" s="8">
        <v>0</v>
      </c>
      <c r="Q558" s="12">
        <v>88290085</v>
      </c>
      <c r="R558" s="6">
        <v>591474585</v>
      </c>
      <c r="S558" s="13">
        <v>3718620.47</v>
      </c>
      <c r="T558" s="13">
        <v>0</v>
      </c>
      <c r="U558" s="13">
        <v>0</v>
      </c>
      <c r="V558" s="14">
        <v>386.3</v>
      </c>
      <c r="W558" s="14">
        <v>0</v>
      </c>
      <c r="X558" s="14">
        <v>3718234.1700000004</v>
      </c>
      <c r="Y558" s="15">
        <v>0</v>
      </c>
      <c r="Z558" s="13">
        <v>3718234.1700000004</v>
      </c>
      <c r="AA558" s="16">
        <v>297356.87</v>
      </c>
      <c r="AB558" s="16">
        <v>0</v>
      </c>
      <c r="AC558" s="13">
        <v>147868.65</v>
      </c>
      <c r="AD558" s="14">
        <v>0</v>
      </c>
      <c r="AE558" s="14">
        <v>9889180</v>
      </c>
      <c r="AF558" s="14">
        <v>0</v>
      </c>
      <c r="AG558" s="14">
        <v>2913891</v>
      </c>
      <c r="AH558" s="14">
        <v>0</v>
      </c>
      <c r="AI558" s="14">
        <v>0</v>
      </c>
      <c r="AJ558" s="17">
        <v>16966530.69</v>
      </c>
      <c r="AK558" s="18">
        <v>10083300</v>
      </c>
      <c r="AL558" s="18">
        <v>0</v>
      </c>
      <c r="AM558" s="18">
        <v>8962900</v>
      </c>
      <c r="AN558" s="18">
        <v>7836800</v>
      </c>
      <c r="AO558" s="18">
        <v>692400</v>
      </c>
      <c r="AP558" s="18">
        <v>6924200</v>
      </c>
      <c r="AQ558" s="6">
        <v>34499600</v>
      </c>
      <c r="AR558" s="15">
        <v>1462133</v>
      </c>
      <c r="AS558" s="15">
        <v>859688.45</v>
      </c>
      <c r="AT558" s="15">
        <v>213500</v>
      </c>
      <c r="AU558" s="13">
        <v>2535321.45</v>
      </c>
      <c r="AV558" s="18">
        <v>7000</v>
      </c>
      <c r="AW558" s="18">
        <v>27500</v>
      </c>
      <c r="AX558" s="18">
        <v>0</v>
      </c>
      <c r="AY558" s="18">
        <v>0</v>
      </c>
      <c r="AZ558" s="18">
        <v>0</v>
      </c>
      <c r="BA558" s="18">
        <v>0</v>
      </c>
      <c r="BB558" s="18">
        <v>0</v>
      </c>
      <c r="BC558" s="18">
        <v>0</v>
      </c>
      <c r="BD558" s="18">
        <v>0</v>
      </c>
      <c r="BE558" s="18">
        <v>0</v>
      </c>
      <c r="BF558" s="18">
        <v>0</v>
      </c>
      <c r="BG558" s="18">
        <v>0</v>
      </c>
      <c r="BH558" s="18">
        <v>0</v>
      </c>
      <c r="BI558" s="18">
        <v>0</v>
      </c>
      <c r="BJ558" s="18">
        <v>0</v>
      </c>
      <c r="BK558" s="18">
        <v>0</v>
      </c>
      <c r="BL558" s="18">
        <v>0</v>
      </c>
      <c r="BM558" s="18">
        <v>0</v>
      </c>
      <c r="BN558" s="18">
        <v>0</v>
      </c>
      <c r="BO558" s="18">
        <v>0</v>
      </c>
      <c r="BP558" s="18">
        <v>0</v>
      </c>
      <c r="BQ558" s="18">
        <v>0</v>
      </c>
      <c r="BR558" s="18"/>
      <c r="BS558" s="19">
        <f t="shared" si="9"/>
        <v>5449212.45</v>
      </c>
    </row>
    <row r="559" spans="1:71" ht="15.75" customHeight="1">
      <c r="A559" s="3" t="s">
        <v>1233</v>
      </c>
      <c r="B559" s="3" t="s">
        <v>1234</v>
      </c>
      <c r="C559" s="3" t="s">
        <v>1212</v>
      </c>
      <c r="D559" s="5">
        <v>72751640</v>
      </c>
      <c r="E559" s="5">
        <v>185378200</v>
      </c>
      <c r="F559" s="6">
        <v>258129840</v>
      </c>
      <c r="G559" s="7">
        <v>0</v>
      </c>
      <c r="H559" s="7">
        <v>258129840</v>
      </c>
      <c r="I559" s="8">
        <v>957142</v>
      </c>
      <c r="J559" s="6">
        <v>259086982</v>
      </c>
      <c r="K559" s="9">
        <v>3.5989999999999998</v>
      </c>
      <c r="L559" s="50">
        <v>78.6</v>
      </c>
      <c r="M559" s="50"/>
      <c r="N559" s="10">
        <v>0</v>
      </c>
      <c r="O559" s="11">
        <v>0</v>
      </c>
      <c r="P559" s="8">
        <v>0</v>
      </c>
      <c r="Q559" s="12">
        <v>71492555</v>
      </c>
      <c r="R559" s="6">
        <v>330579537</v>
      </c>
      <c r="S559" s="13">
        <v>2078364.59</v>
      </c>
      <c r="T559" s="13">
        <v>0</v>
      </c>
      <c r="U559" s="13">
        <v>0</v>
      </c>
      <c r="V559" s="14">
        <v>1507.19</v>
      </c>
      <c r="W559" s="14">
        <v>0</v>
      </c>
      <c r="X559" s="14">
        <v>2076857.4000000001</v>
      </c>
      <c r="Y559" s="15">
        <v>0</v>
      </c>
      <c r="Z559" s="13">
        <v>2076857.4000000001</v>
      </c>
      <c r="AA559" s="16">
        <v>166194.96</v>
      </c>
      <c r="AB559" s="16">
        <v>0</v>
      </c>
      <c r="AC559" s="13">
        <v>82644.88</v>
      </c>
      <c r="AD559" s="14">
        <v>2961937</v>
      </c>
      <c r="AE559" s="14">
        <v>2891720</v>
      </c>
      <c r="AF559" s="14">
        <v>0</v>
      </c>
      <c r="AG559" s="14">
        <v>1091573.32</v>
      </c>
      <c r="AH559" s="14">
        <v>51817.4</v>
      </c>
      <c r="AI559" s="14">
        <v>0</v>
      </c>
      <c r="AJ559" s="17">
        <v>9322744.96</v>
      </c>
      <c r="AK559" s="18">
        <v>2132600</v>
      </c>
      <c r="AL559" s="18">
        <v>0</v>
      </c>
      <c r="AM559" s="18">
        <v>18944300</v>
      </c>
      <c r="AN559" s="18">
        <v>3737900</v>
      </c>
      <c r="AO559" s="18">
        <v>274500</v>
      </c>
      <c r="AP559" s="18">
        <v>2828000</v>
      </c>
      <c r="AQ559" s="6">
        <v>27917300</v>
      </c>
      <c r="AR559" s="15">
        <v>370000</v>
      </c>
      <c r="AS559" s="15">
        <v>690262.83</v>
      </c>
      <c r="AT559" s="15">
        <v>320000</v>
      </c>
      <c r="AU559" s="13">
        <v>1380262.83</v>
      </c>
      <c r="AV559" s="18">
        <v>2500</v>
      </c>
      <c r="AW559" s="18">
        <v>13750</v>
      </c>
      <c r="AX559" s="18">
        <v>0</v>
      </c>
      <c r="AY559" s="18">
        <v>0</v>
      </c>
      <c r="AZ559" s="18">
        <v>0</v>
      </c>
      <c r="BA559" s="18">
        <v>0</v>
      </c>
      <c r="BB559" s="18">
        <v>0</v>
      </c>
      <c r="BC559" s="18">
        <v>0</v>
      </c>
      <c r="BD559" s="18">
        <v>0</v>
      </c>
      <c r="BE559" s="18">
        <v>0</v>
      </c>
      <c r="BF559" s="18">
        <v>0</v>
      </c>
      <c r="BG559" s="18">
        <v>0</v>
      </c>
      <c r="BH559" s="18">
        <v>0</v>
      </c>
      <c r="BI559" s="18">
        <v>0</v>
      </c>
      <c r="BJ559" s="18">
        <v>0</v>
      </c>
      <c r="BK559" s="18">
        <v>0</v>
      </c>
      <c r="BL559" s="18">
        <v>0</v>
      </c>
      <c r="BM559" s="18">
        <v>0</v>
      </c>
      <c r="BN559" s="18">
        <v>0</v>
      </c>
      <c r="BO559" s="18">
        <v>0</v>
      </c>
      <c r="BP559" s="18">
        <v>0</v>
      </c>
      <c r="BQ559" s="18">
        <v>0</v>
      </c>
      <c r="BR559" s="18"/>
      <c r="BS559" s="19">
        <f t="shared" si="9"/>
        <v>2471836.1500000004</v>
      </c>
    </row>
    <row r="560" spans="1:71" ht="15.75" customHeight="1">
      <c r="A560" s="3" t="s">
        <v>1235</v>
      </c>
      <c r="B560" s="3" t="s">
        <v>1236</v>
      </c>
      <c r="C560" s="3" t="s">
        <v>1212</v>
      </c>
      <c r="D560" s="5">
        <v>91887600</v>
      </c>
      <c r="E560" s="5">
        <v>175908600</v>
      </c>
      <c r="F560" s="6">
        <v>267796200</v>
      </c>
      <c r="G560" s="7">
        <v>0</v>
      </c>
      <c r="H560" s="7">
        <v>267796200</v>
      </c>
      <c r="I560" s="8">
        <v>0</v>
      </c>
      <c r="J560" s="6">
        <v>267796200</v>
      </c>
      <c r="K560" s="9">
        <v>3.1679999999999997</v>
      </c>
      <c r="L560" s="50">
        <v>90.38</v>
      </c>
      <c r="M560" s="50"/>
      <c r="N560" s="10">
        <v>0</v>
      </c>
      <c r="O560" s="11">
        <v>0</v>
      </c>
      <c r="P560" s="8">
        <v>0</v>
      </c>
      <c r="Q560" s="12">
        <v>28941791</v>
      </c>
      <c r="R560" s="6">
        <v>296737991</v>
      </c>
      <c r="S560" s="13">
        <v>1865601.66</v>
      </c>
      <c r="T560" s="13">
        <v>0</v>
      </c>
      <c r="U560" s="13">
        <v>0</v>
      </c>
      <c r="V560" s="14">
        <v>4108.05</v>
      </c>
      <c r="W560" s="14">
        <v>0</v>
      </c>
      <c r="X560" s="14">
        <v>1861493.6099999999</v>
      </c>
      <c r="Y560" s="15">
        <v>0</v>
      </c>
      <c r="Z560" s="13">
        <v>1861493.6099999999</v>
      </c>
      <c r="AA560" s="16">
        <v>149181.52</v>
      </c>
      <c r="AB560" s="16">
        <v>0</v>
      </c>
      <c r="AC560" s="13">
        <v>74184.5</v>
      </c>
      <c r="AD560" s="14">
        <v>0</v>
      </c>
      <c r="AE560" s="14">
        <v>5457784</v>
      </c>
      <c r="AF560" s="14">
        <v>0</v>
      </c>
      <c r="AG560" s="14">
        <v>887429</v>
      </c>
      <c r="AH560" s="14">
        <v>53559</v>
      </c>
      <c r="AI560" s="14">
        <v>0</v>
      </c>
      <c r="AJ560" s="17">
        <v>8483631.629999999</v>
      </c>
      <c r="AK560" s="18">
        <v>3975700</v>
      </c>
      <c r="AL560" s="18">
        <v>161500</v>
      </c>
      <c r="AM560" s="18">
        <v>16125200</v>
      </c>
      <c r="AN560" s="18">
        <v>656800</v>
      </c>
      <c r="AO560" s="18">
        <v>164100</v>
      </c>
      <c r="AP560" s="18">
        <v>767900</v>
      </c>
      <c r="AQ560" s="6">
        <v>21851200</v>
      </c>
      <c r="AR560" s="15">
        <v>581356</v>
      </c>
      <c r="AS560" s="15">
        <v>426586.01</v>
      </c>
      <c r="AT560" s="15">
        <v>150000</v>
      </c>
      <c r="AU560" s="13">
        <v>1157942.01</v>
      </c>
      <c r="AV560" s="18">
        <v>3750</v>
      </c>
      <c r="AW560" s="18">
        <v>14000</v>
      </c>
      <c r="AX560" s="18">
        <v>0</v>
      </c>
      <c r="AY560" s="18">
        <v>0</v>
      </c>
      <c r="AZ560" s="18">
        <v>0</v>
      </c>
      <c r="BA560" s="18">
        <v>0</v>
      </c>
      <c r="BB560" s="18">
        <v>0</v>
      </c>
      <c r="BC560" s="18">
        <v>0</v>
      </c>
      <c r="BD560" s="18">
        <v>0</v>
      </c>
      <c r="BE560" s="18">
        <v>0</v>
      </c>
      <c r="BF560" s="18">
        <v>0</v>
      </c>
      <c r="BG560" s="18">
        <v>0</v>
      </c>
      <c r="BH560" s="18">
        <v>0</v>
      </c>
      <c r="BI560" s="18">
        <v>0</v>
      </c>
      <c r="BJ560" s="18">
        <v>0</v>
      </c>
      <c r="BK560" s="18">
        <v>0</v>
      </c>
      <c r="BL560" s="18">
        <v>0</v>
      </c>
      <c r="BM560" s="18">
        <v>0</v>
      </c>
      <c r="BN560" s="18">
        <v>0</v>
      </c>
      <c r="BO560" s="18">
        <v>0</v>
      </c>
      <c r="BP560" s="18">
        <v>0</v>
      </c>
      <c r="BQ560" s="18">
        <v>0</v>
      </c>
      <c r="BR560" s="18"/>
      <c r="BS560" s="19">
        <f t="shared" si="9"/>
        <v>2045371.01</v>
      </c>
    </row>
    <row r="561" spans="1:71" ht="15.75" customHeight="1">
      <c r="A561" s="3" t="s">
        <v>1237</v>
      </c>
      <c r="B561" s="3" t="s">
        <v>1238</v>
      </c>
      <c r="C561" s="3" t="s">
        <v>1212</v>
      </c>
      <c r="D561" s="5">
        <v>324666875</v>
      </c>
      <c r="E561" s="5">
        <v>586620086</v>
      </c>
      <c r="F561" s="6">
        <v>911286961</v>
      </c>
      <c r="G561" s="7">
        <v>0</v>
      </c>
      <c r="H561" s="7">
        <v>911286961</v>
      </c>
      <c r="I561" s="8">
        <v>967062</v>
      </c>
      <c r="J561" s="6">
        <v>912254023</v>
      </c>
      <c r="K561" s="9">
        <v>2.955</v>
      </c>
      <c r="L561" s="50">
        <v>99.15</v>
      </c>
      <c r="M561" s="50"/>
      <c r="N561" s="10">
        <v>0</v>
      </c>
      <c r="O561" s="11">
        <v>0</v>
      </c>
      <c r="P561" s="8">
        <v>0</v>
      </c>
      <c r="Q561" s="12">
        <v>10337600</v>
      </c>
      <c r="R561" s="6">
        <v>922591623</v>
      </c>
      <c r="S561" s="13">
        <v>5800364.35</v>
      </c>
      <c r="T561" s="13">
        <v>0</v>
      </c>
      <c r="U561" s="13">
        <v>0</v>
      </c>
      <c r="V561" s="14">
        <v>147033.92</v>
      </c>
      <c r="W561" s="14">
        <v>0</v>
      </c>
      <c r="X561" s="14">
        <v>5653330.43</v>
      </c>
      <c r="Y561" s="15">
        <v>0</v>
      </c>
      <c r="Z561" s="13">
        <v>5653330.43</v>
      </c>
      <c r="AA561" s="16">
        <v>463822.05</v>
      </c>
      <c r="AB561" s="16">
        <v>0</v>
      </c>
      <c r="AC561" s="13">
        <v>230647.91</v>
      </c>
      <c r="AD561" s="14">
        <v>14983576</v>
      </c>
      <c r="AE561" s="14">
        <v>0</v>
      </c>
      <c r="AF561" s="14">
        <v>0</v>
      </c>
      <c r="AG561" s="14">
        <v>5350284.03</v>
      </c>
      <c r="AH561" s="14">
        <v>273676.21</v>
      </c>
      <c r="AI561" s="14">
        <v>0</v>
      </c>
      <c r="AJ561" s="17">
        <v>26955336.630000003</v>
      </c>
      <c r="AK561" s="18">
        <v>13383600</v>
      </c>
      <c r="AL561" s="18">
        <v>0</v>
      </c>
      <c r="AM561" s="18">
        <v>20823891</v>
      </c>
      <c r="AN561" s="18">
        <v>9778000</v>
      </c>
      <c r="AO561" s="18">
        <v>0</v>
      </c>
      <c r="AP561" s="18">
        <v>97266900</v>
      </c>
      <c r="AQ561" s="6">
        <v>141252391</v>
      </c>
      <c r="AR561" s="15">
        <v>1365000</v>
      </c>
      <c r="AS561" s="15">
        <v>2136921.38</v>
      </c>
      <c r="AT561" s="15">
        <v>850000</v>
      </c>
      <c r="AU561" s="13">
        <v>4351921.38</v>
      </c>
      <c r="AV561" s="18">
        <v>13500</v>
      </c>
      <c r="AW561" s="18">
        <v>59000</v>
      </c>
      <c r="AX561" s="18">
        <v>0</v>
      </c>
      <c r="AY561" s="18">
        <v>0</v>
      </c>
      <c r="AZ561" s="18">
        <v>0</v>
      </c>
      <c r="BA561" s="18">
        <v>0</v>
      </c>
      <c r="BB561" s="18">
        <v>0</v>
      </c>
      <c r="BC561" s="18">
        <v>0</v>
      </c>
      <c r="BD561" s="18">
        <v>0</v>
      </c>
      <c r="BE561" s="18">
        <v>0</v>
      </c>
      <c r="BF561" s="18">
        <v>0</v>
      </c>
      <c r="BG561" s="18">
        <v>0</v>
      </c>
      <c r="BH561" s="18">
        <v>0</v>
      </c>
      <c r="BI561" s="18">
        <v>0</v>
      </c>
      <c r="BJ561" s="18">
        <v>0</v>
      </c>
      <c r="BK561" s="18">
        <v>0</v>
      </c>
      <c r="BL561" s="18">
        <v>0</v>
      </c>
      <c r="BM561" s="18">
        <v>0</v>
      </c>
      <c r="BN561" s="18">
        <v>0</v>
      </c>
      <c r="BO561" s="18">
        <v>0</v>
      </c>
      <c r="BP561" s="18">
        <v>0</v>
      </c>
      <c r="BQ561" s="18">
        <v>0</v>
      </c>
      <c r="BR561" s="18"/>
      <c r="BS561" s="19">
        <f t="shared" si="9"/>
        <v>9702205.41</v>
      </c>
    </row>
    <row r="562" spans="1:71" ht="15.75" customHeight="1">
      <c r="A562" s="3" t="s">
        <v>1239</v>
      </c>
      <c r="B562" s="3" t="s">
        <v>346</v>
      </c>
      <c r="C562" s="3" t="s">
        <v>1212</v>
      </c>
      <c r="D562" s="5">
        <v>241283175</v>
      </c>
      <c r="E562" s="5">
        <v>437150000</v>
      </c>
      <c r="F562" s="6">
        <v>678433175</v>
      </c>
      <c r="G562" s="7">
        <v>0</v>
      </c>
      <c r="H562" s="7">
        <v>678433175</v>
      </c>
      <c r="I562" s="8">
        <v>0</v>
      </c>
      <c r="J562" s="6">
        <v>678433175</v>
      </c>
      <c r="K562" s="9">
        <v>3.4779999999999998</v>
      </c>
      <c r="L562" s="50">
        <v>89.84</v>
      </c>
      <c r="M562" s="50"/>
      <c r="N562" s="10">
        <v>0</v>
      </c>
      <c r="O562" s="11">
        <v>0</v>
      </c>
      <c r="P562" s="8">
        <v>0</v>
      </c>
      <c r="Q562" s="12">
        <v>78286234</v>
      </c>
      <c r="R562" s="6">
        <v>756719409</v>
      </c>
      <c r="S562" s="13">
        <v>4757520.2</v>
      </c>
      <c r="T562" s="13">
        <v>0</v>
      </c>
      <c r="U562" s="13">
        <v>0</v>
      </c>
      <c r="V562" s="14">
        <v>31210.72</v>
      </c>
      <c r="W562" s="14">
        <v>0</v>
      </c>
      <c r="X562" s="14">
        <v>4726309.48</v>
      </c>
      <c r="Y562" s="15">
        <v>0</v>
      </c>
      <c r="Z562" s="13">
        <v>4726309.48</v>
      </c>
      <c r="AA562" s="16">
        <v>380431.75</v>
      </c>
      <c r="AB562" s="16">
        <v>0</v>
      </c>
      <c r="AC562" s="13">
        <v>189179.85</v>
      </c>
      <c r="AD562" s="14">
        <v>6053774</v>
      </c>
      <c r="AE562" s="14">
        <v>7891789</v>
      </c>
      <c r="AF562" s="14">
        <v>0</v>
      </c>
      <c r="AG562" s="14">
        <v>4213662</v>
      </c>
      <c r="AH562" s="14">
        <v>135686.64</v>
      </c>
      <c r="AI562" s="14">
        <v>0</v>
      </c>
      <c r="AJ562" s="17">
        <v>23590832.72</v>
      </c>
      <c r="AK562" s="18">
        <v>5167800</v>
      </c>
      <c r="AL562" s="18">
        <v>0</v>
      </c>
      <c r="AM562" s="18">
        <v>54354800</v>
      </c>
      <c r="AN562" s="18">
        <v>4636300</v>
      </c>
      <c r="AO562" s="18">
        <v>620700</v>
      </c>
      <c r="AP562" s="18">
        <v>6318700</v>
      </c>
      <c r="AQ562" s="6">
        <v>71098300</v>
      </c>
      <c r="AR562" s="15">
        <v>855000</v>
      </c>
      <c r="AS562" s="15">
        <v>1602105.44</v>
      </c>
      <c r="AT562" s="15">
        <v>420000</v>
      </c>
      <c r="AU562" s="13">
        <v>2877105.44</v>
      </c>
      <c r="AV562" s="18">
        <v>6250</v>
      </c>
      <c r="AW562" s="18">
        <v>33250</v>
      </c>
      <c r="AX562" s="18">
        <v>0</v>
      </c>
      <c r="AY562" s="18">
        <v>0</v>
      </c>
      <c r="AZ562" s="18">
        <v>0</v>
      </c>
      <c r="BA562" s="18">
        <v>0</v>
      </c>
      <c r="BB562" s="18">
        <v>0</v>
      </c>
      <c r="BC562" s="18">
        <v>0</v>
      </c>
      <c r="BD562" s="18">
        <v>0</v>
      </c>
      <c r="BE562" s="18">
        <v>0</v>
      </c>
      <c r="BF562" s="18">
        <v>0</v>
      </c>
      <c r="BG562" s="18">
        <v>0</v>
      </c>
      <c r="BH562" s="18">
        <v>0</v>
      </c>
      <c r="BI562" s="18">
        <v>0</v>
      </c>
      <c r="BJ562" s="18">
        <v>0</v>
      </c>
      <c r="BK562" s="18">
        <v>0</v>
      </c>
      <c r="BL562" s="18">
        <v>0</v>
      </c>
      <c r="BM562" s="18">
        <v>0</v>
      </c>
      <c r="BN562" s="18">
        <v>0</v>
      </c>
      <c r="BO562" s="18">
        <v>0</v>
      </c>
      <c r="BP562" s="18">
        <v>0</v>
      </c>
      <c r="BQ562" s="18">
        <v>0</v>
      </c>
      <c r="BR562" s="18"/>
      <c r="BS562" s="19">
        <f t="shared" si="9"/>
        <v>7090767.4399999995</v>
      </c>
    </row>
    <row r="563" spans="1:71" ht="15.75" customHeight="1">
      <c r="A563" s="3" t="s">
        <v>1240</v>
      </c>
      <c r="B563" s="3" t="s">
        <v>1241</v>
      </c>
      <c r="C563" s="3" t="s">
        <v>1212</v>
      </c>
      <c r="D563" s="5">
        <v>47365600</v>
      </c>
      <c r="E563" s="5">
        <v>111019500</v>
      </c>
      <c r="F563" s="6">
        <v>158385100</v>
      </c>
      <c r="G563" s="7">
        <v>0</v>
      </c>
      <c r="H563" s="7">
        <v>158385100</v>
      </c>
      <c r="I563" s="8">
        <v>0</v>
      </c>
      <c r="J563" s="6">
        <v>158385100</v>
      </c>
      <c r="K563" s="9">
        <v>4.172000000000001</v>
      </c>
      <c r="L563" s="50">
        <v>88.36</v>
      </c>
      <c r="M563" s="50"/>
      <c r="N563" s="10">
        <v>0</v>
      </c>
      <c r="O563" s="11">
        <v>0</v>
      </c>
      <c r="P563" s="8">
        <v>0</v>
      </c>
      <c r="Q563" s="12">
        <v>21868726</v>
      </c>
      <c r="R563" s="6">
        <v>180253826</v>
      </c>
      <c r="S563" s="13">
        <v>1133261.82</v>
      </c>
      <c r="T563" s="13">
        <v>0</v>
      </c>
      <c r="U563" s="13">
        <v>0</v>
      </c>
      <c r="V563" s="14">
        <v>730.62</v>
      </c>
      <c r="W563" s="14">
        <v>0</v>
      </c>
      <c r="X563" s="14">
        <v>1132531.2</v>
      </c>
      <c r="Y563" s="15">
        <v>0</v>
      </c>
      <c r="Z563" s="13">
        <v>1132531.2</v>
      </c>
      <c r="AA563" s="16">
        <v>90620.48</v>
      </c>
      <c r="AB563" s="16">
        <v>0</v>
      </c>
      <c r="AC563" s="13">
        <v>45063.46</v>
      </c>
      <c r="AD563" s="14">
        <v>4318864</v>
      </c>
      <c r="AE563" s="14">
        <v>0</v>
      </c>
      <c r="AF563" s="14">
        <v>0</v>
      </c>
      <c r="AG563" s="14">
        <v>1020463</v>
      </c>
      <c r="AH563" s="14">
        <v>0</v>
      </c>
      <c r="AI563" s="14">
        <v>0</v>
      </c>
      <c r="AJ563" s="17">
        <v>6607542.14</v>
      </c>
      <c r="AK563" s="18">
        <v>9400200</v>
      </c>
      <c r="AL563" s="18">
        <v>542900</v>
      </c>
      <c r="AM563" s="18">
        <v>24239350</v>
      </c>
      <c r="AN563" s="18">
        <v>3474618</v>
      </c>
      <c r="AO563" s="18">
        <v>167300</v>
      </c>
      <c r="AP563" s="18">
        <v>3924367</v>
      </c>
      <c r="AQ563" s="6">
        <v>41748735</v>
      </c>
      <c r="AR563" s="15">
        <v>270000</v>
      </c>
      <c r="AS563" s="15">
        <v>981825.78</v>
      </c>
      <c r="AT563" s="15">
        <v>225000</v>
      </c>
      <c r="AU563" s="13">
        <v>1476825.78</v>
      </c>
      <c r="AV563" s="18">
        <v>5750</v>
      </c>
      <c r="AW563" s="18">
        <v>13250</v>
      </c>
      <c r="AX563" s="18">
        <v>0</v>
      </c>
      <c r="AY563" s="18">
        <v>0</v>
      </c>
      <c r="AZ563" s="18">
        <v>0</v>
      </c>
      <c r="BA563" s="18">
        <v>0</v>
      </c>
      <c r="BB563" s="18">
        <v>0</v>
      </c>
      <c r="BC563" s="18">
        <v>0</v>
      </c>
      <c r="BD563" s="18">
        <v>0</v>
      </c>
      <c r="BE563" s="18">
        <v>0</v>
      </c>
      <c r="BF563" s="18">
        <v>0</v>
      </c>
      <c r="BG563" s="18">
        <v>0</v>
      </c>
      <c r="BH563" s="18">
        <v>0</v>
      </c>
      <c r="BI563" s="18">
        <v>0</v>
      </c>
      <c r="BJ563" s="18">
        <v>0</v>
      </c>
      <c r="BK563" s="18">
        <v>0</v>
      </c>
      <c r="BL563" s="18">
        <v>0</v>
      </c>
      <c r="BM563" s="18">
        <v>0</v>
      </c>
      <c r="BN563" s="18">
        <v>0</v>
      </c>
      <c r="BO563" s="18">
        <v>0</v>
      </c>
      <c r="BP563" s="18">
        <v>0</v>
      </c>
      <c r="BQ563" s="18">
        <v>0</v>
      </c>
      <c r="BR563" s="18"/>
      <c r="BS563" s="19">
        <f t="shared" si="9"/>
        <v>2497288.7800000003</v>
      </c>
    </row>
    <row r="564" spans="1:71" ht="15.75" customHeight="1">
      <c r="A564" s="3" t="s">
        <v>1242</v>
      </c>
      <c r="B564" s="3" t="s">
        <v>1243</v>
      </c>
      <c r="C564" s="3" t="s">
        <v>1212</v>
      </c>
      <c r="D564" s="5">
        <v>203346925</v>
      </c>
      <c r="E564" s="5">
        <v>516005200</v>
      </c>
      <c r="F564" s="6">
        <v>719352125</v>
      </c>
      <c r="G564" s="7">
        <v>10605000</v>
      </c>
      <c r="H564" s="7">
        <v>708747125</v>
      </c>
      <c r="I564" s="8">
        <v>2583827</v>
      </c>
      <c r="J564" s="6">
        <v>711330952</v>
      </c>
      <c r="K564" s="9">
        <v>4.042000000000001</v>
      </c>
      <c r="L564" s="50">
        <v>96.62</v>
      </c>
      <c r="M564" s="50"/>
      <c r="N564" s="10">
        <v>0</v>
      </c>
      <c r="O564" s="11">
        <v>0</v>
      </c>
      <c r="P564" s="8">
        <v>0</v>
      </c>
      <c r="Q564" s="12">
        <v>37240782</v>
      </c>
      <c r="R564" s="6">
        <v>748571734</v>
      </c>
      <c r="S564" s="13">
        <v>4706295.49</v>
      </c>
      <c r="T564" s="13">
        <v>0</v>
      </c>
      <c r="U564" s="13">
        <v>0</v>
      </c>
      <c r="V564" s="14">
        <v>18101.64</v>
      </c>
      <c r="W564" s="14">
        <v>0</v>
      </c>
      <c r="X564" s="14">
        <v>4688193.850000001</v>
      </c>
      <c r="Y564" s="15">
        <v>0</v>
      </c>
      <c r="Z564" s="13">
        <v>4688193.850000001</v>
      </c>
      <c r="AA564" s="16">
        <v>0</v>
      </c>
      <c r="AB564" s="16">
        <v>0</v>
      </c>
      <c r="AC564" s="13">
        <v>187142.93</v>
      </c>
      <c r="AD564" s="14">
        <v>12660913</v>
      </c>
      <c r="AE564" s="14">
        <v>0</v>
      </c>
      <c r="AF564" s="14">
        <v>0</v>
      </c>
      <c r="AG564" s="14">
        <v>10828827.7</v>
      </c>
      <c r="AH564" s="14">
        <v>142266.19</v>
      </c>
      <c r="AI564" s="14">
        <v>244578.01</v>
      </c>
      <c r="AJ564" s="17">
        <v>28751921.680000003</v>
      </c>
      <c r="AK564" s="18">
        <v>54102000</v>
      </c>
      <c r="AL564" s="18">
        <v>13616600</v>
      </c>
      <c r="AM564" s="18">
        <v>79171000</v>
      </c>
      <c r="AN564" s="18">
        <v>67777800</v>
      </c>
      <c r="AO564" s="18">
        <v>910300</v>
      </c>
      <c r="AP564" s="18">
        <v>6790000</v>
      </c>
      <c r="AQ564" s="6">
        <v>222367700</v>
      </c>
      <c r="AR564" s="15">
        <v>1485000</v>
      </c>
      <c r="AS564" s="15">
        <v>4689695</v>
      </c>
      <c r="AT564" s="15">
        <v>850000</v>
      </c>
      <c r="AU564" s="13">
        <v>7024695</v>
      </c>
      <c r="AV564" s="18">
        <v>22750</v>
      </c>
      <c r="AW564" s="18">
        <v>71250</v>
      </c>
      <c r="AX564" s="18">
        <v>10605000</v>
      </c>
      <c r="AY564" s="18">
        <v>0</v>
      </c>
      <c r="AZ564" s="18">
        <v>0</v>
      </c>
      <c r="BA564" s="18">
        <v>0</v>
      </c>
      <c r="BB564" s="18">
        <v>0</v>
      </c>
      <c r="BC564" s="18">
        <v>0</v>
      </c>
      <c r="BD564" s="18">
        <v>0</v>
      </c>
      <c r="BE564" s="18">
        <v>0</v>
      </c>
      <c r="BF564" s="18">
        <v>0</v>
      </c>
      <c r="BG564" s="18">
        <v>0</v>
      </c>
      <c r="BH564" s="18">
        <v>0</v>
      </c>
      <c r="BI564" s="18">
        <v>0</v>
      </c>
      <c r="BJ564" s="18">
        <v>0</v>
      </c>
      <c r="BK564" s="18">
        <v>0</v>
      </c>
      <c r="BL564" s="18">
        <v>0</v>
      </c>
      <c r="BM564" s="18">
        <v>0</v>
      </c>
      <c r="BN564" s="18">
        <v>10605000</v>
      </c>
      <c r="BO564" s="18">
        <v>0</v>
      </c>
      <c r="BP564" s="18">
        <v>0</v>
      </c>
      <c r="BQ564" s="18">
        <v>0</v>
      </c>
      <c r="BR564" s="18"/>
      <c r="BS564" s="19">
        <f t="shared" si="9"/>
        <v>17853522.7</v>
      </c>
    </row>
    <row r="565" spans="1:71" ht="15.75" customHeight="1">
      <c r="A565" s="3" t="s">
        <v>1244</v>
      </c>
      <c r="B565" s="3" t="s">
        <v>1245</v>
      </c>
      <c r="C565" s="3" t="s">
        <v>1212</v>
      </c>
      <c r="D565" s="5">
        <v>133579425</v>
      </c>
      <c r="E565" s="5">
        <v>211193840</v>
      </c>
      <c r="F565" s="6">
        <v>344773265</v>
      </c>
      <c r="G565" s="7">
        <v>0</v>
      </c>
      <c r="H565" s="7">
        <v>344773265</v>
      </c>
      <c r="I565" s="8">
        <v>620369</v>
      </c>
      <c r="J565" s="6">
        <v>345393634</v>
      </c>
      <c r="K565" s="9">
        <v>3.964</v>
      </c>
      <c r="L565" s="50">
        <v>94.29</v>
      </c>
      <c r="M565" s="50"/>
      <c r="N565" s="10">
        <v>0</v>
      </c>
      <c r="O565" s="11">
        <v>0</v>
      </c>
      <c r="P565" s="8">
        <v>0</v>
      </c>
      <c r="Q565" s="12">
        <v>22367053</v>
      </c>
      <c r="R565" s="6">
        <v>367760687</v>
      </c>
      <c r="S565" s="13">
        <v>2312123.72</v>
      </c>
      <c r="T565" s="13">
        <v>0</v>
      </c>
      <c r="U565" s="13">
        <v>0</v>
      </c>
      <c r="V565" s="14">
        <v>4644.01</v>
      </c>
      <c r="W565" s="14">
        <v>0</v>
      </c>
      <c r="X565" s="14">
        <v>2307479.7100000004</v>
      </c>
      <c r="Y565" s="15">
        <v>0</v>
      </c>
      <c r="Z565" s="13">
        <v>2307479.7100000004</v>
      </c>
      <c r="AA565" s="16">
        <v>184887.35</v>
      </c>
      <c r="AB565" s="16">
        <v>0</v>
      </c>
      <c r="AC565" s="13">
        <v>91940.17</v>
      </c>
      <c r="AD565" s="14">
        <v>6305273</v>
      </c>
      <c r="AE565" s="14">
        <v>0</v>
      </c>
      <c r="AF565" s="14">
        <v>0</v>
      </c>
      <c r="AG565" s="14">
        <v>4627174.4</v>
      </c>
      <c r="AH565" s="14">
        <v>172696.82</v>
      </c>
      <c r="AI565" s="14">
        <v>0</v>
      </c>
      <c r="AJ565" s="17">
        <v>13689451.450000001</v>
      </c>
      <c r="AK565" s="18">
        <v>10439400</v>
      </c>
      <c r="AL565" s="18">
        <v>1270000</v>
      </c>
      <c r="AM565" s="18">
        <v>11096250</v>
      </c>
      <c r="AN565" s="18">
        <v>3532500</v>
      </c>
      <c r="AO565" s="18">
        <v>80000</v>
      </c>
      <c r="AP565" s="18">
        <v>3643200</v>
      </c>
      <c r="AQ565" s="6">
        <v>30061350</v>
      </c>
      <c r="AR565" s="15">
        <v>490000</v>
      </c>
      <c r="AS565" s="15">
        <v>668330.36</v>
      </c>
      <c r="AT565" s="15">
        <v>200000</v>
      </c>
      <c r="AU565" s="13">
        <v>1358330.3599999999</v>
      </c>
      <c r="AV565" s="18">
        <v>9500</v>
      </c>
      <c r="AW565" s="18">
        <v>32500</v>
      </c>
      <c r="AX565" s="18">
        <v>0</v>
      </c>
      <c r="AY565" s="18">
        <v>0</v>
      </c>
      <c r="AZ565" s="18">
        <v>0</v>
      </c>
      <c r="BA565" s="18">
        <v>0</v>
      </c>
      <c r="BB565" s="18">
        <v>0</v>
      </c>
      <c r="BC565" s="18">
        <v>0</v>
      </c>
      <c r="BD565" s="18">
        <v>0</v>
      </c>
      <c r="BE565" s="18">
        <v>0</v>
      </c>
      <c r="BF565" s="18">
        <v>0</v>
      </c>
      <c r="BG565" s="18">
        <v>0</v>
      </c>
      <c r="BH565" s="18">
        <v>0</v>
      </c>
      <c r="BI565" s="18">
        <v>0</v>
      </c>
      <c r="BJ565" s="18">
        <v>0</v>
      </c>
      <c r="BK565" s="18">
        <v>0</v>
      </c>
      <c r="BL565" s="18">
        <v>0</v>
      </c>
      <c r="BM565" s="18">
        <v>0</v>
      </c>
      <c r="BN565" s="18">
        <v>0</v>
      </c>
      <c r="BO565" s="18">
        <v>0</v>
      </c>
      <c r="BP565" s="18">
        <v>0</v>
      </c>
      <c r="BQ565" s="18">
        <v>0</v>
      </c>
      <c r="BR565" s="18"/>
      <c r="BS565" s="19">
        <f t="shared" si="9"/>
        <v>5985504.76</v>
      </c>
    </row>
    <row r="566" spans="1:71" ht="15.75" customHeight="1">
      <c r="A566" s="3" t="s">
        <v>1246</v>
      </c>
      <c r="B566" s="3" t="s">
        <v>1247</v>
      </c>
      <c r="C566" s="3" t="s">
        <v>1212</v>
      </c>
      <c r="D566" s="5">
        <v>104658100</v>
      </c>
      <c r="E566" s="5">
        <v>261787100</v>
      </c>
      <c r="F566" s="6">
        <v>366445200</v>
      </c>
      <c r="G566" s="7">
        <v>300000</v>
      </c>
      <c r="H566" s="7">
        <v>366145200</v>
      </c>
      <c r="I566" s="8">
        <v>0</v>
      </c>
      <c r="J566" s="6">
        <v>366145200</v>
      </c>
      <c r="K566" s="9">
        <v>5.1610000000000005</v>
      </c>
      <c r="L566" s="50">
        <v>82.32</v>
      </c>
      <c r="M566" s="50"/>
      <c r="N566" s="10">
        <v>0</v>
      </c>
      <c r="O566" s="11">
        <v>0</v>
      </c>
      <c r="P566" s="8">
        <v>0</v>
      </c>
      <c r="Q566" s="12">
        <v>81553621</v>
      </c>
      <c r="R566" s="6">
        <v>447698821</v>
      </c>
      <c r="S566" s="13">
        <v>2814697.44</v>
      </c>
      <c r="T566" s="13">
        <v>0</v>
      </c>
      <c r="U566" s="13">
        <v>0</v>
      </c>
      <c r="V566" s="14">
        <v>12888.49</v>
      </c>
      <c r="W566" s="14">
        <v>0</v>
      </c>
      <c r="X566" s="14">
        <v>2801808.9499999997</v>
      </c>
      <c r="Y566" s="15">
        <v>0</v>
      </c>
      <c r="Z566" s="13">
        <v>2801808.9499999997</v>
      </c>
      <c r="AA566" s="16">
        <v>0</v>
      </c>
      <c r="AB566" s="16">
        <v>0</v>
      </c>
      <c r="AC566" s="13">
        <v>111924.71</v>
      </c>
      <c r="AD566" s="14">
        <v>5450337</v>
      </c>
      <c r="AE566" s="14">
        <v>4896233</v>
      </c>
      <c r="AF566" s="14">
        <v>0</v>
      </c>
      <c r="AG566" s="14">
        <v>5413680.88</v>
      </c>
      <c r="AH566" s="14">
        <v>73145.04</v>
      </c>
      <c r="AI566" s="14">
        <v>148383.92</v>
      </c>
      <c r="AJ566" s="17">
        <v>18895513.5</v>
      </c>
      <c r="AK566" s="18">
        <v>11390225</v>
      </c>
      <c r="AL566" s="18">
        <v>1684300</v>
      </c>
      <c r="AM566" s="18">
        <v>6827600</v>
      </c>
      <c r="AN566" s="18">
        <v>8906600</v>
      </c>
      <c r="AO566" s="18">
        <v>331300</v>
      </c>
      <c r="AP566" s="18">
        <v>2921000</v>
      </c>
      <c r="AQ566" s="6">
        <v>32061025</v>
      </c>
      <c r="AR566" s="15">
        <v>602560.19</v>
      </c>
      <c r="AS566" s="15">
        <v>2123841.25</v>
      </c>
      <c r="AT566" s="15">
        <v>408000</v>
      </c>
      <c r="AU566" s="13">
        <v>3134401.44</v>
      </c>
      <c r="AV566" s="18">
        <v>5750</v>
      </c>
      <c r="AW566" s="18">
        <v>25250</v>
      </c>
      <c r="AX566" s="18">
        <v>0</v>
      </c>
      <c r="AY566" s="18">
        <v>0</v>
      </c>
      <c r="AZ566" s="18">
        <v>0</v>
      </c>
      <c r="BA566" s="18">
        <v>0</v>
      </c>
      <c r="BB566" s="18">
        <v>0</v>
      </c>
      <c r="BC566" s="18">
        <v>0</v>
      </c>
      <c r="BD566" s="18">
        <v>0</v>
      </c>
      <c r="BE566" s="18">
        <v>0</v>
      </c>
      <c r="BF566" s="18">
        <v>0</v>
      </c>
      <c r="BG566" s="18">
        <v>0</v>
      </c>
      <c r="BH566" s="18">
        <v>0</v>
      </c>
      <c r="BI566" s="18">
        <v>0</v>
      </c>
      <c r="BJ566" s="18">
        <v>0</v>
      </c>
      <c r="BK566" s="18">
        <v>0</v>
      </c>
      <c r="BL566" s="18">
        <v>0</v>
      </c>
      <c r="BM566" s="18">
        <v>300000</v>
      </c>
      <c r="BN566" s="18">
        <v>300000</v>
      </c>
      <c r="BO566" s="18">
        <v>0</v>
      </c>
      <c r="BP566" s="18">
        <v>0</v>
      </c>
      <c r="BQ566" s="18">
        <v>0</v>
      </c>
      <c r="BR566" s="18"/>
      <c r="BS566" s="19">
        <f t="shared" si="9"/>
        <v>8548082.32</v>
      </c>
    </row>
    <row r="567" spans="1:71" ht="15.75" customHeight="1">
      <c r="A567" s="3" t="s">
        <v>1248</v>
      </c>
      <c r="B567" s="3" t="s">
        <v>302</v>
      </c>
      <c r="C567" s="3" t="s">
        <v>1212</v>
      </c>
      <c r="D567" s="5">
        <v>210565768</v>
      </c>
      <c r="E567" s="5">
        <v>476897008</v>
      </c>
      <c r="F567" s="6">
        <v>687462776</v>
      </c>
      <c r="G567" s="7">
        <v>0</v>
      </c>
      <c r="H567" s="7">
        <v>687462776</v>
      </c>
      <c r="I567" s="8">
        <v>0</v>
      </c>
      <c r="J567" s="6">
        <v>687462776</v>
      </c>
      <c r="K567" s="9">
        <v>3.6279999999999997</v>
      </c>
      <c r="L567" s="50">
        <v>95.13</v>
      </c>
      <c r="M567" s="50"/>
      <c r="N567" s="10">
        <v>0</v>
      </c>
      <c r="O567" s="11">
        <v>0</v>
      </c>
      <c r="P567" s="8">
        <v>0</v>
      </c>
      <c r="Q567" s="12">
        <v>37009220</v>
      </c>
      <c r="R567" s="6">
        <v>724471996</v>
      </c>
      <c r="S567" s="13">
        <v>4554779.64</v>
      </c>
      <c r="T567" s="13">
        <v>0</v>
      </c>
      <c r="U567" s="13">
        <v>0</v>
      </c>
      <c r="V567" s="14">
        <v>680.93</v>
      </c>
      <c r="W567" s="14">
        <v>0</v>
      </c>
      <c r="X567" s="14">
        <v>4554098.71</v>
      </c>
      <c r="Y567" s="15">
        <v>0</v>
      </c>
      <c r="Z567" s="13">
        <v>4554098.71</v>
      </c>
      <c r="AA567" s="16">
        <v>364219.75</v>
      </c>
      <c r="AB567" s="16">
        <v>0</v>
      </c>
      <c r="AC567" s="13">
        <v>181118</v>
      </c>
      <c r="AD567" s="14">
        <v>6489777</v>
      </c>
      <c r="AE567" s="14">
        <v>8199856</v>
      </c>
      <c r="AF567" s="14">
        <v>0</v>
      </c>
      <c r="AG567" s="14">
        <v>5010577.41</v>
      </c>
      <c r="AH567" s="14">
        <v>137492.56</v>
      </c>
      <c r="AI567" s="14">
        <v>0</v>
      </c>
      <c r="AJ567" s="17">
        <v>24937139.43</v>
      </c>
      <c r="AK567" s="18">
        <v>28572948</v>
      </c>
      <c r="AL567" s="18">
        <v>0</v>
      </c>
      <c r="AM567" s="18">
        <v>12917400</v>
      </c>
      <c r="AN567" s="18">
        <v>12749900</v>
      </c>
      <c r="AO567" s="18">
        <v>238600</v>
      </c>
      <c r="AP567" s="18">
        <v>6902600</v>
      </c>
      <c r="AQ567" s="6">
        <v>61381448</v>
      </c>
      <c r="AR567" s="15">
        <v>570000</v>
      </c>
      <c r="AS567" s="15">
        <v>4793134.97</v>
      </c>
      <c r="AT567" s="15">
        <v>585000</v>
      </c>
      <c r="AU567" s="13">
        <v>5948134.97</v>
      </c>
      <c r="AV567" s="18">
        <v>1250</v>
      </c>
      <c r="AW567" s="18">
        <v>43000</v>
      </c>
      <c r="AX567" s="18">
        <v>0</v>
      </c>
      <c r="AY567" s="18">
        <v>0</v>
      </c>
      <c r="AZ567" s="18">
        <v>0</v>
      </c>
      <c r="BA567" s="18">
        <v>0</v>
      </c>
      <c r="BB567" s="18">
        <v>0</v>
      </c>
      <c r="BC567" s="18">
        <v>0</v>
      </c>
      <c r="BD567" s="18">
        <v>0</v>
      </c>
      <c r="BE567" s="18">
        <v>0</v>
      </c>
      <c r="BF567" s="18">
        <v>0</v>
      </c>
      <c r="BG567" s="18">
        <v>0</v>
      </c>
      <c r="BH567" s="18">
        <v>0</v>
      </c>
      <c r="BI567" s="18">
        <v>0</v>
      </c>
      <c r="BJ567" s="18">
        <v>0</v>
      </c>
      <c r="BK567" s="18">
        <v>0</v>
      </c>
      <c r="BL567" s="18">
        <v>0</v>
      </c>
      <c r="BM567" s="18">
        <v>0</v>
      </c>
      <c r="BN567" s="18">
        <v>0</v>
      </c>
      <c r="BO567" s="18">
        <v>0</v>
      </c>
      <c r="BP567" s="18">
        <v>0</v>
      </c>
      <c r="BQ567" s="18">
        <v>0</v>
      </c>
      <c r="BR567" s="18"/>
      <c r="BS567" s="19">
        <f t="shared" si="9"/>
        <v>10958712.379999999</v>
      </c>
    </row>
    <row r="568" spans="1:71" ht="15.75" customHeight="1">
      <c r="A568" s="3" t="s">
        <v>1249</v>
      </c>
      <c r="B568" s="3" t="s">
        <v>1250</v>
      </c>
      <c r="C568" s="3" t="s">
        <v>1212</v>
      </c>
      <c r="D568" s="5">
        <v>215394098</v>
      </c>
      <c r="E568" s="5">
        <v>341622600</v>
      </c>
      <c r="F568" s="6">
        <v>557016698</v>
      </c>
      <c r="G568" s="7">
        <v>0</v>
      </c>
      <c r="H568" s="7">
        <v>557016698</v>
      </c>
      <c r="I568" s="8">
        <v>0</v>
      </c>
      <c r="J568" s="6">
        <v>557016698</v>
      </c>
      <c r="K568" s="9">
        <v>2.182</v>
      </c>
      <c r="L568" s="50">
        <v>97.97</v>
      </c>
      <c r="M568" s="50"/>
      <c r="N568" s="10">
        <v>0</v>
      </c>
      <c r="O568" s="11">
        <v>0</v>
      </c>
      <c r="P568" s="8">
        <v>0</v>
      </c>
      <c r="Q568" s="12">
        <v>14626974</v>
      </c>
      <c r="R568" s="6">
        <v>571643672</v>
      </c>
      <c r="S568" s="13">
        <v>3593943.2199999997</v>
      </c>
      <c r="T568" s="13">
        <v>0</v>
      </c>
      <c r="U568" s="13">
        <v>0</v>
      </c>
      <c r="V568" s="14">
        <v>13595.51</v>
      </c>
      <c r="W568" s="14">
        <v>0</v>
      </c>
      <c r="X568" s="14">
        <v>3580347.71</v>
      </c>
      <c r="Y568" s="15">
        <v>0</v>
      </c>
      <c r="Z568" s="13">
        <v>3580347.71</v>
      </c>
      <c r="AA568" s="16">
        <v>287387.56</v>
      </c>
      <c r="AB568" s="16">
        <v>0</v>
      </c>
      <c r="AC568" s="13">
        <v>142911.08</v>
      </c>
      <c r="AD568" s="14">
        <v>7483281</v>
      </c>
      <c r="AE568" s="14">
        <v>0</v>
      </c>
      <c r="AF568" s="14">
        <v>0</v>
      </c>
      <c r="AG568" s="14">
        <v>547067.75</v>
      </c>
      <c r="AH568" s="14">
        <v>111403.34</v>
      </c>
      <c r="AI568" s="14">
        <v>0</v>
      </c>
      <c r="AJ568" s="17">
        <v>12152398.44</v>
      </c>
      <c r="AK568" s="18">
        <v>2897600</v>
      </c>
      <c r="AL568" s="18">
        <v>0</v>
      </c>
      <c r="AM568" s="18">
        <v>45760093</v>
      </c>
      <c r="AN568" s="18">
        <v>5251500</v>
      </c>
      <c r="AO568" s="18">
        <v>90200</v>
      </c>
      <c r="AP568" s="18">
        <v>6055300</v>
      </c>
      <c r="AQ568" s="6">
        <v>60054693</v>
      </c>
      <c r="AR568" s="15">
        <v>300000</v>
      </c>
      <c r="AS568" s="15">
        <v>1129437.67</v>
      </c>
      <c r="AT568" s="15">
        <v>485000</v>
      </c>
      <c r="AU568" s="13">
        <v>1914437.67</v>
      </c>
      <c r="AV568" s="18">
        <v>6750</v>
      </c>
      <c r="AW568" s="18">
        <v>59500</v>
      </c>
      <c r="AX568" s="18">
        <v>0</v>
      </c>
      <c r="AY568" s="18">
        <v>0</v>
      </c>
      <c r="AZ568" s="18">
        <v>0</v>
      </c>
      <c r="BA568" s="18">
        <v>0</v>
      </c>
      <c r="BB568" s="18">
        <v>0</v>
      </c>
      <c r="BC568" s="18">
        <v>0</v>
      </c>
      <c r="BD568" s="18">
        <v>0</v>
      </c>
      <c r="BE568" s="18">
        <v>0</v>
      </c>
      <c r="BF568" s="18">
        <v>0</v>
      </c>
      <c r="BG568" s="18">
        <v>0</v>
      </c>
      <c r="BH568" s="18">
        <v>0</v>
      </c>
      <c r="BI568" s="18">
        <v>0</v>
      </c>
      <c r="BJ568" s="18">
        <v>0</v>
      </c>
      <c r="BK568" s="18">
        <v>0</v>
      </c>
      <c r="BL568" s="18">
        <v>0</v>
      </c>
      <c r="BM568" s="18">
        <v>0</v>
      </c>
      <c r="BN568" s="18">
        <v>0</v>
      </c>
      <c r="BO568" s="18">
        <v>0</v>
      </c>
      <c r="BP568" s="18">
        <v>0</v>
      </c>
      <c r="BQ568" s="18">
        <v>0</v>
      </c>
      <c r="BR568" s="18"/>
      <c r="BS568" s="19">
        <f t="shared" si="9"/>
        <v>2461505.42</v>
      </c>
    </row>
    <row r="569" spans="1:150" s="23" customFormat="1" ht="15.75" customHeight="1">
      <c r="A569" s="20"/>
      <c r="B569" s="20"/>
      <c r="C569" s="21" t="s">
        <v>1251</v>
      </c>
      <c r="D569" s="22">
        <f aca="true" t="shared" si="10" ref="D569:J569">SUM(D4:D568)</f>
        <v>484211047209</v>
      </c>
      <c r="E569" s="22">
        <f t="shared" si="10"/>
        <v>634890582153</v>
      </c>
      <c r="F569" s="22">
        <f t="shared" si="10"/>
        <v>1119101629362</v>
      </c>
      <c r="G569" s="22">
        <f t="shared" si="10"/>
        <v>1362115411</v>
      </c>
      <c r="H569" s="22">
        <f t="shared" si="10"/>
        <v>1117739513951</v>
      </c>
      <c r="I569" s="22">
        <f t="shared" si="10"/>
        <v>1136332440</v>
      </c>
      <c r="J569" s="22">
        <f t="shared" si="10"/>
        <v>1118875846391</v>
      </c>
      <c r="K569" s="44">
        <f>AJ569/J569*100</f>
        <v>2.756426625597596</v>
      </c>
      <c r="L569" s="22"/>
      <c r="M569" s="22"/>
      <c r="N569" s="22">
        <f aca="true" t="shared" si="11" ref="N569:AS569">SUM(N4:N568)</f>
        <v>1452664</v>
      </c>
      <c r="O569" s="22">
        <f t="shared" si="11"/>
        <v>0</v>
      </c>
      <c r="P569" s="22">
        <f t="shared" si="11"/>
        <v>2047313383</v>
      </c>
      <c r="Q569" s="22">
        <f t="shared" si="11"/>
        <v>218872079925</v>
      </c>
      <c r="R569" s="22">
        <f t="shared" si="11"/>
        <v>1335699160269</v>
      </c>
      <c r="S569" s="22">
        <f t="shared" si="11"/>
        <v>5132070263.669995</v>
      </c>
      <c r="T569" s="22">
        <f t="shared" si="11"/>
        <v>0</v>
      </c>
      <c r="U569" s="22">
        <f t="shared" si="11"/>
        <v>0</v>
      </c>
      <c r="V569" s="22">
        <f t="shared" si="11"/>
        <v>24981353.12000002</v>
      </c>
      <c r="W569" s="22">
        <f t="shared" si="11"/>
        <v>894405.0400000002</v>
      </c>
      <c r="X569" s="22">
        <f t="shared" si="11"/>
        <v>5107983315.589999</v>
      </c>
      <c r="Y569" s="22">
        <f t="shared" si="11"/>
        <v>501932</v>
      </c>
      <c r="Z569" s="22">
        <f t="shared" si="11"/>
        <v>5107481383.589999</v>
      </c>
      <c r="AA569" s="22">
        <f t="shared" si="11"/>
        <v>148342413.09000003</v>
      </c>
      <c r="AB569" s="22">
        <f t="shared" si="11"/>
        <v>26729665</v>
      </c>
      <c r="AC569" s="22">
        <f t="shared" si="11"/>
        <v>217282799.91</v>
      </c>
      <c r="AD569" s="22">
        <f t="shared" si="11"/>
        <v>13301431818</v>
      </c>
      <c r="AE569" s="22">
        <f t="shared" si="11"/>
        <v>2888177837.5</v>
      </c>
      <c r="AF569" s="22">
        <f t="shared" si="11"/>
        <v>48208549.25</v>
      </c>
      <c r="AG569" s="22">
        <f t="shared" si="11"/>
        <v>8713906507.839996</v>
      </c>
      <c r="AH569" s="22">
        <f t="shared" si="11"/>
        <v>102567553.13999999</v>
      </c>
      <c r="AI569" s="22">
        <f t="shared" si="11"/>
        <v>286863211.65000004</v>
      </c>
      <c r="AJ569" s="22">
        <f t="shared" si="11"/>
        <v>30840991737.301987</v>
      </c>
      <c r="AK569" s="22">
        <f t="shared" si="11"/>
        <v>30213681194</v>
      </c>
      <c r="AL569" s="22">
        <f t="shared" si="11"/>
        <v>12310062409</v>
      </c>
      <c r="AM569" s="22">
        <f t="shared" si="11"/>
        <v>71418454932</v>
      </c>
      <c r="AN569" s="22">
        <f t="shared" si="11"/>
        <v>21453739050</v>
      </c>
      <c r="AO569" s="22">
        <f t="shared" si="11"/>
        <v>2129467355</v>
      </c>
      <c r="AP569" s="22">
        <f t="shared" si="11"/>
        <v>47042415813</v>
      </c>
      <c r="AQ569" s="22">
        <f t="shared" si="11"/>
        <v>184567820753</v>
      </c>
      <c r="AR569" s="22">
        <f t="shared" si="11"/>
        <v>1342083857.6499994</v>
      </c>
      <c r="AS569" s="22">
        <f t="shared" si="11"/>
        <v>4074126681.409999</v>
      </c>
      <c r="AT569" s="22">
        <f aca="true" t="shared" si="12" ref="AT569:BS569">SUM(AT4:AT568)</f>
        <v>538957155.48</v>
      </c>
      <c r="AU569" s="22">
        <f t="shared" si="12"/>
        <v>5955167694.539998</v>
      </c>
      <c r="AV569" s="22">
        <f t="shared" si="12"/>
        <v>9390137</v>
      </c>
      <c r="AW569" s="22">
        <f t="shared" si="12"/>
        <v>37446311</v>
      </c>
      <c r="AX569" s="22">
        <f t="shared" si="12"/>
        <v>22945700</v>
      </c>
      <c r="AY569" s="22">
        <f t="shared" si="12"/>
        <v>246911823</v>
      </c>
      <c r="AZ569" s="22">
        <f t="shared" si="12"/>
        <v>1258900</v>
      </c>
      <c r="BA569" s="22">
        <f t="shared" si="12"/>
        <v>4681917</v>
      </c>
      <c r="BB569" s="22">
        <f t="shared" si="12"/>
        <v>32565500</v>
      </c>
      <c r="BC569" s="22">
        <f t="shared" si="12"/>
        <v>27731000</v>
      </c>
      <c r="BD569" s="22">
        <f t="shared" si="12"/>
        <v>2693200</v>
      </c>
      <c r="BE569" s="22">
        <f t="shared" si="12"/>
        <v>0</v>
      </c>
      <c r="BF569" s="22">
        <f t="shared" si="12"/>
        <v>0</v>
      </c>
      <c r="BG569" s="22">
        <f t="shared" si="12"/>
        <v>35015691</v>
      </c>
      <c r="BH569" s="22">
        <f t="shared" si="12"/>
        <v>190651690</v>
      </c>
      <c r="BI569" s="22">
        <f t="shared" si="12"/>
        <v>122042587</v>
      </c>
      <c r="BJ569" s="22">
        <f t="shared" si="12"/>
        <v>78034460</v>
      </c>
      <c r="BK569" s="22">
        <f t="shared" si="12"/>
        <v>18420100</v>
      </c>
      <c r="BL569" s="22">
        <f t="shared" si="12"/>
        <v>445793800</v>
      </c>
      <c r="BM569" s="22">
        <f t="shared" si="12"/>
        <v>135457900</v>
      </c>
      <c r="BN569" s="22">
        <f t="shared" si="12"/>
        <v>1364204268</v>
      </c>
      <c r="BO569" s="22">
        <f t="shared" si="12"/>
        <v>0</v>
      </c>
      <c r="BP569" s="22">
        <f t="shared" si="12"/>
        <v>3368369</v>
      </c>
      <c r="BQ569" s="22">
        <f t="shared" si="12"/>
        <v>929838</v>
      </c>
      <c r="BR569" s="22">
        <f t="shared" si="12"/>
        <v>0</v>
      </c>
      <c r="BS569" s="22">
        <f t="shared" si="12"/>
        <v>14669074202.380001</v>
      </c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</row>
    <row r="570" spans="1:71" ht="16.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48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19"/>
    </row>
    <row r="571" spans="1:71" ht="16.5">
      <c r="A571" s="24"/>
      <c r="B571" s="24"/>
      <c r="C571" s="3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</row>
    <row r="572" spans="1:71" ht="16.5">
      <c r="A572" s="24"/>
      <c r="B572" s="24"/>
      <c r="C572" s="3" t="s">
        <v>126</v>
      </c>
      <c r="D572" s="26">
        <f aca="true" t="shared" si="13" ref="D572:J581">SUMIF($C$4:$C$568,$C572,D$4:D$568)</f>
        <v>13342070309</v>
      </c>
      <c r="E572" s="26">
        <f t="shared" si="13"/>
        <v>17050131727</v>
      </c>
      <c r="F572" s="26">
        <f t="shared" si="13"/>
        <v>30392202036</v>
      </c>
      <c r="G572" s="26">
        <f t="shared" si="13"/>
        <v>23976050</v>
      </c>
      <c r="H572" s="26">
        <f t="shared" si="13"/>
        <v>30368225986</v>
      </c>
      <c r="I572" s="26">
        <f t="shared" si="13"/>
        <v>18567065</v>
      </c>
      <c r="J572" s="26">
        <f t="shared" si="13"/>
        <v>30386793051</v>
      </c>
      <c r="K572" s="26"/>
      <c r="L572" s="26"/>
      <c r="M572" s="26"/>
      <c r="N572" s="26">
        <f aca="true" t="shared" si="14" ref="N572:V581">SUMIF($C$4:$C$568,$C572,N$4:N$568)</f>
        <v>0</v>
      </c>
      <c r="O572" s="26">
        <f t="shared" si="14"/>
        <v>0</v>
      </c>
      <c r="P572" s="26">
        <f t="shared" si="14"/>
        <v>107129637</v>
      </c>
      <c r="Q572" s="26">
        <f t="shared" si="14"/>
        <v>2018805438</v>
      </c>
      <c r="R572" s="26">
        <f t="shared" si="14"/>
        <v>32298468852</v>
      </c>
      <c r="S572" s="26">
        <f t="shared" si="14"/>
        <v>153539292</v>
      </c>
      <c r="T572" s="26">
        <f t="shared" si="14"/>
        <v>0</v>
      </c>
      <c r="U572" s="26">
        <f t="shared" si="14"/>
        <v>0</v>
      </c>
      <c r="V572" s="26">
        <f t="shared" si="14"/>
        <v>1198528.4200000002</v>
      </c>
      <c r="W572" s="26">
        <f aca="true" t="shared" si="15" ref="W572:AF581">SUMIF($C$4:$C$568,$C572,W$4:W$568)</f>
        <v>0</v>
      </c>
      <c r="X572" s="26">
        <f t="shared" si="15"/>
        <v>152340763.57999998</v>
      </c>
      <c r="Y572" s="26">
        <f t="shared" si="15"/>
        <v>0</v>
      </c>
      <c r="Z572" s="26">
        <f t="shared" si="15"/>
        <v>152340763.57999998</v>
      </c>
      <c r="AA572" s="26">
        <f t="shared" si="15"/>
        <v>7262970.000000001</v>
      </c>
      <c r="AB572" s="26">
        <f t="shared" si="15"/>
        <v>6570165</v>
      </c>
      <c r="AC572" s="26">
        <f t="shared" si="15"/>
        <v>403730.8599999999</v>
      </c>
      <c r="AD572" s="26">
        <f t="shared" si="15"/>
        <v>322769384</v>
      </c>
      <c r="AE572" s="26">
        <f t="shared" si="15"/>
        <v>74391818</v>
      </c>
      <c r="AF572" s="26">
        <f t="shared" si="15"/>
        <v>4220188</v>
      </c>
      <c r="AG572" s="26">
        <f aca="true" t="shared" si="16" ref="AG572:AP581">SUMIF($C$4:$C$568,$C572,AG$4:AG$568)</f>
        <v>261252557.64000002</v>
      </c>
      <c r="AH572" s="26">
        <f t="shared" si="16"/>
        <v>848184.15</v>
      </c>
      <c r="AI572" s="26">
        <f t="shared" si="16"/>
        <v>3889926.6799999997</v>
      </c>
      <c r="AJ572" s="26">
        <f t="shared" si="16"/>
        <v>833949687.91</v>
      </c>
      <c r="AK572" s="26">
        <f t="shared" si="16"/>
        <v>1450170967</v>
      </c>
      <c r="AL572" s="26">
        <f t="shared" si="16"/>
        <v>94076921</v>
      </c>
      <c r="AM572" s="26">
        <f t="shared" si="16"/>
        <v>2258638961</v>
      </c>
      <c r="AN572" s="26">
        <f t="shared" si="16"/>
        <v>661159082</v>
      </c>
      <c r="AO572" s="26">
        <f t="shared" si="16"/>
        <v>28210000</v>
      </c>
      <c r="AP572" s="26">
        <f t="shared" si="16"/>
        <v>4608167625</v>
      </c>
      <c r="AQ572" s="26">
        <f aca="true" t="shared" si="17" ref="AQ572:AZ581">SUMIF($C$4:$C$568,$C572,AQ$4:AQ$568)</f>
        <v>9100423556</v>
      </c>
      <c r="AR572" s="26">
        <f t="shared" si="17"/>
        <v>30086388.24</v>
      </c>
      <c r="AS572" s="26">
        <f t="shared" si="17"/>
        <v>239449963.29</v>
      </c>
      <c r="AT572" s="26">
        <f t="shared" si="17"/>
        <v>7134273</v>
      </c>
      <c r="AU572" s="26">
        <f t="shared" si="17"/>
        <v>276670624.53000003</v>
      </c>
      <c r="AV572" s="26">
        <f t="shared" si="17"/>
        <v>403625</v>
      </c>
      <c r="AW572" s="26">
        <f t="shared" si="17"/>
        <v>1354500</v>
      </c>
      <c r="AX572" s="26">
        <f t="shared" si="17"/>
        <v>0</v>
      </c>
      <c r="AY572" s="26">
        <f t="shared" si="17"/>
        <v>2518100</v>
      </c>
      <c r="AZ572" s="26">
        <f t="shared" si="17"/>
        <v>0</v>
      </c>
      <c r="BA572" s="26">
        <f aca="true" t="shared" si="18" ref="BA572:BJ581">SUMIF($C$4:$C$568,$C572,BA$4:BA$568)</f>
        <v>0</v>
      </c>
      <c r="BB572" s="26">
        <f t="shared" si="18"/>
        <v>516000</v>
      </c>
      <c r="BC572" s="26">
        <f t="shared" si="18"/>
        <v>0</v>
      </c>
      <c r="BD572" s="26">
        <f t="shared" si="18"/>
        <v>275700</v>
      </c>
      <c r="BE572" s="26">
        <f t="shared" si="18"/>
        <v>0</v>
      </c>
      <c r="BF572" s="26">
        <f t="shared" si="18"/>
        <v>0</v>
      </c>
      <c r="BG572" s="26">
        <f t="shared" si="18"/>
        <v>25000</v>
      </c>
      <c r="BH572" s="26">
        <f t="shared" si="18"/>
        <v>425900</v>
      </c>
      <c r="BI572" s="26">
        <f t="shared" si="18"/>
        <v>35000</v>
      </c>
      <c r="BJ572" s="26">
        <f t="shared" si="18"/>
        <v>19330450</v>
      </c>
      <c r="BK572" s="26">
        <f aca="true" t="shared" si="19" ref="BK572:BS581">SUMIF($C$4:$C$568,$C572,BK$4:BK$568)</f>
        <v>0</v>
      </c>
      <c r="BL572" s="26">
        <f t="shared" si="19"/>
        <v>0</v>
      </c>
      <c r="BM572" s="26">
        <f t="shared" si="19"/>
        <v>849900</v>
      </c>
      <c r="BN572" s="26">
        <f t="shared" si="19"/>
        <v>23976050</v>
      </c>
      <c r="BO572" s="26">
        <f t="shared" si="19"/>
        <v>0</v>
      </c>
      <c r="BP572" s="26">
        <f t="shared" si="19"/>
        <v>105828</v>
      </c>
      <c r="BQ572" s="26">
        <f t="shared" si="19"/>
        <v>0</v>
      </c>
      <c r="BR572" s="26">
        <f t="shared" si="19"/>
        <v>0</v>
      </c>
      <c r="BS572" s="26">
        <f t="shared" si="19"/>
        <v>537923182.1699998</v>
      </c>
    </row>
    <row r="573" spans="1:71" ht="16.5">
      <c r="A573" s="24"/>
      <c r="B573" s="24"/>
      <c r="C573" s="3" t="s">
        <v>173</v>
      </c>
      <c r="D573" s="26">
        <f t="shared" si="13"/>
        <v>79352157168</v>
      </c>
      <c r="E573" s="26">
        <f t="shared" si="13"/>
        <v>85848771564</v>
      </c>
      <c r="F573" s="26">
        <f t="shared" si="13"/>
        <v>165200928732</v>
      </c>
      <c r="G573" s="26">
        <f t="shared" si="13"/>
        <v>104440037</v>
      </c>
      <c r="H573" s="26">
        <f t="shared" si="13"/>
        <v>165096488695</v>
      </c>
      <c r="I573" s="26">
        <f t="shared" si="13"/>
        <v>80978865</v>
      </c>
      <c r="J573" s="26">
        <f t="shared" si="13"/>
        <v>165177467560</v>
      </c>
      <c r="K573" s="26"/>
      <c r="L573" s="26"/>
      <c r="M573" s="26"/>
      <c r="N573" s="26">
        <f t="shared" si="14"/>
        <v>0</v>
      </c>
      <c r="O573" s="26">
        <f t="shared" si="14"/>
        <v>0</v>
      </c>
      <c r="P573" s="26">
        <f t="shared" si="14"/>
        <v>312474628</v>
      </c>
      <c r="Q573" s="26">
        <f t="shared" si="14"/>
        <v>19125881423</v>
      </c>
      <c r="R573" s="26">
        <f t="shared" si="14"/>
        <v>183990874355</v>
      </c>
      <c r="S573" s="26">
        <f t="shared" si="14"/>
        <v>438677450.14000016</v>
      </c>
      <c r="T573" s="26">
        <f t="shared" si="14"/>
        <v>0</v>
      </c>
      <c r="U573" s="26">
        <f t="shared" si="14"/>
        <v>0</v>
      </c>
      <c r="V573" s="26">
        <f t="shared" si="14"/>
        <v>2603291.25</v>
      </c>
      <c r="W573" s="26">
        <f t="shared" si="15"/>
        <v>25817.11</v>
      </c>
      <c r="X573" s="26">
        <f t="shared" si="15"/>
        <v>436099976</v>
      </c>
      <c r="Y573" s="26">
        <f t="shared" si="15"/>
        <v>0</v>
      </c>
      <c r="Z573" s="26">
        <f t="shared" si="15"/>
        <v>436099976</v>
      </c>
      <c r="AA573" s="26">
        <f t="shared" si="15"/>
        <v>0</v>
      </c>
      <c r="AB573" s="26">
        <f t="shared" si="15"/>
        <v>0</v>
      </c>
      <c r="AC573" s="26">
        <f t="shared" si="15"/>
        <v>18399087.44000001</v>
      </c>
      <c r="AD573" s="26">
        <f t="shared" si="15"/>
        <v>2086810390</v>
      </c>
      <c r="AE573" s="26">
        <f t="shared" si="15"/>
        <v>288593834</v>
      </c>
      <c r="AF573" s="26">
        <f t="shared" si="15"/>
        <v>0</v>
      </c>
      <c r="AG573" s="26">
        <f t="shared" si="16"/>
        <v>1226868972.8600001</v>
      </c>
      <c r="AH573" s="26">
        <f t="shared" si="16"/>
        <v>4787289.38</v>
      </c>
      <c r="AI573" s="26">
        <f t="shared" si="16"/>
        <v>56197051.550000004</v>
      </c>
      <c r="AJ573" s="26">
        <f t="shared" si="16"/>
        <v>4117756601.23</v>
      </c>
      <c r="AK573" s="26">
        <f t="shared" si="16"/>
        <v>3243088700</v>
      </c>
      <c r="AL573" s="26">
        <f t="shared" si="16"/>
        <v>968642300</v>
      </c>
      <c r="AM573" s="26">
        <f t="shared" si="16"/>
        <v>12497301100</v>
      </c>
      <c r="AN573" s="26">
        <f t="shared" si="16"/>
        <v>1954983300</v>
      </c>
      <c r="AO573" s="26">
        <f t="shared" si="16"/>
        <v>766071200</v>
      </c>
      <c r="AP573" s="26">
        <f t="shared" si="16"/>
        <v>4176341750</v>
      </c>
      <c r="AQ573" s="26">
        <f t="shared" si="17"/>
        <v>23606428350</v>
      </c>
      <c r="AR573" s="26">
        <f t="shared" si="17"/>
        <v>139531792.37</v>
      </c>
      <c r="AS573" s="26">
        <f t="shared" si="17"/>
        <v>348336941.98999995</v>
      </c>
      <c r="AT573" s="26">
        <f t="shared" si="17"/>
        <v>30184823.35</v>
      </c>
      <c r="AU573" s="26">
        <f t="shared" si="17"/>
        <v>518053557.71</v>
      </c>
      <c r="AV573" s="26">
        <f t="shared" si="17"/>
        <v>593750</v>
      </c>
      <c r="AW573" s="26">
        <f t="shared" si="17"/>
        <v>3468750</v>
      </c>
      <c r="AX573" s="26">
        <f t="shared" si="17"/>
        <v>0</v>
      </c>
      <c r="AY573" s="26">
        <f t="shared" si="17"/>
        <v>14818337</v>
      </c>
      <c r="AZ573" s="26">
        <f t="shared" si="17"/>
        <v>0</v>
      </c>
      <c r="BA573" s="26">
        <f t="shared" si="18"/>
        <v>0</v>
      </c>
      <c r="BB573" s="26">
        <f t="shared" si="18"/>
        <v>0</v>
      </c>
      <c r="BC573" s="26">
        <f t="shared" si="18"/>
        <v>0</v>
      </c>
      <c r="BD573" s="26">
        <f t="shared" si="18"/>
        <v>1220000</v>
      </c>
      <c r="BE573" s="26">
        <f t="shared" si="18"/>
        <v>0</v>
      </c>
      <c r="BF573" s="26">
        <f t="shared" si="18"/>
        <v>0</v>
      </c>
      <c r="BG573" s="26">
        <f t="shared" si="18"/>
        <v>274900</v>
      </c>
      <c r="BH573" s="26">
        <f t="shared" si="18"/>
        <v>87143800</v>
      </c>
      <c r="BI573" s="26">
        <f t="shared" si="18"/>
        <v>0</v>
      </c>
      <c r="BJ573" s="26">
        <f t="shared" si="18"/>
        <v>0</v>
      </c>
      <c r="BK573" s="26">
        <f t="shared" si="19"/>
        <v>0</v>
      </c>
      <c r="BL573" s="26">
        <f t="shared" si="19"/>
        <v>0</v>
      </c>
      <c r="BM573" s="26">
        <f t="shared" si="19"/>
        <v>983000</v>
      </c>
      <c r="BN573" s="26">
        <f t="shared" si="19"/>
        <v>104440037</v>
      </c>
      <c r="BO573" s="26">
        <f t="shared" si="19"/>
        <v>0</v>
      </c>
      <c r="BP573" s="26">
        <f t="shared" si="19"/>
        <v>175350</v>
      </c>
      <c r="BQ573" s="26">
        <f t="shared" si="19"/>
        <v>0</v>
      </c>
      <c r="BR573" s="26">
        <f t="shared" si="19"/>
        <v>0</v>
      </c>
      <c r="BS573" s="26">
        <f t="shared" si="19"/>
        <v>1744922530.5699997</v>
      </c>
    </row>
    <row r="574" spans="3:71" ht="16.5">
      <c r="C574" s="3" t="s">
        <v>312</v>
      </c>
      <c r="D574" s="26">
        <f t="shared" si="13"/>
        <v>13948651010</v>
      </c>
      <c r="E574" s="26">
        <f t="shared" si="13"/>
        <v>30465170519</v>
      </c>
      <c r="F574" s="26">
        <f t="shared" si="13"/>
        <v>44413821529</v>
      </c>
      <c r="G574" s="26">
        <f t="shared" si="13"/>
        <v>56309500</v>
      </c>
      <c r="H574" s="26">
        <f t="shared" si="13"/>
        <v>44357512029</v>
      </c>
      <c r="I574" s="26">
        <f t="shared" si="13"/>
        <v>50888918</v>
      </c>
      <c r="J574" s="26">
        <f t="shared" si="13"/>
        <v>44408400947</v>
      </c>
      <c r="K574" s="26"/>
      <c r="L574" s="26"/>
      <c r="M574" s="26"/>
      <c r="N574" s="26">
        <f t="shared" si="14"/>
        <v>0</v>
      </c>
      <c r="O574" s="26">
        <f t="shared" si="14"/>
        <v>0</v>
      </c>
      <c r="P574" s="26">
        <f t="shared" si="14"/>
        <v>19150642</v>
      </c>
      <c r="Q574" s="26">
        <f t="shared" si="14"/>
        <v>5086420910</v>
      </c>
      <c r="R574" s="26">
        <f t="shared" si="14"/>
        <v>49475671215</v>
      </c>
      <c r="S574" s="26">
        <f t="shared" si="14"/>
        <v>170040463.92000002</v>
      </c>
      <c r="T574" s="26">
        <f t="shared" si="14"/>
        <v>0</v>
      </c>
      <c r="U574" s="26">
        <f t="shared" si="14"/>
        <v>0</v>
      </c>
      <c r="V574" s="26">
        <f t="shared" si="14"/>
        <v>337704.3499999999</v>
      </c>
      <c r="W574" s="26">
        <f t="shared" si="15"/>
        <v>14240.43</v>
      </c>
      <c r="X574" s="26">
        <f t="shared" si="15"/>
        <v>169717000</v>
      </c>
      <c r="Y574" s="26">
        <f t="shared" si="15"/>
        <v>0</v>
      </c>
      <c r="Z574" s="26">
        <f t="shared" si="15"/>
        <v>169717000</v>
      </c>
      <c r="AA574" s="26">
        <f t="shared" si="15"/>
        <v>11000000.000000002</v>
      </c>
      <c r="AB574" s="26">
        <f t="shared" si="15"/>
        <v>0</v>
      </c>
      <c r="AC574" s="26">
        <f t="shared" si="15"/>
        <v>9865675.189999998</v>
      </c>
      <c r="AD574" s="26">
        <f t="shared" si="15"/>
        <v>646938695</v>
      </c>
      <c r="AE574" s="26">
        <f t="shared" si="15"/>
        <v>206777732</v>
      </c>
      <c r="AF574" s="26">
        <f t="shared" si="15"/>
        <v>0</v>
      </c>
      <c r="AG574" s="26">
        <f t="shared" si="16"/>
        <v>263383254.56000003</v>
      </c>
      <c r="AH574" s="26">
        <f t="shared" si="16"/>
        <v>10045112.16</v>
      </c>
      <c r="AI574" s="26">
        <f t="shared" si="16"/>
        <v>4440169.56</v>
      </c>
      <c r="AJ574" s="26">
        <f t="shared" si="16"/>
        <v>1322167638.4700005</v>
      </c>
      <c r="AK574" s="26">
        <f t="shared" si="16"/>
        <v>1563619110</v>
      </c>
      <c r="AL574" s="26">
        <f t="shared" si="16"/>
        <v>121992600</v>
      </c>
      <c r="AM574" s="26">
        <f t="shared" si="16"/>
        <v>3129920045</v>
      </c>
      <c r="AN574" s="26">
        <f t="shared" si="16"/>
        <v>1166220175</v>
      </c>
      <c r="AO574" s="26">
        <f t="shared" si="16"/>
        <v>34534505</v>
      </c>
      <c r="AP574" s="26">
        <f t="shared" si="16"/>
        <v>1439405358</v>
      </c>
      <c r="AQ574" s="26">
        <f t="shared" si="17"/>
        <v>7455691793</v>
      </c>
      <c r="AR574" s="26">
        <f t="shared" si="17"/>
        <v>60643794.89</v>
      </c>
      <c r="AS574" s="26">
        <f t="shared" si="17"/>
        <v>124785548.53</v>
      </c>
      <c r="AT574" s="26">
        <f t="shared" si="17"/>
        <v>14356471.84</v>
      </c>
      <c r="AU574" s="26">
        <f t="shared" si="17"/>
        <v>199785815.26000002</v>
      </c>
      <c r="AV574" s="26">
        <f t="shared" si="17"/>
        <v>559000</v>
      </c>
      <c r="AW574" s="26">
        <f t="shared" si="17"/>
        <v>2935025</v>
      </c>
      <c r="AX574" s="26">
        <f t="shared" si="17"/>
        <v>0</v>
      </c>
      <c r="AY574" s="26">
        <f t="shared" si="17"/>
        <v>37714800</v>
      </c>
      <c r="AZ574" s="26">
        <f t="shared" si="17"/>
        <v>2500</v>
      </c>
      <c r="BA574" s="26">
        <f t="shared" si="18"/>
        <v>0</v>
      </c>
      <c r="BB574" s="26">
        <f t="shared" si="18"/>
        <v>0</v>
      </c>
      <c r="BC574" s="26">
        <f t="shared" si="18"/>
        <v>0</v>
      </c>
      <c r="BD574" s="26">
        <f t="shared" si="18"/>
        <v>0</v>
      </c>
      <c r="BE574" s="26">
        <f t="shared" si="18"/>
        <v>0</v>
      </c>
      <c r="BF574" s="26">
        <f t="shared" si="18"/>
        <v>0</v>
      </c>
      <c r="BG574" s="26">
        <f t="shared" si="18"/>
        <v>2182800</v>
      </c>
      <c r="BH574" s="26">
        <f t="shared" si="18"/>
        <v>15308900</v>
      </c>
      <c r="BI574" s="26">
        <f t="shared" si="18"/>
        <v>0</v>
      </c>
      <c r="BJ574" s="26">
        <f t="shared" si="18"/>
        <v>0</v>
      </c>
      <c r="BK574" s="26">
        <f t="shared" si="19"/>
        <v>0</v>
      </c>
      <c r="BL574" s="26">
        <f t="shared" si="19"/>
        <v>0</v>
      </c>
      <c r="BM574" s="26">
        <f t="shared" si="19"/>
        <v>1100500</v>
      </c>
      <c r="BN574" s="26">
        <f t="shared" si="19"/>
        <v>56309500</v>
      </c>
      <c r="BO574" s="26">
        <f t="shared" si="19"/>
        <v>0</v>
      </c>
      <c r="BP574" s="26">
        <f t="shared" si="19"/>
        <v>93620</v>
      </c>
      <c r="BQ574" s="26">
        <f t="shared" si="19"/>
        <v>0</v>
      </c>
      <c r="BR574" s="26">
        <f t="shared" si="19"/>
        <v>0</v>
      </c>
      <c r="BS574" s="26">
        <f t="shared" si="19"/>
        <v>463169069.82000005</v>
      </c>
    </row>
    <row r="575" spans="3:71" ht="16.5">
      <c r="C575" s="3" t="s">
        <v>392</v>
      </c>
      <c r="D575" s="26">
        <f t="shared" si="13"/>
        <v>11438044975</v>
      </c>
      <c r="E575" s="26">
        <f t="shared" si="13"/>
        <v>25385356523</v>
      </c>
      <c r="F575" s="26">
        <f t="shared" si="13"/>
        <v>36823401498</v>
      </c>
      <c r="G575" s="26">
        <f t="shared" si="13"/>
        <v>91927990</v>
      </c>
      <c r="H575" s="26">
        <f t="shared" si="13"/>
        <v>36731473508</v>
      </c>
      <c r="I575" s="26">
        <f t="shared" si="13"/>
        <v>88369801</v>
      </c>
      <c r="J575" s="26">
        <f t="shared" si="13"/>
        <v>36819843309</v>
      </c>
      <c r="K575" s="26"/>
      <c r="L575" s="26"/>
      <c r="M575" s="26"/>
      <c r="N575" s="26">
        <f t="shared" si="14"/>
        <v>0</v>
      </c>
      <c r="O575" s="26">
        <f t="shared" si="14"/>
        <v>0</v>
      </c>
      <c r="P575" s="26">
        <f t="shared" si="14"/>
        <v>16361872</v>
      </c>
      <c r="Q575" s="26">
        <f t="shared" si="14"/>
        <v>2951316514</v>
      </c>
      <c r="R575" s="26">
        <f t="shared" si="14"/>
        <v>39754797951</v>
      </c>
      <c r="S575" s="26">
        <f t="shared" si="14"/>
        <v>309563795.5399999</v>
      </c>
      <c r="T575" s="26">
        <f t="shared" si="14"/>
        <v>0</v>
      </c>
      <c r="U575" s="26">
        <f t="shared" si="14"/>
        <v>0</v>
      </c>
      <c r="V575" s="26">
        <f t="shared" si="14"/>
        <v>269990.82</v>
      </c>
      <c r="W575" s="26">
        <f t="shared" si="15"/>
        <v>408029.27999999997</v>
      </c>
      <c r="X575" s="26">
        <f t="shared" si="15"/>
        <v>309701834</v>
      </c>
      <c r="Y575" s="26">
        <f t="shared" si="15"/>
        <v>0</v>
      </c>
      <c r="Z575" s="26">
        <f t="shared" si="15"/>
        <v>309701834</v>
      </c>
      <c r="AA575" s="26">
        <f t="shared" si="15"/>
        <v>10336677</v>
      </c>
      <c r="AB575" s="26">
        <f t="shared" si="15"/>
        <v>0</v>
      </c>
      <c r="AC575" s="26">
        <f t="shared" si="15"/>
        <v>7954275</v>
      </c>
      <c r="AD575" s="26">
        <f t="shared" si="15"/>
        <v>644997982</v>
      </c>
      <c r="AE575" s="26">
        <f t="shared" si="15"/>
        <v>69164130</v>
      </c>
      <c r="AF575" s="26">
        <f t="shared" si="15"/>
        <v>0</v>
      </c>
      <c r="AG575" s="26">
        <f t="shared" si="16"/>
        <v>344715022.42999995</v>
      </c>
      <c r="AH575" s="26">
        <f t="shared" si="16"/>
        <v>2952391.27</v>
      </c>
      <c r="AI575" s="26">
        <f t="shared" si="16"/>
        <v>6324129.180000001</v>
      </c>
      <c r="AJ575" s="26">
        <f t="shared" si="16"/>
        <v>1396146440.8799999</v>
      </c>
      <c r="AK575" s="26">
        <f t="shared" si="16"/>
        <v>2166855680</v>
      </c>
      <c r="AL575" s="26">
        <f t="shared" si="16"/>
        <v>129438100</v>
      </c>
      <c r="AM575" s="26">
        <f t="shared" si="16"/>
        <v>2186687893</v>
      </c>
      <c r="AN575" s="26">
        <f t="shared" si="16"/>
        <v>1548234090</v>
      </c>
      <c r="AO575" s="26">
        <f t="shared" si="16"/>
        <v>91572250</v>
      </c>
      <c r="AP575" s="26">
        <f t="shared" si="16"/>
        <v>2131129050</v>
      </c>
      <c r="AQ575" s="26">
        <f t="shared" si="17"/>
        <v>8253917063</v>
      </c>
      <c r="AR575" s="26">
        <f t="shared" si="17"/>
        <v>62238662.59</v>
      </c>
      <c r="AS575" s="26">
        <f t="shared" si="17"/>
        <v>269521872.6600001</v>
      </c>
      <c r="AT575" s="26">
        <f t="shared" si="17"/>
        <v>15729462.329999998</v>
      </c>
      <c r="AU575" s="26">
        <f t="shared" si="17"/>
        <v>347489997.58</v>
      </c>
      <c r="AV575" s="26">
        <f t="shared" si="17"/>
        <v>1019750</v>
      </c>
      <c r="AW575" s="26">
        <f t="shared" si="17"/>
        <v>2283750</v>
      </c>
      <c r="AX575" s="26">
        <f t="shared" si="17"/>
        <v>0</v>
      </c>
      <c r="AY575" s="26">
        <f t="shared" si="17"/>
        <v>7764700</v>
      </c>
      <c r="AZ575" s="26">
        <f t="shared" si="17"/>
        <v>0</v>
      </c>
      <c r="BA575" s="26">
        <f t="shared" si="18"/>
        <v>0</v>
      </c>
      <c r="BB575" s="26">
        <f t="shared" si="18"/>
        <v>822600</v>
      </c>
      <c r="BC575" s="26">
        <f t="shared" si="18"/>
        <v>0</v>
      </c>
      <c r="BD575" s="26">
        <f t="shared" si="18"/>
        <v>0</v>
      </c>
      <c r="BE575" s="26">
        <f t="shared" si="18"/>
        <v>0</v>
      </c>
      <c r="BF575" s="26">
        <f t="shared" si="18"/>
        <v>0</v>
      </c>
      <c r="BG575" s="26">
        <f t="shared" si="18"/>
        <v>1932400</v>
      </c>
      <c r="BH575" s="26">
        <f t="shared" si="18"/>
        <v>44384390</v>
      </c>
      <c r="BI575" s="26">
        <f t="shared" si="18"/>
        <v>0</v>
      </c>
      <c r="BJ575" s="26">
        <f t="shared" si="18"/>
        <v>0</v>
      </c>
      <c r="BK575" s="26">
        <f t="shared" si="19"/>
        <v>541200</v>
      </c>
      <c r="BL575" s="26">
        <f t="shared" si="19"/>
        <v>0</v>
      </c>
      <c r="BM575" s="26">
        <f t="shared" si="19"/>
        <v>36482700</v>
      </c>
      <c r="BN575" s="26">
        <f t="shared" si="19"/>
        <v>91927990</v>
      </c>
      <c r="BO575" s="26">
        <f t="shared" si="19"/>
        <v>0</v>
      </c>
      <c r="BP575" s="26">
        <f t="shared" si="19"/>
        <v>357657</v>
      </c>
      <c r="BQ575" s="26">
        <f t="shared" si="19"/>
        <v>929838</v>
      </c>
      <c r="BR575" s="26">
        <f t="shared" si="19"/>
        <v>0</v>
      </c>
      <c r="BS575" s="26">
        <f t="shared" si="19"/>
        <v>692205020.01</v>
      </c>
    </row>
    <row r="576" spans="3:71" ht="16.5">
      <c r="C576" s="3" t="s">
        <v>466</v>
      </c>
      <c r="D576" s="26">
        <f t="shared" si="13"/>
        <v>31962016000</v>
      </c>
      <c r="E576" s="26">
        <f t="shared" si="13"/>
        <v>18505441300</v>
      </c>
      <c r="F576" s="26">
        <f t="shared" si="13"/>
        <v>50467457300</v>
      </c>
      <c r="G576" s="26">
        <f t="shared" si="13"/>
        <v>4237400</v>
      </c>
      <c r="H576" s="26">
        <f t="shared" si="13"/>
        <v>50463219900</v>
      </c>
      <c r="I576" s="26">
        <f t="shared" si="13"/>
        <v>13218954</v>
      </c>
      <c r="J576" s="26">
        <f t="shared" si="13"/>
        <v>50476438854</v>
      </c>
      <c r="K576" s="26"/>
      <c r="L576" s="26"/>
      <c r="M576" s="26"/>
      <c r="N576" s="26">
        <f t="shared" si="14"/>
        <v>0</v>
      </c>
      <c r="O576" s="26">
        <f t="shared" si="14"/>
        <v>0</v>
      </c>
      <c r="P576" s="26">
        <f t="shared" si="14"/>
        <v>28708892</v>
      </c>
      <c r="Q576" s="26">
        <f t="shared" si="14"/>
        <v>4318843494</v>
      </c>
      <c r="R576" s="26">
        <f t="shared" si="14"/>
        <v>54766573456</v>
      </c>
      <c r="S576" s="26">
        <f t="shared" si="14"/>
        <v>125033636.30999999</v>
      </c>
      <c r="T576" s="26">
        <f t="shared" si="14"/>
        <v>0</v>
      </c>
      <c r="U576" s="26">
        <f t="shared" si="14"/>
        <v>0</v>
      </c>
      <c r="V576" s="26">
        <f t="shared" si="14"/>
        <v>108594.80999999998</v>
      </c>
      <c r="W576" s="26">
        <f t="shared" si="15"/>
        <v>671.5</v>
      </c>
      <c r="X576" s="26">
        <f t="shared" si="15"/>
        <v>124925713.00000001</v>
      </c>
      <c r="Y576" s="26">
        <f t="shared" si="15"/>
        <v>0</v>
      </c>
      <c r="Z576" s="26">
        <f t="shared" si="15"/>
        <v>124925713.00000001</v>
      </c>
      <c r="AA576" s="26">
        <f t="shared" si="15"/>
        <v>10780159.659999998</v>
      </c>
      <c r="AB576" s="26">
        <f t="shared" si="15"/>
        <v>0</v>
      </c>
      <c r="AC576" s="26">
        <f t="shared" si="15"/>
        <v>5476657.35</v>
      </c>
      <c r="AD576" s="26">
        <f t="shared" si="15"/>
        <v>150251176</v>
      </c>
      <c r="AE576" s="26">
        <f t="shared" si="15"/>
        <v>23302240</v>
      </c>
      <c r="AF576" s="26">
        <f t="shared" si="15"/>
        <v>0</v>
      </c>
      <c r="AG576" s="26">
        <f t="shared" si="16"/>
        <v>218596223.15</v>
      </c>
      <c r="AH576" s="26">
        <f t="shared" si="16"/>
        <v>0</v>
      </c>
      <c r="AI576" s="26">
        <f t="shared" si="16"/>
        <v>7584473</v>
      </c>
      <c r="AJ576" s="26">
        <f t="shared" si="16"/>
        <v>540916642.16</v>
      </c>
      <c r="AK576" s="26">
        <f t="shared" si="16"/>
        <v>384190500</v>
      </c>
      <c r="AL576" s="26">
        <f t="shared" si="16"/>
        <v>46706100</v>
      </c>
      <c r="AM576" s="26">
        <f t="shared" si="16"/>
        <v>1699329500</v>
      </c>
      <c r="AN576" s="26">
        <f t="shared" si="16"/>
        <v>461442700</v>
      </c>
      <c r="AO576" s="26">
        <f t="shared" si="16"/>
        <v>5202700</v>
      </c>
      <c r="AP576" s="26">
        <f t="shared" si="16"/>
        <v>501920700</v>
      </c>
      <c r="AQ576" s="26">
        <f t="shared" si="17"/>
        <v>3098792200</v>
      </c>
      <c r="AR576" s="26">
        <f t="shared" si="17"/>
        <v>33543187.29</v>
      </c>
      <c r="AS576" s="26">
        <f t="shared" si="17"/>
        <v>83190185.29</v>
      </c>
      <c r="AT576" s="26">
        <f t="shared" si="17"/>
        <v>3958458</v>
      </c>
      <c r="AU576" s="26">
        <f t="shared" si="17"/>
        <v>120691830.58</v>
      </c>
      <c r="AV576" s="26">
        <f t="shared" si="17"/>
        <v>152825</v>
      </c>
      <c r="AW576" s="26">
        <f t="shared" si="17"/>
        <v>845750</v>
      </c>
      <c r="AX576" s="26">
        <f t="shared" si="17"/>
        <v>0</v>
      </c>
      <c r="AY576" s="26">
        <f t="shared" si="17"/>
        <v>647000</v>
      </c>
      <c r="AZ576" s="26">
        <f t="shared" si="17"/>
        <v>0</v>
      </c>
      <c r="BA576" s="26">
        <f t="shared" si="18"/>
        <v>0</v>
      </c>
      <c r="BB576" s="26">
        <f t="shared" si="18"/>
        <v>0</v>
      </c>
      <c r="BC576" s="26">
        <f t="shared" si="18"/>
        <v>0</v>
      </c>
      <c r="BD576" s="26">
        <f t="shared" si="18"/>
        <v>0</v>
      </c>
      <c r="BE576" s="26">
        <f t="shared" si="18"/>
        <v>0</v>
      </c>
      <c r="BF576" s="26">
        <f t="shared" si="18"/>
        <v>0</v>
      </c>
      <c r="BG576" s="26">
        <f t="shared" si="18"/>
        <v>0</v>
      </c>
      <c r="BH576" s="26">
        <f t="shared" si="18"/>
        <v>3590400</v>
      </c>
      <c r="BI576" s="26">
        <f t="shared" si="18"/>
        <v>0</v>
      </c>
      <c r="BJ576" s="26">
        <f t="shared" si="18"/>
        <v>0</v>
      </c>
      <c r="BK576" s="26">
        <f t="shared" si="19"/>
        <v>0</v>
      </c>
      <c r="BL576" s="26">
        <f t="shared" si="19"/>
        <v>0</v>
      </c>
      <c r="BM576" s="26">
        <f t="shared" si="19"/>
        <v>0</v>
      </c>
      <c r="BN576" s="26">
        <f t="shared" si="19"/>
        <v>4237400</v>
      </c>
      <c r="BO576" s="26">
        <f t="shared" si="19"/>
        <v>0</v>
      </c>
      <c r="BP576" s="26">
        <f t="shared" si="19"/>
        <v>7872</v>
      </c>
      <c r="BQ576" s="26">
        <f t="shared" si="19"/>
        <v>0</v>
      </c>
      <c r="BR576" s="26">
        <f t="shared" si="19"/>
        <v>0</v>
      </c>
      <c r="BS576" s="26">
        <f t="shared" si="19"/>
        <v>339288053.73</v>
      </c>
    </row>
    <row r="577" spans="3:71" ht="16.5">
      <c r="C577" s="3" t="s">
        <v>499</v>
      </c>
      <c r="D577" s="26">
        <f t="shared" si="13"/>
        <v>2142905100</v>
      </c>
      <c r="E577" s="26">
        <f t="shared" si="13"/>
        <v>6256459500</v>
      </c>
      <c r="F577" s="26">
        <f t="shared" si="13"/>
        <v>8399364600</v>
      </c>
      <c r="G577" s="26">
        <f t="shared" si="13"/>
        <v>19347000</v>
      </c>
      <c r="H577" s="26">
        <f t="shared" si="13"/>
        <v>8380017600</v>
      </c>
      <c r="I577" s="26">
        <f t="shared" si="13"/>
        <v>14807652</v>
      </c>
      <c r="J577" s="26">
        <f t="shared" si="13"/>
        <v>8394825252</v>
      </c>
      <c r="K577" s="26"/>
      <c r="L577" s="26"/>
      <c r="M577" s="26"/>
      <c r="N577" s="26">
        <f t="shared" si="14"/>
        <v>0</v>
      </c>
      <c r="O577" s="26">
        <f t="shared" si="14"/>
        <v>0</v>
      </c>
      <c r="P577" s="26">
        <f t="shared" si="14"/>
        <v>123053334</v>
      </c>
      <c r="Q577" s="26">
        <f t="shared" si="14"/>
        <v>411329515</v>
      </c>
      <c r="R577" s="26">
        <f t="shared" si="14"/>
        <v>8683101433</v>
      </c>
      <c r="S577" s="26">
        <f t="shared" si="14"/>
        <v>101857850.65</v>
      </c>
      <c r="T577" s="26">
        <f t="shared" si="14"/>
        <v>0</v>
      </c>
      <c r="U577" s="26">
        <f t="shared" si="14"/>
        <v>0</v>
      </c>
      <c r="V577" s="26">
        <f t="shared" si="14"/>
        <v>372850.65</v>
      </c>
      <c r="W577" s="26">
        <f t="shared" si="15"/>
        <v>0</v>
      </c>
      <c r="X577" s="26">
        <f t="shared" si="15"/>
        <v>101485000</v>
      </c>
      <c r="Y577" s="26">
        <f t="shared" si="15"/>
        <v>0</v>
      </c>
      <c r="Z577" s="26">
        <f t="shared" si="15"/>
        <v>101485000</v>
      </c>
      <c r="AA577" s="26">
        <f t="shared" si="15"/>
        <v>0</v>
      </c>
      <c r="AB577" s="26">
        <f t="shared" si="15"/>
        <v>2700000.0000000005</v>
      </c>
      <c r="AC577" s="26">
        <f t="shared" si="15"/>
        <v>868310.1399999999</v>
      </c>
      <c r="AD577" s="26">
        <f t="shared" si="15"/>
        <v>70354373</v>
      </c>
      <c r="AE577" s="26">
        <f t="shared" si="15"/>
        <v>10120725</v>
      </c>
      <c r="AF577" s="26">
        <f t="shared" si="15"/>
        <v>0</v>
      </c>
      <c r="AG577" s="26">
        <f t="shared" si="16"/>
        <v>79743964.12</v>
      </c>
      <c r="AH577" s="26">
        <f t="shared" si="16"/>
        <v>0</v>
      </c>
      <c r="AI577" s="26">
        <f t="shared" si="16"/>
        <v>1492274.66</v>
      </c>
      <c r="AJ577" s="26">
        <f t="shared" si="16"/>
        <v>266764646.92</v>
      </c>
      <c r="AK577" s="26">
        <f t="shared" si="16"/>
        <v>473713300</v>
      </c>
      <c r="AL577" s="26">
        <f t="shared" si="16"/>
        <v>39485700</v>
      </c>
      <c r="AM577" s="26">
        <f t="shared" si="16"/>
        <v>1243100600</v>
      </c>
      <c r="AN577" s="26">
        <f t="shared" si="16"/>
        <v>287281900</v>
      </c>
      <c r="AO577" s="26">
        <f t="shared" si="16"/>
        <v>7050300</v>
      </c>
      <c r="AP577" s="26">
        <f t="shared" si="16"/>
        <v>499917400</v>
      </c>
      <c r="AQ577" s="26">
        <f t="shared" si="17"/>
        <v>2550549200</v>
      </c>
      <c r="AR577" s="26">
        <f t="shared" si="17"/>
        <v>15025532.06</v>
      </c>
      <c r="AS577" s="26">
        <f t="shared" si="17"/>
        <v>56564536.01</v>
      </c>
      <c r="AT577" s="26">
        <f t="shared" si="17"/>
        <v>5940062.92</v>
      </c>
      <c r="AU577" s="26">
        <f t="shared" si="17"/>
        <v>77530130.99000001</v>
      </c>
      <c r="AV577" s="26">
        <f t="shared" si="17"/>
        <v>405750</v>
      </c>
      <c r="AW577" s="26">
        <f t="shared" si="17"/>
        <v>684500</v>
      </c>
      <c r="AX577" s="26">
        <f t="shared" si="17"/>
        <v>2497300</v>
      </c>
      <c r="AY577" s="26">
        <f t="shared" si="17"/>
        <v>4570300</v>
      </c>
      <c r="AZ577" s="26">
        <f t="shared" si="17"/>
        <v>0</v>
      </c>
      <c r="BA577" s="26">
        <f t="shared" si="18"/>
        <v>0</v>
      </c>
      <c r="BB577" s="26">
        <f t="shared" si="18"/>
        <v>0</v>
      </c>
      <c r="BC577" s="26">
        <f t="shared" si="18"/>
        <v>1384400</v>
      </c>
      <c r="BD577" s="26">
        <f t="shared" si="18"/>
        <v>0</v>
      </c>
      <c r="BE577" s="26">
        <f t="shared" si="18"/>
        <v>0</v>
      </c>
      <c r="BF577" s="26">
        <f t="shared" si="18"/>
        <v>0</v>
      </c>
      <c r="BG577" s="26">
        <f t="shared" si="18"/>
        <v>7500</v>
      </c>
      <c r="BH577" s="26">
        <f t="shared" si="18"/>
        <v>1226500</v>
      </c>
      <c r="BI577" s="26">
        <f t="shared" si="18"/>
        <v>0</v>
      </c>
      <c r="BJ577" s="26">
        <f t="shared" si="18"/>
        <v>0</v>
      </c>
      <c r="BK577" s="26">
        <f t="shared" si="19"/>
        <v>0</v>
      </c>
      <c r="BL577" s="26">
        <f t="shared" si="19"/>
        <v>0</v>
      </c>
      <c r="BM577" s="26">
        <f t="shared" si="19"/>
        <v>9661000</v>
      </c>
      <c r="BN577" s="26">
        <f t="shared" si="19"/>
        <v>19347000</v>
      </c>
      <c r="BO577" s="26">
        <f t="shared" si="19"/>
        <v>0</v>
      </c>
      <c r="BP577" s="26">
        <f t="shared" si="19"/>
        <v>21869</v>
      </c>
      <c r="BQ577" s="26">
        <f t="shared" si="19"/>
        <v>0</v>
      </c>
      <c r="BR577" s="26">
        <f t="shared" si="19"/>
        <v>0</v>
      </c>
      <c r="BS577" s="26">
        <f t="shared" si="19"/>
        <v>157274095.11</v>
      </c>
    </row>
    <row r="578" spans="3:71" ht="16.5">
      <c r="C578" s="3" t="s">
        <v>528</v>
      </c>
      <c r="D578" s="26">
        <f t="shared" si="13"/>
        <v>35354581479</v>
      </c>
      <c r="E578" s="26">
        <f t="shared" si="13"/>
        <v>48726275792</v>
      </c>
      <c r="F578" s="26">
        <f t="shared" si="13"/>
        <v>84080857271</v>
      </c>
      <c r="G578" s="26">
        <f t="shared" si="13"/>
        <v>69280500</v>
      </c>
      <c r="H578" s="26">
        <f t="shared" si="13"/>
        <v>84011576771</v>
      </c>
      <c r="I578" s="26">
        <f t="shared" si="13"/>
        <v>174502589</v>
      </c>
      <c r="J578" s="26">
        <f t="shared" si="13"/>
        <v>84186079360</v>
      </c>
      <c r="K578" s="26"/>
      <c r="L578" s="26"/>
      <c r="M578" s="26"/>
      <c r="N578" s="26">
        <f t="shared" si="14"/>
        <v>0</v>
      </c>
      <c r="O578" s="26">
        <f t="shared" si="14"/>
        <v>0</v>
      </c>
      <c r="P578" s="26">
        <f t="shared" si="14"/>
        <v>352380308</v>
      </c>
      <c r="Q578" s="26">
        <f t="shared" si="14"/>
        <v>9019656281</v>
      </c>
      <c r="R578" s="26">
        <f t="shared" si="14"/>
        <v>92853355333</v>
      </c>
      <c r="S578" s="26">
        <f t="shared" si="14"/>
        <v>437902849.22</v>
      </c>
      <c r="T578" s="26">
        <f t="shared" si="14"/>
        <v>0</v>
      </c>
      <c r="U578" s="26">
        <f t="shared" si="14"/>
        <v>0</v>
      </c>
      <c r="V578" s="26">
        <f t="shared" si="14"/>
        <v>3022837.0999999996</v>
      </c>
      <c r="W578" s="26">
        <f t="shared" si="15"/>
        <v>59993.53</v>
      </c>
      <c r="X578" s="26">
        <f t="shared" si="15"/>
        <v>434940005.65</v>
      </c>
      <c r="Y578" s="26">
        <f t="shared" si="15"/>
        <v>501732</v>
      </c>
      <c r="Z578" s="26">
        <f t="shared" si="15"/>
        <v>434438273.65</v>
      </c>
      <c r="AA578" s="26">
        <f t="shared" si="15"/>
        <v>0</v>
      </c>
      <c r="AB578" s="26">
        <f t="shared" si="15"/>
        <v>0</v>
      </c>
      <c r="AC578" s="26">
        <f t="shared" si="15"/>
        <v>13927575.009999998</v>
      </c>
      <c r="AD578" s="26">
        <f t="shared" si="15"/>
        <v>988567726</v>
      </c>
      <c r="AE578" s="26">
        <f t="shared" si="15"/>
        <v>214636698</v>
      </c>
      <c r="AF578" s="26">
        <f t="shared" si="15"/>
        <v>19571852.990000002</v>
      </c>
      <c r="AG578" s="26">
        <f t="shared" si="16"/>
        <v>963861818.8799998</v>
      </c>
      <c r="AH578" s="26">
        <f t="shared" si="16"/>
        <v>7703016.760000001</v>
      </c>
      <c r="AI578" s="26">
        <f t="shared" si="16"/>
        <v>29638421.72</v>
      </c>
      <c r="AJ578" s="26">
        <f t="shared" si="16"/>
        <v>2672345383.012</v>
      </c>
      <c r="AK578" s="26">
        <f t="shared" si="16"/>
        <v>4392436520</v>
      </c>
      <c r="AL578" s="26">
        <f t="shared" si="16"/>
        <v>1505018746</v>
      </c>
      <c r="AM578" s="26">
        <f t="shared" si="16"/>
        <v>7800915284</v>
      </c>
      <c r="AN578" s="26">
        <f t="shared" si="16"/>
        <v>3071138958</v>
      </c>
      <c r="AO578" s="26">
        <f t="shared" si="16"/>
        <v>207730800</v>
      </c>
      <c r="AP578" s="26">
        <f t="shared" si="16"/>
        <v>4046700434</v>
      </c>
      <c r="AQ578" s="26">
        <f t="shared" si="17"/>
        <v>21023940742</v>
      </c>
      <c r="AR578" s="26">
        <f t="shared" si="17"/>
        <v>94330466.27</v>
      </c>
      <c r="AS578" s="26">
        <f t="shared" si="17"/>
        <v>665875969.7</v>
      </c>
      <c r="AT578" s="26">
        <f t="shared" si="17"/>
        <v>29381859.7</v>
      </c>
      <c r="AU578" s="26">
        <f t="shared" si="17"/>
        <v>789588295.67</v>
      </c>
      <c r="AV578" s="26">
        <f t="shared" si="17"/>
        <v>287500</v>
      </c>
      <c r="AW578" s="26">
        <f t="shared" si="17"/>
        <v>1396250</v>
      </c>
      <c r="AX578" s="26">
        <f t="shared" si="17"/>
        <v>248000</v>
      </c>
      <c r="AY578" s="26">
        <f t="shared" si="17"/>
        <v>2349600</v>
      </c>
      <c r="AZ578" s="26">
        <f t="shared" si="17"/>
        <v>0</v>
      </c>
      <c r="BA578" s="26">
        <f t="shared" si="18"/>
        <v>0</v>
      </c>
      <c r="BB578" s="26">
        <f t="shared" si="18"/>
        <v>5394300</v>
      </c>
      <c r="BC578" s="26">
        <f t="shared" si="18"/>
        <v>14864700</v>
      </c>
      <c r="BD578" s="26">
        <f t="shared" si="18"/>
        <v>0</v>
      </c>
      <c r="BE578" s="26">
        <f t="shared" si="18"/>
        <v>0</v>
      </c>
      <c r="BF578" s="26">
        <f t="shared" si="18"/>
        <v>0</v>
      </c>
      <c r="BG578" s="26">
        <f t="shared" si="18"/>
        <v>127700</v>
      </c>
      <c r="BH578" s="26">
        <f t="shared" si="18"/>
        <v>12729400</v>
      </c>
      <c r="BI578" s="26">
        <f t="shared" si="18"/>
        <v>498400</v>
      </c>
      <c r="BJ578" s="26">
        <f t="shared" si="18"/>
        <v>6398100</v>
      </c>
      <c r="BK578" s="26">
        <f t="shared" si="19"/>
        <v>14076100</v>
      </c>
      <c r="BL578" s="26">
        <f t="shared" si="19"/>
        <v>0</v>
      </c>
      <c r="BM578" s="26">
        <f t="shared" si="19"/>
        <v>12594200</v>
      </c>
      <c r="BN578" s="26">
        <f t="shared" si="19"/>
        <v>69280500</v>
      </c>
      <c r="BO578" s="26">
        <f t="shared" si="19"/>
        <v>0</v>
      </c>
      <c r="BP578" s="26">
        <f t="shared" si="19"/>
        <v>2863182</v>
      </c>
      <c r="BQ578" s="26">
        <f t="shared" si="19"/>
        <v>0</v>
      </c>
      <c r="BR578" s="26">
        <f t="shared" si="19"/>
        <v>0</v>
      </c>
      <c r="BS578" s="26">
        <f t="shared" si="19"/>
        <v>1753450114.55</v>
      </c>
    </row>
    <row r="579" spans="3:71" ht="16.5">
      <c r="C579" s="3" t="s">
        <v>572</v>
      </c>
      <c r="D579" s="26">
        <f t="shared" si="13"/>
        <v>7241697638</v>
      </c>
      <c r="E579" s="26">
        <f t="shared" si="13"/>
        <v>19174003899</v>
      </c>
      <c r="F579" s="26">
        <f t="shared" si="13"/>
        <v>26415701537</v>
      </c>
      <c r="G579" s="26">
        <f t="shared" si="13"/>
        <v>25428435</v>
      </c>
      <c r="H579" s="26">
        <f t="shared" si="13"/>
        <v>26390273102</v>
      </c>
      <c r="I579" s="26">
        <f t="shared" si="13"/>
        <v>76607365</v>
      </c>
      <c r="J579" s="26">
        <f t="shared" si="13"/>
        <v>26466880467</v>
      </c>
      <c r="K579" s="26"/>
      <c r="L579" s="26"/>
      <c r="M579" s="26"/>
      <c r="N579" s="26">
        <f t="shared" si="14"/>
        <v>0</v>
      </c>
      <c r="O579" s="26">
        <f t="shared" si="14"/>
        <v>0</v>
      </c>
      <c r="P579" s="26">
        <f t="shared" si="14"/>
        <v>870436</v>
      </c>
      <c r="Q579" s="26">
        <f t="shared" si="14"/>
        <v>1147656430</v>
      </c>
      <c r="R579" s="26">
        <f t="shared" si="14"/>
        <v>27613666461</v>
      </c>
      <c r="S579" s="26">
        <f t="shared" si="14"/>
        <v>181477830.58999997</v>
      </c>
      <c r="T579" s="26">
        <f t="shared" si="14"/>
        <v>0</v>
      </c>
      <c r="U579" s="26">
        <f t="shared" si="14"/>
        <v>0</v>
      </c>
      <c r="V579" s="26">
        <f t="shared" si="14"/>
        <v>3490994.8000000003</v>
      </c>
      <c r="W579" s="26">
        <f t="shared" si="15"/>
        <v>13164.21</v>
      </c>
      <c r="X579" s="26">
        <f t="shared" si="15"/>
        <v>177999999.99999997</v>
      </c>
      <c r="Y579" s="26">
        <f t="shared" si="15"/>
        <v>0</v>
      </c>
      <c r="Z579" s="26">
        <f t="shared" si="15"/>
        <v>177999999.99999997</v>
      </c>
      <c r="AA579" s="26">
        <f t="shared" si="15"/>
        <v>5136467</v>
      </c>
      <c r="AB579" s="26">
        <f t="shared" si="15"/>
        <v>0</v>
      </c>
      <c r="AC579" s="26">
        <f t="shared" si="15"/>
        <v>10931146</v>
      </c>
      <c r="AD579" s="26">
        <f t="shared" si="15"/>
        <v>411610321</v>
      </c>
      <c r="AE579" s="26">
        <f t="shared" si="15"/>
        <v>75918193</v>
      </c>
      <c r="AF579" s="26">
        <f t="shared" si="15"/>
        <v>0</v>
      </c>
      <c r="AG579" s="26">
        <f t="shared" si="16"/>
        <v>205302549.82000002</v>
      </c>
      <c r="AH579" s="26">
        <f t="shared" si="16"/>
        <v>3140007.13</v>
      </c>
      <c r="AI579" s="26">
        <f t="shared" si="16"/>
        <v>5399131.94</v>
      </c>
      <c r="AJ579" s="26">
        <f t="shared" si="16"/>
        <v>895437815.89</v>
      </c>
      <c r="AK579" s="26">
        <f t="shared" si="16"/>
        <v>1044539000</v>
      </c>
      <c r="AL579" s="26">
        <f t="shared" si="16"/>
        <v>345144500</v>
      </c>
      <c r="AM579" s="26">
        <f t="shared" si="16"/>
        <v>916708900</v>
      </c>
      <c r="AN579" s="26">
        <f t="shared" si="16"/>
        <v>629496400</v>
      </c>
      <c r="AO579" s="26">
        <f t="shared" si="16"/>
        <v>21193200</v>
      </c>
      <c r="AP579" s="26">
        <f t="shared" si="16"/>
        <v>1020753600</v>
      </c>
      <c r="AQ579" s="26">
        <f t="shared" si="17"/>
        <v>3977835600</v>
      </c>
      <c r="AR579" s="26">
        <f t="shared" si="17"/>
        <v>36609058.11</v>
      </c>
      <c r="AS579" s="26">
        <f t="shared" si="17"/>
        <v>85185919.95</v>
      </c>
      <c r="AT579" s="26">
        <f t="shared" si="17"/>
        <v>12188000</v>
      </c>
      <c r="AU579" s="26">
        <f t="shared" si="17"/>
        <v>133982978.06</v>
      </c>
      <c r="AV579" s="26">
        <f t="shared" si="17"/>
        <v>486000</v>
      </c>
      <c r="AW579" s="26">
        <f t="shared" si="17"/>
        <v>1871125</v>
      </c>
      <c r="AX579" s="26">
        <f t="shared" si="17"/>
        <v>2311700</v>
      </c>
      <c r="AY579" s="26">
        <f t="shared" si="17"/>
        <v>21005435</v>
      </c>
      <c r="AZ579" s="26">
        <f t="shared" si="17"/>
        <v>0</v>
      </c>
      <c r="BA579" s="26">
        <f t="shared" si="18"/>
        <v>0</v>
      </c>
      <c r="BB579" s="26">
        <f t="shared" si="18"/>
        <v>0</v>
      </c>
      <c r="BC579" s="26">
        <f t="shared" si="18"/>
        <v>0</v>
      </c>
      <c r="BD579" s="26">
        <f t="shared" si="18"/>
        <v>0</v>
      </c>
      <c r="BE579" s="26">
        <f t="shared" si="18"/>
        <v>0</v>
      </c>
      <c r="BF579" s="26">
        <f t="shared" si="18"/>
        <v>0</v>
      </c>
      <c r="BG579" s="26">
        <f t="shared" si="18"/>
        <v>298600</v>
      </c>
      <c r="BH579" s="26">
        <f t="shared" si="18"/>
        <v>1737200</v>
      </c>
      <c r="BI579" s="26">
        <f t="shared" si="18"/>
        <v>7</v>
      </c>
      <c r="BJ579" s="26">
        <f t="shared" si="18"/>
        <v>0</v>
      </c>
      <c r="BK579" s="26">
        <f t="shared" si="19"/>
        <v>0</v>
      </c>
      <c r="BL579" s="26">
        <f t="shared" si="19"/>
        <v>0</v>
      </c>
      <c r="BM579" s="26">
        <f t="shared" si="19"/>
        <v>0</v>
      </c>
      <c r="BN579" s="26">
        <f t="shared" si="19"/>
        <v>25352942</v>
      </c>
      <c r="BO579" s="26">
        <f t="shared" si="19"/>
        <v>0</v>
      </c>
      <c r="BP579" s="26">
        <f t="shared" si="19"/>
        <v>102382</v>
      </c>
      <c r="BQ579" s="26">
        <f t="shared" si="19"/>
        <v>0</v>
      </c>
      <c r="BR579" s="26">
        <f t="shared" si="19"/>
        <v>0</v>
      </c>
      <c r="BS579" s="26">
        <f t="shared" si="19"/>
        <v>339285527.87999994</v>
      </c>
    </row>
    <row r="580" spans="3:71" ht="16.5">
      <c r="C580" s="3" t="s">
        <v>619</v>
      </c>
      <c r="D580" s="26">
        <f t="shared" si="13"/>
        <v>29571958334</v>
      </c>
      <c r="E580" s="26">
        <f t="shared" si="13"/>
        <v>43924045510</v>
      </c>
      <c r="F580" s="26">
        <f t="shared" si="13"/>
        <v>73496003844</v>
      </c>
      <c r="G580" s="26">
        <f t="shared" si="13"/>
        <v>707969822</v>
      </c>
      <c r="H580" s="26">
        <f t="shared" si="13"/>
        <v>72788034022</v>
      </c>
      <c r="I580" s="26">
        <f t="shared" si="13"/>
        <v>93943203</v>
      </c>
      <c r="J580" s="26">
        <f t="shared" si="13"/>
        <v>72881977225</v>
      </c>
      <c r="K580" s="26"/>
      <c r="L580" s="26"/>
      <c r="M580" s="26"/>
      <c r="N580" s="26">
        <f t="shared" si="14"/>
        <v>0</v>
      </c>
      <c r="O580" s="26">
        <f t="shared" si="14"/>
        <v>0</v>
      </c>
      <c r="P580" s="26">
        <f t="shared" si="14"/>
        <v>131136089</v>
      </c>
      <c r="Q580" s="26">
        <f t="shared" si="14"/>
        <v>27674236633</v>
      </c>
      <c r="R580" s="26">
        <f t="shared" si="14"/>
        <v>100425077769</v>
      </c>
      <c r="S580" s="26">
        <f t="shared" si="14"/>
        <v>391710146.72</v>
      </c>
      <c r="T580" s="26">
        <f t="shared" si="14"/>
        <v>0</v>
      </c>
      <c r="U580" s="26">
        <f t="shared" si="14"/>
        <v>0</v>
      </c>
      <c r="V580" s="26">
        <f t="shared" si="14"/>
        <v>5029270.609999999</v>
      </c>
      <c r="W580" s="26">
        <f t="shared" si="15"/>
        <v>0</v>
      </c>
      <c r="X580" s="26">
        <f t="shared" si="15"/>
        <v>386680876.1100001</v>
      </c>
      <c r="Y580" s="26">
        <f t="shared" si="15"/>
        <v>0</v>
      </c>
      <c r="Z580" s="26">
        <f t="shared" si="15"/>
        <v>386680876.1100001</v>
      </c>
      <c r="AA580" s="26">
        <f t="shared" si="15"/>
        <v>0</v>
      </c>
      <c r="AB580" s="26">
        <f t="shared" si="15"/>
        <v>0</v>
      </c>
      <c r="AC580" s="26">
        <f t="shared" si="15"/>
        <v>419183.76</v>
      </c>
      <c r="AD580" s="26">
        <f t="shared" si="15"/>
        <v>508822846</v>
      </c>
      <c r="AE580" s="26">
        <f t="shared" si="15"/>
        <v>0</v>
      </c>
      <c r="AF580" s="26">
        <f t="shared" si="15"/>
        <v>14259391.5</v>
      </c>
      <c r="AG580" s="26">
        <f t="shared" si="16"/>
        <v>740230705.9300001</v>
      </c>
      <c r="AH580" s="26">
        <f t="shared" si="16"/>
        <v>3821998.82</v>
      </c>
      <c r="AI580" s="26">
        <f t="shared" si="16"/>
        <v>31468570.729999997</v>
      </c>
      <c r="AJ580" s="26">
        <f t="shared" si="16"/>
        <v>1685703572.8500001</v>
      </c>
      <c r="AK580" s="26">
        <f t="shared" si="16"/>
        <v>2252990300</v>
      </c>
      <c r="AL580" s="26">
        <f t="shared" si="16"/>
        <v>903968500</v>
      </c>
      <c r="AM580" s="26">
        <f t="shared" si="16"/>
        <v>8776594182</v>
      </c>
      <c r="AN580" s="26">
        <f t="shared" si="16"/>
        <v>1468988500</v>
      </c>
      <c r="AO580" s="26">
        <f t="shared" si="16"/>
        <v>128716000</v>
      </c>
      <c r="AP580" s="26">
        <f t="shared" si="16"/>
        <v>15063951009</v>
      </c>
      <c r="AQ580" s="26">
        <f t="shared" si="17"/>
        <v>28595208491</v>
      </c>
      <c r="AR580" s="26">
        <f t="shared" si="17"/>
        <v>80665037.5</v>
      </c>
      <c r="AS580" s="26">
        <f t="shared" si="17"/>
        <v>640684675.63</v>
      </c>
      <c r="AT580" s="26">
        <f t="shared" si="17"/>
        <v>8110975.12</v>
      </c>
      <c r="AU580" s="26">
        <f t="shared" si="17"/>
        <v>729460688.25</v>
      </c>
      <c r="AV580" s="26">
        <f t="shared" si="17"/>
        <v>305750</v>
      </c>
      <c r="AW580" s="26">
        <f t="shared" si="17"/>
        <v>685500</v>
      </c>
      <c r="AX580" s="26">
        <f t="shared" si="17"/>
        <v>0</v>
      </c>
      <c r="AY580" s="26">
        <f t="shared" si="17"/>
        <v>7296972</v>
      </c>
      <c r="AZ580" s="26">
        <f t="shared" si="17"/>
        <v>0</v>
      </c>
      <c r="BA580" s="26">
        <f t="shared" si="18"/>
        <v>0</v>
      </c>
      <c r="BB580" s="26">
        <f t="shared" si="18"/>
        <v>0</v>
      </c>
      <c r="BC580" s="26">
        <f t="shared" si="18"/>
        <v>0</v>
      </c>
      <c r="BD580" s="26">
        <f t="shared" si="18"/>
        <v>0</v>
      </c>
      <c r="BE580" s="26">
        <f t="shared" si="18"/>
        <v>0</v>
      </c>
      <c r="BF580" s="26">
        <f t="shared" si="18"/>
        <v>0</v>
      </c>
      <c r="BG580" s="26">
        <f t="shared" si="18"/>
        <v>16600100</v>
      </c>
      <c r="BH580" s="26">
        <f t="shared" si="18"/>
        <v>12360050</v>
      </c>
      <c r="BI580" s="26">
        <f t="shared" si="18"/>
        <v>117135500</v>
      </c>
      <c r="BJ580" s="26">
        <f t="shared" si="18"/>
        <v>52105400</v>
      </c>
      <c r="BK580" s="26">
        <f t="shared" si="19"/>
        <v>3790300</v>
      </c>
      <c r="BL580" s="26">
        <f t="shared" si="19"/>
        <v>445556100</v>
      </c>
      <c r="BM580" s="26">
        <f t="shared" si="19"/>
        <v>53125400</v>
      </c>
      <c r="BN580" s="26">
        <f t="shared" si="19"/>
        <v>707969822</v>
      </c>
      <c r="BO580" s="26">
        <f t="shared" si="19"/>
        <v>0</v>
      </c>
      <c r="BP580" s="26">
        <f t="shared" si="19"/>
        <v>0</v>
      </c>
      <c r="BQ580" s="26">
        <f t="shared" si="19"/>
        <v>0</v>
      </c>
      <c r="BR580" s="26">
        <f t="shared" si="19"/>
        <v>0</v>
      </c>
      <c r="BS580" s="26">
        <f t="shared" si="19"/>
        <v>1469691394.1799998</v>
      </c>
    </row>
    <row r="581" spans="3:71" ht="16.5">
      <c r="C581" s="3" t="s">
        <v>644</v>
      </c>
      <c r="D581" s="26">
        <f t="shared" si="13"/>
        <v>7489586094</v>
      </c>
      <c r="E581" s="26">
        <f t="shared" si="13"/>
        <v>12809943721</v>
      </c>
      <c r="F581" s="26">
        <f t="shared" si="13"/>
        <v>20299529815</v>
      </c>
      <c r="G581" s="26">
        <f t="shared" si="13"/>
        <v>748600</v>
      </c>
      <c r="H581" s="26">
        <f t="shared" si="13"/>
        <v>20298781215</v>
      </c>
      <c r="I581" s="26">
        <f t="shared" si="13"/>
        <v>4941175</v>
      </c>
      <c r="J581" s="26">
        <f t="shared" si="13"/>
        <v>20303722390</v>
      </c>
      <c r="K581" s="26"/>
      <c r="L581" s="26"/>
      <c r="M581" s="26"/>
      <c r="N581" s="26">
        <f t="shared" si="14"/>
        <v>0</v>
      </c>
      <c r="O581" s="26">
        <f t="shared" si="14"/>
        <v>0</v>
      </c>
      <c r="P581" s="26">
        <f t="shared" si="14"/>
        <v>32722880</v>
      </c>
      <c r="Q581" s="26">
        <f t="shared" si="14"/>
        <v>1711802674</v>
      </c>
      <c r="R581" s="26">
        <f t="shared" si="14"/>
        <v>21982802184</v>
      </c>
      <c r="S581" s="26">
        <f t="shared" si="14"/>
        <v>69250137.71000001</v>
      </c>
      <c r="T581" s="26">
        <f t="shared" si="14"/>
        <v>0</v>
      </c>
      <c r="U581" s="26">
        <f t="shared" si="14"/>
        <v>0</v>
      </c>
      <c r="V581" s="26">
        <f t="shared" si="14"/>
        <v>78181.37000000001</v>
      </c>
      <c r="W581" s="26">
        <f t="shared" si="15"/>
        <v>13597.01</v>
      </c>
      <c r="X581" s="26">
        <f t="shared" si="15"/>
        <v>69185553.35000002</v>
      </c>
      <c r="Y581" s="26">
        <f t="shared" si="15"/>
        <v>0</v>
      </c>
      <c r="Z581" s="26">
        <f t="shared" si="15"/>
        <v>69185553.35000002</v>
      </c>
      <c r="AA581" s="26">
        <f t="shared" si="15"/>
        <v>6358860.79</v>
      </c>
      <c r="AB581" s="26">
        <f t="shared" si="15"/>
        <v>0</v>
      </c>
      <c r="AC581" s="26">
        <f t="shared" si="15"/>
        <v>6607440.84</v>
      </c>
      <c r="AD581" s="26">
        <f t="shared" si="15"/>
        <v>232810820</v>
      </c>
      <c r="AE581" s="26">
        <f t="shared" si="15"/>
        <v>142128295</v>
      </c>
      <c r="AF581" s="26">
        <f t="shared" si="15"/>
        <v>0</v>
      </c>
      <c r="AG581" s="26">
        <f t="shared" si="16"/>
        <v>85515337.74</v>
      </c>
      <c r="AH581" s="26">
        <f t="shared" si="16"/>
        <v>4048066.09</v>
      </c>
      <c r="AI581" s="26">
        <f t="shared" si="16"/>
        <v>464400.68000000005</v>
      </c>
      <c r="AJ581" s="26">
        <f t="shared" si="16"/>
        <v>547118774.49</v>
      </c>
      <c r="AK581" s="26">
        <f t="shared" si="16"/>
        <v>422814588</v>
      </c>
      <c r="AL581" s="26">
        <f t="shared" si="16"/>
        <v>5906400</v>
      </c>
      <c r="AM581" s="26">
        <f t="shared" si="16"/>
        <v>891393975</v>
      </c>
      <c r="AN581" s="26">
        <f t="shared" si="16"/>
        <v>260962383</v>
      </c>
      <c r="AO581" s="26">
        <f t="shared" si="16"/>
        <v>13263700</v>
      </c>
      <c r="AP581" s="26">
        <f t="shared" si="16"/>
        <v>255031250</v>
      </c>
      <c r="AQ581" s="26">
        <f t="shared" si="17"/>
        <v>1849372296</v>
      </c>
      <c r="AR581" s="26">
        <f t="shared" si="17"/>
        <v>16065434</v>
      </c>
      <c r="AS581" s="26">
        <f t="shared" si="17"/>
        <v>35925769.57</v>
      </c>
      <c r="AT581" s="26">
        <f t="shared" si="17"/>
        <v>5462226.119999999</v>
      </c>
      <c r="AU581" s="26">
        <f t="shared" si="17"/>
        <v>57453429.690000005</v>
      </c>
      <c r="AV581" s="26">
        <f t="shared" si="17"/>
        <v>75500</v>
      </c>
      <c r="AW581" s="26">
        <f t="shared" si="17"/>
        <v>665583</v>
      </c>
      <c r="AX581" s="26">
        <f t="shared" si="17"/>
        <v>0</v>
      </c>
      <c r="AY581" s="26">
        <f t="shared" si="17"/>
        <v>654900</v>
      </c>
      <c r="AZ581" s="26">
        <f t="shared" si="17"/>
        <v>0</v>
      </c>
      <c r="BA581" s="26">
        <f t="shared" si="18"/>
        <v>0</v>
      </c>
      <c r="BB581" s="26">
        <f t="shared" si="18"/>
        <v>0</v>
      </c>
      <c r="BC581" s="26">
        <f t="shared" si="18"/>
        <v>0</v>
      </c>
      <c r="BD581" s="26">
        <f t="shared" si="18"/>
        <v>0</v>
      </c>
      <c r="BE581" s="26">
        <f t="shared" si="18"/>
        <v>0</v>
      </c>
      <c r="BF581" s="26">
        <f t="shared" si="18"/>
        <v>0</v>
      </c>
      <c r="BG581" s="26">
        <f t="shared" si="18"/>
        <v>93700</v>
      </c>
      <c r="BH581" s="26">
        <f t="shared" si="18"/>
        <v>0</v>
      </c>
      <c r="BI581" s="26">
        <f t="shared" si="18"/>
        <v>0</v>
      </c>
      <c r="BJ581" s="26">
        <f t="shared" si="18"/>
        <v>0</v>
      </c>
      <c r="BK581" s="26">
        <f t="shared" si="19"/>
        <v>0</v>
      </c>
      <c r="BL581" s="26">
        <f t="shared" si="19"/>
        <v>0</v>
      </c>
      <c r="BM581" s="26">
        <f t="shared" si="19"/>
        <v>0</v>
      </c>
      <c r="BN581" s="26">
        <f t="shared" si="19"/>
        <v>748600</v>
      </c>
      <c r="BO581" s="26">
        <f t="shared" si="19"/>
        <v>0</v>
      </c>
      <c r="BP581" s="26">
        <f t="shared" si="19"/>
        <v>0</v>
      </c>
      <c r="BQ581" s="26">
        <f t="shared" si="19"/>
        <v>0</v>
      </c>
      <c r="BR581" s="26">
        <f t="shared" si="19"/>
        <v>0</v>
      </c>
      <c r="BS581" s="26">
        <f t="shared" si="19"/>
        <v>142968767.43</v>
      </c>
    </row>
    <row r="582" spans="3:71" ht="16.5">
      <c r="C582" s="3" t="s">
        <v>696</v>
      </c>
      <c r="D582" s="26">
        <f aca="true" t="shared" si="20" ref="D582:J592">SUMIF($C$4:$C$568,$C582,D$4:D$568)</f>
        <v>15734076746</v>
      </c>
      <c r="E582" s="26">
        <f t="shared" si="20"/>
        <v>26885729643</v>
      </c>
      <c r="F582" s="26">
        <f t="shared" si="20"/>
        <v>42619806389</v>
      </c>
      <c r="G582" s="26">
        <f t="shared" si="20"/>
        <v>56034850</v>
      </c>
      <c r="H582" s="26">
        <f t="shared" si="20"/>
        <v>42563771539</v>
      </c>
      <c r="I582" s="26">
        <f t="shared" si="20"/>
        <v>102094950</v>
      </c>
      <c r="J582" s="26">
        <f t="shared" si="20"/>
        <v>42665866489</v>
      </c>
      <c r="K582" s="26"/>
      <c r="L582" s="26"/>
      <c r="M582" s="26"/>
      <c r="N582" s="26">
        <f aca="true" t="shared" si="21" ref="N582:V592">SUMIF($C$4:$C$568,$C582,N$4:N$568)</f>
        <v>1452664</v>
      </c>
      <c r="O582" s="26">
        <f t="shared" si="21"/>
        <v>0</v>
      </c>
      <c r="P582" s="26">
        <f t="shared" si="21"/>
        <v>21905242</v>
      </c>
      <c r="Q582" s="26">
        <f t="shared" si="21"/>
        <v>4047435271</v>
      </c>
      <c r="R582" s="26">
        <f t="shared" si="21"/>
        <v>46689943854</v>
      </c>
      <c r="S582" s="26">
        <f t="shared" si="21"/>
        <v>269670285.27000004</v>
      </c>
      <c r="T582" s="26">
        <f t="shared" si="21"/>
        <v>0</v>
      </c>
      <c r="U582" s="26">
        <f t="shared" si="21"/>
        <v>0</v>
      </c>
      <c r="V582" s="26">
        <f t="shared" si="21"/>
        <v>390664</v>
      </c>
      <c r="W582" s="26">
        <f aca="true" t="shared" si="22" ref="W582:AF592">SUMIF($C$4:$C$568,$C582,W$4:W$568)</f>
        <v>34331.73</v>
      </c>
      <c r="X582" s="26">
        <f t="shared" si="22"/>
        <v>269313953</v>
      </c>
      <c r="Y582" s="26">
        <f t="shared" si="22"/>
        <v>0</v>
      </c>
      <c r="Z582" s="26">
        <f t="shared" si="22"/>
        <v>269313953</v>
      </c>
      <c r="AA582" s="26">
        <f t="shared" si="22"/>
        <v>14916502.64</v>
      </c>
      <c r="AB582" s="26">
        <f t="shared" si="22"/>
        <v>0</v>
      </c>
      <c r="AC582" s="26">
        <f t="shared" si="22"/>
        <v>11657278.620000001</v>
      </c>
      <c r="AD582" s="26">
        <f t="shared" si="22"/>
        <v>408095394</v>
      </c>
      <c r="AE582" s="26">
        <f t="shared" si="22"/>
        <v>249152343</v>
      </c>
      <c r="AF582" s="26">
        <f t="shared" si="22"/>
        <v>939183.76</v>
      </c>
      <c r="AG582" s="26">
        <f aca="true" t="shared" si="23" ref="AG582:AP592">SUMIF($C$4:$C$568,$C582,AG$4:AG$568)</f>
        <v>323949872.56000006</v>
      </c>
      <c r="AH582" s="26">
        <f t="shared" si="23"/>
        <v>6793750.4</v>
      </c>
      <c r="AI582" s="26">
        <f t="shared" si="23"/>
        <v>6998570.43</v>
      </c>
      <c r="AJ582" s="26">
        <f t="shared" si="23"/>
        <v>1291816846.74</v>
      </c>
      <c r="AK582" s="26">
        <f t="shared" si="23"/>
        <v>1239184551</v>
      </c>
      <c r="AL582" s="26">
        <f t="shared" si="23"/>
        <v>3097726644</v>
      </c>
      <c r="AM582" s="26">
        <f t="shared" si="23"/>
        <v>3843160039</v>
      </c>
      <c r="AN582" s="26">
        <f t="shared" si="23"/>
        <v>1098831620</v>
      </c>
      <c r="AO582" s="26">
        <f t="shared" si="23"/>
        <v>42495400</v>
      </c>
      <c r="AP582" s="26">
        <f t="shared" si="23"/>
        <v>1135350500</v>
      </c>
      <c r="AQ582" s="26">
        <f aca="true" t="shared" si="24" ref="AQ582:AZ592">SUMIF($C$4:$C$568,$C582,AQ$4:AQ$568)</f>
        <v>10456748754</v>
      </c>
      <c r="AR582" s="26">
        <f t="shared" si="24"/>
        <v>43881143</v>
      </c>
      <c r="AS582" s="26">
        <f t="shared" si="24"/>
        <v>240505143.31000003</v>
      </c>
      <c r="AT582" s="26">
        <f t="shared" si="24"/>
        <v>8755763.82</v>
      </c>
      <c r="AU582" s="26">
        <f t="shared" si="24"/>
        <v>293142050.13</v>
      </c>
      <c r="AV582" s="26">
        <f t="shared" si="24"/>
        <v>331250</v>
      </c>
      <c r="AW582" s="26">
        <f t="shared" si="24"/>
        <v>1417000</v>
      </c>
      <c r="AX582" s="26">
        <f t="shared" si="24"/>
        <v>0</v>
      </c>
      <c r="AY582" s="26">
        <f t="shared" si="24"/>
        <v>31959550</v>
      </c>
      <c r="AZ582" s="26">
        <f t="shared" si="24"/>
        <v>1256400</v>
      </c>
      <c r="BA582" s="26">
        <f aca="true" t="shared" si="25" ref="BA582:BJ592">SUMIF($C$4:$C$568,$C582,BA$4:BA$568)</f>
        <v>0</v>
      </c>
      <c r="BB582" s="26">
        <f t="shared" si="25"/>
        <v>19279400</v>
      </c>
      <c r="BC582" s="26">
        <f t="shared" si="25"/>
        <v>2146800</v>
      </c>
      <c r="BD582" s="26">
        <f t="shared" si="25"/>
        <v>0</v>
      </c>
      <c r="BE582" s="26">
        <f t="shared" si="25"/>
        <v>0</v>
      </c>
      <c r="BF582" s="26">
        <f t="shared" si="25"/>
        <v>0</v>
      </c>
      <c r="BG582" s="26">
        <f t="shared" si="25"/>
        <v>291200</v>
      </c>
      <c r="BH582" s="26">
        <f t="shared" si="25"/>
        <v>410200</v>
      </c>
      <c r="BI582" s="26">
        <f t="shared" si="25"/>
        <v>0</v>
      </c>
      <c r="BJ582" s="26">
        <f t="shared" si="25"/>
        <v>0</v>
      </c>
      <c r="BK582" s="26">
        <f aca="true" t="shared" si="26" ref="BK582:BS592">SUMIF($C$4:$C$568,$C582,BK$4:BK$568)</f>
        <v>0</v>
      </c>
      <c r="BL582" s="26">
        <f t="shared" si="26"/>
        <v>237700</v>
      </c>
      <c r="BM582" s="26">
        <f t="shared" si="26"/>
        <v>453600</v>
      </c>
      <c r="BN582" s="26">
        <f t="shared" si="26"/>
        <v>56034850</v>
      </c>
      <c r="BO582" s="26">
        <f t="shared" si="26"/>
        <v>0</v>
      </c>
      <c r="BP582" s="26">
        <f t="shared" si="26"/>
        <v>39879</v>
      </c>
      <c r="BQ582" s="26">
        <f t="shared" si="26"/>
        <v>0</v>
      </c>
      <c r="BR582" s="26">
        <f t="shared" si="26"/>
        <v>0</v>
      </c>
      <c r="BS582" s="26">
        <f t="shared" si="26"/>
        <v>617091922.69</v>
      </c>
    </row>
    <row r="583" spans="3:71" ht="16.5">
      <c r="C583" s="3" t="s">
        <v>718</v>
      </c>
      <c r="D583" s="26">
        <f t="shared" si="20"/>
        <v>24020644058</v>
      </c>
      <c r="E583" s="26">
        <f t="shared" si="20"/>
        <v>40256166059</v>
      </c>
      <c r="F583" s="26">
        <f t="shared" si="20"/>
        <v>64276810117</v>
      </c>
      <c r="G583" s="26">
        <f t="shared" si="20"/>
        <v>106066408</v>
      </c>
      <c r="H583" s="26">
        <f t="shared" si="20"/>
        <v>64170743709</v>
      </c>
      <c r="I583" s="26">
        <f t="shared" si="20"/>
        <v>76158065</v>
      </c>
      <c r="J583" s="26">
        <f t="shared" si="20"/>
        <v>64246901774</v>
      </c>
      <c r="K583" s="26"/>
      <c r="L583" s="26"/>
      <c r="M583" s="26"/>
      <c r="N583" s="26">
        <f t="shared" si="21"/>
        <v>0</v>
      </c>
      <c r="O583" s="26">
        <f t="shared" si="21"/>
        <v>0</v>
      </c>
      <c r="P583" s="26">
        <f t="shared" si="21"/>
        <v>63712480</v>
      </c>
      <c r="Q583" s="26">
        <f t="shared" si="21"/>
        <v>52348410729</v>
      </c>
      <c r="R583" s="26">
        <f t="shared" si="21"/>
        <v>116531600023</v>
      </c>
      <c r="S583" s="26">
        <f t="shared" si="21"/>
        <v>419889978.17999995</v>
      </c>
      <c r="T583" s="26">
        <f t="shared" si="21"/>
        <v>0</v>
      </c>
      <c r="U583" s="26">
        <f t="shared" si="21"/>
        <v>0</v>
      </c>
      <c r="V583" s="26">
        <f t="shared" si="21"/>
        <v>1533072.1000000003</v>
      </c>
      <c r="W583" s="26">
        <f t="shared" si="22"/>
        <v>139863.92</v>
      </c>
      <c r="X583" s="26">
        <f t="shared" si="22"/>
        <v>418496770.00000006</v>
      </c>
      <c r="Y583" s="26">
        <f t="shared" si="22"/>
        <v>0</v>
      </c>
      <c r="Z583" s="26">
        <f t="shared" si="22"/>
        <v>418496770.00000006</v>
      </c>
      <c r="AA583" s="26">
        <f t="shared" si="22"/>
        <v>0</v>
      </c>
      <c r="AB583" s="26">
        <f t="shared" si="22"/>
        <v>0</v>
      </c>
      <c r="AC583" s="26">
        <f t="shared" si="22"/>
        <v>34841166.58</v>
      </c>
      <c r="AD583" s="26">
        <f t="shared" si="22"/>
        <v>1567554378</v>
      </c>
      <c r="AE583" s="26">
        <f t="shared" si="22"/>
        <v>707600.5</v>
      </c>
      <c r="AF583" s="26">
        <f t="shared" si="22"/>
        <v>0</v>
      </c>
      <c r="AG583" s="26">
        <f t="shared" si="23"/>
        <v>718464905.1999998</v>
      </c>
      <c r="AH583" s="26">
        <f t="shared" si="23"/>
        <v>6258476.56</v>
      </c>
      <c r="AI583" s="26">
        <f t="shared" si="23"/>
        <v>38223693.79</v>
      </c>
      <c r="AJ583" s="26">
        <f t="shared" si="23"/>
        <v>2784546990.63</v>
      </c>
      <c r="AK583" s="26">
        <f t="shared" si="23"/>
        <v>2176095822</v>
      </c>
      <c r="AL583" s="26">
        <f t="shared" si="23"/>
        <v>2204883100</v>
      </c>
      <c r="AM583" s="26">
        <f t="shared" si="23"/>
        <v>2813488808</v>
      </c>
      <c r="AN583" s="26">
        <f t="shared" si="23"/>
        <v>2177307173</v>
      </c>
      <c r="AO583" s="26">
        <f t="shared" si="23"/>
        <v>147406700</v>
      </c>
      <c r="AP583" s="26">
        <f t="shared" si="23"/>
        <v>3381177108</v>
      </c>
      <c r="AQ583" s="26">
        <f t="shared" si="24"/>
        <v>12900358711</v>
      </c>
      <c r="AR583" s="26">
        <f t="shared" si="24"/>
        <v>91284750.29999998</v>
      </c>
      <c r="AS583" s="26">
        <f t="shared" si="24"/>
        <v>341590516.46</v>
      </c>
      <c r="AT583" s="26">
        <f t="shared" si="24"/>
        <v>14990407.36</v>
      </c>
      <c r="AU583" s="26">
        <f t="shared" si="24"/>
        <v>447865674.12</v>
      </c>
      <c r="AV583" s="26">
        <f t="shared" si="24"/>
        <v>747625</v>
      </c>
      <c r="AW583" s="26">
        <f t="shared" si="24"/>
        <v>2907650</v>
      </c>
      <c r="AX583" s="26">
        <f t="shared" si="24"/>
        <v>6535100</v>
      </c>
      <c r="AY583" s="26">
        <f t="shared" si="24"/>
        <v>85107200</v>
      </c>
      <c r="AZ583" s="26">
        <f t="shared" si="24"/>
        <v>0</v>
      </c>
      <c r="BA583" s="26">
        <f t="shared" si="25"/>
        <v>2428217</v>
      </c>
      <c r="BB583" s="26">
        <f t="shared" si="25"/>
        <v>6361000</v>
      </c>
      <c r="BC583" s="26">
        <f t="shared" si="25"/>
        <v>0</v>
      </c>
      <c r="BD583" s="26">
        <f t="shared" si="25"/>
        <v>0</v>
      </c>
      <c r="BE583" s="26">
        <f t="shared" si="25"/>
        <v>0</v>
      </c>
      <c r="BF583" s="26">
        <f t="shared" si="25"/>
        <v>0</v>
      </c>
      <c r="BG583" s="26">
        <f t="shared" si="25"/>
        <v>1123791</v>
      </c>
      <c r="BH583" s="26">
        <f t="shared" si="25"/>
        <v>2359000</v>
      </c>
      <c r="BI583" s="26">
        <f t="shared" si="25"/>
        <v>0</v>
      </c>
      <c r="BJ583" s="26">
        <f t="shared" si="25"/>
        <v>0</v>
      </c>
      <c r="BK583" s="26">
        <f t="shared" si="26"/>
        <v>0</v>
      </c>
      <c r="BL583" s="26">
        <f t="shared" si="26"/>
        <v>0</v>
      </c>
      <c r="BM583" s="26">
        <f t="shared" si="26"/>
        <v>2152100</v>
      </c>
      <c r="BN583" s="26">
        <f t="shared" si="26"/>
        <v>106066408</v>
      </c>
      <c r="BO583" s="26">
        <f t="shared" si="26"/>
        <v>0</v>
      </c>
      <c r="BP583" s="26">
        <f t="shared" si="26"/>
        <v>0</v>
      </c>
      <c r="BQ583" s="26">
        <f t="shared" si="26"/>
        <v>0</v>
      </c>
      <c r="BR583" s="26">
        <f t="shared" si="26"/>
        <v>0</v>
      </c>
      <c r="BS583" s="26">
        <f t="shared" si="26"/>
        <v>1166330579.32</v>
      </c>
    </row>
    <row r="584" spans="3:71" ht="16.5">
      <c r="C584" s="3" t="s">
        <v>768</v>
      </c>
      <c r="D584" s="26">
        <f t="shared" si="20"/>
        <v>61583911999</v>
      </c>
      <c r="E584" s="26">
        <f t="shared" si="20"/>
        <v>65881585260</v>
      </c>
      <c r="F584" s="26">
        <f t="shared" si="20"/>
        <v>127465497259</v>
      </c>
      <c r="G584" s="26">
        <f t="shared" si="20"/>
        <v>30980139</v>
      </c>
      <c r="H584" s="26">
        <f t="shared" si="20"/>
        <v>127434517120</v>
      </c>
      <c r="I584" s="26">
        <f t="shared" si="20"/>
        <v>73371689</v>
      </c>
      <c r="J584" s="26">
        <f t="shared" si="20"/>
        <v>127507888809</v>
      </c>
      <c r="K584" s="26"/>
      <c r="L584" s="26"/>
      <c r="M584" s="26"/>
      <c r="N584" s="26">
        <f t="shared" si="21"/>
        <v>0</v>
      </c>
      <c r="O584" s="26">
        <f t="shared" si="21"/>
        <v>0</v>
      </c>
      <c r="P584" s="26">
        <f t="shared" si="21"/>
        <v>392467467</v>
      </c>
      <c r="Q584" s="26">
        <f t="shared" si="21"/>
        <v>5160122764</v>
      </c>
      <c r="R584" s="26">
        <f t="shared" si="21"/>
        <v>132275544106</v>
      </c>
      <c r="S584" s="26">
        <f t="shared" si="21"/>
        <v>311794771.29999995</v>
      </c>
      <c r="T584" s="26">
        <f t="shared" si="21"/>
        <v>0</v>
      </c>
      <c r="U584" s="26">
        <f t="shared" si="21"/>
        <v>0</v>
      </c>
      <c r="V584" s="26">
        <f t="shared" si="21"/>
        <v>319782.23000000004</v>
      </c>
      <c r="W584" s="26">
        <f t="shared" si="22"/>
        <v>25010.93</v>
      </c>
      <c r="X584" s="26">
        <f t="shared" si="22"/>
        <v>311500000</v>
      </c>
      <c r="Y584" s="26">
        <f t="shared" si="22"/>
        <v>0</v>
      </c>
      <c r="Z584" s="26">
        <f t="shared" si="22"/>
        <v>311500000</v>
      </c>
      <c r="AA584" s="26">
        <f t="shared" si="22"/>
        <v>15850000.000000004</v>
      </c>
      <c r="AB584" s="26">
        <f t="shared" si="22"/>
        <v>2529999.9999999995</v>
      </c>
      <c r="AC584" s="26">
        <f t="shared" si="22"/>
        <v>36375774.63000001</v>
      </c>
      <c r="AD584" s="26">
        <f t="shared" si="22"/>
        <v>1128650875</v>
      </c>
      <c r="AE584" s="26">
        <f t="shared" si="22"/>
        <v>322291928</v>
      </c>
      <c r="AF584" s="26">
        <f t="shared" si="22"/>
        <v>0</v>
      </c>
      <c r="AG584" s="26">
        <f t="shared" si="23"/>
        <v>602101463.84</v>
      </c>
      <c r="AH584" s="26">
        <f t="shared" si="23"/>
        <v>14100210.589999998</v>
      </c>
      <c r="AI584" s="26">
        <f t="shared" si="23"/>
        <v>13126222.26</v>
      </c>
      <c r="AJ584" s="26">
        <f t="shared" si="23"/>
        <v>2446526474.3199997</v>
      </c>
      <c r="AK584" s="26">
        <f t="shared" si="23"/>
        <v>2177451900</v>
      </c>
      <c r="AL584" s="26">
        <f t="shared" si="23"/>
        <v>472108700</v>
      </c>
      <c r="AM584" s="26">
        <f t="shared" si="23"/>
        <v>6256531100</v>
      </c>
      <c r="AN584" s="26">
        <f t="shared" si="23"/>
        <v>1439725700</v>
      </c>
      <c r="AO584" s="26">
        <f t="shared" si="23"/>
        <v>174321200</v>
      </c>
      <c r="AP584" s="26">
        <f t="shared" si="23"/>
        <v>3059773750</v>
      </c>
      <c r="AQ584" s="26">
        <f t="shared" si="24"/>
        <v>13579912350</v>
      </c>
      <c r="AR584" s="26">
        <f t="shared" si="24"/>
        <v>113976423.13000001</v>
      </c>
      <c r="AS584" s="26">
        <f t="shared" si="24"/>
        <v>216328847.3799999</v>
      </c>
      <c r="AT584" s="26">
        <f t="shared" si="24"/>
        <v>21960358.529999994</v>
      </c>
      <c r="AU584" s="26">
        <f t="shared" si="24"/>
        <v>352265629.03999996</v>
      </c>
      <c r="AV584" s="26">
        <f t="shared" si="24"/>
        <v>453750</v>
      </c>
      <c r="AW584" s="26">
        <f t="shared" si="24"/>
        <v>3048500</v>
      </c>
      <c r="AX584" s="26">
        <f t="shared" si="24"/>
        <v>0</v>
      </c>
      <c r="AY584" s="26">
        <f t="shared" si="24"/>
        <v>6652029</v>
      </c>
      <c r="AZ584" s="26">
        <f t="shared" si="24"/>
        <v>0</v>
      </c>
      <c r="BA584" s="26">
        <f t="shared" si="25"/>
        <v>2102400</v>
      </c>
      <c r="BB584" s="26">
        <f t="shared" si="25"/>
        <v>0</v>
      </c>
      <c r="BC584" s="26">
        <f t="shared" si="25"/>
        <v>0</v>
      </c>
      <c r="BD584" s="26">
        <f t="shared" si="25"/>
        <v>0</v>
      </c>
      <c r="BE584" s="26">
        <f t="shared" si="25"/>
        <v>0</v>
      </c>
      <c r="BF584" s="26">
        <f t="shared" si="25"/>
        <v>0</v>
      </c>
      <c r="BG584" s="26">
        <f t="shared" si="25"/>
        <v>5915700</v>
      </c>
      <c r="BH584" s="26">
        <f t="shared" si="25"/>
        <v>6205400</v>
      </c>
      <c r="BI584" s="26">
        <f t="shared" si="25"/>
        <v>4307200</v>
      </c>
      <c r="BJ584" s="26">
        <f t="shared" si="25"/>
        <v>200510</v>
      </c>
      <c r="BK584" s="26">
        <f t="shared" si="26"/>
        <v>0</v>
      </c>
      <c r="BL584" s="26">
        <f t="shared" si="26"/>
        <v>0</v>
      </c>
      <c r="BM584" s="26">
        <f t="shared" si="26"/>
        <v>5596900</v>
      </c>
      <c r="BN584" s="26">
        <f t="shared" si="26"/>
        <v>30980139</v>
      </c>
      <c r="BO584" s="26">
        <f t="shared" si="26"/>
        <v>0</v>
      </c>
      <c r="BP584" s="26">
        <f t="shared" si="26"/>
        <v>0</v>
      </c>
      <c r="BQ584" s="26">
        <f t="shared" si="26"/>
        <v>0</v>
      </c>
      <c r="BR584" s="26">
        <f t="shared" si="26"/>
        <v>0</v>
      </c>
      <c r="BS584" s="26">
        <f t="shared" si="26"/>
        <v>954367092.88</v>
      </c>
    </row>
    <row r="585" spans="3:71" ht="16.5">
      <c r="C585" s="3" t="s">
        <v>874</v>
      </c>
      <c r="D585" s="26">
        <f t="shared" si="20"/>
        <v>38541663415</v>
      </c>
      <c r="E585" s="26">
        <f t="shared" si="20"/>
        <v>49218855500</v>
      </c>
      <c r="F585" s="26">
        <f t="shared" si="20"/>
        <v>87760518915</v>
      </c>
      <c r="G585" s="26">
        <f t="shared" si="20"/>
        <v>15846800</v>
      </c>
      <c r="H585" s="26">
        <f t="shared" si="20"/>
        <v>87744672115</v>
      </c>
      <c r="I585" s="26">
        <f t="shared" si="20"/>
        <v>34178563</v>
      </c>
      <c r="J585" s="26">
        <f t="shared" si="20"/>
        <v>87778850678</v>
      </c>
      <c r="K585" s="26"/>
      <c r="L585" s="26"/>
      <c r="M585" s="26"/>
      <c r="N585" s="26">
        <f t="shared" si="21"/>
        <v>0</v>
      </c>
      <c r="O585" s="26">
        <f t="shared" si="21"/>
        <v>0</v>
      </c>
      <c r="P585" s="26">
        <f t="shared" si="21"/>
        <v>124188801</v>
      </c>
      <c r="Q585" s="26">
        <f t="shared" si="21"/>
        <v>9320144919</v>
      </c>
      <c r="R585" s="26">
        <f t="shared" si="21"/>
        <v>96974806796</v>
      </c>
      <c r="S585" s="26">
        <f t="shared" si="21"/>
        <v>245304186.35000002</v>
      </c>
      <c r="T585" s="26">
        <f t="shared" si="21"/>
        <v>0</v>
      </c>
      <c r="U585" s="26">
        <f t="shared" si="21"/>
        <v>0</v>
      </c>
      <c r="V585" s="26">
        <f t="shared" si="21"/>
        <v>451158.9799999999</v>
      </c>
      <c r="W585" s="26">
        <f t="shared" si="22"/>
        <v>0</v>
      </c>
      <c r="X585" s="26">
        <f t="shared" si="22"/>
        <v>244853027.36999997</v>
      </c>
      <c r="Y585" s="26">
        <f t="shared" si="22"/>
        <v>0</v>
      </c>
      <c r="Z585" s="26">
        <f t="shared" si="22"/>
        <v>244853027.36999997</v>
      </c>
      <c r="AA585" s="26">
        <f t="shared" si="22"/>
        <v>0</v>
      </c>
      <c r="AB585" s="26">
        <f t="shared" si="22"/>
        <v>0</v>
      </c>
      <c r="AC585" s="26">
        <f t="shared" si="22"/>
        <v>7273110.509999999</v>
      </c>
      <c r="AD585" s="26">
        <f t="shared" si="22"/>
        <v>1039263459</v>
      </c>
      <c r="AE585" s="26">
        <f t="shared" si="22"/>
        <v>320484411</v>
      </c>
      <c r="AF585" s="26">
        <f t="shared" si="22"/>
        <v>0</v>
      </c>
      <c r="AG585" s="26">
        <f t="shared" si="23"/>
        <v>494653076.87</v>
      </c>
      <c r="AH585" s="26">
        <f t="shared" si="23"/>
        <v>11495385.700000003</v>
      </c>
      <c r="AI585" s="26">
        <f t="shared" si="23"/>
        <v>27279301</v>
      </c>
      <c r="AJ585" s="26">
        <f t="shared" si="23"/>
        <v>2145301771.45</v>
      </c>
      <c r="AK585" s="26">
        <f t="shared" si="23"/>
        <v>1717098800</v>
      </c>
      <c r="AL585" s="26">
        <f t="shared" si="23"/>
        <v>625153700</v>
      </c>
      <c r="AM585" s="26">
        <f t="shared" si="23"/>
        <v>3623719100</v>
      </c>
      <c r="AN585" s="26">
        <f t="shared" si="23"/>
        <v>1180000700</v>
      </c>
      <c r="AO585" s="26">
        <f t="shared" si="23"/>
        <v>72815400</v>
      </c>
      <c r="AP585" s="26">
        <f t="shared" si="23"/>
        <v>867283700</v>
      </c>
      <c r="AQ585" s="26">
        <f t="shared" si="24"/>
        <v>8086071400</v>
      </c>
      <c r="AR585" s="26">
        <f t="shared" si="24"/>
        <v>166410275.64</v>
      </c>
      <c r="AS585" s="26">
        <f t="shared" si="24"/>
        <v>15612429.879999999</v>
      </c>
      <c r="AT585" s="26">
        <f t="shared" si="24"/>
        <v>274922999.7699999</v>
      </c>
      <c r="AU585" s="26">
        <f t="shared" si="24"/>
        <v>456945705.28999996</v>
      </c>
      <c r="AV585" s="26">
        <f t="shared" si="24"/>
        <v>326500</v>
      </c>
      <c r="AW585" s="26">
        <f t="shared" si="24"/>
        <v>2150500</v>
      </c>
      <c r="AX585" s="26">
        <f t="shared" si="24"/>
        <v>198400</v>
      </c>
      <c r="AY585" s="26">
        <f t="shared" si="24"/>
        <v>15381000</v>
      </c>
      <c r="AZ585" s="26">
        <f t="shared" si="24"/>
        <v>0</v>
      </c>
      <c r="BA585" s="26">
        <f t="shared" si="25"/>
        <v>151300</v>
      </c>
      <c r="BB585" s="26">
        <f t="shared" si="25"/>
        <v>0</v>
      </c>
      <c r="BC585" s="26">
        <f t="shared" si="25"/>
        <v>0</v>
      </c>
      <c r="BD585" s="26">
        <f t="shared" si="25"/>
        <v>0</v>
      </c>
      <c r="BE585" s="26">
        <f t="shared" si="25"/>
        <v>0</v>
      </c>
      <c r="BF585" s="26">
        <f t="shared" si="25"/>
        <v>0</v>
      </c>
      <c r="BG585" s="26">
        <f t="shared" si="25"/>
        <v>0</v>
      </c>
      <c r="BH585" s="26">
        <f t="shared" si="25"/>
        <v>0</v>
      </c>
      <c r="BI585" s="26">
        <f t="shared" si="25"/>
        <v>0</v>
      </c>
      <c r="BJ585" s="26">
        <f t="shared" si="25"/>
        <v>0</v>
      </c>
      <c r="BK585" s="26">
        <f t="shared" si="26"/>
        <v>0</v>
      </c>
      <c r="BL585" s="26">
        <f t="shared" si="26"/>
        <v>0</v>
      </c>
      <c r="BM585" s="26">
        <f t="shared" si="26"/>
        <v>116100</v>
      </c>
      <c r="BN585" s="26">
        <f t="shared" si="26"/>
        <v>15846800</v>
      </c>
      <c r="BO585" s="26">
        <f t="shared" si="26"/>
        <v>0</v>
      </c>
      <c r="BP585" s="26">
        <f t="shared" si="26"/>
        <v>-459363</v>
      </c>
      <c r="BQ585" s="26">
        <f t="shared" si="26"/>
        <v>0</v>
      </c>
      <c r="BR585" s="26">
        <f t="shared" si="26"/>
        <v>0</v>
      </c>
      <c r="BS585" s="26">
        <f t="shared" si="26"/>
        <v>951598782.16</v>
      </c>
    </row>
    <row r="586" spans="3:71" ht="16.5">
      <c r="C586" s="3" t="s">
        <v>951</v>
      </c>
      <c r="D586" s="26">
        <f t="shared" si="20"/>
        <v>47480840549</v>
      </c>
      <c r="E586" s="26">
        <f t="shared" si="20"/>
        <v>48472948445</v>
      </c>
      <c r="F586" s="26">
        <f t="shared" si="20"/>
        <v>95953788994</v>
      </c>
      <c r="G586" s="26">
        <f t="shared" si="20"/>
        <v>2672600</v>
      </c>
      <c r="H586" s="26">
        <f t="shared" si="20"/>
        <v>95951116394</v>
      </c>
      <c r="I586" s="26">
        <f t="shared" si="20"/>
        <v>56509167</v>
      </c>
      <c r="J586" s="26">
        <f t="shared" si="20"/>
        <v>96007625561</v>
      </c>
      <c r="K586" s="26"/>
      <c r="L586" s="26"/>
      <c r="M586" s="26"/>
      <c r="N586" s="26">
        <f t="shared" si="21"/>
        <v>0</v>
      </c>
      <c r="O586" s="26">
        <f t="shared" si="21"/>
        <v>0</v>
      </c>
      <c r="P586" s="26">
        <f t="shared" si="21"/>
        <v>124526360</v>
      </c>
      <c r="Q586" s="26">
        <f t="shared" si="21"/>
        <v>11453808918</v>
      </c>
      <c r="R586" s="26">
        <f t="shared" si="21"/>
        <v>107336908119</v>
      </c>
      <c r="S586" s="26">
        <f t="shared" si="21"/>
        <v>362889498.71000016</v>
      </c>
      <c r="T586" s="26">
        <f t="shared" si="21"/>
        <v>0</v>
      </c>
      <c r="U586" s="26">
        <f t="shared" si="21"/>
        <v>0</v>
      </c>
      <c r="V586" s="26">
        <f t="shared" si="21"/>
        <v>1352776.7100000002</v>
      </c>
      <c r="W586" s="26">
        <f t="shared" si="22"/>
        <v>0</v>
      </c>
      <c r="X586" s="26">
        <f t="shared" si="22"/>
        <v>361536722.00000006</v>
      </c>
      <c r="Y586" s="26">
        <f t="shared" si="22"/>
        <v>0</v>
      </c>
      <c r="Z586" s="26">
        <f t="shared" si="22"/>
        <v>361536722.00000006</v>
      </c>
      <c r="AA586" s="26">
        <f t="shared" si="22"/>
        <v>38983244.00000001</v>
      </c>
      <c r="AB586" s="26">
        <f t="shared" si="22"/>
        <v>14929499.999999998</v>
      </c>
      <c r="AC586" s="26">
        <f t="shared" si="22"/>
        <v>12873722.000000004</v>
      </c>
      <c r="AD586" s="26">
        <f t="shared" si="22"/>
        <v>634206097</v>
      </c>
      <c r="AE586" s="26">
        <f t="shared" si="22"/>
        <v>278752603</v>
      </c>
      <c r="AF586" s="26">
        <f t="shared" si="22"/>
        <v>6738188</v>
      </c>
      <c r="AG586" s="26">
        <f t="shared" si="23"/>
        <v>550829737.97</v>
      </c>
      <c r="AH586" s="26">
        <f t="shared" si="23"/>
        <v>8050644.429999999</v>
      </c>
      <c r="AI586" s="26">
        <f t="shared" si="23"/>
        <v>768765.22</v>
      </c>
      <c r="AJ586" s="26">
        <f t="shared" si="23"/>
        <v>1907669223.62</v>
      </c>
      <c r="AK586" s="26">
        <f t="shared" si="23"/>
        <v>1496192000</v>
      </c>
      <c r="AL586" s="26">
        <f t="shared" si="23"/>
        <v>940979218</v>
      </c>
      <c r="AM586" s="26">
        <f t="shared" si="23"/>
        <v>5519923453</v>
      </c>
      <c r="AN586" s="26">
        <f t="shared" si="23"/>
        <v>1139703783</v>
      </c>
      <c r="AO586" s="26">
        <f t="shared" si="23"/>
        <v>41923400</v>
      </c>
      <c r="AP586" s="26">
        <f t="shared" si="23"/>
        <v>1289442123</v>
      </c>
      <c r="AQ586" s="26">
        <f t="shared" si="24"/>
        <v>10428163977</v>
      </c>
      <c r="AR586" s="26">
        <f t="shared" si="24"/>
        <v>100524285.13000001</v>
      </c>
      <c r="AS586" s="26">
        <f t="shared" si="24"/>
        <v>146549587.25000003</v>
      </c>
      <c r="AT586" s="26">
        <f t="shared" si="24"/>
        <v>22234837.97</v>
      </c>
      <c r="AU586" s="26">
        <f t="shared" si="24"/>
        <v>269308710.35</v>
      </c>
      <c r="AV586" s="26">
        <f t="shared" si="24"/>
        <v>1718750</v>
      </c>
      <c r="AW586" s="26">
        <f t="shared" si="24"/>
        <v>5420678</v>
      </c>
      <c r="AX586" s="26">
        <f t="shared" si="24"/>
        <v>48600</v>
      </c>
      <c r="AY586" s="26">
        <f t="shared" si="24"/>
        <v>2534800</v>
      </c>
      <c r="AZ586" s="26">
        <f t="shared" si="24"/>
        <v>0</v>
      </c>
      <c r="BA586" s="26">
        <f t="shared" si="25"/>
        <v>0</v>
      </c>
      <c r="BB586" s="26">
        <f t="shared" si="25"/>
        <v>77200</v>
      </c>
      <c r="BC586" s="26">
        <f t="shared" si="25"/>
        <v>0</v>
      </c>
      <c r="BD586" s="26">
        <f t="shared" si="25"/>
        <v>0</v>
      </c>
      <c r="BE586" s="26">
        <f t="shared" si="25"/>
        <v>0</v>
      </c>
      <c r="BF586" s="26">
        <f t="shared" si="25"/>
        <v>0</v>
      </c>
      <c r="BG586" s="26">
        <f t="shared" si="25"/>
        <v>0</v>
      </c>
      <c r="BH586" s="26">
        <f t="shared" si="25"/>
        <v>12000</v>
      </c>
      <c r="BI586" s="26">
        <f t="shared" si="25"/>
        <v>0</v>
      </c>
      <c r="BJ586" s="26">
        <f t="shared" si="25"/>
        <v>0</v>
      </c>
      <c r="BK586" s="26">
        <f t="shared" si="26"/>
        <v>0</v>
      </c>
      <c r="BL586" s="26">
        <f t="shared" si="26"/>
        <v>0</v>
      </c>
      <c r="BM586" s="26">
        <f t="shared" si="26"/>
        <v>0</v>
      </c>
      <c r="BN586" s="26">
        <f t="shared" si="26"/>
        <v>2672600</v>
      </c>
      <c r="BO586" s="26">
        <f t="shared" si="26"/>
        <v>0</v>
      </c>
      <c r="BP586" s="26">
        <f t="shared" si="26"/>
        <v>8470</v>
      </c>
      <c r="BQ586" s="26">
        <f t="shared" si="26"/>
        <v>0</v>
      </c>
      <c r="BR586" s="26">
        <f t="shared" si="26"/>
        <v>0</v>
      </c>
      <c r="BS586" s="26">
        <f t="shared" si="26"/>
        <v>820138448.3199999</v>
      </c>
    </row>
    <row r="587" spans="3:71" ht="16.5">
      <c r="C587" s="3" t="s">
        <v>1017</v>
      </c>
      <c r="D587" s="26">
        <f t="shared" si="20"/>
        <v>14807723600</v>
      </c>
      <c r="E587" s="26">
        <f t="shared" si="20"/>
        <v>22475302600</v>
      </c>
      <c r="F587" s="26">
        <f t="shared" si="20"/>
        <v>37283026200</v>
      </c>
      <c r="G587" s="26">
        <f t="shared" si="20"/>
        <v>6219800</v>
      </c>
      <c r="H587" s="26">
        <f t="shared" si="20"/>
        <v>37276806400</v>
      </c>
      <c r="I587" s="26">
        <f t="shared" si="20"/>
        <v>35883801</v>
      </c>
      <c r="J587" s="26">
        <f t="shared" si="20"/>
        <v>37312690201</v>
      </c>
      <c r="K587" s="26"/>
      <c r="L587" s="26"/>
      <c r="M587" s="26"/>
      <c r="N587" s="26">
        <f t="shared" si="21"/>
        <v>0</v>
      </c>
      <c r="O587" s="26">
        <f t="shared" si="21"/>
        <v>0</v>
      </c>
      <c r="P587" s="26">
        <f t="shared" si="21"/>
        <v>0</v>
      </c>
      <c r="Q587" s="26">
        <f t="shared" si="21"/>
        <v>15217204232</v>
      </c>
      <c r="R587" s="26">
        <f t="shared" si="21"/>
        <v>52529894433</v>
      </c>
      <c r="S587" s="26">
        <f t="shared" si="21"/>
        <v>350028525.04</v>
      </c>
      <c r="T587" s="26">
        <f t="shared" si="21"/>
        <v>0</v>
      </c>
      <c r="U587" s="26">
        <f t="shared" si="21"/>
        <v>0</v>
      </c>
      <c r="V587" s="26">
        <f t="shared" si="21"/>
        <v>2457891.0399999996</v>
      </c>
      <c r="W587" s="26">
        <f t="shared" si="22"/>
        <v>0</v>
      </c>
      <c r="X587" s="26">
        <f t="shared" si="22"/>
        <v>347570633.99999994</v>
      </c>
      <c r="Y587" s="26">
        <f t="shared" si="22"/>
        <v>0</v>
      </c>
      <c r="Z587" s="26">
        <f t="shared" si="22"/>
        <v>347570633.99999994</v>
      </c>
      <c r="AA587" s="26">
        <f t="shared" si="22"/>
        <v>0</v>
      </c>
      <c r="AB587" s="26">
        <f t="shared" si="22"/>
        <v>0</v>
      </c>
      <c r="AC587" s="26">
        <f t="shared" si="22"/>
        <v>5216089.74</v>
      </c>
      <c r="AD587" s="26">
        <f t="shared" si="22"/>
        <v>609626601</v>
      </c>
      <c r="AE587" s="26">
        <f t="shared" si="22"/>
        <v>58363674</v>
      </c>
      <c r="AF587" s="26">
        <f t="shared" si="22"/>
        <v>0</v>
      </c>
      <c r="AG587" s="26">
        <f t="shared" si="23"/>
        <v>511938512.14</v>
      </c>
      <c r="AH587" s="26">
        <f t="shared" si="23"/>
        <v>1999261.33</v>
      </c>
      <c r="AI587" s="26">
        <f t="shared" si="23"/>
        <v>16627445</v>
      </c>
      <c r="AJ587" s="26">
        <f t="shared" si="23"/>
        <v>1551342217.21</v>
      </c>
      <c r="AK587" s="26">
        <f t="shared" si="23"/>
        <v>1307188500</v>
      </c>
      <c r="AL587" s="26">
        <f t="shared" si="23"/>
        <v>288297100</v>
      </c>
      <c r="AM587" s="26">
        <f t="shared" si="23"/>
        <v>2727057100</v>
      </c>
      <c r="AN587" s="26">
        <f t="shared" si="23"/>
        <v>1011619100</v>
      </c>
      <c r="AO587" s="26">
        <f t="shared" si="23"/>
        <v>132744500</v>
      </c>
      <c r="AP587" s="26">
        <f t="shared" si="23"/>
        <v>624142100</v>
      </c>
      <c r="AQ587" s="26">
        <f t="shared" si="24"/>
        <v>6091048400</v>
      </c>
      <c r="AR587" s="26">
        <f t="shared" si="24"/>
        <v>41754544</v>
      </c>
      <c r="AS587" s="26">
        <f t="shared" si="24"/>
        <v>147937442.45000002</v>
      </c>
      <c r="AT587" s="26">
        <f t="shared" si="24"/>
        <v>11756805</v>
      </c>
      <c r="AU587" s="26">
        <f t="shared" si="24"/>
        <v>201448791.45000005</v>
      </c>
      <c r="AV587" s="26">
        <f t="shared" si="24"/>
        <v>386500</v>
      </c>
      <c r="AW587" s="26">
        <f t="shared" si="24"/>
        <v>1466500</v>
      </c>
      <c r="AX587" s="26">
        <f t="shared" si="24"/>
        <v>0</v>
      </c>
      <c r="AY587" s="26">
        <f t="shared" si="24"/>
        <v>1592400</v>
      </c>
      <c r="AZ587" s="26">
        <f t="shared" si="24"/>
        <v>0</v>
      </c>
      <c r="BA587" s="26">
        <f t="shared" si="25"/>
        <v>0</v>
      </c>
      <c r="BB587" s="26">
        <f t="shared" si="25"/>
        <v>0</v>
      </c>
      <c r="BC587" s="26">
        <f t="shared" si="25"/>
        <v>0</v>
      </c>
      <c r="BD587" s="26">
        <f t="shared" si="25"/>
        <v>0</v>
      </c>
      <c r="BE587" s="26">
        <f t="shared" si="25"/>
        <v>0</v>
      </c>
      <c r="BF587" s="26">
        <f t="shared" si="25"/>
        <v>0</v>
      </c>
      <c r="BG587" s="26">
        <f t="shared" si="25"/>
        <v>4614900</v>
      </c>
      <c r="BH587" s="26">
        <f t="shared" si="25"/>
        <v>0</v>
      </c>
      <c r="BI587" s="26">
        <f t="shared" si="25"/>
        <v>0</v>
      </c>
      <c r="BJ587" s="26">
        <f t="shared" si="25"/>
        <v>0</v>
      </c>
      <c r="BK587" s="26">
        <f t="shared" si="26"/>
        <v>12500</v>
      </c>
      <c r="BL587" s="26">
        <f t="shared" si="26"/>
        <v>0</v>
      </c>
      <c r="BM587" s="26">
        <f t="shared" si="26"/>
        <v>0</v>
      </c>
      <c r="BN587" s="26">
        <f t="shared" si="26"/>
        <v>6219800</v>
      </c>
      <c r="BO587" s="26">
        <f t="shared" si="26"/>
        <v>0</v>
      </c>
      <c r="BP587" s="26">
        <f t="shared" si="26"/>
        <v>0</v>
      </c>
      <c r="BQ587" s="26">
        <f t="shared" si="26"/>
        <v>0</v>
      </c>
      <c r="BR587" s="26">
        <f t="shared" si="26"/>
        <v>0</v>
      </c>
      <c r="BS587" s="26">
        <f t="shared" si="26"/>
        <v>713387303.5899999</v>
      </c>
    </row>
    <row r="588" spans="3:71" ht="16.5">
      <c r="C588" s="3" t="s">
        <v>1050</v>
      </c>
      <c r="D588" s="26">
        <f t="shared" si="20"/>
        <v>1459927775</v>
      </c>
      <c r="E588" s="26">
        <f t="shared" si="20"/>
        <v>3460857640</v>
      </c>
      <c r="F588" s="26">
        <f t="shared" si="20"/>
        <v>4920785415</v>
      </c>
      <c r="G588" s="26">
        <f t="shared" si="20"/>
        <v>66480</v>
      </c>
      <c r="H588" s="26">
        <f t="shared" si="20"/>
        <v>4920718935</v>
      </c>
      <c r="I588" s="26">
        <f t="shared" si="20"/>
        <v>7504291</v>
      </c>
      <c r="J588" s="26">
        <f t="shared" si="20"/>
        <v>4928223226</v>
      </c>
      <c r="K588" s="26"/>
      <c r="L588" s="26"/>
      <c r="M588" s="26"/>
      <c r="N588" s="26">
        <f t="shared" si="21"/>
        <v>0</v>
      </c>
      <c r="O588" s="26">
        <f t="shared" si="21"/>
        <v>0</v>
      </c>
      <c r="P588" s="26">
        <f t="shared" si="21"/>
        <v>39668861</v>
      </c>
      <c r="Q588" s="26">
        <f t="shared" si="21"/>
        <v>203504149</v>
      </c>
      <c r="R588" s="26">
        <f t="shared" si="21"/>
        <v>5092058514</v>
      </c>
      <c r="S588" s="26">
        <f t="shared" si="21"/>
        <v>60954580.65</v>
      </c>
      <c r="T588" s="26">
        <f t="shared" si="21"/>
        <v>0</v>
      </c>
      <c r="U588" s="26">
        <f t="shared" si="21"/>
        <v>0</v>
      </c>
      <c r="V588" s="26">
        <f t="shared" si="21"/>
        <v>269223.55</v>
      </c>
      <c r="W588" s="26">
        <f t="shared" si="22"/>
        <v>0</v>
      </c>
      <c r="X588" s="26">
        <f t="shared" si="22"/>
        <v>60685357.1</v>
      </c>
      <c r="Y588" s="26">
        <f t="shared" si="22"/>
        <v>0</v>
      </c>
      <c r="Z588" s="26">
        <f t="shared" si="22"/>
        <v>60685357.1</v>
      </c>
      <c r="AA588" s="26">
        <f t="shared" si="22"/>
        <v>0</v>
      </c>
      <c r="AB588" s="26">
        <f t="shared" si="22"/>
        <v>0</v>
      </c>
      <c r="AC588" s="26">
        <f t="shared" si="22"/>
        <v>1018411.7000000002</v>
      </c>
      <c r="AD588" s="26">
        <f t="shared" si="22"/>
        <v>58725888</v>
      </c>
      <c r="AE588" s="26">
        <f t="shared" si="22"/>
        <v>25021942</v>
      </c>
      <c r="AF588" s="26">
        <f t="shared" si="22"/>
        <v>0</v>
      </c>
      <c r="AG588" s="26">
        <f t="shared" si="23"/>
        <v>30346145.44</v>
      </c>
      <c r="AH588" s="26">
        <f t="shared" si="23"/>
        <v>418683.52</v>
      </c>
      <c r="AI588" s="26">
        <f t="shared" si="23"/>
        <v>45361.66</v>
      </c>
      <c r="AJ588" s="26">
        <f t="shared" si="23"/>
        <v>176261789.42000002</v>
      </c>
      <c r="AK588" s="26">
        <f t="shared" si="23"/>
        <v>251332600</v>
      </c>
      <c r="AL588" s="26">
        <f t="shared" si="23"/>
        <v>16475300</v>
      </c>
      <c r="AM588" s="26">
        <f t="shared" si="23"/>
        <v>294656900</v>
      </c>
      <c r="AN588" s="26">
        <f t="shared" si="23"/>
        <v>160502100</v>
      </c>
      <c r="AO588" s="26">
        <f t="shared" si="23"/>
        <v>3721400</v>
      </c>
      <c r="AP588" s="26">
        <f t="shared" si="23"/>
        <v>289997500</v>
      </c>
      <c r="AQ588" s="26">
        <f t="shared" si="24"/>
        <v>1016685800</v>
      </c>
      <c r="AR588" s="26">
        <f t="shared" si="24"/>
        <v>9440379.38</v>
      </c>
      <c r="AS588" s="26">
        <f t="shared" si="24"/>
        <v>33997167.029999994</v>
      </c>
      <c r="AT588" s="26">
        <f t="shared" si="24"/>
        <v>4426183.73</v>
      </c>
      <c r="AU588" s="26">
        <f t="shared" si="24"/>
        <v>47863730.14</v>
      </c>
      <c r="AV588" s="26">
        <f t="shared" si="24"/>
        <v>137875</v>
      </c>
      <c r="AW588" s="26">
        <f t="shared" si="24"/>
        <v>489250</v>
      </c>
      <c r="AX588" s="26">
        <f t="shared" si="24"/>
        <v>0</v>
      </c>
      <c r="AY588" s="26">
        <f t="shared" si="24"/>
        <v>0</v>
      </c>
      <c r="AZ588" s="26">
        <f t="shared" si="24"/>
        <v>0</v>
      </c>
      <c r="BA588" s="26">
        <f t="shared" si="25"/>
        <v>0</v>
      </c>
      <c r="BB588" s="26">
        <f t="shared" si="25"/>
        <v>0</v>
      </c>
      <c r="BC588" s="26">
        <f t="shared" si="25"/>
        <v>0</v>
      </c>
      <c r="BD588" s="26">
        <f t="shared" si="25"/>
        <v>0</v>
      </c>
      <c r="BE588" s="26">
        <f t="shared" si="25"/>
        <v>0</v>
      </c>
      <c r="BF588" s="26">
        <f t="shared" si="25"/>
        <v>0</v>
      </c>
      <c r="BG588" s="26">
        <f t="shared" si="25"/>
        <v>0</v>
      </c>
      <c r="BH588" s="26">
        <f t="shared" si="25"/>
        <v>0</v>
      </c>
      <c r="BI588" s="26">
        <f t="shared" si="25"/>
        <v>66480</v>
      </c>
      <c r="BJ588" s="26">
        <f t="shared" si="25"/>
        <v>0</v>
      </c>
      <c r="BK588" s="26">
        <f t="shared" si="26"/>
        <v>0</v>
      </c>
      <c r="BL588" s="26">
        <f t="shared" si="26"/>
        <v>0</v>
      </c>
      <c r="BM588" s="26">
        <f t="shared" si="26"/>
        <v>0</v>
      </c>
      <c r="BN588" s="26">
        <f t="shared" si="26"/>
        <v>66480</v>
      </c>
      <c r="BO588" s="26">
        <f t="shared" si="26"/>
        <v>0</v>
      </c>
      <c r="BP588" s="26">
        <f t="shared" si="26"/>
        <v>51623</v>
      </c>
      <c r="BQ588" s="26">
        <f t="shared" si="26"/>
        <v>0</v>
      </c>
      <c r="BR588" s="26">
        <f t="shared" si="26"/>
        <v>0</v>
      </c>
      <c r="BS588" s="26">
        <f t="shared" si="26"/>
        <v>78209875.58</v>
      </c>
    </row>
    <row r="589" spans="3:71" ht="16.5">
      <c r="C589" s="3" t="s">
        <v>1081</v>
      </c>
      <c r="D589" s="26">
        <f t="shared" si="20"/>
        <v>24180420799</v>
      </c>
      <c r="E589" s="26">
        <f t="shared" si="20"/>
        <v>35501599624</v>
      </c>
      <c r="F589" s="26">
        <f t="shared" si="20"/>
        <v>59682020423</v>
      </c>
      <c r="G589" s="26">
        <f t="shared" si="20"/>
        <v>4983400</v>
      </c>
      <c r="H589" s="26">
        <f t="shared" si="20"/>
        <v>59677037023</v>
      </c>
      <c r="I589" s="26">
        <f t="shared" si="20"/>
        <v>85516540</v>
      </c>
      <c r="J589" s="26">
        <f t="shared" si="20"/>
        <v>59762553563</v>
      </c>
      <c r="K589" s="26"/>
      <c r="L589" s="26"/>
      <c r="M589" s="26"/>
      <c r="N589" s="26">
        <f t="shared" si="21"/>
        <v>0</v>
      </c>
      <c r="O589" s="26">
        <f t="shared" si="21"/>
        <v>0</v>
      </c>
      <c r="P589" s="26">
        <f t="shared" si="21"/>
        <v>0</v>
      </c>
      <c r="Q589" s="26">
        <f t="shared" si="21"/>
        <v>2558542719</v>
      </c>
      <c r="R589" s="26">
        <f t="shared" si="21"/>
        <v>62321096282</v>
      </c>
      <c r="S589" s="26">
        <f t="shared" si="21"/>
        <v>198293313.73999998</v>
      </c>
      <c r="T589" s="26">
        <f t="shared" si="21"/>
        <v>0</v>
      </c>
      <c r="U589" s="26">
        <f t="shared" si="21"/>
        <v>0</v>
      </c>
      <c r="V589" s="26">
        <f t="shared" si="21"/>
        <v>596332.74</v>
      </c>
      <c r="W589" s="26">
        <f t="shared" si="22"/>
        <v>0</v>
      </c>
      <c r="X589" s="26">
        <f t="shared" si="22"/>
        <v>197696981</v>
      </c>
      <c r="Y589" s="26">
        <f t="shared" si="22"/>
        <v>0</v>
      </c>
      <c r="Z589" s="26">
        <f t="shared" si="22"/>
        <v>197696981</v>
      </c>
      <c r="AA589" s="26">
        <f t="shared" si="22"/>
        <v>17728182</v>
      </c>
      <c r="AB589" s="26">
        <f t="shared" si="22"/>
        <v>0</v>
      </c>
      <c r="AC589" s="26">
        <f t="shared" si="22"/>
        <v>18696402</v>
      </c>
      <c r="AD589" s="26">
        <f t="shared" si="22"/>
        <v>562574232</v>
      </c>
      <c r="AE589" s="26">
        <f t="shared" si="22"/>
        <v>315796529</v>
      </c>
      <c r="AF589" s="26">
        <f t="shared" si="22"/>
        <v>0</v>
      </c>
      <c r="AG589" s="26">
        <f t="shared" si="23"/>
        <v>244205431.42999998</v>
      </c>
      <c r="AH589" s="26">
        <f t="shared" si="23"/>
        <v>12669789.600000001</v>
      </c>
      <c r="AI589" s="26">
        <f t="shared" si="23"/>
        <v>8089761.02</v>
      </c>
      <c r="AJ589" s="26">
        <f t="shared" si="23"/>
        <v>1377457308.0499995</v>
      </c>
      <c r="AK589" s="26">
        <f t="shared" si="23"/>
        <v>937999363</v>
      </c>
      <c r="AL589" s="26">
        <f t="shared" si="23"/>
        <v>168214691</v>
      </c>
      <c r="AM589" s="26">
        <f t="shared" si="23"/>
        <v>1777805293</v>
      </c>
      <c r="AN589" s="26">
        <f t="shared" si="23"/>
        <v>581651285</v>
      </c>
      <c r="AO589" s="26">
        <f t="shared" si="23"/>
        <v>37436700</v>
      </c>
      <c r="AP589" s="26">
        <f t="shared" si="23"/>
        <v>930128709</v>
      </c>
      <c r="AQ589" s="26">
        <f t="shared" si="24"/>
        <v>4433236041</v>
      </c>
      <c r="AR589" s="26">
        <f t="shared" si="24"/>
        <v>58352143.98</v>
      </c>
      <c r="AS589" s="26">
        <f t="shared" si="24"/>
        <v>89162003.54000002</v>
      </c>
      <c r="AT589" s="26">
        <f t="shared" si="24"/>
        <v>9716500</v>
      </c>
      <c r="AU589" s="26">
        <f t="shared" si="24"/>
        <v>157230647.52000004</v>
      </c>
      <c r="AV589" s="26">
        <f t="shared" si="24"/>
        <v>210937</v>
      </c>
      <c r="AW589" s="26">
        <f t="shared" si="24"/>
        <v>1203250</v>
      </c>
      <c r="AX589" s="26">
        <f t="shared" si="24"/>
        <v>501600</v>
      </c>
      <c r="AY589" s="26">
        <f t="shared" si="24"/>
        <v>2534000</v>
      </c>
      <c r="AZ589" s="26">
        <f t="shared" si="24"/>
        <v>0</v>
      </c>
      <c r="BA589" s="26">
        <f t="shared" si="25"/>
        <v>0</v>
      </c>
      <c r="BB589" s="26">
        <f t="shared" si="25"/>
        <v>0</v>
      </c>
      <c r="BC589" s="26">
        <f t="shared" si="25"/>
        <v>0</v>
      </c>
      <c r="BD589" s="26">
        <f t="shared" si="25"/>
        <v>0</v>
      </c>
      <c r="BE589" s="26">
        <f t="shared" si="25"/>
        <v>0</v>
      </c>
      <c r="BF589" s="26">
        <f t="shared" si="25"/>
        <v>0</v>
      </c>
      <c r="BG589" s="26">
        <f t="shared" si="25"/>
        <v>1289200</v>
      </c>
      <c r="BH589" s="26">
        <f t="shared" si="25"/>
        <v>594200</v>
      </c>
      <c r="BI589" s="26">
        <f t="shared" si="25"/>
        <v>0</v>
      </c>
      <c r="BJ589" s="26">
        <f t="shared" si="25"/>
        <v>0</v>
      </c>
      <c r="BK589" s="26">
        <f t="shared" si="26"/>
        <v>0</v>
      </c>
      <c r="BL589" s="26">
        <f t="shared" si="26"/>
        <v>0</v>
      </c>
      <c r="BM589" s="26">
        <f t="shared" si="26"/>
        <v>64400</v>
      </c>
      <c r="BN589" s="26">
        <f t="shared" si="26"/>
        <v>4983400</v>
      </c>
      <c r="BO589" s="26">
        <f t="shared" si="26"/>
        <v>0</v>
      </c>
      <c r="BP589" s="26">
        <f t="shared" si="26"/>
        <v>0</v>
      </c>
      <c r="BQ589" s="26">
        <f t="shared" si="26"/>
        <v>0</v>
      </c>
      <c r="BR589" s="26">
        <f t="shared" si="26"/>
        <v>0</v>
      </c>
      <c r="BS589" s="26">
        <f t="shared" si="26"/>
        <v>401436078.95000005</v>
      </c>
    </row>
    <row r="590" spans="3:71" ht="16.5">
      <c r="C590" s="3" t="s">
        <v>1122</v>
      </c>
      <c r="D590" s="26">
        <f t="shared" si="20"/>
        <v>6369620000</v>
      </c>
      <c r="E590" s="26">
        <f t="shared" si="20"/>
        <v>9878470420</v>
      </c>
      <c r="F590" s="26">
        <f t="shared" si="20"/>
        <v>16248090420</v>
      </c>
      <c r="G590" s="26">
        <f t="shared" si="20"/>
        <v>1715300</v>
      </c>
      <c r="H590" s="26">
        <f t="shared" si="20"/>
        <v>16246375120</v>
      </c>
      <c r="I590" s="26">
        <f t="shared" si="20"/>
        <v>2447125</v>
      </c>
      <c r="J590" s="26">
        <f t="shared" si="20"/>
        <v>16248822245</v>
      </c>
      <c r="K590" s="26"/>
      <c r="L590" s="26"/>
      <c r="M590" s="26"/>
      <c r="N590" s="26">
        <f t="shared" si="21"/>
        <v>0</v>
      </c>
      <c r="O590" s="26">
        <f t="shared" si="21"/>
        <v>0</v>
      </c>
      <c r="P590" s="26">
        <f t="shared" si="21"/>
        <v>3613919</v>
      </c>
      <c r="Q590" s="26">
        <f t="shared" si="21"/>
        <v>1425718657</v>
      </c>
      <c r="R590" s="26">
        <f t="shared" si="21"/>
        <v>17670926983</v>
      </c>
      <c r="S590" s="26">
        <f t="shared" si="21"/>
        <v>96095985.76</v>
      </c>
      <c r="T590" s="26">
        <f t="shared" si="21"/>
        <v>0</v>
      </c>
      <c r="U590" s="26">
        <f t="shared" si="21"/>
        <v>0</v>
      </c>
      <c r="V590" s="26">
        <f t="shared" si="21"/>
        <v>137135.76</v>
      </c>
      <c r="W590" s="26">
        <f t="shared" si="22"/>
        <v>0</v>
      </c>
      <c r="X590" s="26">
        <f t="shared" si="22"/>
        <v>95958849.99999999</v>
      </c>
      <c r="Y590" s="26">
        <f t="shared" si="22"/>
        <v>200</v>
      </c>
      <c r="Z590" s="26">
        <f t="shared" si="22"/>
        <v>95958649.99999999</v>
      </c>
      <c r="AA590" s="26">
        <f t="shared" si="22"/>
        <v>5602713.999999999</v>
      </c>
      <c r="AB590" s="26">
        <f t="shared" si="22"/>
        <v>1.9539925233402755E-14</v>
      </c>
      <c r="AC590" s="26">
        <f t="shared" si="22"/>
        <v>395000.00000000006</v>
      </c>
      <c r="AD590" s="26">
        <f t="shared" si="22"/>
        <v>248798360</v>
      </c>
      <c r="AE590" s="26">
        <f t="shared" si="22"/>
        <v>65440030</v>
      </c>
      <c r="AF590" s="26">
        <f t="shared" si="22"/>
        <v>0</v>
      </c>
      <c r="AG590" s="26">
        <f t="shared" si="23"/>
        <v>114393520.99000001</v>
      </c>
      <c r="AH590" s="26">
        <f t="shared" si="23"/>
        <v>754283.2300000001</v>
      </c>
      <c r="AI590" s="26">
        <f t="shared" si="23"/>
        <v>1092923.75</v>
      </c>
      <c r="AJ590" s="26">
        <f t="shared" si="23"/>
        <v>532435481.97</v>
      </c>
      <c r="AK590" s="26">
        <f t="shared" si="23"/>
        <v>400614600</v>
      </c>
      <c r="AL590" s="26">
        <f t="shared" si="23"/>
        <v>44411400</v>
      </c>
      <c r="AM590" s="26">
        <f t="shared" si="23"/>
        <v>956843850</v>
      </c>
      <c r="AN590" s="26">
        <f t="shared" si="23"/>
        <v>272207100</v>
      </c>
      <c r="AO590" s="26">
        <f t="shared" si="23"/>
        <v>8488200</v>
      </c>
      <c r="AP590" s="26">
        <f t="shared" si="23"/>
        <v>253917520</v>
      </c>
      <c r="AQ590" s="26">
        <f t="shared" si="24"/>
        <v>1936482670</v>
      </c>
      <c r="AR590" s="26">
        <f t="shared" si="24"/>
        <v>20751364</v>
      </c>
      <c r="AS590" s="26">
        <f t="shared" si="24"/>
        <v>32651027.800000004</v>
      </c>
      <c r="AT590" s="26">
        <f t="shared" si="24"/>
        <v>8103780</v>
      </c>
      <c r="AU590" s="26">
        <f t="shared" si="24"/>
        <v>61506171.80000001</v>
      </c>
      <c r="AV590" s="26">
        <f t="shared" si="24"/>
        <v>165250</v>
      </c>
      <c r="AW590" s="26">
        <f t="shared" si="24"/>
        <v>901500</v>
      </c>
      <c r="AX590" s="26">
        <f t="shared" si="24"/>
        <v>0</v>
      </c>
      <c r="AY590" s="26">
        <f t="shared" si="24"/>
        <v>517800</v>
      </c>
      <c r="AZ590" s="26">
        <f t="shared" si="24"/>
        <v>0</v>
      </c>
      <c r="BA590" s="26">
        <f t="shared" si="25"/>
        <v>0</v>
      </c>
      <c r="BB590" s="26">
        <f t="shared" si="25"/>
        <v>0</v>
      </c>
      <c r="BC590" s="26">
        <f t="shared" si="25"/>
        <v>0</v>
      </c>
      <c r="BD590" s="26">
        <f t="shared" si="25"/>
        <v>1197500</v>
      </c>
      <c r="BE590" s="26">
        <f t="shared" si="25"/>
        <v>0</v>
      </c>
      <c r="BF590" s="26">
        <f t="shared" si="25"/>
        <v>0</v>
      </c>
      <c r="BG590" s="26">
        <f t="shared" si="25"/>
        <v>0</v>
      </c>
      <c r="BH590" s="26">
        <f t="shared" si="25"/>
        <v>0</v>
      </c>
      <c r="BI590" s="26">
        <f t="shared" si="25"/>
        <v>0</v>
      </c>
      <c r="BJ590" s="26">
        <f t="shared" si="25"/>
        <v>0</v>
      </c>
      <c r="BK590" s="26">
        <f t="shared" si="26"/>
        <v>0</v>
      </c>
      <c r="BL590" s="26">
        <f t="shared" si="26"/>
        <v>0</v>
      </c>
      <c r="BM590" s="26">
        <f t="shared" si="26"/>
        <v>0</v>
      </c>
      <c r="BN590" s="26">
        <f t="shared" si="26"/>
        <v>1715300</v>
      </c>
      <c r="BO590" s="26">
        <f t="shared" si="26"/>
        <v>0</v>
      </c>
      <c r="BP590" s="26">
        <f t="shared" si="26"/>
        <v>0</v>
      </c>
      <c r="BQ590" s="26">
        <f t="shared" si="26"/>
        <v>0</v>
      </c>
      <c r="BR590" s="26">
        <f t="shared" si="26"/>
        <v>0</v>
      </c>
      <c r="BS590" s="26">
        <f t="shared" si="26"/>
        <v>175899692.78999996</v>
      </c>
    </row>
    <row r="591" spans="3:71" ht="16.5">
      <c r="C591" s="3" t="s">
        <v>1171</v>
      </c>
      <c r="D591" s="26">
        <f t="shared" si="20"/>
        <v>14955428100</v>
      </c>
      <c r="E591" s="26">
        <f t="shared" si="20"/>
        <v>17680858416</v>
      </c>
      <c r="F591" s="26">
        <f t="shared" si="20"/>
        <v>32636286516</v>
      </c>
      <c r="G591" s="26">
        <f t="shared" si="20"/>
        <v>22944100</v>
      </c>
      <c r="H591" s="26">
        <f t="shared" si="20"/>
        <v>32613342416</v>
      </c>
      <c r="I591" s="26">
        <f t="shared" si="20"/>
        <v>33760563</v>
      </c>
      <c r="J591" s="26">
        <f t="shared" si="20"/>
        <v>32647102979</v>
      </c>
      <c r="K591" s="26"/>
      <c r="L591" s="26"/>
      <c r="M591" s="26"/>
      <c r="N591" s="26">
        <f t="shared" si="21"/>
        <v>0</v>
      </c>
      <c r="O591" s="26">
        <f t="shared" si="21"/>
        <v>0</v>
      </c>
      <c r="P591" s="26">
        <f t="shared" si="21"/>
        <v>138901732</v>
      </c>
      <c r="Q591" s="26">
        <f t="shared" si="21"/>
        <v>42744155609</v>
      </c>
      <c r="R591" s="26">
        <f t="shared" si="21"/>
        <v>75252356856</v>
      </c>
      <c r="S591" s="26">
        <f t="shared" si="21"/>
        <v>367808945.0300001</v>
      </c>
      <c r="T591" s="26">
        <f t="shared" si="21"/>
        <v>0</v>
      </c>
      <c r="U591" s="26">
        <f t="shared" si="21"/>
        <v>0</v>
      </c>
      <c r="V591" s="26">
        <f t="shared" si="21"/>
        <v>673330.99</v>
      </c>
      <c r="W591" s="26">
        <f t="shared" si="22"/>
        <v>159685.39</v>
      </c>
      <c r="X591" s="26">
        <f t="shared" si="22"/>
        <v>367295299.42999995</v>
      </c>
      <c r="Y591" s="26">
        <f t="shared" si="22"/>
        <v>0</v>
      </c>
      <c r="Z591" s="26">
        <f t="shared" si="22"/>
        <v>367295299.42999995</v>
      </c>
      <c r="AA591" s="26">
        <f t="shared" si="22"/>
        <v>0</v>
      </c>
      <c r="AB591" s="26">
        <f t="shared" si="22"/>
        <v>0</v>
      </c>
      <c r="AC591" s="26">
        <f t="shared" si="22"/>
        <v>11287853.54</v>
      </c>
      <c r="AD591" s="26">
        <f t="shared" si="22"/>
        <v>842910635</v>
      </c>
      <c r="AE591" s="26">
        <f t="shared" si="22"/>
        <v>93644686</v>
      </c>
      <c r="AF591" s="26">
        <f t="shared" si="22"/>
        <v>2479745</v>
      </c>
      <c r="AG591" s="26">
        <f t="shared" si="23"/>
        <v>669726102.31</v>
      </c>
      <c r="AH591" s="26">
        <f t="shared" si="23"/>
        <v>696301.26</v>
      </c>
      <c r="AI591" s="26">
        <f t="shared" si="23"/>
        <v>26906179.75</v>
      </c>
      <c r="AJ591" s="26">
        <f t="shared" si="23"/>
        <v>2014946802.2899997</v>
      </c>
      <c r="AK591" s="26">
        <f t="shared" si="23"/>
        <v>856024100</v>
      </c>
      <c r="AL591" s="26">
        <f t="shared" si="23"/>
        <v>196666500</v>
      </c>
      <c r="AM591" s="26">
        <f t="shared" si="23"/>
        <v>1680882000</v>
      </c>
      <c r="AN591" s="26">
        <f t="shared" si="23"/>
        <v>667365500</v>
      </c>
      <c r="AO591" s="26">
        <f t="shared" si="23"/>
        <v>156803700</v>
      </c>
      <c r="AP591" s="26">
        <f t="shared" si="23"/>
        <v>1232976050</v>
      </c>
      <c r="AQ591" s="26">
        <f t="shared" si="24"/>
        <v>4790717850</v>
      </c>
      <c r="AR591" s="26">
        <f t="shared" si="24"/>
        <v>112035493.5</v>
      </c>
      <c r="AS591" s="26">
        <f t="shared" si="24"/>
        <v>229334208.31</v>
      </c>
      <c r="AT591" s="26">
        <f t="shared" si="24"/>
        <v>22754406.92</v>
      </c>
      <c r="AU591" s="26">
        <f t="shared" si="24"/>
        <v>364124108.73</v>
      </c>
      <c r="AV591" s="26">
        <f t="shared" si="24"/>
        <v>491500</v>
      </c>
      <c r="AW591" s="26">
        <f t="shared" si="24"/>
        <v>1612000</v>
      </c>
      <c r="AX591" s="26">
        <f t="shared" si="24"/>
        <v>0</v>
      </c>
      <c r="AY591" s="26">
        <f t="shared" si="24"/>
        <v>1277700</v>
      </c>
      <c r="AZ591" s="26">
        <f t="shared" si="24"/>
        <v>0</v>
      </c>
      <c r="BA591" s="26">
        <f t="shared" si="25"/>
        <v>0</v>
      </c>
      <c r="BB591" s="26">
        <f t="shared" si="25"/>
        <v>115000</v>
      </c>
      <c r="BC591" s="26">
        <f t="shared" si="25"/>
        <v>9335100</v>
      </c>
      <c r="BD591" s="26">
        <f t="shared" si="25"/>
        <v>0</v>
      </c>
      <c r="BE591" s="26">
        <f t="shared" si="25"/>
        <v>0</v>
      </c>
      <c r="BF591" s="26">
        <f t="shared" si="25"/>
        <v>0</v>
      </c>
      <c r="BG591" s="26">
        <f t="shared" si="25"/>
        <v>238200</v>
      </c>
      <c r="BH591" s="26">
        <f t="shared" si="25"/>
        <v>2164350</v>
      </c>
      <c r="BI591" s="26">
        <f t="shared" si="25"/>
        <v>0</v>
      </c>
      <c r="BJ591" s="26">
        <f t="shared" si="25"/>
        <v>0</v>
      </c>
      <c r="BK591" s="26">
        <f t="shared" si="26"/>
        <v>0</v>
      </c>
      <c r="BL591" s="26">
        <f t="shared" si="26"/>
        <v>0</v>
      </c>
      <c r="BM591" s="26">
        <f t="shared" si="26"/>
        <v>11978100</v>
      </c>
      <c r="BN591" s="26">
        <f t="shared" si="26"/>
        <v>25108450</v>
      </c>
      <c r="BO591" s="26">
        <f t="shared" si="26"/>
        <v>0</v>
      </c>
      <c r="BP591" s="26">
        <f t="shared" si="26"/>
        <v>0</v>
      </c>
      <c r="BQ591" s="26">
        <f t="shared" si="26"/>
        <v>0</v>
      </c>
      <c r="BR591" s="26">
        <f t="shared" si="26"/>
        <v>0</v>
      </c>
      <c r="BS591" s="26">
        <f t="shared" si="26"/>
        <v>1033850211.0400001</v>
      </c>
    </row>
    <row r="592" spans="3:71" ht="16.5">
      <c r="C592" s="3" t="s">
        <v>1212</v>
      </c>
      <c r="D592" s="26">
        <f t="shared" si="20"/>
        <v>3233122061</v>
      </c>
      <c r="E592" s="26">
        <f t="shared" si="20"/>
        <v>7032608491</v>
      </c>
      <c r="F592" s="26">
        <f t="shared" si="20"/>
        <v>10265730552</v>
      </c>
      <c r="G592" s="26">
        <f t="shared" si="20"/>
        <v>10920200</v>
      </c>
      <c r="H592" s="26">
        <f t="shared" si="20"/>
        <v>10254810352</v>
      </c>
      <c r="I592" s="26">
        <f t="shared" si="20"/>
        <v>12082099</v>
      </c>
      <c r="J592" s="26">
        <f t="shared" si="20"/>
        <v>10266892451</v>
      </c>
      <c r="K592" s="26"/>
      <c r="L592" s="26"/>
      <c r="M592" s="26"/>
      <c r="N592" s="26">
        <f t="shared" si="21"/>
        <v>0</v>
      </c>
      <c r="O592" s="26">
        <f t="shared" si="21"/>
        <v>0</v>
      </c>
      <c r="P592" s="26">
        <f t="shared" si="21"/>
        <v>14339803</v>
      </c>
      <c r="Q592" s="26">
        <f t="shared" si="21"/>
        <v>927082646</v>
      </c>
      <c r="R592" s="26">
        <f t="shared" si="21"/>
        <v>11179635294</v>
      </c>
      <c r="S592" s="26">
        <f t="shared" si="21"/>
        <v>70286740.84</v>
      </c>
      <c r="T592" s="26">
        <f t="shared" si="21"/>
        <v>0</v>
      </c>
      <c r="U592" s="26">
        <f t="shared" si="21"/>
        <v>0</v>
      </c>
      <c r="V592" s="26">
        <f t="shared" si="21"/>
        <v>287740.84</v>
      </c>
      <c r="W592" s="26">
        <f t="shared" si="22"/>
        <v>0</v>
      </c>
      <c r="X592" s="26">
        <f t="shared" si="22"/>
        <v>69999000</v>
      </c>
      <c r="Y592" s="26">
        <f t="shared" si="22"/>
        <v>0</v>
      </c>
      <c r="Z592" s="26">
        <f t="shared" si="22"/>
        <v>69999000</v>
      </c>
      <c r="AA592" s="26">
        <f t="shared" si="22"/>
        <v>4386635.999999999</v>
      </c>
      <c r="AB592" s="26">
        <f t="shared" si="22"/>
        <v>0</v>
      </c>
      <c r="AC592" s="26">
        <f t="shared" si="22"/>
        <v>2794908.9999999995</v>
      </c>
      <c r="AD592" s="26">
        <f t="shared" si="22"/>
        <v>137092186</v>
      </c>
      <c r="AE592" s="26">
        <f t="shared" si="22"/>
        <v>53488426</v>
      </c>
      <c r="AF592" s="26">
        <f t="shared" si="22"/>
        <v>0</v>
      </c>
      <c r="AG592" s="26">
        <f t="shared" si="23"/>
        <v>63827331.95999999</v>
      </c>
      <c r="AH592" s="26">
        <f t="shared" si="23"/>
        <v>1984700.7600000002</v>
      </c>
      <c r="AI592" s="26">
        <f t="shared" si="23"/>
        <v>806438.0700000001</v>
      </c>
      <c r="AJ592" s="26">
        <f t="shared" si="23"/>
        <v>334379627.79</v>
      </c>
      <c r="AK592" s="26">
        <f t="shared" si="23"/>
        <v>260080293</v>
      </c>
      <c r="AL592" s="26">
        <f t="shared" si="23"/>
        <v>94766189</v>
      </c>
      <c r="AM592" s="26">
        <f t="shared" si="23"/>
        <v>523796849</v>
      </c>
      <c r="AN592" s="26">
        <f t="shared" si="23"/>
        <v>214917501</v>
      </c>
      <c r="AO592" s="26">
        <f t="shared" si="23"/>
        <v>7766100</v>
      </c>
      <c r="AP592" s="26">
        <f t="shared" si="23"/>
        <v>234908577</v>
      </c>
      <c r="AQ592" s="26">
        <f t="shared" si="24"/>
        <v>1336235509</v>
      </c>
      <c r="AR592" s="26">
        <f t="shared" si="24"/>
        <v>14933702.27</v>
      </c>
      <c r="AS592" s="26">
        <f t="shared" si="24"/>
        <v>30936925.379999995</v>
      </c>
      <c r="AT592" s="26">
        <f t="shared" si="24"/>
        <v>6888500</v>
      </c>
      <c r="AU592" s="26">
        <f t="shared" si="24"/>
        <v>52759127.650000006</v>
      </c>
      <c r="AV592" s="26">
        <f t="shared" si="24"/>
        <v>130750</v>
      </c>
      <c r="AW592" s="26">
        <f t="shared" si="24"/>
        <v>638750</v>
      </c>
      <c r="AX592" s="26">
        <f t="shared" si="24"/>
        <v>10605000</v>
      </c>
      <c r="AY592" s="26">
        <f t="shared" si="24"/>
        <v>15200</v>
      </c>
      <c r="AZ592" s="26">
        <f t="shared" si="24"/>
        <v>0</v>
      </c>
      <c r="BA592" s="26">
        <f t="shared" si="25"/>
        <v>0</v>
      </c>
      <c r="BB592" s="26">
        <f t="shared" si="25"/>
        <v>0</v>
      </c>
      <c r="BC592" s="26">
        <f t="shared" si="25"/>
        <v>0</v>
      </c>
      <c r="BD592" s="26">
        <f t="shared" si="25"/>
        <v>0</v>
      </c>
      <c r="BE592" s="26">
        <f t="shared" si="25"/>
        <v>0</v>
      </c>
      <c r="BF592" s="26">
        <f t="shared" si="25"/>
        <v>0</v>
      </c>
      <c r="BG592" s="26">
        <f t="shared" si="25"/>
        <v>0</v>
      </c>
      <c r="BH592" s="26">
        <f t="shared" si="25"/>
        <v>0</v>
      </c>
      <c r="BI592" s="26">
        <f t="shared" si="25"/>
        <v>0</v>
      </c>
      <c r="BJ592" s="26">
        <f t="shared" si="25"/>
        <v>0</v>
      </c>
      <c r="BK592" s="26">
        <f t="shared" si="26"/>
        <v>0</v>
      </c>
      <c r="BL592" s="26">
        <f t="shared" si="26"/>
        <v>0</v>
      </c>
      <c r="BM592" s="26">
        <f t="shared" si="26"/>
        <v>300000</v>
      </c>
      <c r="BN592" s="26">
        <f t="shared" si="26"/>
        <v>10920200</v>
      </c>
      <c r="BO592" s="26">
        <f t="shared" si="26"/>
        <v>0</v>
      </c>
      <c r="BP592" s="26">
        <f t="shared" si="26"/>
        <v>0</v>
      </c>
      <c r="BQ592" s="26">
        <f t="shared" si="26"/>
        <v>0</v>
      </c>
      <c r="BR592" s="26">
        <f t="shared" si="26"/>
        <v>0</v>
      </c>
      <c r="BS592" s="26">
        <f t="shared" si="26"/>
        <v>116586459.61</v>
      </c>
    </row>
    <row r="593" ht="16.5">
      <c r="AF593" s="3"/>
    </row>
    <row r="594" spans="3:150" s="20" customFormat="1" ht="16.5">
      <c r="C594" s="21" t="s">
        <v>1251</v>
      </c>
      <c r="D594" s="22">
        <f>SUM(D572:D592)</f>
        <v>484211047209</v>
      </c>
      <c r="E594" s="22">
        <f aca="true" t="shared" si="27" ref="E594:BQ594">SUM(E572:E592)</f>
        <v>634890582153</v>
      </c>
      <c r="F594" s="22">
        <f t="shared" si="27"/>
        <v>1119101629362</v>
      </c>
      <c r="G594" s="22">
        <f t="shared" si="27"/>
        <v>1362115411</v>
      </c>
      <c r="H594" s="22">
        <f t="shared" si="27"/>
        <v>1117739513951</v>
      </c>
      <c r="I594" s="22">
        <f t="shared" si="27"/>
        <v>1136332440</v>
      </c>
      <c r="J594" s="22">
        <f t="shared" si="27"/>
        <v>1118875846391</v>
      </c>
      <c r="K594" s="22"/>
      <c r="L594" s="22"/>
      <c r="M594" s="22"/>
      <c r="N594" s="22">
        <f t="shared" si="27"/>
        <v>1452664</v>
      </c>
      <c r="O594" s="22">
        <f t="shared" si="27"/>
        <v>0</v>
      </c>
      <c r="P594" s="22">
        <f t="shared" si="27"/>
        <v>2047313383</v>
      </c>
      <c r="Q594" s="22">
        <f t="shared" si="27"/>
        <v>218872079925</v>
      </c>
      <c r="R594" s="22">
        <f t="shared" si="27"/>
        <v>1335699160269</v>
      </c>
      <c r="S594" s="22">
        <f t="shared" si="27"/>
        <v>5132070263.67</v>
      </c>
      <c r="T594" s="22">
        <f t="shared" si="27"/>
        <v>0</v>
      </c>
      <c r="U594" s="22">
        <f t="shared" si="27"/>
        <v>0</v>
      </c>
      <c r="V594" s="22">
        <f t="shared" si="27"/>
        <v>24981353.12</v>
      </c>
      <c r="W594" s="22">
        <f t="shared" si="27"/>
        <v>894405.04</v>
      </c>
      <c r="X594" s="22">
        <f t="shared" si="27"/>
        <v>5107983315.59</v>
      </c>
      <c r="Y594" s="22">
        <f t="shared" si="27"/>
        <v>501932</v>
      </c>
      <c r="Z594" s="22">
        <f t="shared" si="27"/>
        <v>5107481383.59</v>
      </c>
      <c r="AA594" s="22">
        <f t="shared" si="27"/>
        <v>148342413.09</v>
      </c>
      <c r="AB594" s="22">
        <f t="shared" si="27"/>
        <v>26729665</v>
      </c>
      <c r="AC594" s="22">
        <f t="shared" si="27"/>
        <v>217282799.91</v>
      </c>
      <c r="AD594" s="22">
        <f t="shared" si="27"/>
        <v>13301431818</v>
      </c>
      <c r="AE594" s="22">
        <f>SUM(AE572:AE592)</f>
        <v>2888177837.5</v>
      </c>
      <c r="AF594" s="22">
        <f t="shared" si="27"/>
        <v>48208549.25</v>
      </c>
      <c r="AG594" s="22">
        <f t="shared" si="27"/>
        <v>8713906507.84</v>
      </c>
      <c r="AH594" s="22">
        <f t="shared" si="27"/>
        <v>102567553.14</v>
      </c>
      <c r="AI594" s="22">
        <f t="shared" si="27"/>
        <v>286863211.65000004</v>
      </c>
      <c r="AJ594" s="22">
        <f t="shared" si="27"/>
        <v>30840991737.302</v>
      </c>
      <c r="AK594" s="22">
        <f t="shared" si="27"/>
        <v>30213681194</v>
      </c>
      <c r="AL594" s="22">
        <f t="shared" si="27"/>
        <v>12310062409</v>
      </c>
      <c r="AM594" s="22">
        <f t="shared" si="27"/>
        <v>71418454932</v>
      </c>
      <c r="AN594" s="22">
        <f t="shared" si="27"/>
        <v>21453739050</v>
      </c>
      <c r="AO594" s="22">
        <f t="shared" si="27"/>
        <v>2129467355</v>
      </c>
      <c r="AP594" s="22">
        <f t="shared" si="27"/>
        <v>47042415813</v>
      </c>
      <c r="AQ594" s="22">
        <f t="shared" si="27"/>
        <v>184567820753</v>
      </c>
      <c r="AR594" s="22">
        <f t="shared" si="27"/>
        <v>1342083857.65</v>
      </c>
      <c r="AS594" s="22">
        <f t="shared" si="27"/>
        <v>4074126681.410001</v>
      </c>
      <c r="AT594" s="22">
        <f t="shared" si="27"/>
        <v>538957155.48</v>
      </c>
      <c r="AU594" s="22">
        <f t="shared" si="27"/>
        <v>5955167694.540001</v>
      </c>
      <c r="AV594" s="22">
        <f t="shared" si="27"/>
        <v>9390137</v>
      </c>
      <c r="AW594" s="22">
        <f t="shared" si="27"/>
        <v>37446311</v>
      </c>
      <c r="AX594" s="22">
        <f t="shared" si="27"/>
        <v>22945700</v>
      </c>
      <c r="AY594" s="22">
        <f t="shared" si="27"/>
        <v>246911823</v>
      </c>
      <c r="AZ594" s="22">
        <f t="shared" si="27"/>
        <v>1258900</v>
      </c>
      <c r="BA594" s="22">
        <f t="shared" si="27"/>
        <v>4681917</v>
      </c>
      <c r="BB594" s="22">
        <f t="shared" si="27"/>
        <v>32565500</v>
      </c>
      <c r="BC594" s="22">
        <f t="shared" si="27"/>
        <v>27731000</v>
      </c>
      <c r="BD594" s="22">
        <f t="shared" si="27"/>
        <v>2693200</v>
      </c>
      <c r="BE594" s="22">
        <f t="shared" si="27"/>
        <v>0</v>
      </c>
      <c r="BF594" s="22">
        <f t="shared" si="27"/>
        <v>0</v>
      </c>
      <c r="BG594" s="22">
        <f t="shared" si="27"/>
        <v>35015691</v>
      </c>
      <c r="BH594" s="22">
        <f t="shared" si="27"/>
        <v>190651690</v>
      </c>
      <c r="BI594" s="22">
        <f t="shared" si="27"/>
        <v>122042587</v>
      </c>
      <c r="BJ594" s="22">
        <f t="shared" si="27"/>
        <v>78034460</v>
      </c>
      <c r="BK594" s="22">
        <f t="shared" si="27"/>
        <v>18420100</v>
      </c>
      <c r="BL594" s="22">
        <f t="shared" si="27"/>
        <v>445793800</v>
      </c>
      <c r="BM594" s="22">
        <f t="shared" si="27"/>
        <v>135457900</v>
      </c>
      <c r="BN594" s="22">
        <f t="shared" si="27"/>
        <v>1364204268</v>
      </c>
      <c r="BO594" s="22">
        <f t="shared" si="27"/>
        <v>0</v>
      </c>
      <c r="BP594" s="22">
        <f t="shared" si="27"/>
        <v>3368369</v>
      </c>
      <c r="BQ594" s="22">
        <f t="shared" si="27"/>
        <v>929838</v>
      </c>
      <c r="BR594" s="22">
        <f>SUM(BR572:BR592)</f>
        <v>0</v>
      </c>
      <c r="BS594" s="22">
        <f>SUM(BS572:BS592)</f>
        <v>14669074202.380001</v>
      </c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</row>
    <row r="595" ht="16.5">
      <c r="AF595" s="3"/>
    </row>
    <row r="596" ht="16.5">
      <c r="AF596" s="3"/>
    </row>
    <row r="598" ht="16.5">
      <c r="AF598" s="3" t="s">
        <v>1251</v>
      </c>
    </row>
  </sheetData>
  <sheetProtection/>
  <printOptions/>
  <pageMargins left="0.25" right="0.25" top="0.75" bottom="0.75" header="0.3" footer="0.3"/>
  <pageSetup horizontalDpi="600" verticalDpi="600" orientation="landscape" scale="75" r:id="rId1"/>
  <colBreaks count="6" manualBreakCount="6">
    <brk id="11" min="1" max="568" man="1"/>
    <brk id="21" min="1" max="568" man="1"/>
    <brk id="30" min="1" max="568" man="1"/>
    <brk id="39" min="1" max="568" man="1"/>
    <brk id="48" min="1" max="568" man="1"/>
    <brk id="58" min="1" max="5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1"/>
  <sheetViews>
    <sheetView zoomScalePageLayoutView="0"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29" sqref="F129"/>
    </sheetView>
  </sheetViews>
  <sheetFormatPr defaultColWidth="26.00390625" defaultRowHeight="15"/>
  <cols>
    <col min="1" max="1" width="15.421875" style="0" customWidth="1"/>
    <col min="2" max="2" width="23.57421875" style="0" customWidth="1"/>
    <col min="3" max="3" width="30.421875" style="0" customWidth="1"/>
    <col min="4" max="4" width="17.57421875" style="0" bestFit="1" customWidth="1"/>
    <col min="5" max="5" width="14.57421875" style="0" bestFit="1" customWidth="1"/>
    <col min="6" max="6" width="19.57421875" style="0" bestFit="1" customWidth="1"/>
    <col min="7" max="7" width="10.28125" style="0" customWidth="1"/>
    <col min="8" max="8" width="19.28125" style="0" customWidth="1"/>
    <col min="9" max="9" width="25.140625" style="0" customWidth="1"/>
    <col min="10" max="10" width="26.00390625" style="0" customWidth="1"/>
    <col min="11" max="13" width="14.8515625" style="0" customWidth="1"/>
    <col min="14" max="14" width="15.7109375" style="0" customWidth="1"/>
  </cols>
  <sheetData>
    <row r="1" spans="1:6" ht="15.75">
      <c r="A1" s="1"/>
      <c r="B1" s="1"/>
      <c r="C1" s="55" t="s">
        <v>1252</v>
      </c>
      <c r="D1" s="56"/>
      <c r="E1" s="56"/>
      <c r="F1" s="57"/>
    </row>
    <row r="2" spans="1:6" ht="15.75">
      <c r="A2" s="1" t="s">
        <v>3</v>
      </c>
      <c r="B2" s="1" t="s">
        <v>1253</v>
      </c>
      <c r="C2" s="1" t="s">
        <v>1254</v>
      </c>
      <c r="D2" s="1" t="s">
        <v>1255</v>
      </c>
      <c r="E2" s="1" t="s">
        <v>1256</v>
      </c>
      <c r="F2" s="1" t="s">
        <v>1257</v>
      </c>
    </row>
    <row r="3" spans="1:6" ht="15" customHeight="1">
      <c r="A3" s="27" t="s">
        <v>126</v>
      </c>
      <c r="B3" s="27" t="s">
        <v>1389</v>
      </c>
      <c r="C3" s="28" t="s">
        <v>1293</v>
      </c>
      <c r="D3" s="29">
        <v>141245900</v>
      </c>
      <c r="E3" s="29">
        <v>141362</v>
      </c>
      <c r="F3" s="30">
        <v>0.10108219707616292</v>
      </c>
    </row>
    <row r="4" spans="1:6" ht="15" customHeight="1">
      <c r="A4" s="27" t="s">
        <v>126</v>
      </c>
      <c r="B4" s="27" t="s">
        <v>1389</v>
      </c>
      <c r="C4" s="28" t="s">
        <v>1326</v>
      </c>
      <c r="D4" s="29">
        <v>146503500</v>
      </c>
      <c r="E4" s="29">
        <v>226143</v>
      </c>
      <c r="F4" s="30">
        <v>0.15536013474080823</v>
      </c>
    </row>
    <row r="5" spans="1:6" ht="15" customHeight="1">
      <c r="A5" s="27" t="s">
        <v>126</v>
      </c>
      <c r="B5" s="27" t="s">
        <v>1484</v>
      </c>
      <c r="C5" s="28" t="s">
        <v>1293</v>
      </c>
      <c r="D5" s="29">
        <v>169914250</v>
      </c>
      <c r="E5" s="29">
        <v>250025</v>
      </c>
      <c r="F5" s="30">
        <v>0.14814775246926024</v>
      </c>
    </row>
    <row r="6" spans="1:6" ht="15" customHeight="1">
      <c r="A6" s="27" t="s">
        <v>126</v>
      </c>
      <c r="B6" s="27" t="s">
        <v>1484</v>
      </c>
      <c r="C6" s="28" t="s">
        <v>1326</v>
      </c>
      <c r="D6" s="29">
        <v>155950000</v>
      </c>
      <c r="E6" s="29">
        <v>364921</v>
      </c>
      <c r="F6" s="30">
        <v>0.23399871753767232</v>
      </c>
    </row>
    <row r="7" spans="1:6" ht="15" customHeight="1">
      <c r="A7" s="27" t="s">
        <v>126</v>
      </c>
      <c r="B7" s="27" t="s">
        <v>1484</v>
      </c>
      <c r="C7" s="28" t="s">
        <v>1325</v>
      </c>
      <c r="D7" s="29">
        <v>144410200</v>
      </c>
      <c r="E7" s="29">
        <v>274945</v>
      </c>
      <c r="F7" s="30">
        <v>0.1913916759342484</v>
      </c>
    </row>
    <row r="8" spans="1:6" ht="15" customHeight="1">
      <c r="A8" s="27" t="s">
        <v>126</v>
      </c>
      <c r="B8" s="27" t="s">
        <v>1484</v>
      </c>
      <c r="C8" s="28" t="s">
        <v>1327</v>
      </c>
      <c r="D8" s="29">
        <v>72538600</v>
      </c>
      <c r="E8" s="29">
        <v>81500</v>
      </c>
      <c r="F8" s="30">
        <v>0.11335397429782212</v>
      </c>
    </row>
    <row r="9" spans="1:6" ht="15" customHeight="1">
      <c r="A9" s="27" t="s">
        <v>126</v>
      </c>
      <c r="B9" s="27" t="s">
        <v>1484</v>
      </c>
      <c r="C9" s="28" t="s">
        <v>1356</v>
      </c>
      <c r="D9" s="29">
        <v>100164600</v>
      </c>
      <c r="E9" s="29">
        <v>235906</v>
      </c>
      <c r="F9" s="30">
        <v>0.23551833681759823</v>
      </c>
    </row>
    <row r="10" spans="1:6" ht="15" customHeight="1">
      <c r="A10" s="27" t="s">
        <v>126</v>
      </c>
      <c r="B10" s="27" t="s">
        <v>1357</v>
      </c>
      <c r="C10" s="28" t="s">
        <v>1293</v>
      </c>
      <c r="D10" s="29">
        <v>162491484</v>
      </c>
      <c r="E10" s="29">
        <v>109948</v>
      </c>
      <c r="F10" s="30">
        <v>0.06766385369463424</v>
      </c>
    </row>
    <row r="11" spans="1:6" ht="15" customHeight="1">
      <c r="A11" s="27" t="s">
        <v>173</v>
      </c>
      <c r="B11" s="31" t="s">
        <v>1390</v>
      </c>
      <c r="C11" s="32" t="s">
        <v>1358</v>
      </c>
      <c r="D11" s="33">
        <v>129914900</v>
      </c>
      <c r="E11" s="33">
        <v>150000</v>
      </c>
      <c r="F11" s="34">
        <v>0.116</v>
      </c>
    </row>
    <row r="12" spans="1:6" ht="15" customHeight="1">
      <c r="A12" s="27" t="s">
        <v>173</v>
      </c>
      <c r="B12" s="31" t="s">
        <v>1390</v>
      </c>
      <c r="C12" s="32" t="s">
        <v>1359</v>
      </c>
      <c r="D12" s="33">
        <v>147261300</v>
      </c>
      <c r="E12" s="33">
        <v>120000</v>
      </c>
      <c r="F12" s="34">
        <v>0.082</v>
      </c>
    </row>
    <row r="13" spans="1:6" ht="15" customHeight="1">
      <c r="A13" s="27" t="s">
        <v>173</v>
      </c>
      <c r="B13" s="31" t="s">
        <v>1262</v>
      </c>
      <c r="C13" s="32" t="s">
        <v>1358</v>
      </c>
      <c r="D13" s="33">
        <v>233846200</v>
      </c>
      <c r="E13" s="33">
        <v>463291</v>
      </c>
      <c r="F13" s="35">
        <v>0.199</v>
      </c>
    </row>
    <row r="14" spans="1:6" ht="15" customHeight="1">
      <c r="A14" s="27" t="s">
        <v>173</v>
      </c>
      <c r="B14" s="31" t="s">
        <v>1391</v>
      </c>
      <c r="C14" s="32" t="s">
        <v>1358</v>
      </c>
      <c r="D14" s="33">
        <v>98070400</v>
      </c>
      <c r="E14" s="33">
        <v>167196</v>
      </c>
      <c r="F14" s="34">
        <v>0.171</v>
      </c>
    </row>
    <row r="15" spans="1:6" ht="15" customHeight="1">
      <c r="A15" s="27" t="s">
        <v>312</v>
      </c>
      <c r="B15" s="31" t="s">
        <v>314</v>
      </c>
      <c r="C15" s="32" t="s">
        <v>1392</v>
      </c>
      <c r="D15" s="33">
        <v>119425507</v>
      </c>
      <c r="E15" s="33">
        <v>185838</v>
      </c>
      <c r="F15" s="34">
        <v>0.156</v>
      </c>
    </row>
    <row r="16" spans="1:6" ht="15" customHeight="1">
      <c r="A16" s="27" t="s">
        <v>312</v>
      </c>
      <c r="B16" s="31" t="s">
        <v>1263</v>
      </c>
      <c r="C16" s="32" t="s">
        <v>1392</v>
      </c>
      <c r="D16" s="33">
        <v>368068892</v>
      </c>
      <c r="E16" s="33">
        <v>1057428</v>
      </c>
      <c r="F16" s="34">
        <v>0.288</v>
      </c>
    </row>
    <row r="17" spans="1:6" ht="15" customHeight="1">
      <c r="A17" s="27" t="s">
        <v>312</v>
      </c>
      <c r="B17" s="31" t="s">
        <v>1263</v>
      </c>
      <c r="C17" s="32" t="s">
        <v>1393</v>
      </c>
      <c r="D17" s="33">
        <v>820942494</v>
      </c>
      <c r="E17" s="33">
        <v>2175897</v>
      </c>
      <c r="F17" s="34">
        <v>0.266</v>
      </c>
    </row>
    <row r="18" spans="1:6" ht="15" customHeight="1">
      <c r="A18" s="27" t="s">
        <v>312</v>
      </c>
      <c r="B18" s="31" t="s">
        <v>1350</v>
      </c>
      <c r="C18" s="32" t="s">
        <v>1392</v>
      </c>
      <c r="D18" s="33">
        <v>2364534326</v>
      </c>
      <c r="E18" s="33">
        <v>2138000</v>
      </c>
      <c r="F18" s="34">
        <v>0.091</v>
      </c>
    </row>
    <row r="19" spans="1:6" ht="15" customHeight="1">
      <c r="A19" s="27" t="s">
        <v>312</v>
      </c>
      <c r="B19" s="31" t="s">
        <v>1266</v>
      </c>
      <c r="C19" s="32" t="s">
        <v>1392</v>
      </c>
      <c r="D19" s="33">
        <v>821807556</v>
      </c>
      <c r="E19" s="33">
        <v>982021</v>
      </c>
      <c r="F19" s="34">
        <v>0.12</v>
      </c>
    </row>
    <row r="20" spans="1:6" ht="15" customHeight="1">
      <c r="A20" s="27" t="s">
        <v>312</v>
      </c>
      <c r="B20" s="31" t="s">
        <v>1351</v>
      </c>
      <c r="C20" s="32" t="s">
        <v>1392</v>
      </c>
      <c r="D20" s="33">
        <v>1610009289</v>
      </c>
      <c r="E20" s="33">
        <v>3286486</v>
      </c>
      <c r="F20" s="34">
        <v>0.205</v>
      </c>
    </row>
    <row r="21" spans="1:6" ht="15" customHeight="1">
      <c r="A21" s="27" t="s">
        <v>312</v>
      </c>
      <c r="B21" s="31" t="s">
        <v>1267</v>
      </c>
      <c r="C21" s="32" t="s">
        <v>1392</v>
      </c>
      <c r="D21" s="33">
        <v>400355293</v>
      </c>
      <c r="E21" s="33">
        <v>480000</v>
      </c>
      <c r="F21" s="34">
        <v>0.12</v>
      </c>
    </row>
    <row r="22" spans="1:6" ht="15" customHeight="1">
      <c r="A22" s="27" t="s">
        <v>312</v>
      </c>
      <c r="B22" s="31" t="s">
        <v>1268</v>
      </c>
      <c r="C22" s="32" t="s">
        <v>1392</v>
      </c>
      <c r="D22" s="33">
        <v>1425281690</v>
      </c>
      <c r="E22" s="33">
        <v>2264811</v>
      </c>
      <c r="F22" s="34">
        <v>0.159</v>
      </c>
    </row>
    <row r="23" spans="1:6" ht="15" customHeight="1">
      <c r="A23" s="27" t="s">
        <v>312</v>
      </c>
      <c r="B23" s="31" t="s">
        <v>1352</v>
      </c>
      <c r="C23" s="32" t="s">
        <v>1392</v>
      </c>
      <c r="D23" s="33">
        <v>449612105</v>
      </c>
      <c r="E23" s="33">
        <v>296884</v>
      </c>
      <c r="F23" s="34">
        <v>0.067</v>
      </c>
    </row>
    <row r="24" spans="1:6" ht="15" customHeight="1">
      <c r="A24" s="27" t="s">
        <v>312</v>
      </c>
      <c r="B24" s="31" t="s">
        <v>1394</v>
      </c>
      <c r="C24" s="32" t="s">
        <v>1392</v>
      </c>
      <c r="D24" s="33">
        <v>578178260</v>
      </c>
      <c r="E24" s="33">
        <v>430848</v>
      </c>
      <c r="F24" s="34">
        <v>0.075</v>
      </c>
    </row>
    <row r="25" spans="1:6" ht="15" customHeight="1">
      <c r="A25" s="27" t="s">
        <v>312</v>
      </c>
      <c r="B25" s="31" t="s">
        <v>1269</v>
      </c>
      <c r="C25" s="32" t="s">
        <v>1392</v>
      </c>
      <c r="D25" s="33">
        <v>5284891663</v>
      </c>
      <c r="E25" s="33">
        <v>8673781</v>
      </c>
      <c r="F25" s="34">
        <v>0.165</v>
      </c>
    </row>
    <row r="26" spans="1:6" ht="15" customHeight="1">
      <c r="A26" s="27" t="s">
        <v>312</v>
      </c>
      <c r="B26" s="31" t="s">
        <v>1270</v>
      </c>
      <c r="C26" s="32" t="s">
        <v>1392</v>
      </c>
      <c r="D26" s="33">
        <v>1263876100</v>
      </c>
      <c r="E26" s="33">
        <v>2292771</v>
      </c>
      <c r="F26" s="34">
        <v>0.182</v>
      </c>
    </row>
    <row r="27" spans="1:6" ht="15" customHeight="1">
      <c r="A27" s="27" t="s">
        <v>312</v>
      </c>
      <c r="B27" s="31" t="s">
        <v>1271</v>
      </c>
      <c r="C27" s="32" t="s">
        <v>1392</v>
      </c>
      <c r="D27" s="33">
        <v>3271847339</v>
      </c>
      <c r="E27" s="33">
        <v>2029311</v>
      </c>
      <c r="F27" s="34">
        <v>0.063</v>
      </c>
    </row>
    <row r="28" spans="1:6" ht="15" customHeight="1">
      <c r="A28" s="27" t="s">
        <v>312</v>
      </c>
      <c r="B28" s="31" t="s">
        <v>1271</v>
      </c>
      <c r="C28" s="32" t="s">
        <v>1393</v>
      </c>
      <c r="D28" s="33">
        <v>798784540</v>
      </c>
      <c r="E28" s="33">
        <v>786790</v>
      </c>
      <c r="F28" s="34">
        <v>0.099</v>
      </c>
    </row>
    <row r="29" spans="1:6" ht="15" customHeight="1">
      <c r="A29" s="27" t="s">
        <v>312</v>
      </c>
      <c r="B29" s="31" t="s">
        <v>1272</v>
      </c>
      <c r="C29" s="32" t="s">
        <v>1392</v>
      </c>
      <c r="D29" s="33">
        <v>645899878</v>
      </c>
      <c r="E29" s="33">
        <v>617845</v>
      </c>
      <c r="F29" s="34">
        <v>0.096</v>
      </c>
    </row>
    <row r="30" spans="1:6" ht="15" customHeight="1">
      <c r="A30" s="27" t="s">
        <v>312</v>
      </c>
      <c r="B30" s="31" t="s">
        <v>1353</v>
      </c>
      <c r="C30" s="32" t="s">
        <v>1392</v>
      </c>
      <c r="D30" s="33">
        <v>5789619291</v>
      </c>
      <c r="E30" s="33">
        <v>10477499</v>
      </c>
      <c r="F30" s="34">
        <v>0.181</v>
      </c>
    </row>
    <row r="31" spans="1:6" ht="15" customHeight="1">
      <c r="A31" s="27" t="s">
        <v>312</v>
      </c>
      <c r="B31" s="31" t="s">
        <v>1273</v>
      </c>
      <c r="C31" s="32" t="s">
        <v>1395</v>
      </c>
      <c r="D31" s="33">
        <v>434905500</v>
      </c>
      <c r="E31" s="33">
        <v>469415</v>
      </c>
      <c r="F31" s="34">
        <v>0.108</v>
      </c>
    </row>
    <row r="32" spans="1:6" ht="15" customHeight="1">
      <c r="A32" s="27" t="s">
        <v>392</v>
      </c>
      <c r="B32" s="31" t="s">
        <v>1274</v>
      </c>
      <c r="C32" s="32" t="s">
        <v>1293</v>
      </c>
      <c r="D32" s="33">
        <v>625407966</v>
      </c>
      <c r="E32" s="33">
        <v>652600</v>
      </c>
      <c r="F32" s="34">
        <v>0.105</v>
      </c>
    </row>
    <row r="33" spans="1:6" ht="15" customHeight="1">
      <c r="A33" s="27" t="s">
        <v>392</v>
      </c>
      <c r="B33" s="31" t="s">
        <v>406</v>
      </c>
      <c r="C33" s="32" t="s">
        <v>1294</v>
      </c>
      <c r="D33" s="33">
        <v>856467700</v>
      </c>
      <c r="E33" s="33">
        <v>1735687</v>
      </c>
      <c r="F33" s="35">
        <v>0.203</v>
      </c>
    </row>
    <row r="34" spans="1:6" ht="15" customHeight="1">
      <c r="A34" s="27" t="s">
        <v>392</v>
      </c>
      <c r="B34" s="31" t="s">
        <v>1275</v>
      </c>
      <c r="C34" s="32" t="s">
        <v>1360</v>
      </c>
      <c r="D34" s="33">
        <v>7903566393</v>
      </c>
      <c r="E34" s="33">
        <v>23351237</v>
      </c>
      <c r="F34" s="35">
        <v>0.296</v>
      </c>
    </row>
    <row r="35" spans="1:6" ht="15" customHeight="1">
      <c r="A35" s="27" t="s">
        <v>392</v>
      </c>
      <c r="B35" s="31" t="s">
        <v>1361</v>
      </c>
      <c r="C35" s="32" t="s">
        <v>1294</v>
      </c>
      <c r="D35" s="33">
        <v>104744500</v>
      </c>
      <c r="E35" s="33">
        <v>196920</v>
      </c>
      <c r="F35" s="35">
        <v>0.188</v>
      </c>
    </row>
    <row r="36" spans="1:6" ht="15" customHeight="1">
      <c r="A36" s="27" t="s">
        <v>392</v>
      </c>
      <c r="B36" s="31" t="s">
        <v>1361</v>
      </c>
      <c r="C36" s="32" t="s">
        <v>1295</v>
      </c>
      <c r="D36" s="33">
        <v>13784100</v>
      </c>
      <c r="E36" s="33">
        <v>51062</v>
      </c>
      <c r="F36" s="35">
        <v>0.188</v>
      </c>
    </row>
    <row r="37" spans="1:6" ht="15" customHeight="1">
      <c r="A37" s="27" t="s">
        <v>392</v>
      </c>
      <c r="B37" s="31" t="s">
        <v>1361</v>
      </c>
      <c r="C37" s="32" t="s">
        <v>1362</v>
      </c>
      <c r="D37" s="33">
        <v>27160600</v>
      </c>
      <c r="E37" s="33">
        <v>25914</v>
      </c>
      <c r="F37" s="35">
        <v>0.188</v>
      </c>
    </row>
    <row r="38" spans="1:6" ht="15" customHeight="1">
      <c r="A38" s="27" t="s">
        <v>392</v>
      </c>
      <c r="B38" s="31" t="s">
        <v>418</v>
      </c>
      <c r="C38" s="32" t="s">
        <v>1355</v>
      </c>
      <c r="D38" s="33">
        <v>0</v>
      </c>
      <c r="E38" s="33">
        <v>0</v>
      </c>
      <c r="F38" s="35">
        <v>0</v>
      </c>
    </row>
    <row r="39" spans="1:6" ht="15" customHeight="1">
      <c r="A39" s="27" t="s">
        <v>392</v>
      </c>
      <c r="B39" s="31" t="s">
        <v>1396</v>
      </c>
      <c r="C39" s="32" t="s">
        <v>1293</v>
      </c>
      <c r="D39" s="33">
        <v>371701800</v>
      </c>
      <c r="E39" s="33">
        <v>335100</v>
      </c>
      <c r="F39" s="35">
        <v>0.091</v>
      </c>
    </row>
    <row r="40" spans="1:6" ht="15" customHeight="1">
      <c r="A40" s="27" t="s">
        <v>392</v>
      </c>
      <c r="B40" s="31" t="s">
        <v>1396</v>
      </c>
      <c r="C40" s="32" t="s">
        <v>1326</v>
      </c>
      <c r="D40" s="33">
        <v>1164265500</v>
      </c>
      <c r="E40" s="33">
        <v>1734000</v>
      </c>
      <c r="F40" s="35">
        <v>0.149</v>
      </c>
    </row>
    <row r="41" spans="1:6" ht="15" customHeight="1">
      <c r="A41" s="27" t="s">
        <v>392</v>
      </c>
      <c r="B41" s="31" t="s">
        <v>1396</v>
      </c>
      <c r="C41" s="32" t="s">
        <v>1325</v>
      </c>
      <c r="D41" s="33">
        <v>415450500</v>
      </c>
      <c r="E41" s="33">
        <v>381594</v>
      </c>
      <c r="F41" s="35">
        <v>0.092</v>
      </c>
    </row>
    <row r="42" spans="1:6" ht="15" customHeight="1">
      <c r="A42" s="27" t="s">
        <v>392</v>
      </c>
      <c r="B42" s="31" t="s">
        <v>1396</v>
      </c>
      <c r="C42" s="32" t="s">
        <v>1327</v>
      </c>
      <c r="D42" s="33">
        <v>653519500</v>
      </c>
      <c r="E42" s="33">
        <v>1690116</v>
      </c>
      <c r="F42" s="35">
        <v>0.259</v>
      </c>
    </row>
    <row r="43" spans="1:6" ht="15" customHeight="1">
      <c r="A43" s="27" t="s">
        <v>392</v>
      </c>
      <c r="B43" s="31" t="s">
        <v>1396</v>
      </c>
      <c r="C43" s="32" t="s">
        <v>1356</v>
      </c>
      <c r="D43" s="33">
        <v>791272900</v>
      </c>
      <c r="E43" s="33">
        <v>1703710</v>
      </c>
      <c r="F43" s="35">
        <v>0.216</v>
      </c>
    </row>
    <row r="44" spans="1:6" ht="15" customHeight="1">
      <c r="A44" s="27" t="s">
        <v>392</v>
      </c>
      <c r="B44" s="31" t="s">
        <v>1396</v>
      </c>
      <c r="C44" s="32" t="s">
        <v>1363</v>
      </c>
      <c r="D44" s="33">
        <v>1038844400</v>
      </c>
      <c r="E44" s="33">
        <v>1474659</v>
      </c>
      <c r="F44" s="35">
        <v>0.142</v>
      </c>
    </row>
    <row r="45" spans="1:6" ht="15" customHeight="1">
      <c r="A45" s="27" t="s">
        <v>392</v>
      </c>
      <c r="B45" s="31" t="s">
        <v>1397</v>
      </c>
      <c r="C45" s="32" t="s">
        <v>1293</v>
      </c>
      <c r="D45" s="33">
        <v>984640899</v>
      </c>
      <c r="E45" s="33">
        <v>1566168</v>
      </c>
      <c r="F45" s="35">
        <v>0.16</v>
      </c>
    </row>
    <row r="46" spans="1:6" ht="15" customHeight="1">
      <c r="A46" s="27" t="s">
        <v>392</v>
      </c>
      <c r="B46" s="31" t="s">
        <v>1397</v>
      </c>
      <c r="C46" s="32" t="s">
        <v>1326</v>
      </c>
      <c r="D46" s="33">
        <v>52903500</v>
      </c>
      <c r="E46" s="33">
        <v>0</v>
      </c>
      <c r="F46" s="35">
        <v>0</v>
      </c>
    </row>
    <row r="47" spans="1:6" ht="15" customHeight="1">
      <c r="A47" s="27" t="s">
        <v>392</v>
      </c>
      <c r="B47" s="31" t="s">
        <v>1397</v>
      </c>
      <c r="C47" s="32" t="s">
        <v>1325</v>
      </c>
      <c r="D47" s="33">
        <v>146714500</v>
      </c>
      <c r="E47" s="33">
        <v>47429</v>
      </c>
      <c r="F47" s="35">
        <v>0.033</v>
      </c>
    </row>
    <row r="48" spans="1:6" ht="15" customHeight="1">
      <c r="A48" s="27" t="s">
        <v>392</v>
      </c>
      <c r="B48" s="31" t="s">
        <v>1397</v>
      </c>
      <c r="C48" s="32" t="s">
        <v>1327</v>
      </c>
      <c r="D48" s="33">
        <v>93477700</v>
      </c>
      <c r="E48" s="33">
        <v>154026</v>
      </c>
      <c r="F48" s="35">
        <v>0.165</v>
      </c>
    </row>
    <row r="49" spans="1:6" ht="15" customHeight="1">
      <c r="A49" s="27" t="s">
        <v>392</v>
      </c>
      <c r="B49" s="31" t="s">
        <v>1397</v>
      </c>
      <c r="C49" s="32" t="s">
        <v>1294</v>
      </c>
      <c r="D49" s="33">
        <v>54269050</v>
      </c>
      <c r="E49" s="33">
        <v>108211.2</v>
      </c>
      <c r="F49" s="35">
        <v>0.2</v>
      </c>
    </row>
    <row r="50" spans="1:6" ht="15" customHeight="1">
      <c r="A50" s="27" t="s">
        <v>392</v>
      </c>
      <c r="B50" s="31" t="s">
        <v>1397</v>
      </c>
      <c r="C50" s="32" t="s">
        <v>1295</v>
      </c>
      <c r="D50" s="33">
        <v>22439900</v>
      </c>
      <c r="E50" s="33">
        <v>44919.8</v>
      </c>
      <c r="F50" s="34">
        <v>0.201</v>
      </c>
    </row>
    <row r="51" spans="1:6" ht="15" customHeight="1">
      <c r="A51" s="27" t="s">
        <v>392</v>
      </c>
      <c r="B51" s="31" t="s">
        <v>1398</v>
      </c>
      <c r="C51" s="32" t="s">
        <v>1294</v>
      </c>
      <c r="D51" s="33">
        <v>175642400</v>
      </c>
      <c r="E51" s="33">
        <v>234131.32</v>
      </c>
      <c r="F51" s="35">
        <v>0.134</v>
      </c>
    </row>
    <row r="52" spans="1:6" ht="15" customHeight="1">
      <c r="A52" s="27" t="s">
        <v>392</v>
      </c>
      <c r="B52" s="31" t="s">
        <v>1398</v>
      </c>
      <c r="C52" s="32" t="s">
        <v>1295</v>
      </c>
      <c r="D52" s="33">
        <v>23759900</v>
      </c>
      <c r="E52" s="33">
        <v>15847.86</v>
      </c>
      <c r="F52" s="34">
        <v>0.067</v>
      </c>
    </row>
    <row r="53" spans="1:6" ht="15" customHeight="1">
      <c r="A53" s="27" t="s">
        <v>392</v>
      </c>
      <c r="B53" s="31" t="s">
        <v>1399</v>
      </c>
      <c r="C53" s="32" t="s">
        <v>1293</v>
      </c>
      <c r="D53" s="33">
        <v>597041100</v>
      </c>
      <c r="E53" s="33">
        <v>1167260</v>
      </c>
      <c r="F53" s="35">
        <v>0.196</v>
      </c>
    </row>
    <row r="54" spans="1:6" ht="15" customHeight="1">
      <c r="A54" s="27" t="s">
        <v>392</v>
      </c>
      <c r="B54" s="31" t="s">
        <v>1400</v>
      </c>
      <c r="C54" s="32" t="s">
        <v>1401</v>
      </c>
      <c r="D54" s="33">
        <v>2352369818</v>
      </c>
      <c r="E54" s="33">
        <v>4355000</v>
      </c>
      <c r="F54" s="34">
        <v>0.185</v>
      </c>
    </row>
    <row r="55" spans="1:6" ht="15" customHeight="1">
      <c r="A55" s="27" t="s">
        <v>392</v>
      </c>
      <c r="B55" s="31" t="s">
        <v>1402</v>
      </c>
      <c r="C55" s="32" t="s">
        <v>1293</v>
      </c>
      <c r="D55" s="33">
        <v>420423247</v>
      </c>
      <c r="E55" s="33">
        <v>1186157</v>
      </c>
      <c r="F55" s="34">
        <v>0.282</v>
      </c>
    </row>
    <row r="56" spans="1:6" ht="15" customHeight="1">
      <c r="A56" s="27" t="s">
        <v>392</v>
      </c>
      <c r="B56" s="31" t="s">
        <v>1403</v>
      </c>
      <c r="C56" s="32" t="s">
        <v>1325</v>
      </c>
      <c r="D56" s="33">
        <v>0</v>
      </c>
      <c r="E56" s="33">
        <v>0</v>
      </c>
      <c r="F56" s="34">
        <v>0</v>
      </c>
    </row>
    <row r="57" spans="1:6" ht="15" customHeight="1">
      <c r="A57" s="27" t="s">
        <v>392</v>
      </c>
      <c r="B57" s="31" t="s">
        <v>1404</v>
      </c>
      <c r="C57" s="32" t="s">
        <v>1293</v>
      </c>
      <c r="D57" s="33">
        <v>2645782183</v>
      </c>
      <c r="E57" s="33">
        <v>4476729</v>
      </c>
      <c r="F57" s="34">
        <v>0.17</v>
      </c>
    </row>
    <row r="58" spans="1:6" ht="15" customHeight="1">
      <c r="A58" s="27" t="s">
        <v>466</v>
      </c>
      <c r="B58" s="31" t="s">
        <v>1280</v>
      </c>
      <c r="C58" s="32" t="s">
        <v>1264</v>
      </c>
      <c r="D58" s="33">
        <v>513298900</v>
      </c>
      <c r="E58" s="33">
        <v>384000</v>
      </c>
      <c r="F58" s="34">
        <v>0.075</v>
      </c>
    </row>
    <row r="59" spans="1:6" ht="15" customHeight="1">
      <c r="A59" s="27" t="s">
        <v>466</v>
      </c>
      <c r="B59" s="31" t="s">
        <v>1280</v>
      </c>
      <c r="C59" s="32" t="s">
        <v>1265</v>
      </c>
      <c r="D59" s="33">
        <v>271991600</v>
      </c>
      <c r="E59" s="33">
        <v>331574</v>
      </c>
      <c r="F59" s="34">
        <v>0.122</v>
      </c>
    </row>
    <row r="60" spans="1:6" ht="15" customHeight="1">
      <c r="A60" s="27" t="s">
        <v>466</v>
      </c>
      <c r="B60" s="31" t="s">
        <v>1280</v>
      </c>
      <c r="C60" s="32" t="s">
        <v>1276</v>
      </c>
      <c r="D60" s="33">
        <v>99363600</v>
      </c>
      <c r="E60" s="33">
        <v>180740</v>
      </c>
      <c r="F60" s="34">
        <v>0.181</v>
      </c>
    </row>
    <row r="61" spans="1:6" ht="15" customHeight="1">
      <c r="A61" s="27" t="s">
        <v>466</v>
      </c>
      <c r="B61" s="31" t="s">
        <v>1281</v>
      </c>
      <c r="C61" s="32" t="s">
        <v>1264</v>
      </c>
      <c r="D61" s="33">
        <v>951271100</v>
      </c>
      <c r="E61" s="33">
        <v>562700</v>
      </c>
      <c r="F61" s="34">
        <v>0.059</v>
      </c>
    </row>
    <row r="62" spans="1:6" ht="15" customHeight="1">
      <c r="A62" s="27" t="s">
        <v>466</v>
      </c>
      <c r="B62" s="31" t="s">
        <v>1281</v>
      </c>
      <c r="C62" s="32" t="s">
        <v>1265</v>
      </c>
      <c r="D62" s="33">
        <v>1514123000</v>
      </c>
      <c r="E62" s="33">
        <v>1011600</v>
      </c>
      <c r="F62" s="34">
        <v>0.067</v>
      </c>
    </row>
    <row r="63" spans="1:6" ht="15" customHeight="1">
      <c r="A63" s="27" t="s">
        <v>466</v>
      </c>
      <c r="B63" s="31" t="s">
        <v>1281</v>
      </c>
      <c r="C63" s="32" t="s">
        <v>1276</v>
      </c>
      <c r="D63" s="33">
        <v>1186243000</v>
      </c>
      <c r="E63" s="33">
        <v>822466</v>
      </c>
      <c r="F63" s="34">
        <v>0.069</v>
      </c>
    </row>
    <row r="64" spans="1:6" ht="15" customHeight="1">
      <c r="A64" s="27" t="s">
        <v>466</v>
      </c>
      <c r="B64" s="31" t="s">
        <v>1282</v>
      </c>
      <c r="C64" s="32" t="s">
        <v>1264</v>
      </c>
      <c r="D64" s="33">
        <v>1710451500</v>
      </c>
      <c r="E64" s="33">
        <v>1470838</v>
      </c>
      <c r="F64" s="35">
        <v>0.08600000000000001</v>
      </c>
    </row>
    <row r="65" spans="1:6" ht="15" customHeight="1">
      <c r="A65" s="27" t="s">
        <v>466</v>
      </c>
      <c r="B65" s="31" t="s">
        <v>1282</v>
      </c>
      <c r="C65" s="32" t="s">
        <v>1265</v>
      </c>
      <c r="D65" s="33">
        <v>605008900</v>
      </c>
      <c r="E65" s="33">
        <v>714600</v>
      </c>
      <c r="F65" s="34">
        <v>0.118</v>
      </c>
    </row>
    <row r="66" spans="1:6" ht="15" customHeight="1">
      <c r="A66" s="27" t="s">
        <v>466</v>
      </c>
      <c r="B66" s="27" t="s">
        <v>1282</v>
      </c>
      <c r="C66" s="28" t="s">
        <v>1276</v>
      </c>
      <c r="D66" s="29">
        <v>285640000</v>
      </c>
      <c r="E66" s="29">
        <v>519321</v>
      </c>
      <c r="F66" s="36">
        <v>0.181</v>
      </c>
    </row>
    <row r="67" spans="1:6" ht="15" customHeight="1">
      <c r="A67" s="27" t="s">
        <v>466</v>
      </c>
      <c r="B67" s="31" t="s">
        <v>1282</v>
      </c>
      <c r="C67" s="32" t="s">
        <v>1277</v>
      </c>
      <c r="D67" s="33">
        <v>156459500</v>
      </c>
      <c r="E67" s="33">
        <v>225321</v>
      </c>
      <c r="F67" s="34">
        <v>0.143</v>
      </c>
    </row>
    <row r="68" spans="1:6" ht="15" customHeight="1">
      <c r="A68" s="27" t="s">
        <v>466</v>
      </c>
      <c r="B68" s="31" t="s">
        <v>1283</v>
      </c>
      <c r="C68" s="32" t="s">
        <v>1264</v>
      </c>
      <c r="D68" s="33">
        <v>295809700</v>
      </c>
      <c r="E68" s="33">
        <v>94602</v>
      </c>
      <c r="F68" s="34">
        <v>0.033</v>
      </c>
    </row>
    <row r="69" spans="1:6" ht="15" customHeight="1">
      <c r="A69" s="27" t="s">
        <v>466</v>
      </c>
      <c r="B69" s="31" t="s">
        <v>1283</v>
      </c>
      <c r="C69" s="32" t="s">
        <v>1265</v>
      </c>
      <c r="D69" s="33">
        <v>316385900</v>
      </c>
      <c r="E69" s="33">
        <v>528300</v>
      </c>
      <c r="F69" s="34">
        <v>0.167</v>
      </c>
    </row>
    <row r="70" spans="1:6" ht="15" customHeight="1">
      <c r="A70" s="27" t="s">
        <v>466</v>
      </c>
      <c r="B70" s="31" t="s">
        <v>1283</v>
      </c>
      <c r="C70" s="32" t="s">
        <v>1276</v>
      </c>
      <c r="D70" s="33">
        <v>693163300</v>
      </c>
      <c r="E70" s="33">
        <v>647047</v>
      </c>
      <c r="F70" s="34">
        <v>0.093</v>
      </c>
    </row>
    <row r="71" spans="1:6" ht="15" customHeight="1">
      <c r="A71" s="27" t="s">
        <v>466</v>
      </c>
      <c r="B71" s="31" t="s">
        <v>1283</v>
      </c>
      <c r="C71" s="32" t="s">
        <v>1277</v>
      </c>
      <c r="D71" s="33">
        <v>565167700</v>
      </c>
      <c r="E71" s="33">
        <v>576089</v>
      </c>
      <c r="F71" s="34">
        <v>0.10200000000000001</v>
      </c>
    </row>
    <row r="72" spans="1:6" ht="15" customHeight="1">
      <c r="A72" s="27" t="s">
        <v>466</v>
      </c>
      <c r="B72" s="31" t="s">
        <v>1405</v>
      </c>
      <c r="C72" s="32" t="s">
        <v>1406</v>
      </c>
      <c r="D72" s="33">
        <v>55270100</v>
      </c>
      <c r="E72" s="33">
        <v>62500</v>
      </c>
      <c r="F72" s="34">
        <v>0.113</v>
      </c>
    </row>
    <row r="73" spans="1:6" ht="15" customHeight="1">
      <c r="A73" s="27" t="s">
        <v>466</v>
      </c>
      <c r="B73" s="31" t="s">
        <v>1284</v>
      </c>
      <c r="C73" s="32" t="s">
        <v>1407</v>
      </c>
      <c r="D73" s="33">
        <v>130257700</v>
      </c>
      <c r="E73" s="33">
        <v>300000</v>
      </c>
      <c r="F73" s="34">
        <v>0.23</v>
      </c>
    </row>
    <row r="74" spans="1:6" ht="15" customHeight="1">
      <c r="A74" s="27" t="s">
        <v>466</v>
      </c>
      <c r="B74" s="31" t="s">
        <v>1284</v>
      </c>
      <c r="C74" s="32" t="s">
        <v>1408</v>
      </c>
      <c r="D74" s="33">
        <v>193288700</v>
      </c>
      <c r="E74" s="33">
        <v>425000</v>
      </c>
      <c r="F74" s="34">
        <v>0.22</v>
      </c>
    </row>
    <row r="75" spans="1:6" ht="15" customHeight="1">
      <c r="A75" s="27" t="s">
        <v>499</v>
      </c>
      <c r="B75" s="31" t="s">
        <v>1285</v>
      </c>
      <c r="C75" s="32" t="s">
        <v>1364</v>
      </c>
      <c r="D75" s="33">
        <v>85165000</v>
      </c>
      <c r="E75" s="33">
        <v>229316</v>
      </c>
      <c r="F75" s="34">
        <v>0.27</v>
      </c>
    </row>
    <row r="76" spans="1:6" ht="15" customHeight="1">
      <c r="A76" s="27" t="s">
        <v>499</v>
      </c>
      <c r="B76" s="31" t="s">
        <v>1285</v>
      </c>
      <c r="C76" s="37" t="s">
        <v>1365</v>
      </c>
      <c r="D76" s="33">
        <v>57946700</v>
      </c>
      <c r="E76" s="33">
        <v>205015</v>
      </c>
      <c r="F76" s="34">
        <v>0.354</v>
      </c>
    </row>
    <row r="77" spans="1:6" ht="15" customHeight="1">
      <c r="A77" s="27" t="s">
        <v>499</v>
      </c>
      <c r="B77" s="31" t="s">
        <v>1285</v>
      </c>
      <c r="C77" s="32" t="s">
        <v>1366</v>
      </c>
      <c r="D77" s="33">
        <v>133056000</v>
      </c>
      <c r="E77" s="33">
        <v>467828</v>
      </c>
      <c r="F77" s="35">
        <v>0.352</v>
      </c>
    </row>
    <row r="78" spans="1:6" ht="15" customHeight="1">
      <c r="A78" s="27" t="s">
        <v>499</v>
      </c>
      <c r="B78" s="31" t="s">
        <v>1286</v>
      </c>
      <c r="C78" s="32" t="s">
        <v>1364</v>
      </c>
      <c r="D78" s="33">
        <v>122892900</v>
      </c>
      <c r="E78" s="33">
        <v>223709</v>
      </c>
      <c r="F78" s="35">
        <v>0.183</v>
      </c>
    </row>
    <row r="79" spans="1:6" ht="15" customHeight="1">
      <c r="A79" s="27" t="s">
        <v>499</v>
      </c>
      <c r="B79" s="31" t="s">
        <v>1286</v>
      </c>
      <c r="C79" s="32" t="s">
        <v>1365</v>
      </c>
      <c r="D79" s="33">
        <v>42401400</v>
      </c>
      <c r="E79" s="33">
        <v>83731</v>
      </c>
      <c r="F79" s="35">
        <v>0.198</v>
      </c>
    </row>
    <row r="80" spans="1:6" ht="15" customHeight="1">
      <c r="A80" s="27" t="s">
        <v>499</v>
      </c>
      <c r="B80" s="31" t="s">
        <v>1287</v>
      </c>
      <c r="C80" s="32" t="s">
        <v>1364</v>
      </c>
      <c r="D80" s="33">
        <v>95977436</v>
      </c>
      <c r="E80" s="33">
        <v>181456</v>
      </c>
      <c r="F80" s="54">
        <v>0.19</v>
      </c>
    </row>
    <row r="81" spans="1:6" ht="15" customHeight="1">
      <c r="A81" s="27" t="s">
        <v>499</v>
      </c>
      <c r="B81" s="31" t="s">
        <v>1287</v>
      </c>
      <c r="C81" s="32" t="s">
        <v>1365</v>
      </c>
      <c r="D81" s="33">
        <v>53964139</v>
      </c>
      <c r="E81" s="33">
        <v>135581</v>
      </c>
      <c r="F81" s="54">
        <v>0.252</v>
      </c>
    </row>
    <row r="82" spans="1:6" ht="15" customHeight="1">
      <c r="A82" s="27" t="s">
        <v>499</v>
      </c>
      <c r="B82" s="31" t="s">
        <v>1287</v>
      </c>
      <c r="C82" s="32" t="s">
        <v>1366</v>
      </c>
      <c r="D82" s="33">
        <v>75536446</v>
      </c>
      <c r="E82" s="33">
        <v>105527</v>
      </c>
      <c r="F82" s="34">
        <v>0.14</v>
      </c>
    </row>
    <row r="83" spans="1:6" ht="15" customHeight="1">
      <c r="A83" s="27" t="s">
        <v>499</v>
      </c>
      <c r="B83" s="31" t="s">
        <v>1287</v>
      </c>
      <c r="C83" s="32" t="s">
        <v>1409</v>
      </c>
      <c r="D83" s="33">
        <v>69100491</v>
      </c>
      <c r="E83" s="33">
        <v>161727</v>
      </c>
      <c r="F83" s="34">
        <v>0.23500000000000001</v>
      </c>
    </row>
    <row r="84" spans="1:6" ht="15" customHeight="1">
      <c r="A84" s="27" t="s">
        <v>499</v>
      </c>
      <c r="B84" s="31" t="s">
        <v>1410</v>
      </c>
      <c r="C84" s="32" t="s">
        <v>1367</v>
      </c>
      <c r="D84" s="33">
        <v>63445100</v>
      </c>
      <c r="E84" s="33">
        <v>51860</v>
      </c>
      <c r="F84" s="34">
        <v>0.082</v>
      </c>
    </row>
    <row r="85" spans="1:6" ht="15" customHeight="1">
      <c r="A85" s="27" t="s">
        <v>528</v>
      </c>
      <c r="B85" s="31" t="s">
        <v>1411</v>
      </c>
      <c r="C85" s="32" t="s">
        <v>1412</v>
      </c>
      <c r="D85" s="33">
        <v>191155800</v>
      </c>
      <c r="E85" s="33">
        <v>364635</v>
      </c>
      <c r="F85" s="34">
        <v>0.191</v>
      </c>
    </row>
    <row r="86" spans="1:6" ht="15" customHeight="1">
      <c r="A86" s="27" t="s">
        <v>528</v>
      </c>
      <c r="B86" s="31" t="s">
        <v>1413</v>
      </c>
      <c r="C86" s="32" t="s">
        <v>1368</v>
      </c>
      <c r="D86" s="33">
        <v>2217934700</v>
      </c>
      <c r="E86" s="33">
        <v>1619090</v>
      </c>
      <c r="F86" s="34">
        <v>0.073</v>
      </c>
    </row>
    <row r="87" spans="1:6" ht="15" customHeight="1">
      <c r="A87" s="27" t="s">
        <v>528</v>
      </c>
      <c r="B87" s="31" t="s">
        <v>1414</v>
      </c>
      <c r="C87" s="32" t="s">
        <v>1412</v>
      </c>
      <c r="D87" s="33">
        <v>125900480</v>
      </c>
      <c r="E87" s="33">
        <v>295728</v>
      </c>
      <c r="F87" s="35">
        <v>0.23500000000000001</v>
      </c>
    </row>
    <row r="88" spans="1:6" ht="15" customHeight="1">
      <c r="A88" s="27" t="s">
        <v>528</v>
      </c>
      <c r="B88" s="31" t="s">
        <v>1414</v>
      </c>
      <c r="C88" s="32" t="s">
        <v>1415</v>
      </c>
      <c r="D88" s="33">
        <v>111429600</v>
      </c>
      <c r="E88" s="33">
        <v>160165</v>
      </c>
      <c r="F88" s="34">
        <v>0.144</v>
      </c>
    </row>
    <row r="89" spans="1:6" ht="15" customHeight="1">
      <c r="A89" s="27" t="s">
        <v>528</v>
      </c>
      <c r="B89" s="31" t="s">
        <v>1416</v>
      </c>
      <c r="C89" s="32" t="s">
        <v>1412</v>
      </c>
      <c r="D89" s="33">
        <v>293099000</v>
      </c>
      <c r="E89" s="33">
        <v>173036.2</v>
      </c>
      <c r="F89" s="34">
        <v>0.06</v>
      </c>
    </row>
    <row r="90" spans="1:6" ht="15" customHeight="1">
      <c r="A90" s="27" t="s">
        <v>528</v>
      </c>
      <c r="B90" s="31" t="s">
        <v>1416</v>
      </c>
      <c r="C90" s="32" t="s">
        <v>1415</v>
      </c>
      <c r="D90" s="33">
        <v>1111463100</v>
      </c>
      <c r="E90" s="33">
        <v>212650.95</v>
      </c>
      <c r="F90" s="34">
        <v>0.02</v>
      </c>
    </row>
    <row r="91" spans="1:6" ht="15" customHeight="1">
      <c r="A91" s="27" t="s">
        <v>528</v>
      </c>
      <c r="B91" s="31" t="s">
        <v>1417</v>
      </c>
      <c r="C91" s="32" t="s">
        <v>1412</v>
      </c>
      <c r="D91" s="33">
        <v>110423400</v>
      </c>
      <c r="E91" s="33">
        <v>205747.81</v>
      </c>
      <c r="F91" s="34">
        <v>0.187</v>
      </c>
    </row>
    <row r="92" spans="1:6" ht="15" customHeight="1">
      <c r="A92" s="53" t="s">
        <v>528</v>
      </c>
      <c r="B92" s="31" t="s">
        <v>1418</v>
      </c>
      <c r="C92" s="32" t="s">
        <v>1412</v>
      </c>
      <c r="D92" s="33">
        <v>366141000</v>
      </c>
      <c r="E92" s="33">
        <v>726010</v>
      </c>
      <c r="F92" s="34">
        <v>0.198</v>
      </c>
    </row>
    <row r="93" spans="1:6" ht="15" customHeight="1">
      <c r="A93" s="27" t="s">
        <v>528</v>
      </c>
      <c r="B93" s="31" t="s">
        <v>553</v>
      </c>
      <c r="C93" s="32" t="s">
        <v>1369</v>
      </c>
      <c r="D93" s="33">
        <v>25210522</v>
      </c>
      <c r="E93" s="33">
        <v>5071250</v>
      </c>
      <c r="F93" s="35">
        <v>20.116</v>
      </c>
    </row>
    <row r="94" spans="1:6" ht="15" customHeight="1">
      <c r="A94" s="27" t="s">
        <v>528</v>
      </c>
      <c r="B94" s="31" t="s">
        <v>553</v>
      </c>
      <c r="C94" s="32" t="s">
        <v>1370</v>
      </c>
      <c r="D94" s="33">
        <v>3630390</v>
      </c>
      <c r="E94" s="33">
        <v>885650</v>
      </c>
      <c r="F94" s="35">
        <v>24.396</v>
      </c>
    </row>
    <row r="95" spans="1:6" ht="15" customHeight="1">
      <c r="A95" s="27" t="s">
        <v>528</v>
      </c>
      <c r="B95" s="31" t="s">
        <v>553</v>
      </c>
      <c r="C95" s="32" t="s">
        <v>1371</v>
      </c>
      <c r="D95" s="33">
        <v>1993754</v>
      </c>
      <c r="E95" s="33">
        <v>330000</v>
      </c>
      <c r="F95" s="34">
        <v>16.552</v>
      </c>
    </row>
    <row r="96" spans="1:6" ht="15" customHeight="1">
      <c r="A96" s="27" t="s">
        <v>528</v>
      </c>
      <c r="B96" s="31" t="s">
        <v>553</v>
      </c>
      <c r="C96" s="32" t="s">
        <v>1419</v>
      </c>
      <c r="D96" s="33">
        <v>4640031</v>
      </c>
      <c r="E96" s="33">
        <v>323960</v>
      </c>
      <c r="F96" s="34">
        <v>6.982</v>
      </c>
    </row>
    <row r="97" spans="1:6" ht="15" customHeight="1">
      <c r="A97" s="27" t="s">
        <v>528</v>
      </c>
      <c r="B97" s="31" t="s">
        <v>553</v>
      </c>
      <c r="C97" s="32" t="s">
        <v>1372</v>
      </c>
      <c r="D97" s="33">
        <v>8592131</v>
      </c>
      <c r="E97" s="33">
        <v>500000</v>
      </c>
      <c r="F97" s="35">
        <v>5.82</v>
      </c>
    </row>
    <row r="98" spans="1:6" ht="15" customHeight="1">
      <c r="A98" s="27" t="s">
        <v>528</v>
      </c>
      <c r="B98" s="31" t="s">
        <v>553</v>
      </c>
      <c r="C98" s="32" t="s">
        <v>1373</v>
      </c>
      <c r="D98" s="33">
        <v>1359570</v>
      </c>
      <c r="E98" s="33">
        <v>448000</v>
      </c>
      <c r="F98" s="34">
        <v>32.952</v>
      </c>
    </row>
    <row r="99" spans="1:6" ht="15" customHeight="1">
      <c r="A99" s="27" t="s">
        <v>528</v>
      </c>
      <c r="B99" s="31" t="s">
        <v>1420</v>
      </c>
      <c r="C99" s="32" t="s">
        <v>1412</v>
      </c>
      <c r="D99" s="33">
        <v>172531700</v>
      </c>
      <c r="E99" s="33">
        <v>82815.22</v>
      </c>
      <c r="F99" s="34">
        <v>0.048</v>
      </c>
    </row>
    <row r="100" spans="1:6" ht="15" customHeight="1">
      <c r="A100" s="27" t="s">
        <v>528</v>
      </c>
      <c r="B100" s="31" t="s">
        <v>1420</v>
      </c>
      <c r="C100" s="32" t="s">
        <v>1415</v>
      </c>
      <c r="D100" s="33">
        <v>46445800</v>
      </c>
      <c r="E100" s="33">
        <v>20436.15</v>
      </c>
      <c r="F100" s="34">
        <v>0.044</v>
      </c>
    </row>
    <row r="101" spans="1:6" ht="15" customHeight="1">
      <c r="A101" s="27" t="s">
        <v>528</v>
      </c>
      <c r="B101" s="31" t="s">
        <v>1421</v>
      </c>
      <c r="C101" s="32" t="s">
        <v>1412</v>
      </c>
      <c r="D101" s="33">
        <v>96590800</v>
      </c>
      <c r="E101" s="33">
        <v>82102.18</v>
      </c>
      <c r="F101" s="34">
        <v>0.085</v>
      </c>
    </row>
    <row r="102" spans="1:6" ht="15" customHeight="1">
      <c r="A102" s="27" t="s">
        <v>528</v>
      </c>
      <c r="B102" s="31" t="s">
        <v>1421</v>
      </c>
      <c r="C102" s="32" t="s">
        <v>1415</v>
      </c>
      <c r="D102" s="33">
        <v>43629600</v>
      </c>
      <c r="E102" s="33">
        <v>33594.79</v>
      </c>
      <c r="F102" s="34">
        <v>0.077</v>
      </c>
    </row>
    <row r="103" spans="1:6" ht="15" customHeight="1">
      <c r="A103" s="27" t="s">
        <v>528</v>
      </c>
      <c r="B103" s="31" t="s">
        <v>1421</v>
      </c>
      <c r="C103" s="32" t="s">
        <v>1422</v>
      </c>
      <c r="D103" s="33">
        <v>23892500</v>
      </c>
      <c r="E103" s="33">
        <v>17919.38</v>
      </c>
      <c r="F103" s="34">
        <v>0.075</v>
      </c>
    </row>
    <row r="104" spans="1:6" ht="15" customHeight="1">
      <c r="A104" s="27" t="s">
        <v>572</v>
      </c>
      <c r="B104" s="31" t="s">
        <v>1288</v>
      </c>
      <c r="C104" s="32" t="s">
        <v>1423</v>
      </c>
      <c r="D104" s="33">
        <v>2812813930</v>
      </c>
      <c r="E104" s="33">
        <v>4833994</v>
      </c>
      <c r="F104" s="34">
        <v>0.17200000000000001</v>
      </c>
    </row>
    <row r="105" spans="1:6" ht="15" customHeight="1">
      <c r="A105" s="27" t="s">
        <v>572</v>
      </c>
      <c r="B105" s="31" t="s">
        <v>1292</v>
      </c>
      <c r="C105" s="32" t="s">
        <v>1423</v>
      </c>
      <c r="D105" s="33">
        <v>292709036</v>
      </c>
      <c r="E105" s="33">
        <v>480208</v>
      </c>
      <c r="F105" s="34">
        <v>0.165</v>
      </c>
    </row>
    <row r="106" spans="1:6" ht="15" customHeight="1">
      <c r="A106" s="27" t="s">
        <v>572</v>
      </c>
      <c r="B106" s="31" t="s">
        <v>1292</v>
      </c>
      <c r="C106" s="32" t="s">
        <v>1424</v>
      </c>
      <c r="D106" s="33">
        <v>268896641</v>
      </c>
      <c r="E106" s="33">
        <v>424942</v>
      </c>
      <c r="F106" s="34">
        <v>0.159</v>
      </c>
    </row>
    <row r="107" spans="1:6" ht="15" customHeight="1">
      <c r="A107" s="27" t="s">
        <v>572</v>
      </c>
      <c r="B107" s="31" t="s">
        <v>1292</v>
      </c>
      <c r="C107" s="32" t="s">
        <v>1425</v>
      </c>
      <c r="D107" s="33">
        <v>225230161</v>
      </c>
      <c r="E107" s="33">
        <v>274112</v>
      </c>
      <c r="F107" s="34">
        <v>0.122</v>
      </c>
    </row>
    <row r="108" spans="1:6" ht="15" customHeight="1">
      <c r="A108" s="27" t="s">
        <v>572</v>
      </c>
      <c r="B108" s="38" t="s">
        <v>1292</v>
      </c>
      <c r="C108" s="37" t="s">
        <v>1426</v>
      </c>
      <c r="D108" s="33">
        <v>265251145</v>
      </c>
      <c r="E108" s="33">
        <v>531029</v>
      </c>
      <c r="F108" s="34">
        <v>0.201</v>
      </c>
    </row>
    <row r="109" spans="1:6" ht="15" customHeight="1">
      <c r="A109" s="27" t="s">
        <v>572</v>
      </c>
      <c r="B109" s="31" t="s">
        <v>1292</v>
      </c>
      <c r="C109" s="32" t="s">
        <v>1427</v>
      </c>
      <c r="D109" s="33">
        <v>178511472</v>
      </c>
      <c r="E109" s="33">
        <v>280079</v>
      </c>
      <c r="F109" s="34">
        <v>0.157</v>
      </c>
    </row>
    <row r="110" spans="1:6" ht="15" customHeight="1">
      <c r="A110" s="27" t="s">
        <v>572</v>
      </c>
      <c r="B110" s="31" t="s">
        <v>1428</v>
      </c>
      <c r="C110" s="32" t="s">
        <v>1423</v>
      </c>
      <c r="D110" s="33">
        <v>1545984112</v>
      </c>
      <c r="E110" s="33">
        <v>1208524</v>
      </c>
      <c r="F110" s="34">
        <v>0.079</v>
      </c>
    </row>
    <row r="111" spans="1:6" ht="15" customHeight="1">
      <c r="A111" s="27" t="s">
        <v>572</v>
      </c>
      <c r="B111" s="31" t="s">
        <v>1289</v>
      </c>
      <c r="C111" s="32" t="s">
        <v>1423</v>
      </c>
      <c r="D111" s="33">
        <v>1347665987</v>
      </c>
      <c r="E111" s="33">
        <v>1306724</v>
      </c>
      <c r="F111" s="35">
        <v>0.097</v>
      </c>
    </row>
    <row r="112" spans="1:6" ht="15" customHeight="1">
      <c r="A112" s="27" t="s">
        <v>572</v>
      </c>
      <c r="B112" s="31" t="s">
        <v>1290</v>
      </c>
      <c r="C112" s="32" t="s">
        <v>1423</v>
      </c>
      <c r="D112" s="33">
        <v>4711518046</v>
      </c>
      <c r="E112" s="33">
        <v>6540339</v>
      </c>
      <c r="F112" s="35">
        <v>0.139</v>
      </c>
    </row>
    <row r="113" spans="1:6" ht="15" customHeight="1">
      <c r="A113" s="27" t="s">
        <v>572</v>
      </c>
      <c r="B113" s="31" t="s">
        <v>1291</v>
      </c>
      <c r="C113" s="32" t="s">
        <v>1423</v>
      </c>
      <c r="D113" s="33">
        <v>232167133</v>
      </c>
      <c r="E113" s="33">
        <v>485242</v>
      </c>
      <c r="F113" s="34">
        <v>0.21</v>
      </c>
    </row>
    <row r="114" spans="1:6" ht="15" customHeight="1">
      <c r="A114" s="27" t="s">
        <v>619</v>
      </c>
      <c r="B114" s="27" t="s">
        <v>1374</v>
      </c>
      <c r="C114" s="28" t="s">
        <v>1429</v>
      </c>
      <c r="D114" s="29">
        <v>4108056338</v>
      </c>
      <c r="E114" s="29">
        <v>2494458</v>
      </c>
      <c r="F114" s="36">
        <v>0.061</v>
      </c>
    </row>
    <row r="115" spans="1:6" ht="15" customHeight="1">
      <c r="A115" s="27" t="s">
        <v>644</v>
      </c>
      <c r="B115" s="27" t="s">
        <v>1430</v>
      </c>
      <c r="C115" s="28" t="s">
        <v>1293</v>
      </c>
      <c r="D115" s="29">
        <v>671780893</v>
      </c>
      <c r="E115" s="29">
        <v>254229</v>
      </c>
      <c r="F115" s="30">
        <v>0.038</v>
      </c>
    </row>
    <row r="116" spans="1:6" ht="15" customHeight="1">
      <c r="A116" s="27" t="s">
        <v>644</v>
      </c>
      <c r="B116" s="27" t="s">
        <v>1431</v>
      </c>
      <c r="C116" s="28" t="s">
        <v>1432</v>
      </c>
      <c r="D116" s="29">
        <v>148417600</v>
      </c>
      <c r="E116" s="29">
        <v>238920</v>
      </c>
      <c r="F116" s="30">
        <v>0.161</v>
      </c>
    </row>
    <row r="117" spans="1:6" ht="15" customHeight="1">
      <c r="A117" s="27" t="s">
        <v>644</v>
      </c>
      <c r="B117" s="27" t="s">
        <v>1431</v>
      </c>
      <c r="C117" s="28" t="s">
        <v>1433</v>
      </c>
      <c r="D117" s="29">
        <v>73884700</v>
      </c>
      <c r="E117" s="29">
        <v>123080</v>
      </c>
      <c r="F117" s="30">
        <v>0.167</v>
      </c>
    </row>
    <row r="118" spans="1:6" ht="15" customHeight="1">
      <c r="A118" s="27" t="s">
        <v>644</v>
      </c>
      <c r="B118" s="27" t="s">
        <v>1296</v>
      </c>
      <c r="C118" s="28" t="s">
        <v>1293</v>
      </c>
      <c r="D118" s="29">
        <v>545519400</v>
      </c>
      <c r="E118" s="29">
        <v>377000</v>
      </c>
      <c r="F118" s="30">
        <v>0.07</v>
      </c>
    </row>
    <row r="119" spans="1:6" ht="15" customHeight="1">
      <c r="A119" s="27" t="s">
        <v>644</v>
      </c>
      <c r="B119" s="27" t="s">
        <v>675</v>
      </c>
      <c r="C119" s="28" t="s">
        <v>1293</v>
      </c>
      <c r="D119" s="29">
        <v>795337992</v>
      </c>
      <c r="E119" s="29">
        <v>1184569</v>
      </c>
      <c r="F119" s="30">
        <v>0.149</v>
      </c>
    </row>
    <row r="120" spans="1:6" ht="15" customHeight="1">
      <c r="A120" s="27" t="s">
        <v>696</v>
      </c>
      <c r="B120" s="27" t="s">
        <v>1375</v>
      </c>
      <c r="C120" s="28" t="s">
        <v>1297</v>
      </c>
      <c r="D120" s="29">
        <v>1843464303</v>
      </c>
      <c r="E120" s="29">
        <v>2289084</v>
      </c>
      <c r="F120" s="30">
        <v>0.124</v>
      </c>
    </row>
    <row r="121" spans="1:6" ht="15" customHeight="1">
      <c r="A121" s="27" t="s">
        <v>696</v>
      </c>
      <c r="B121" s="27" t="s">
        <v>1376</v>
      </c>
      <c r="C121" s="28" t="s">
        <v>1264</v>
      </c>
      <c r="D121" s="29">
        <v>11148239</v>
      </c>
      <c r="E121" s="29">
        <v>13499</v>
      </c>
      <c r="F121" s="30">
        <v>0.13</v>
      </c>
    </row>
    <row r="122" spans="1:6" ht="15" customHeight="1">
      <c r="A122" s="27" t="s">
        <v>696</v>
      </c>
      <c r="B122" s="27" t="s">
        <v>1376</v>
      </c>
      <c r="C122" s="28" t="s">
        <v>1265</v>
      </c>
      <c r="D122" s="29">
        <v>1492442027</v>
      </c>
      <c r="E122" s="29">
        <v>4332908</v>
      </c>
      <c r="F122" s="30">
        <v>0.3</v>
      </c>
    </row>
    <row r="123" spans="1:6" ht="15" customHeight="1">
      <c r="A123" s="27" t="s">
        <v>696</v>
      </c>
      <c r="B123" s="27" t="s">
        <v>1376</v>
      </c>
      <c r="C123" s="28" t="s">
        <v>1276</v>
      </c>
      <c r="D123" s="29">
        <v>606800507</v>
      </c>
      <c r="E123" s="29">
        <v>4709505</v>
      </c>
      <c r="F123" s="30">
        <v>0.76</v>
      </c>
    </row>
    <row r="124" spans="1:6" ht="15" customHeight="1">
      <c r="A124" s="27" t="s">
        <v>696</v>
      </c>
      <c r="B124" s="27" t="s">
        <v>1376</v>
      </c>
      <c r="C124" s="28" t="s">
        <v>1277</v>
      </c>
      <c r="D124" s="29">
        <v>599778127</v>
      </c>
      <c r="E124" s="29">
        <v>3542001</v>
      </c>
      <c r="F124" s="30">
        <v>0.58</v>
      </c>
    </row>
    <row r="125" spans="1:6" ht="15" customHeight="1">
      <c r="A125" s="27" t="s">
        <v>696</v>
      </c>
      <c r="B125" s="27" t="s">
        <v>1376</v>
      </c>
      <c r="C125" s="28" t="s">
        <v>1278</v>
      </c>
      <c r="D125" s="29">
        <v>262201227</v>
      </c>
      <c r="E125" s="29">
        <v>2055677</v>
      </c>
      <c r="F125" s="36">
        <v>0.77</v>
      </c>
    </row>
    <row r="126" spans="1:6" ht="15" customHeight="1">
      <c r="A126" s="27" t="s">
        <v>696</v>
      </c>
      <c r="B126" s="27" t="s">
        <v>1376</v>
      </c>
      <c r="C126" s="28" t="s">
        <v>1279</v>
      </c>
      <c r="D126" s="29">
        <v>1499395227</v>
      </c>
      <c r="E126" s="29">
        <v>3408714</v>
      </c>
      <c r="F126" s="36">
        <v>0.23</v>
      </c>
    </row>
    <row r="127" spans="1:6" ht="15" customHeight="1">
      <c r="A127" s="27" t="s">
        <v>696</v>
      </c>
      <c r="B127" s="27" t="s">
        <v>1376</v>
      </c>
      <c r="C127" s="28" t="s">
        <v>1298</v>
      </c>
      <c r="D127" s="29">
        <v>2523063737</v>
      </c>
      <c r="E127" s="29">
        <v>4027660</v>
      </c>
      <c r="F127" s="36">
        <v>0.16</v>
      </c>
    </row>
    <row r="128" spans="1:6" ht="15" customHeight="1">
      <c r="A128" s="27" t="s">
        <v>696</v>
      </c>
      <c r="B128" s="27" t="s">
        <v>1376</v>
      </c>
      <c r="C128" s="28" t="s">
        <v>1299</v>
      </c>
      <c r="D128" s="29">
        <v>513918927</v>
      </c>
      <c r="E128" s="29">
        <v>2495850</v>
      </c>
      <c r="F128" s="30">
        <v>0.47</v>
      </c>
    </row>
    <row r="129" spans="1:6" ht="15" customHeight="1">
      <c r="A129" s="27" t="s">
        <v>696</v>
      </c>
      <c r="B129" s="38" t="s">
        <v>1376</v>
      </c>
      <c r="C129" s="32" t="s">
        <v>1300</v>
      </c>
      <c r="D129" s="33">
        <v>1176634527</v>
      </c>
      <c r="E129" s="33">
        <v>4295018</v>
      </c>
      <c r="F129" s="54">
        <v>0.37</v>
      </c>
    </row>
    <row r="130" spans="1:6" ht="15" customHeight="1">
      <c r="A130" s="27" t="s">
        <v>696</v>
      </c>
      <c r="B130" s="38" t="s">
        <v>1377</v>
      </c>
      <c r="C130" s="32" t="s">
        <v>1264</v>
      </c>
      <c r="D130" s="33">
        <v>317263500</v>
      </c>
      <c r="E130" s="33">
        <v>214901</v>
      </c>
      <c r="F130" s="35">
        <v>0.07</v>
      </c>
    </row>
    <row r="131" spans="1:6" ht="15" customHeight="1">
      <c r="A131" s="27" t="s">
        <v>696</v>
      </c>
      <c r="B131" s="38" t="s">
        <v>1378</v>
      </c>
      <c r="C131" s="32" t="s">
        <v>1264</v>
      </c>
      <c r="D131" s="33">
        <v>2405969100</v>
      </c>
      <c r="E131" s="33">
        <v>2431574</v>
      </c>
      <c r="F131" s="35">
        <v>0.10200000000000001</v>
      </c>
    </row>
    <row r="132" spans="1:6" ht="15" customHeight="1">
      <c r="A132" s="27" t="s">
        <v>696</v>
      </c>
      <c r="B132" s="38" t="s">
        <v>1378</v>
      </c>
      <c r="C132" s="32" t="s">
        <v>1265</v>
      </c>
      <c r="D132" s="33">
        <v>837739670</v>
      </c>
      <c r="E132" s="33">
        <v>846655</v>
      </c>
      <c r="F132" s="35">
        <v>0.10200000000000001</v>
      </c>
    </row>
    <row r="133" spans="1:6" ht="15" customHeight="1">
      <c r="A133" s="27" t="s">
        <v>696</v>
      </c>
      <c r="B133" s="38" t="s">
        <v>1378</v>
      </c>
      <c r="C133" s="32" t="s">
        <v>1276</v>
      </c>
      <c r="D133" s="33">
        <v>680059562</v>
      </c>
      <c r="E133" s="33">
        <v>687297</v>
      </c>
      <c r="F133" s="35">
        <v>0.10200000000000001</v>
      </c>
    </row>
    <row r="134" spans="1:6" ht="15" customHeight="1">
      <c r="A134" s="27" t="s">
        <v>696</v>
      </c>
      <c r="B134" s="38" t="s">
        <v>1379</v>
      </c>
      <c r="C134" s="32" t="s">
        <v>1264</v>
      </c>
      <c r="D134" s="33">
        <v>510984696</v>
      </c>
      <c r="E134" s="33">
        <v>216923</v>
      </c>
      <c r="F134" s="35">
        <v>0.043000000000000003</v>
      </c>
    </row>
    <row r="135" spans="1:6" ht="15" customHeight="1">
      <c r="A135" s="27" t="s">
        <v>718</v>
      </c>
      <c r="B135" s="38" t="s">
        <v>1301</v>
      </c>
      <c r="C135" s="32" t="s">
        <v>1302</v>
      </c>
      <c r="D135" s="33">
        <v>1446250383</v>
      </c>
      <c r="E135" s="33">
        <v>2510000</v>
      </c>
      <c r="F135" s="35">
        <v>0.174</v>
      </c>
    </row>
    <row r="136" spans="1:6" ht="15" customHeight="1">
      <c r="A136" s="27" t="s">
        <v>718</v>
      </c>
      <c r="B136" s="38" t="s">
        <v>1301</v>
      </c>
      <c r="C136" s="32" t="s">
        <v>1434</v>
      </c>
      <c r="D136" s="33">
        <v>1352646483</v>
      </c>
      <c r="E136" s="33">
        <v>600000</v>
      </c>
      <c r="F136" s="35">
        <v>0.045</v>
      </c>
    </row>
    <row r="137" spans="1:6" ht="15" customHeight="1">
      <c r="A137" s="27" t="s">
        <v>718</v>
      </c>
      <c r="B137" s="38" t="s">
        <v>1303</v>
      </c>
      <c r="C137" s="32" t="s">
        <v>1258</v>
      </c>
      <c r="D137" s="33">
        <v>712429777</v>
      </c>
      <c r="E137" s="33">
        <v>2143248</v>
      </c>
      <c r="F137" s="35">
        <v>0.301</v>
      </c>
    </row>
    <row r="138" spans="1:6" ht="15" customHeight="1">
      <c r="A138" s="27" t="s">
        <v>718</v>
      </c>
      <c r="B138" s="38" t="s">
        <v>1303</v>
      </c>
      <c r="C138" s="32" t="s">
        <v>1259</v>
      </c>
      <c r="D138" s="33">
        <v>960789994</v>
      </c>
      <c r="E138" s="33">
        <v>1507016</v>
      </c>
      <c r="F138" s="35">
        <v>0.157</v>
      </c>
    </row>
    <row r="139" spans="1:6" ht="15" customHeight="1">
      <c r="A139" s="27" t="s">
        <v>718</v>
      </c>
      <c r="B139" s="38" t="s">
        <v>1303</v>
      </c>
      <c r="C139" s="32" t="s">
        <v>1260</v>
      </c>
      <c r="D139" s="33">
        <v>228338667</v>
      </c>
      <c r="E139" s="33">
        <v>855837</v>
      </c>
      <c r="F139" s="35">
        <v>0.375</v>
      </c>
    </row>
    <row r="140" spans="1:6" ht="15" customHeight="1">
      <c r="A140" s="27" t="s">
        <v>718</v>
      </c>
      <c r="B140" s="38" t="s">
        <v>1435</v>
      </c>
      <c r="C140" s="32" t="s">
        <v>1304</v>
      </c>
      <c r="D140" s="33">
        <v>4563988050</v>
      </c>
      <c r="E140" s="33">
        <v>10040773.71</v>
      </c>
      <c r="F140" s="35">
        <v>0.22</v>
      </c>
    </row>
    <row r="141" spans="1:6" ht="15" customHeight="1">
      <c r="A141" s="27" t="s">
        <v>718</v>
      </c>
      <c r="B141" s="38" t="s">
        <v>730</v>
      </c>
      <c r="C141" s="32" t="s">
        <v>1302</v>
      </c>
      <c r="D141" s="33">
        <v>38781400</v>
      </c>
      <c r="E141" s="33">
        <v>166474</v>
      </c>
      <c r="F141" s="35">
        <v>0.43</v>
      </c>
    </row>
    <row r="142" spans="1:6" ht="15" customHeight="1">
      <c r="A142" s="27" t="s">
        <v>718</v>
      </c>
      <c r="B142" s="38" t="s">
        <v>732</v>
      </c>
      <c r="C142" s="32" t="s">
        <v>1258</v>
      </c>
      <c r="D142" s="33">
        <v>238693604</v>
      </c>
      <c r="E142" s="33">
        <v>463000</v>
      </c>
      <c r="F142" s="35">
        <v>0.194</v>
      </c>
    </row>
    <row r="143" spans="1:6" ht="15" customHeight="1">
      <c r="A143" s="27" t="s">
        <v>718</v>
      </c>
      <c r="B143" s="38" t="s">
        <v>1336</v>
      </c>
      <c r="C143" s="32" t="s">
        <v>1337</v>
      </c>
      <c r="D143" s="33">
        <v>104591100</v>
      </c>
      <c r="E143" s="33">
        <v>225000</v>
      </c>
      <c r="F143" s="35">
        <v>0.215</v>
      </c>
    </row>
    <row r="144" spans="1:6" ht="15" customHeight="1">
      <c r="A144" s="27" t="s">
        <v>718</v>
      </c>
      <c r="B144" s="38" t="s">
        <v>591</v>
      </c>
      <c r="C144" s="32" t="s">
        <v>1258</v>
      </c>
      <c r="D144" s="33">
        <v>1924327721</v>
      </c>
      <c r="E144" s="33">
        <v>2391808</v>
      </c>
      <c r="F144" s="35">
        <v>0.125</v>
      </c>
    </row>
    <row r="145" spans="1:6" ht="15" customHeight="1">
      <c r="A145" s="27" t="s">
        <v>718</v>
      </c>
      <c r="B145" s="38" t="s">
        <v>591</v>
      </c>
      <c r="C145" s="32" t="s">
        <v>1259</v>
      </c>
      <c r="D145" s="33">
        <v>3208380021</v>
      </c>
      <c r="E145" s="33">
        <v>4629006</v>
      </c>
      <c r="F145" s="35">
        <v>0.145</v>
      </c>
    </row>
    <row r="146" spans="1:6" ht="15" customHeight="1">
      <c r="A146" s="27" t="s">
        <v>718</v>
      </c>
      <c r="B146" s="38" t="s">
        <v>591</v>
      </c>
      <c r="C146" s="32" t="s">
        <v>1260</v>
      </c>
      <c r="D146" s="33">
        <v>2734752621</v>
      </c>
      <c r="E146" s="33">
        <v>5923735</v>
      </c>
      <c r="F146" s="35">
        <v>0.217</v>
      </c>
    </row>
    <row r="147" spans="1:6" ht="15" customHeight="1">
      <c r="A147" s="27" t="s">
        <v>718</v>
      </c>
      <c r="B147" s="38" t="s">
        <v>1338</v>
      </c>
      <c r="C147" s="32" t="s">
        <v>1258</v>
      </c>
      <c r="D147" s="33">
        <v>323026684</v>
      </c>
      <c r="E147" s="33">
        <v>489000</v>
      </c>
      <c r="F147" s="35">
        <v>0.152</v>
      </c>
    </row>
    <row r="148" spans="1:6" ht="15" customHeight="1">
      <c r="A148" s="27" t="s">
        <v>718</v>
      </c>
      <c r="B148" s="38" t="s">
        <v>1338</v>
      </c>
      <c r="C148" s="32" t="s">
        <v>1259</v>
      </c>
      <c r="D148" s="33">
        <v>1187363105</v>
      </c>
      <c r="E148" s="33">
        <v>1977495</v>
      </c>
      <c r="F148" s="35">
        <v>0.167</v>
      </c>
    </row>
    <row r="149" spans="1:6" ht="15" customHeight="1">
      <c r="A149" s="27" t="s">
        <v>718</v>
      </c>
      <c r="B149" s="38" t="s">
        <v>1338</v>
      </c>
      <c r="C149" s="32" t="s">
        <v>1260</v>
      </c>
      <c r="D149" s="33">
        <v>1830616982</v>
      </c>
      <c r="E149" s="33">
        <v>1906542</v>
      </c>
      <c r="F149" s="35">
        <v>0.105</v>
      </c>
    </row>
    <row r="150" spans="1:6" ht="15" customHeight="1">
      <c r="A150" s="27" t="s">
        <v>718</v>
      </c>
      <c r="B150" s="38" t="s">
        <v>1338</v>
      </c>
      <c r="C150" s="32" t="s">
        <v>1261</v>
      </c>
      <c r="D150" s="33">
        <v>182770431</v>
      </c>
      <c r="E150" s="33">
        <v>604094</v>
      </c>
      <c r="F150" s="35">
        <v>0.329</v>
      </c>
    </row>
    <row r="151" spans="1:6" ht="15" customHeight="1">
      <c r="A151" s="27" t="s">
        <v>718</v>
      </c>
      <c r="B151" s="38" t="s">
        <v>1339</v>
      </c>
      <c r="C151" s="32" t="s">
        <v>1337</v>
      </c>
      <c r="D151" s="33">
        <v>174211700</v>
      </c>
      <c r="E151" s="33">
        <v>222896.03</v>
      </c>
      <c r="F151" s="35">
        <v>0.128</v>
      </c>
    </row>
    <row r="152" spans="1:6" ht="15" customHeight="1">
      <c r="A152" s="27" t="s">
        <v>718</v>
      </c>
      <c r="B152" s="38" t="s">
        <v>749</v>
      </c>
      <c r="C152" s="32" t="s">
        <v>1258</v>
      </c>
      <c r="D152" s="33">
        <v>3506839208</v>
      </c>
      <c r="E152" s="33">
        <v>1492571</v>
      </c>
      <c r="F152" s="35">
        <v>0.043000000000000003</v>
      </c>
    </row>
    <row r="153" spans="1:6" ht="15" customHeight="1">
      <c r="A153" s="27" t="s">
        <v>718</v>
      </c>
      <c r="B153" s="38" t="s">
        <v>749</v>
      </c>
      <c r="C153" s="32" t="s">
        <v>1259</v>
      </c>
      <c r="D153" s="33">
        <v>2085007508</v>
      </c>
      <c r="E153" s="33">
        <v>1378832</v>
      </c>
      <c r="F153" s="35">
        <v>0.066</v>
      </c>
    </row>
    <row r="154" spans="1:6" ht="15" customHeight="1">
      <c r="A154" s="27" t="s">
        <v>718</v>
      </c>
      <c r="B154" s="39" t="s">
        <v>749</v>
      </c>
      <c r="C154" s="32" t="s">
        <v>1260</v>
      </c>
      <c r="D154" s="33">
        <v>481722708</v>
      </c>
      <c r="E154" s="33">
        <v>321129</v>
      </c>
      <c r="F154" s="35">
        <v>0.067</v>
      </c>
    </row>
    <row r="155" spans="1:6" ht="15" customHeight="1">
      <c r="A155" s="53" t="s">
        <v>718</v>
      </c>
      <c r="B155" s="39" t="s">
        <v>749</v>
      </c>
      <c r="C155" s="32" t="s">
        <v>1261</v>
      </c>
      <c r="D155" s="33">
        <v>1786891608</v>
      </c>
      <c r="E155" s="33">
        <v>1112600</v>
      </c>
      <c r="F155" s="35">
        <v>0.062</v>
      </c>
    </row>
    <row r="156" spans="1:6" ht="15" customHeight="1">
      <c r="A156" s="53" t="s">
        <v>718</v>
      </c>
      <c r="B156" s="39" t="s">
        <v>751</v>
      </c>
      <c r="C156" s="32" t="s">
        <v>1258</v>
      </c>
      <c r="D156" s="33">
        <v>4533019899</v>
      </c>
      <c r="E156" s="33">
        <v>1998000</v>
      </c>
      <c r="F156" s="35">
        <v>0.045</v>
      </c>
    </row>
    <row r="157" spans="1:6" ht="15" customHeight="1">
      <c r="A157" s="53" t="s">
        <v>718</v>
      </c>
      <c r="B157" s="39" t="s">
        <v>757</v>
      </c>
      <c r="C157" s="32" t="s">
        <v>1258</v>
      </c>
      <c r="D157" s="33">
        <v>1018398639</v>
      </c>
      <c r="E157" s="33">
        <v>852120</v>
      </c>
      <c r="F157" s="35">
        <v>0.084</v>
      </c>
    </row>
    <row r="158" spans="1:6" ht="15" customHeight="1">
      <c r="A158" s="53" t="s">
        <v>718</v>
      </c>
      <c r="B158" s="39" t="s">
        <v>757</v>
      </c>
      <c r="C158" s="32" t="s">
        <v>1259</v>
      </c>
      <c r="D158" s="33">
        <v>2348973207</v>
      </c>
      <c r="E158" s="33">
        <v>1019600</v>
      </c>
      <c r="F158" s="35">
        <v>0.044</v>
      </c>
    </row>
    <row r="159" spans="1:6" ht="15" customHeight="1">
      <c r="A159" s="53" t="s">
        <v>718</v>
      </c>
      <c r="B159" s="39" t="s">
        <v>757</v>
      </c>
      <c r="C159" s="32" t="s">
        <v>1260</v>
      </c>
      <c r="D159" s="33">
        <v>595192501</v>
      </c>
      <c r="E159" s="33">
        <v>585966</v>
      </c>
      <c r="F159" s="35">
        <v>0.099</v>
      </c>
    </row>
    <row r="160" spans="1:6" ht="15" customHeight="1">
      <c r="A160" s="27" t="s">
        <v>718</v>
      </c>
      <c r="B160" s="39" t="s">
        <v>765</v>
      </c>
      <c r="C160" s="32" t="s">
        <v>1258</v>
      </c>
      <c r="D160" s="33">
        <v>686307400</v>
      </c>
      <c r="E160" s="33">
        <v>8217782</v>
      </c>
      <c r="F160" s="35">
        <v>1.197</v>
      </c>
    </row>
    <row r="161" spans="1:6" ht="15" customHeight="1">
      <c r="A161" s="27" t="s">
        <v>718</v>
      </c>
      <c r="B161" s="39" t="s">
        <v>765</v>
      </c>
      <c r="C161" s="32" t="s">
        <v>1259</v>
      </c>
      <c r="D161" s="33">
        <v>214226500</v>
      </c>
      <c r="E161" s="33">
        <v>2225932</v>
      </c>
      <c r="F161" s="35">
        <v>1.0399999999999998</v>
      </c>
    </row>
    <row r="162" spans="1:6" ht="15" customHeight="1">
      <c r="A162" s="27" t="s">
        <v>718</v>
      </c>
      <c r="B162" s="39" t="s">
        <v>765</v>
      </c>
      <c r="C162" s="32" t="s">
        <v>1261</v>
      </c>
      <c r="D162" s="33">
        <v>74450500</v>
      </c>
      <c r="E162" s="33">
        <v>859070</v>
      </c>
      <c r="F162" s="35">
        <v>1.154</v>
      </c>
    </row>
    <row r="163" spans="1:6" ht="15" customHeight="1">
      <c r="A163" s="27" t="s">
        <v>718</v>
      </c>
      <c r="B163" s="39" t="s">
        <v>765</v>
      </c>
      <c r="C163" s="32" t="s">
        <v>1305</v>
      </c>
      <c r="D163" s="33">
        <v>558568900</v>
      </c>
      <c r="E163" s="33">
        <v>1739896</v>
      </c>
      <c r="F163" s="35">
        <v>0.311</v>
      </c>
    </row>
    <row r="164" spans="1:6" ht="15" customHeight="1">
      <c r="A164" s="27" t="s">
        <v>718</v>
      </c>
      <c r="B164" s="31" t="s">
        <v>765</v>
      </c>
      <c r="C164" s="32" t="s">
        <v>1347</v>
      </c>
      <c r="D164" s="33">
        <v>304133700</v>
      </c>
      <c r="E164" s="33">
        <v>2302939</v>
      </c>
      <c r="F164" s="35">
        <v>0.755</v>
      </c>
    </row>
    <row r="165" spans="1:6" ht="15" customHeight="1">
      <c r="A165" s="27" t="s">
        <v>718</v>
      </c>
      <c r="B165" s="31" t="s">
        <v>765</v>
      </c>
      <c r="C165" s="32" t="s">
        <v>1348</v>
      </c>
      <c r="D165" s="33">
        <v>97866200</v>
      </c>
      <c r="E165" s="33">
        <v>915470</v>
      </c>
      <c r="F165" s="35">
        <v>0.936</v>
      </c>
    </row>
    <row r="166" spans="1:6" ht="15" customHeight="1">
      <c r="A166" s="27" t="s">
        <v>718</v>
      </c>
      <c r="B166" s="31" t="s">
        <v>765</v>
      </c>
      <c r="C166" s="32" t="s">
        <v>1306</v>
      </c>
      <c r="D166" s="33">
        <v>542265700</v>
      </c>
      <c r="E166" s="33">
        <v>2051622</v>
      </c>
      <c r="F166" s="35">
        <v>0.377</v>
      </c>
    </row>
    <row r="167" spans="1:6" ht="15" customHeight="1">
      <c r="A167" s="27" t="s">
        <v>718</v>
      </c>
      <c r="B167" s="31" t="s">
        <v>765</v>
      </c>
      <c r="C167" s="32" t="s">
        <v>1307</v>
      </c>
      <c r="D167" s="33">
        <v>13985095</v>
      </c>
      <c r="E167" s="33">
        <v>66998.4</v>
      </c>
      <c r="F167" s="35">
        <v>0.48</v>
      </c>
    </row>
    <row r="168" spans="1:6" ht="15" customHeight="1">
      <c r="A168" s="27" t="s">
        <v>718</v>
      </c>
      <c r="B168" s="31" t="s">
        <v>765</v>
      </c>
      <c r="C168" s="32" t="s">
        <v>1308</v>
      </c>
      <c r="D168" s="33">
        <v>323076000</v>
      </c>
      <c r="E168" s="33">
        <v>1320929</v>
      </c>
      <c r="F168" s="35">
        <v>0.407</v>
      </c>
    </row>
    <row r="169" spans="1:6" ht="15" customHeight="1">
      <c r="A169" s="27" t="s">
        <v>718</v>
      </c>
      <c r="B169" s="31" t="s">
        <v>765</v>
      </c>
      <c r="C169" s="32" t="s">
        <v>1309</v>
      </c>
      <c r="D169" s="33">
        <v>381225400</v>
      </c>
      <c r="E169" s="33">
        <v>1673232</v>
      </c>
      <c r="F169" s="35">
        <v>0.437</v>
      </c>
    </row>
    <row r="170" spans="1:6" ht="15" customHeight="1">
      <c r="A170" s="27" t="s">
        <v>768</v>
      </c>
      <c r="B170" s="31" t="s">
        <v>1436</v>
      </c>
      <c r="C170" s="32" t="s">
        <v>1437</v>
      </c>
      <c r="D170" s="33">
        <v>1522833900</v>
      </c>
      <c r="E170" s="33">
        <v>721419</v>
      </c>
      <c r="F170" s="35">
        <v>0.048</v>
      </c>
    </row>
    <row r="171" spans="1:6" ht="15" customHeight="1">
      <c r="A171" s="27" t="s">
        <v>768</v>
      </c>
      <c r="B171" s="31" t="s">
        <v>1436</v>
      </c>
      <c r="C171" s="32" t="s">
        <v>1438</v>
      </c>
      <c r="D171" s="33">
        <v>805350190</v>
      </c>
      <c r="E171" s="33">
        <v>572000</v>
      </c>
      <c r="F171" s="35">
        <v>0.072</v>
      </c>
    </row>
    <row r="172" spans="1:6" ht="15" customHeight="1">
      <c r="A172" s="27" t="s">
        <v>768</v>
      </c>
      <c r="B172" s="31" t="s">
        <v>1436</v>
      </c>
      <c r="C172" s="32" t="s">
        <v>1439</v>
      </c>
      <c r="D172" s="33">
        <v>1935955590</v>
      </c>
      <c r="E172" s="33">
        <v>2507773</v>
      </c>
      <c r="F172" s="35">
        <v>0.13</v>
      </c>
    </row>
    <row r="173" spans="1:6" ht="15" customHeight="1">
      <c r="A173" s="27" t="s">
        <v>768</v>
      </c>
      <c r="B173" s="31" t="s">
        <v>1335</v>
      </c>
      <c r="C173" s="32" t="s">
        <v>1440</v>
      </c>
      <c r="D173" s="33">
        <v>68895000</v>
      </c>
      <c r="E173" s="33">
        <v>53186.94</v>
      </c>
      <c r="F173" s="35">
        <v>0.077</v>
      </c>
    </row>
    <row r="174" spans="1:6" ht="15" customHeight="1">
      <c r="A174" s="27" t="s">
        <v>768</v>
      </c>
      <c r="B174" s="31" t="s">
        <v>1335</v>
      </c>
      <c r="C174" s="32" t="s">
        <v>1441</v>
      </c>
      <c r="D174" s="33">
        <v>54933600</v>
      </c>
      <c r="E174" s="33">
        <v>21259.3</v>
      </c>
      <c r="F174" s="35">
        <v>0.039</v>
      </c>
    </row>
    <row r="175" spans="1:6" ht="15" customHeight="1">
      <c r="A175" s="27" t="s">
        <v>768</v>
      </c>
      <c r="B175" s="31" t="s">
        <v>1310</v>
      </c>
      <c r="C175" s="32" t="s">
        <v>1437</v>
      </c>
      <c r="D175" s="33">
        <v>263644700</v>
      </c>
      <c r="E175" s="33">
        <v>492000</v>
      </c>
      <c r="F175" s="35">
        <v>0.187</v>
      </c>
    </row>
    <row r="176" spans="1:6" ht="15" customHeight="1">
      <c r="A176" s="27" t="s">
        <v>768</v>
      </c>
      <c r="B176" s="31" t="s">
        <v>1311</v>
      </c>
      <c r="C176" s="32" t="s">
        <v>1440</v>
      </c>
      <c r="D176" s="33">
        <v>134448100</v>
      </c>
      <c r="E176" s="33">
        <v>260000</v>
      </c>
      <c r="F176" s="35">
        <v>0.194</v>
      </c>
    </row>
    <row r="177" spans="1:6" ht="15" customHeight="1">
      <c r="A177" s="27" t="s">
        <v>768</v>
      </c>
      <c r="B177" s="31" t="s">
        <v>1312</v>
      </c>
      <c r="C177" s="32" t="s">
        <v>1437</v>
      </c>
      <c r="D177" s="33">
        <v>3707417000</v>
      </c>
      <c r="E177" s="33">
        <v>1462933</v>
      </c>
      <c r="F177" s="35">
        <v>0.04</v>
      </c>
    </row>
    <row r="178" spans="1:6" ht="15" customHeight="1">
      <c r="A178" s="27" t="s">
        <v>768</v>
      </c>
      <c r="B178" s="31" t="s">
        <v>1312</v>
      </c>
      <c r="C178" s="32" t="s">
        <v>1438</v>
      </c>
      <c r="D178" s="33">
        <v>3010014900</v>
      </c>
      <c r="E178" s="33">
        <v>1042308</v>
      </c>
      <c r="F178" s="35">
        <v>0.035</v>
      </c>
    </row>
    <row r="179" spans="1:6" ht="15" customHeight="1">
      <c r="A179" s="27" t="s">
        <v>768</v>
      </c>
      <c r="B179" s="31" t="s">
        <v>1442</v>
      </c>
      <c r="C179" s="32" t="s">
        <v>1437</v>
      </c>
      <c r="D179" s="33">
        <v>2620087059</v>
      </c>
      <c r="E179" s="33">
        <v>2095792</v>
      </c>
      <c r="F179" s="35">
        <v>0.08</v>
      </c>
    </row>
    <row r="180" spans="1:6" ht="15" customHeight="1">
      <c r="A180" s="27" t="s">
        <v>768</v>
      </c>
      <c r="B180" s="31" t="s">
        <v>1313</v>
      </c>
      <c r="C180" s="32" t="s">
        <v>1443</v>
      </c>
      <c r="D180" s="33">
        <v>401750400</v>
      </c>
      <c r="E180" s="33">
        <v>1129750</v>
      </c>
      <c r="F180" s="35">
        <v>0.281</v>
      </c>
    </row>
    <row r="181" spans="1:6" ht="15" customHeight="1">
      <c r="A181" s="27" t="s">
        <v>768</v>
      </c>
      <c r="B181" s="31" t="s">
        <v>1313</v>
      </c>
      <c r="C181" s="32" t="s">
        <v>1444</v>
      </c>
      <c r="D181" s="33">
        <v>2488381400</v>
      </c>
      <c r="E181" s="33">
        <v>1050000</v>
      </c>
      <c r="F181" s="35">
        <v>0.042</v>
      </c>
    </row>
    <row r="182" spans="1:6" ht="15" customHeight="1">
      <c r="A182" s="27" t="s">
        <v>768</v>
      </c>
      <c r="B182" s="31" t="s">
        <v>1313</v>
      </c>
      <c r="C182" s="32" t="s">
        <v>1445</v>
      </c>
      <c r="D182" s="33">
        <v>2340842500</v>
      </c>
      <c r="E182" s="33">
        <v>1913574</v>
      </c>
      <c r="F182" s="35">
        <v>0.082</v>
      </c>
    </row>
    <row r="183" spans="1:6" ht="15" customHeight="1">
      <c r="A183" s="27" t="s">
        <v>768</v>
      </c>
      <c r="B183" s="31" t="s">
        <v>1313</v>
      </c>
      <c r="C183" s="32" t="s">
        <v>1446</v>
      </c>
      <c r="D183" s="33">
        <v>1194375400</v>
      </c>
      <c r="E183" s="33">
        <v>887579</v>
      </c>
      <c r="F183" s="35">
        <v>0.074</v>
      </c>
    </row>
    <row r="184" spans="1:6" ht="15" customHeight="1">
      <c r="A184" s="27" t="s">
        <v>768</v>
      </c>
      <c r="B184" s="31" t="s">
        <v>1313</v>
      </c>
      <c r="C184" s="32" t="s">
        <v>1447</v>
      </c>
      <c r="D184" s="33">
        <v>963280900</v>
      </c>
      <c r="E184" s="33">
        <v>812838</v>
      </c>
      <c r="F184" s="35">
        <v>0.085</v>
      </c>
    </row>
    <row r="185" spans="1:6" ht="15" customHeight="1">
      <c r="A185" s="27" t="s">
        <v>768</v>
      </c>
      <c r="B185" s="31" t="s">
        <v>1448</v>
      </c>
      <c r="C185" s="32" t="s">
        <v>1449</v>
      </c>
      <c r="D185" s="33">
        <v>203238500</v>
      </c>
      <c r="E185" s="33">
        <v>171500</v>
      </c>
      <c r="F185" s="35">
        <v>0.085</v>
      </c>
    </row>
    <row r="186" spans="1:6" ht="15" customHeight="1">
      <c r="A186" s="27" t="s">
        <v>768</v>
      </c>
      <c r="B186" s="31" t="s">
        <v>1450</v>
      </c>
      <c r="C186" s="32" t="s">
        <v>1437</v>
      </c>
      <c r="D186" s="33">
        <v>4216006700</v>
      </c>
      <c r="E186" s="33">
        <v>1867688</v>
      </c>
      <c r="F186" s="35">
        <v>0.045</v>
      </c>
    </row>
    <row r="187" spans="1:6" ht="15" customHeight="1">
      <c r="A187" s="27" t="s">
        <v>768</v>
      </c>
      <c r="B187" s="31" t="s">
        <v>1450</v>
      </c>
      <c r="C187" s="32" t="s">
        <v>1438</v>
      </c>
      <c r="D187" s="33">
        <v>2842043800</v>
      </c>
      <c r="E187" s="33">
        <v>1458842</v>
      </c>
      <c r="F187" s="35">
        <v>0.052</v>
      </c>
    </row>
    <row r="188" spans="1:6" ht="15" customHeight="1">
      <c r="A188" s="27" t="s">
        <v>768</v>
      </c>
      <c r="B188" s="31" t="s">
        <v>1314</v>
      </c>
      <c r="C188" s="32" t="s">
        <v>1437</v>
      </c>
      <c r="D188" s="33">
        <v>2007932500</v>
      </c>
      <c r="E188" s="33">
        <v>873519</v>
      </c>
      <c r="F188" s="35">
        <v>0.044</v>
      </c>
    </row>
    <row r="189" spans="1:6" ht="15" customHeight="1">
      <c r="A189" s="27" t="s">
        <v>768</v>
      </c>
      <c r="B189" s="31" t="s">
        <v>1315</v>
      </c>
      <c r="C189" s="32" t="s">
        <v>1437</v>
      </c>
      <c r="D189" s="33">
        <v>2971512300</v>
      </c>
      <c r="E189" s="33">
        <v>1043080</v>
      </c>
      <c r="F189" s="35">
        <v>0.036000000000000004</v>
      </c>
    </row>
    <row r="190" spans="1:6" ht="15" customHeight="1">
      <c r="A190" s="27" t="s">
        <v>768</v>
      </c>
      <c r="B190" s="31" t="s">
        <v>1315</v>
      </c>
      <c r="C190" s="32" t="s">
        <v>1438</v>
      </c>
      <c r="D190" s="33">
        <v>1974748000</v>
      </c>
      <c r="E190" s="33">
        <v>1021882</v>
      </c>
      <c r="F190" s="35">
        <v>0.052</v>
      </c>
    </row>
    <row r="191" spans="1:6" ht="15" customHeight="1">
      <c r="A191" s="27" t="s">
        <v>768</v>
      </c>
      <c r="B191" s="31" t="s">
        <v>1315</v>
      </c>
      <c r="C191" s="32" t="s">
        <v>1451</v>
      </c>
      <c r="D191" s="33">
        <v>2299042000</v>
      </c>
      <c r="E191" s="33">
        <v>1110586</v>
      </c>
      <c r="F191" s="35">
        <v>0.049</v>
      </c>
    </row>
    <row r="192" spans="1:6" ht="15" customHeight="1">
      <c r="A192" s="27" t="s">
        <v>768</v>
      </c>
      <c r="B192" s="31" t="s">
        <v>1452</v>
      </c>
      <c r="C192" s="32" t="s">
        <v>1437</v>
      </c>
      <c r="D192" s="33">
        <v>1881791531</v>
      </c>
      <c r="E192" s="33">
        <v>2014210</v>
      </c>
      <c r="F192" s="35">
        <v>0.107</v>
      </c>
    </row>
    <row r="193" spans="1:6" ht="15" customHeight="1">
      <c r="A193" s="27" t="s">
        <v>768</v>
      </c>
      <c r="B193" s="31" t="s">
        <v>1316</v>
      </c>
      <c r="C193" s="32" t="s">
        <v>1437</v>
      </c>
      <c r="D193" s="33">
        <v>3002273500</v>
      </c>
      <c r="E193" s="33">
        <v>2953989</v>
      </c>
      <c r="F193" s="35">
        <v>0.099</v>
      </c>
    </row>
    <row r="194" spans="1:6" ht="15" customHeight="1">
      <c r="A194" s="27" t="s">
        <v>768</v>
      </c>
      <c r="B194" s="31" t="s">
        <v>1316</v>
      </c>
      <c r="C194" s="32" t="s">
        <v>1438</v>
      </c>
      <c r="D194" s="33">
        <v>1204884200</v>
      </c>
      <c r="E194" s="33">
        <v>788068</v>
      </c>
      <c r="F194" s="35">
        <v>0.066</v>
      </c>
    </row>
    <row r="195" spans="1:6" ht="15" customHeight="1">
      <c r="A195" s="27" t="s">
        <v>768</v>
      </c>
      <c r="B195" s="31" t="s">
        <v>951</v>
      </c>
      <c r="C195" s="32" t="s">
        <v>1437</v>
      </c>
      <c r="D195" s="33">
        <v>3731628232</v>
      </c>
      <c r="E195" s="33">
        <v>1885801</v>
      </c>
      <c r="F195" s="35">
        <v>0.051000000000000004</v>
      </c>
    </row>
    <row r="196" spans="1:6" ht="15" customHeight="1">
      <c r="A196" s="27" t="s">
        <v>768</v>
      </c>
      <c r="B196" s="31" t="s">
        <v>951</v>
      </c>
      <c r="C196" s="32" t="s">
        <v>1438</v>
      </c>
      <c r="D196" s="33">
        <v>1775999310</v>
      </c>
      <c r="E196" s="33">
        <v>1569669</v>
      </c>
      <c r="F196" s="35">
        <v>0.089</v>
      </c>
    </row>
    <row r="197" spans="1:6" ht="15" customHeight="1">
      <c r="A197" s="27" t="s">
        <v>768</v>
      </c>
      <c r="B197" s="31" t="s">
        <v>1317</v>
      </c>
      <c r="C197" s="32" t="s">
        <v>1440</v>
      </c>
      <c r="D197" s="33">
        <v>116528600</v>
      </c>
      <c r="E197" s="33">
        <v>125850.89</v>
      </c>
      <c r="F197" s="35">
        <v>0.108</v>
      </c>
    </row>
    <row r="198" spans="1:6" ht="15" customHeight="1">
      <c r="A198" s="27" t="s">
        <v>768</v>
      </c>
      <c r="B198" s="31" t="s">
        <v>1317</v>
      </c>
      <c r="C198" s="32" t="s">
        <v>1441</v>
      </c>
      <c r="D198" s="33">
        <v>97426000</v>
      </c>
      <c r="E198" s="33">
        <v>105220.08</v>
      </c>
      <c r="F198" s="35">
        <v>0.108</v>
      </c>
    </row>
    <row r="199" spans="1:6" ht="15" customHeight="1">
      <c r="A199" s="27" t="s">
        <v>768</v>
      </c>
      <c r="B199" s="31" t="s">
        <v>1317</v>
      </c>
      <c r="C199" s="32" t="s">
        <v>1453</v>
      </c>
      <c r="D199" s="33">
        <v>37317700</v>
      </c>
      <c r="E199" s="33">
        <v>40303.12</v>
      </c>
      <c r="F199" s="35">
        <v>0.108</v>
      </c>
    </row>
    <row r="200" spans="1:6" ht="15" customHeight="1">
      <c r="A200" s="27" t="s">
        <v>768</v>
      </c>
      <c r="B200" s="31" t="s">
        <v>1317</v>
      </c>
      <c r="C200" s="32" t="s">
        <v>1454</v>
      </c>
      <c r="D200" s="33">
        <v>5851200</v>
      </c>
      <c r="E200" s="33">
        <v>6319.54</v>
      </c>
      <c r="F200" s="35">
        <v>0.108</v>
      </c>
    </row>
    <row r="201" spans="1:6" ht="15" customHeight="1">
      <c r="A201" s="27" t="s">
        <v>768</v>
      </c>
      <c r="B201" s="31" t="s">
        <v>1317</v>
      </c>
      <c r="C201" s="32" t="s">
        <v>1455</v>
      </c>
      <c r="D201" s="33">
        <v>192279200</v>
      </c>
      <c r="E201" s="33">
        <v>207661.54</v>
      </c>
      <c r="F201" s="35">
        <v>0.108</v>
      </c>
    </row>
    <row r="202" spans="1:6" ht="15" customHeight="1">
      <c r="A202" s="27" t="s">
        <v>768</v>
      </c>
      <c r="B202" s="31" t="s">
        <v>1317</v>
      </c>
      <c r="C202" s="32" t="s">
        <v>1456</v>
      </c>
      <c r="D202" s="33">
        <v>51543300</v>
      </c>
      <c r="E202" s="33">
        <v>79892.12</v>
      </c>
      <c r="F202" s="35">
        <v>0.155</v>
      </c>
    </row>
    <row r="203" spans="1:6" ht="15" customHeight="1">
      <c r="A203" s="27" t="s">
        <v>768</v>
      </c>
      <c r="B203" s="31" t="s">
        <v>1457</v>
      </c>
      <c r="C203" s="32" t="s">
        <v>1449</v>
      </c>
      <c r="D203" s="33">
        <v>68555800</v>
      </c>
      <c r="E203" s="33">
        <v>47303.5</v>
      </c>
      <c r="F203" s="35">
        <v>0.069</v>
      </c>
    </row>
    <row r="204" spans="1:6" ht="15" customHeight="1">
      <c r="A204" s="27" t="s">
        <v>768</v>
      </c>
      <c r="B204" s="31" t="s">
        <v>1457</v>
      </c>
      <c r="C204" s="32" t="s">
        <v>1458</v>
      </c>
      <c r="D204" s="33">
        <v>21589700</v>
      </c>
      <c r="E204" s="33">
        <v>7556.4</v>
      </c>
      <c r="F204" s="35">
        <v>0.035</v>
      </c>
    </row>
    <row r="205" spans="1:6" ht="15" customHeight="1">
      <c r="A205" s="27" t="s">
        <v>768</v>
      </c>
      <c r="B205" s="31" t="s">
        <v>1457</v>
      </c>
      <c r="C205" s="32" t="s">
        <v>1459</v>
      </c>
      <c r="D205" s="33">
        <v>51477700</v>
      </c>
      <c r="E205" s="33">
        <v>13898.98</v>
      </c>
      <c r="F205" s="35">
        <v>0.027</v>
      </c>
    </row>
    <row r="206" spans="1:6" ht="15" customHeight="1">
      <c r="A206" s="27" t="s">
        <v>768</v>
      </c>
      <c r="B206" s="31" t="s">
        <v>1460</v>
      </c>
      <c r="C206" s="32" t="s">
        <v>1437</v>
      </c>
      <c r="D206" s="33">
        <v>2098248429</v>
      </c>
      <c r="E206" s="33">
        <v>1209700</v>
      </c>
      <c r="F206" s="35">
        <v>0.058</v>
      </c>
    </row>
    <row r="207" spans="1:6" ht="15" customHeight="1">
      <c r="A207" s="27" t="s">
        <v>768</v>
      </c>
      <c r="B207" s="31" t="s">
        <v>1460</v>
      </c>
      <c r="C207" s="32" t="s">
        <v>1438</v>
      </c>
      <c r="D207" s="33">
        <v>1377276929</v>
      </c>
      <c r="E207" s="33">
        <v>933030</v>
      </c>
      <c r="F207" s="35">
        <v>0.068</v>
      </c>
    </row>
    <row r="208" spans="1:6" ht="15" customHeight="1">
      <c r="A208" s="27" t="s">
        <v>768</v>
      </c>
      <c r="B208" s="31" t="s">
        <v>1318</v>
      </c>
      <c r="C208" s="32" t="s">
        <v>1437</v>
      </c>
      <c r="D208" s="33">
        <v>850778100</v>
      </c>
      <c r="E208" s="33">
        <v>662000</v>
      </c>
      <c r="F208" s="35">
        <v>0.078</v>
      </c>
    </row>
    <row r="209" spans="1:6" ht="15" customHeight="1">
      <c r="A209" s="27" t="s">
        <v>768</v>
      </c>
      <c r="B209" s="31" t="s">
        <v>1318</v>
      </c>
      <c r="C209" s="32" t="s">
        <v>1438</v>
      </c>
      <c r="D209" s="33">
        <v>2333746600</v>
      </c>
      <c r="E209" s="33">
        <v>1321000</v>
      </c>
      <c r="F209" s="35">
        <v>0.057</v>
      </c>
    </row>
    <row r="210" spans="1:6" ht="15" customHeight="1">
      <c r="A210" s="27" t="s">
        <v>768</v>
      </c>
      <c r="B210" s="31" t="s">
        <v>1318</v>
      </c>
      <c r="C210" s="32" t="s">
        <v>1451</v>
      </c>
      <c r="D210" s="33">
        <v>2847000400</v>
      </c>
      <c r="E210" s="33">
        <v>1485000</v>
      </c>
      <c r="F210" s="35">
        <v>0.053</v>
      </c>
    </row>
    <row r="211" spans="1:6" ht="15" customHeight="1">
      <c r="A211" s="27" t="s">
        <v>874</v>
      </c>
      <c r="B211" s="31" t="s">
        <v>1461</v>
      </c>
      <c r="C211" s="32" t="s">
        <v>1265</v>
      </c>
      <c r="D211" s="33">
        <v>2396469300</v>
      </c>
      <c r="E211" s="33">
        <v>1815411</v>
      </c>
      <c r="F211" s="35">
        <v>0.076</v>
      </c>
    </row>
    <row r="212" spans="1:6" ht="15" customHeight="1">
      <c r="A212" s="27" t="s">
        <v>874</v>
      </c>
      <c r="B212" s="31" t="s">
        <v>1461</v>
      </c>
      <c r="C212" s="32" t="s">
        <v>1276</v>
      </c>
      <c r="D212" s="33">
        <v>1471630400</v>
      </c>
      <c r="E212" s="33">
        <v>1312254</v>
      </c>
      <c r="F212" s="35">
        <v>0.09</v>
      </c>
    </row>
    <row r="213" spans="1:6" ht="15" customHeight="1">
      <c r="A213" s="27" t="s">
        <v>874</v>
      </c>
      <c r="B213" s="31" t="s">
        <v>1462</v>
      </c>
      <c r="C213" s="32" t="s">
        <v>1264</v>
      </c>
      <c r="D213" s="33">
        <v>1534264600</v>
      </c>
      <c r="E213" s="33">
        <v>554270</v>
      </c>
      <c r="F213" s="35">
        <v>0.037</v>
      </c>
    </row>
    <row r="214" spans="1:6" ht="15" customHeight="1">
      <c r="A214" s="27" t="s">
        <v>874</v>
      </c>
      <c r="B214" s="31" t="s">
        <v>1462</v>
      </c>
      <c r="C214" s="32" t="s">
        <v>1265</v>
      </c>
      <c r="D214" s="33">
        <v>1548841800</v>
      </c>
      <c r="E214" s="33">
        <v>792150</v>
      </c>
      <c r="F214" s="35">
        <v>0.052</v>
      </c>
    </row>
    <row r="215" spans="1:6" ht="15" customHeight="1">
      <c r="A215" s="27" t="s">
        <v>874</v>
      </c>
      <c r="B215" s="31" t="s">
        <v>1462</v>
      </c>
      <c r="C215" s="32" t="s">
        <v>1276</v>
      </c>
      <c r="D215" s="33">
        <v>1425705900</v>
      </c>
      <c r="E215" s="33">
        <v>572300</v>
      </c>
      <c r="F215" s="35">
        <v>0.041</v>
      </c>
    </row>
    <row r="216" spans="1:6" ht="15" customHeight="1">
      <c r="A216" s="27" t="s">
        <v>874</v>
      </c>
      <c r="B216" s="31" t="s">
        <v>1463</v>
      </c>
      <c r="C216" s="32" t="s">
        <v>1264</v>
      </c>
      <c r="D216" s="33">
        <v>1561298293</v>
      </c>
      <c r="E216" s="33">
        <v>843101</v>
      </c>
      <c r="F216" s="35">
        <v>0.054</v>
      </c>
    </row>
    <row r="217" spans="1:6" ht="15" customHeight="1">
      <c r="A217" s="27" t="s">
        <v>874</v>
      </c>
      <c r="B217" s="31" t="s">
        <v>1463</v>
      </c>
      <c r="C217" s="32" t="s">
        <v>1265</v>
      </c>
      <c r="D217" s="33">
        <v>654137923</v>
      </c>
      <c r="E217" s="33">
        <v>595265</v>
      </c>
      <c r="F217" s="35">
        <v>0.091</v>
      </c>
    </row>
    <row r="218" spans="1:6" ht="15" customHeight="1">
      <c r="A218" s="27" t="s">
        <v>874</v>
      </c>
      <c r="B218" s="31" t="s">
        <v>1463</v>
      </c>
      <c r="C218" s="32" t="s">
        <v>1276</v>
      </c>
      <c r="D218" s="33">
        <v>707628791</v>
      </c>
      <c r="E218" s="33">
        <v>452882</v>
      </c>
      <c r="F218" s="35">
        <v>0.064</v>
      </c>
    </row>
    <row r="219" spans="1:6" ht="15" customHeight="1">
      <c r="A219" s="27" t="s">
        <v>874</v>
      </c>
      <c r="B219" s="31" t="s">
        <v>1463</v>
      </c>
      <c r="C219" s="32" t="s">
        <v>1277</v>
      </c>
      <c r="D219" s="33">
        <v>799949083</v>
      </c>
      <c r="E219" s="33">
        <v>535965</v>
      </c>
      <c r="F219" s="35">
        <v>0.067</v>
      </c>
    </row>
    <row r="220" spans="1:6" ht="15" customHeight="1">
      <c r="A220" s="27" t="s">
        <v>874</v>
      </c>
      <c r="B220" s="31" t="s">
        <v>1463</v>
      </c>
      <c r="C220" s="32" t="s">
        <v>1278</v>
      </c>
      <c r="D220" s="33">
        <v>859457904</v>
      </c>
      <c r="E220" s="33">
        <v>1108700</v>
      </c>
      <c r="F220" s="35">
        <v>0.129</v>
      </c>
    </row>
    <row r="221" spans="1:6" ht="15" customHeight="1">
      <c r="A221" s="27" t="s">
        <v>874</v>
      </c>
      <c r="B221" s="31" t="s">
        <v>1463</v>
      </c>
      <c r="C221" s="32" t="s">
        <v>1279</v>
      </c>
      <c r="D221" s="33">
        <v>2668820355</v>
      </c>
      <c r="E221" s="33">
        <v>854022</v>
      </c>
      <c r="F221" s="35">
        <v>0.032</v>
      </c>
    </row>
    <row r="222" spans="1:6" ht="15" customHeight="1">
      <c r="A222" s="27" t="s">
        <v>874</v>
      </c>
      <c r="B222" s="31" t="s">
        <v>1463</v>
      </c>
      <c r="C222" s="32" t="s">
        <v>1298</v>
      </c>
      <c r="D222" s="33">
        <v>13351700</v>
      </c>
      <c r="E222" s="33">
        <v>15888</v>
      </c>
      <c r="F222" s="35">
        <v>0.119</v>
      </c>
    </row>
    <row r="223" spans="1:6" ht="15" customHeight="1">
      <c r="A223" s="27" t="s">
        <v>874</v>
      </c>
      <c r="B223" s="31" t="s">
        <v>1463</v>
      </c>
      <c r="C223" s="32" t="s">
        <v>1299</v>
      </c>
      <c r="D223" s="33">
        <v>415950</v>
      </c>
      <c r="E223" s="33">
        <v>253</v>
      </c>
      <c r="F223" s="35">
        <v>0.061</v>
      </c>
    </row>
    <row r="224" spans="1:6" ht="15" customHeight="1">
      <c r="A224" s="27" t="s">
        <v>874</v>
      </c>
      <c r="B224" s="31" t="s">
        <v>1464</v>
      </c>
      <c r="C224" s="32" t="s">
        <v>1297</v>
      </c>
      <c r="D224" s="33">
        <v>2823366300</v>
      </c>
      <c r="E224" s="33">
        <v>2374740</v>
      </c>
      <c r="F224" s="35">
        <v>0.085</v>
      </c>
    </row>
    <row r="225" spans="1:6" ht="15" customHeight="1">
      <c r="A225" s="27" t="s">
        <v>874</v>
      </c>
      <c r="B225" s="31" t="s">
        <v>1465</v>
      </c>
      <c r="C225" s="32" t="s">
        <v>1297</v>
      </c>
      <c r="D225" s="33">
        <v>448054500</v>
      </c>
      <c r="E225" s="33">
        <v>377000</v>
      </c>
      <c r="F225" s="35">
        <v>0.085</v>
      </c>
    </row>
    <row r="226" spans="1:6" ht="15" customHeight="1">
      <c r="A226" s="27" t="s">
        <v>874</v>
      </c>
      <c r="B226" s="31" t="s">
        <v>1466</v>
      </c>
      <c r="C226" s="32" t="s">
        <v>1297</v>
      </c>
      <c r="D226" s="33">
        <v>2133163500</v>
      </c>
      <c r="E226" s="33">
        <v>2079201</v>
      </c>
      <c r="F226" s="35">
        <v>0.098</v>
      </c>
    </row>
    <row r="227" spans="1:6" ht="15" customHeight="1">
      <c r="A227" s="27" t="s">
        <v>874</v>
      </c>
      <c r="B227" s="31" t="s">
        <v>1467</v>
      </c>
      <c r="C227" s="32" t="s">
        <v>1297</v>
      </c>
      <c r="D227" s="33">
        <v>728009300</v>
      </c>
      <c r="E227" s="33">
        <v>1176615</v>
      </c>
      <c r="F227" s="35">
        <v>0.162</v>
      </c>
    </row>
    <row r="228" spans="1:6" ht="15" customHeight="1">
      <c r="A228" s="27" t="s">
        <v>874</v>
      </c>
      <c r="B228" s="31" t="s">
        <v>1468</v>
      </c>
      <c r="C228" s="32" t="s">
        <v>1330</v>
      </c>
      <c r="D228" s="33">
        <v>63313000</v>
      </c>
      <c r="E228" s="33">
        <v>12240</v>
      </c>
      <c r="F228" s="35">
        <v>0.02</v>
      </c>
    </row>
    <row r="229" spans="1:6" ht="15" customHeight="1">
      <c r="A229" s="27" t="s">
        <v>874</v>
      </c>
      <c r="B229" s="31" t="s">
        <v>1469</v>
      </c>
      <c r="C229" s="32" t="s">
        <v>1319</v>
      </c>
      <c r="D229" s="33">
        <v>85488800</v>
      </c>
      <c r="E229" s="33">
        <v>104210</v>
      </c>
      <c r="F229" s="35">
        <v>0.122</v>
      </c>
    </row>
    <row r="230" spans="1:6" ht="15" customHeight="1">
      <c r="A230" s="27" t="s">
        <v>874</v>
      </c>
      <c r="B230" s="31" t="s">
        <v>1470</v>
      </c>
      <c r="C230" s="32" t="s">
        <v>1319</v>
      </c>
      <c r="D230" s="33">
        <v>405494500</v>
      </c>
      <c r="E230" s="33">
        <v>202747</v>
      </c>
      <c r="F230" s="35">
        <v>0.05</v>
      </c>
    </row>
    <row r="231" spans="1:6" ht="15" customHeight="1">
      <c r="A231" s="27" t="s">
        <v>874</v>
      </c>
      <c r="B231" s="31" t="s">
        <v>1470</v>
      </c>
      <c r="C231" s="32" t="s">
        <v>1320</v>
      </c>
      <c r="D231" s="33">
        <v>113446477</v>
      </c>
      <c r="E231" s="33">
        <v>45378</v>
      </c>
      <c r="F231" s="35">
        <v>0.04</v>
      </c>
    </row>
    <row r="232" spans="1:6" ht="15" customHeight="1">
      <c r="A232" s="27" t="s">
        <v>874</v>
      </c>
      <c r="B232" s="31" t="s">
        <v>1470</v>
      </c>
      <c r="C232" s="32" t="s">
        <v>1321</v>
      </c>
      <c r="D232" s="33">
        <v>77912900</v>
      </c>
      <c r="E232" s="33">
        <v>23373</v>
      </c>
      <c r="F232" s="35">
        <v>0.030000000000000002</v>
      </c>
    </row>
    <row r="233" spans="1:6" ht="15" customHeight="1">
      <c r="A233" s="27" t="s">
        <v>874</v>
      </c>
      <c r="B233" s="31" t="s">
        <v>1471</v>
      </c>
      <c r="C233" s="32" t="s">
        <v>1319</v>
      </c>
      <c r="D233" s="33">
        <v>611263100</v>
      </c>
      <c r="E233" s="33">
        <v>638641</v>
      </c>
      <c r="F233" s="35">
        <v>0.105</v>
      </c>
    </row>
    <row r="234" spans="1:6" ht="15" customHeight="1">
      <c r="A234" s="27" t="s">
        <v>874</v>
      </c>
      <c r="B234" s="31" t="s">
        <v>1472</v>
      </c>
      <c r="C234" s="32" t="s">
        <v>1319</v>
      </c>
      <c r="D234" s="33">
        <v>21264600</v>
      </c>
      <c r="E234" s="33">
        <v>23391</v>
      </c>
      <c r="F234" s="35">
        <v>0.11</v>
      </c>
    </row>
    <row r="235" spans="1:6" ht="15" customHeight="1">
      <c r="A235" s="27" t="s">
        <v>874</v>
      </c>
      <c r="B235" s="31" t="s">
        <v>1472</v>
      </c>
      <c r="C235" s="32" t="s">
        <v>1320</v>
      </c>
      <c r="D235" s="33">
        <v>10897500</v>
      </c>
      <c r="E235" s="33">
        <v>8718</v>
      </c>
      <c r="F235" s="35">
        <v>0.08</v>
      </c>
    </row>
    <row r="236" spans="1:6" ht="15" customHeight="1">
      <c r="A236" s="27" t="s">
        <v>874</v>
      </c>
      <c r="B236" s="31" t="s">
        <v>1472</v>
      </c>
      <c r="C236" s="32" t="s">
        <v>1321</v>
      </c>
      <c r="D236" s="33">
        <v>28284500</v>
      </c>
      <c r="E236" s="33">
        <v>3959</v>
      </c>
      <c r="F236" s="35">
        <v>0.013999999999999999</v>
      </c>
    </row>
    <row r="237" spans="1:6" ht="15" customHeight="1">
      <c r="A237" s="27" t="s">
        <v>951</v>
      </c>
      <c r="B237" s="31" t="s">
        <v>1322</v>
      </c>
      <c r="C237" s="32" t="s">
        <v>1264</v>
      </c>
      <c r="D237" s="33">
        <v>5420662347</v>
      </c>
      <c r="E237" s="33">
        <v>2491000</v>
      </c>
      <c r="F237" s="35">
        <v>0.046</v>
      </c>
    </row>
    <row r="238" spans="1:6" ht="15" customHeight="1">
      <c r="A238" s="27" t="s">
        <v>951</v>
      </c>
      <c r="B238" s="31" t="s">
        <v>1322</v>
      </c>
      <c r="C238" s="32" t="s">
        <v>1265</v>
      </c>
      <c r="D238" s="33">
        <v>3047105235</v>
      </c>
      <c r="E238" s="33">
        <v>1908000</v>
      </c>
      <c r="F238" s="35">
        <v>0.063</v>
      </c>
    </row>
    <row r="239" spans="1:6" ht="15" customHeight="1">
      <c r="A239" s="27" t="s">
        <v>951</v>
      </c>
      <c r="B239" s="31" t="s">
        <v>1322</v>
      </c>
      <c r="C239" s="32" t="s">
        <v>1276</v>
      </c>
      <c r="D239" s="33">
        <v>1920498143</v>
      </c>
      <c r="E239" s="33">
        <v>1403887</v>
      </c>
      <c r="F239" s="35">
        <v>0.074</v>
      </c>
    </row>
    <row r="240" spans="1:6" ht="15" customHeight="1">
      <c r="A240" s="27" t="s">
        <v>951</v>
      </c>
      <c r="B240" s="31" t="s">
        <v>1473</v>
      </c>
      <c r="C240" s="32" t="s">
        <v>1264</v>
      </c>
      <c r="D240" s="33">
        <v>8279410284</v>
      </c>
      <c r="E240" s="33">
        <v>5589469</v>
      </c>
      <c r="F240" s="35">
        <v>0.068</v>
      </c>
    </row>
    <row r="241" spans="1:6" ht="15" customHeight="1">
      <c r="A241" s="27" t="s">
        <v>951</v>
      </c>
      <c r="B241" s="31" t="s">
        <v>1473</v>
      </c>
      <c r="C241" s="32" t="s">
        <v>1265</v>
      </c>
      <c r="D241" s="33">
        <v>4653379777</v>
      </c>
      <c r="E241" s="33">
        <v>2834415</v>
      </c>
      <c r="F241" s="35">
        <v>0.061</v>
      </c>
    </row>
    <row r="242" spans="1:6" ht="15" customHeight="1">
      <c r="A242" s="27" t="s">
        <v>951</v>
      </c>
      <c r="B242" s="31" t="s">
        <v>1473</v>
      </c>
      <c r="C242" s="32" t="s">
        <v>1474</v>
      </c>
      <c r="D242" s="33">
        <v>139742700</v>
      </c>
      <c r="E242" s="33">
        <v>252000</v>
      </c>
      <c r="F242" s="35">
        <v>0.181</v>
      </c>
    </row>
    <row r="243" spans="1:6" ht="15" customHeight="1">
      <c r="A243" s="27" t="s">
        <v>951</v>
      </c>
      <c r="B243" s="31" t="s">
        <v>1473</v>
      </c>
      <c r="C243" s="32" t="s">
        <v>1380</v>
      </c>
      <c r="D243" s="33">
        <v>49447500</v>
      </c>
      <c r="E243" s="33">
        <v>28000</v>
      </c>
      <c r="F243" s="35">
        <v>0.057</v>
      </c>
    </row>
    <row r="244" spans="1:6" ht="15" customHeight="1">
      <c r="A244" s="27" t="s">
        <v>951</v>
      </c>
      <c r="B244" s="31" t="s">
        <v>1323</v>
      </c>
      <c r="C244" s="32" t="s">
        <v>1264</v>
      </c>
      <c r="D244" s="33">
        <v>0</v>
      </c>
      <c r="E244" s="33">
        <v>0</v>
      </c>
      <c r="F244" s="35">
        <v>0</v>
      </c>
    </row>
    <row r="245" spans="1:6" ht="15" customHeight="1">
      <c r="A245" s="27" t="s">
        <v>951</v>
      </c>
      <c r="B245" s="31" t="s">
        <v>1323</v>
      </c>
      <c r="C245" s="32" t="s">
        <v>1265</v>
      </c>
      <c r="D245" s="33">
        <v>2022223773</v>
      </c>
      <c r="E245" s="33">
        <v>2005999</v>
      </c>
      <c r="F245" s="35">
        <v>0.1</v>
      </c>
    </row>
    <row r="246" spans="1:6" ht="15" customHeight="1">
      <c r="A246" s="27" t="s">
        <v>951</v>
      </c>
      <c r="B246" s="31" t="s">
        <v>1323</v>
      </c>
      <c r="C246" s="32" t="s">
        <v>1276</v>
      </c>
      <c r="D246" s="33">
        <v>2479996791</v>
      </c>
      <c r="E246" s="33">
        <v>3222836</v>
      </c>
      <c r="F246" s="35">
        <v>0.13</v>
      </c>
    </row>
    <row r="247" spans="1:6" ht="15" customHeight="1">
      <c r="A247" s="27" t="s">
        <v>951</v>
      </c>
      <c r="B247" s="31" t="s">
        <v>1323</v>
      </c>
      <c r="C247" s="32" t="s">
        <v>1277</v>
      </c>
      <c r="D247" s="33">
        <v>2330442498</v>
      </c>
      <c r="E247" s="33">
        <v>1748247</v>
      </c>
      <c r="F247" s="35">
        <v>0.076</v>
      </c>
    </row>
    <row r="248" spans="1:6" ht="15" customHeight="1">
      <c r="A248" s="27" t="s">
        <v>951</v>
      </c>
      <c r="B248" s="31" t="s">
        <v>1475</v>
      </c>
      <c r="C248" s="32" t="s">
        <v>1264</v>
      </c>
      <c r="D248" s="33">
        <v>10302258900</v>
      </c>
      <c r="E248" s="33">
        <v>6861867</v>
      </c>
      <c r="F248" s="35">
        <v>0.067</v>
      </c>
    </row>
    <row r="249" spans="1:6" ht="15" customHeight="1">
      <c r="A249" s="27" t="s">
        <v>951</v>
      </c>
      <c r="B249" s="31" t="s">
        <v>1476</v>
      </c>
      <c r="C249" s="32" t="s">
        <v>1264</v>
      </c>
      <c r="D249" s="33">
        <v>985546504</v>
      </c>
      <c r="E249" s="33">
        <v>634171</v>
      </c>
      <c r="F249" s="35">
        <v>0.065</v>
      </c>
    </row>
    <row r="250" spans="1:6" ht="15" customHeight="1">
      <c r="A250" s="27" t="s">
        <v>951</v>
      </c>
      <c r="B250" s="31" t="s">
        <v>1476</v>
      </c>
      <c r="C250" s="32" t="s">
        <v>1265</v>
      </c>
      <c r="D250" s="33">
        <v>892391255</v>
      </c>
      <c r="E250" s="33">
        <v>500941</v>
      </c>
      <c r="F250" s="35">
        <v>0.057</v>
      </c>
    </row>
    <row r="251" spans="1:6" ht="15" customHeight="1">
      <c r="A251" s="27" t="s">
        <v>951</v>
      </c>
      <c r="B251" s="31" t="s">
        <v>1476</v>
      </c>
      <c r="C251" s="32" t="s">
        <v>1276</v>
      </c>
      <c r="D251" s="33">
        <v>451594300</v>
      </c>
      <c r="E251" s="33">
        <v>463000</v>
      </c>
      <c r="F251" s="35">
        <v>0.103</v>
      </c>
    </row>
    <row r="252" spans="1:6" ht="15" customHeight="1">
      <c r="A252" s="27" t="s">
        <v>951</v>
      </c>
      <c r="B252" s="31" t="s">
        <v>1477</v>
      </c>
      <c r="C252" s="32" t="s">
        <v>1264</v>
      </c>
      <c r="D252" s="33">
        <v>793370600</v>
      </c>
      <c r="E252" s="33">
        <v>1825491</v>
      </c>
      <c r="F252" s="35">
        <v>0.231</v>
      </c>
    </row>
    <row r="253" spans="1:6" ht="15" customHeight="1">
      <c r="A253" s="27" t="s">
        <v>951</v>
      </c>
      <c r="B253" s="31" t="s">
        <v>1478</v>
      </c>
      <c r="C253" s="32" t="s">
        <v>1474</v>
      </c>
      <c r="D253" s="33">
        <v>205361900</v>
      </c>
      <c r="E253" s="33">
        <v>200000</v>
      </c>
      <c r="F253" s="35">
        <v>0.098</v>
      </c>
    </row>
    <row r="254" spans="1:6" ht="15" customHeight="1">
      <c r="A254" s="27" t="s">
        <v>1017</v>
      </c>
      <c r="B254" s="31" t="s">
        <v>1479</v>
      </c>
      <c r="C254" s="32" t="s">
        <v>1401</v>
      </c>
      <c r="D254" s="33">
        <v>2764793000</v>
      </c>
      <c r="E254" s="33">
        <v>1791290</v>
      </c>
      <c r="F254" s="35">
        <v>0.066</v>
      </c>
    </row>
    <row r="255" spans="1:6" ht="15" customHeight="1">
      <c r="A255" s="27" t="s">
        <v>1050</v>
      </c>
      <c r="B255" s="31" t="s">
        <v>1480</v>
      </c>
      <c r="C255" s="32" t="s">
        <v>1264</v>
      </c>
      <c r="D255" s="33">
        <v>156645643</v>
      </c>
      <c r="E255" s="33">
        <v>204270</v>
      </c>
      <c r="F255" s="35">
        <v>0.131</v>
      </c>
    </row>
    <row r="256" spans="1:6" ht="15" customHeight="1">
      <c r="A256" s="27" t="s">
        <v>1050</v>
      </c>
      <c r="B256" s="31" t="s">
        <v>1480</v>
      </c>
      <c r="C256" s="32" t="s">
        <v>1265</v>
      </c>
      <c r="D256" s="33">
        <v>261593090</v>
      </c>
      <c r="E256" s="33">
        <v>280227</v>
      </c>
      <c r="F256" s="35">
        <v>0.108</v>
      </c>
    </row>
    <row r="257" spans="1:6" ht="15" customHeight="1">
      <c r="A257" s="27" t="s">
        <v>1050</v>
      </c>
      <c r="B257" s="31" t="s">
        <v>1480</v>
      </c>
      <c r="C257" s="32" t="s">
        <v>1276</v>
      </c>
      <c r="D257" s="33">
        <v>183442043</v>
      </c>
      <c r="E257" s="33">
        <v>296682</v>
      </c>
      <c r="F257" s="35">
        <v>0.162</v>
      </c>
    </row>
    <row r="258" spans="1:6" ht="15" customHeight="1">
      <c r="A258" s="27" t="s">
        <v>1081</v>
      </c>
      <c r="B258" s="31" t="s">
        <v>1334</v>
      </c>
      <c r="C258" s="32" t="s">
        <v>1355</v>
      </c>
      <c r="D258" s="33">
        <v>55291800</v>
      </c>
      <c r="E258" s="33">
        <v>123400.41</v>
      </c>
      <c r="F258" s="35">
        <v>0.15</v>
      </c>
    </row>
    <row r="259" spans="1:6" ht="15" customHeight="1">
      <c r="A259" s="27" t="s">
        <v>1081</v>
      </c>
      <c r="B259" s="31" t="s">
        <v>1324</v>
      </c>
      <c r="C259" s="32" t="s">
        <v>1293</v>
      </c>
      <c r="D259" s="33">
        <v>2133235000</v>
      </c>
      <c r="E259" s="33">
        <v>579069</v>
      </c>
      <c r="F259" s="35">
        <v>0.028</v>
      </c>
    </row>
    <row r="260" spans="1:6" ht="15" customHeight="1">
      <c r="A260" s="27" t="s">
        <v>1081</v>
      </c>
      <c r="B260" s="31" t="s">
        <v>1324</v>
      </c>
      <c r="C260" s="32" t="s">
        <v>1325</v>
      </c>
      <c r="D260" s="33">
        <v>5296755963</v>
      </c>
      <c r="E260" s="33">
        <v>971581</v>
      </c>
      <c r="F260" s="35">
        <v>0.019</v>
      </c>
    </row>
    <row r="261" spans="1:6" ht="15" customHeight="1">
      <c r="A261" s="27" t="s">
        <v>1081</v>
      </c>
      <c r="B261" s="31" t="s">
        <v>1324</v>
      </c>
      <c r="C261" s="32" t="s">
        <v>1326</v>
      </c>
      <c r="D261" s="33">
        <v>631642000</v>
      </c>
      <c r="E261" s="33">
        <v>487003</v>
      </c>
      <c r="F261" s="35">
        <v>0.078</v>
      </c>
    </row>
    <row r="262" spans="1:6" ht="15" customHeight="1">
      <c r="A262" s="27" t="s">
        <v>1081</v>
      </c>
      <c r="B262" s="31" t="s">
        <v>1324</v>
      </c>
      <c r="C262" s="32" t="s">
        <v>1327</v>
      </c>
      <c r="D262" s="33">
        <v>1172468200</v>
      </c>
      <c r="E262" s="33">
        <v>621139</v>
      </c>
      <c r="F262" s="35">
        <v>0.053</v>
      </c>
    </row>
    <row r="263" spans="1:6" ht="15" customHeight="1">
      <c r="A263" s="27" t="s">
        <v>1081</v>
      </c>
      <c r="B263" s="31" t="s">
        <v>1296</v>
      </c>
      <c r="C263" s="32" t="s">
        <v>1326</v>
      </c>
      <c r="D263" s="33">
        <v>2399164662</v>
      </c>
      <c r="E263" s="33">
        <v>1487482</v>
      </c>
      <c r="F263" s="35">
        <v>0.062</v>
      </c>
    </row>
    <row r="264" spans="1:6" ht="15" customHeight="1">
      <c r="A264" s="27" t="s">
        <v>1081</v>
      </c>
      <c r="B264" s="31" t="s">
        <v>1296</v>
      </c>
      <c r="C264" s="32" t="s">
        <v>1327</v>
      </c>
      <c r="D264" s="33">
        <v>72558870</v>
      </c>
      <c r="E264" s="33">
        <v>60950</v>
      </c>
      <c r="F264" s="35">
        <v>0.084</v>
      </c>
    </row>
    <row r="265" spans="1:6" ht="15" customHeight="1">
      <c r="A265" s="27" t="s">
        <v>1081</v>
      </c>
      <c r="B265" s="31" t="s">
        <v>1296</v>
      </c>
      <c r="C265" s="32" t="s">
        <v>1293</v>
      </c>
      <c r="D265" s="33">
        <v>5962024088</v>
      </c>
      <c r="E265" s="33">
        <v>3994556</v>
      </c>
      <c r="F265" s="35">
        <v>0.067</v>
      </c>
    </row>
    <row r="266" spans="1:6" ht="15" customHeight="1">
      <c r="A266" s="27" t="s">
        <v>1081</v>
      </c>
      <c r="B266" s="31" t="s">
        <v>1296</v>
      </c>
      <c r="C266" s="32" t="s">
        <v>1325</v>
      </c>
      <c r="D266" s="45">
        <v>2122736309</v>
      </c>
      <c r="E266" s="33">
        <v>1910463</v>
      </c>
      <c r="F266" s="49">
        <v>0.09</v>
      </c>
    </row>
    <row r="267" spans="1:6" ht="15" customHeight="1">
      <c r="A267" s="27" t="s">
        <v>1081</v>
      </c>
      <c r="B267" s="31" t="s">
        <v>1328</v>
      </c>
      <c r="C267" s="32" t="s">
        <v>1293</v>
      </c>
      <c r="D267" s="33">
        <v>6343552519</v>
      </c>
      <c r="E267" s="33">
        <v>2785887</v>
      </c>
      <c r="F267" s="35">
        <v>0.044</v>
      </c>
    </row>
    <row r="268" spans="1:6" ht="15" customHeight="1">
      <c r="A268" s="27" t="s">
        <v>1081</v>
      </c>
      <c r="B268" s="31" t="s">
        <v>1329</v>
      </c>
      <c r="C268" s="32" t="s">
        <v>1293</v>
      </c>
      <c r="D268" s="52">
        <v>1948782459</v>
      </c>
      <c r="E268" s="33">
        <v>964100</v>
      </c>
      <c r="F268" s="35">
        <v>0.05</v>
      </c>
    </row>
    <row r="269" spans="1:6" ht="15" customHeight="1">
      <c r="A269" s="27" t="s">
        <v>1081</v>
      </c>
      <c r="B269" s="38" t="s">
        <v>1329</v>
      </c>
      <c r="C269" s="32" t="s">
        <v>1326</v>
      </c>
      <c r="D269" s="33">
        <v>1968606018</v>
      </c>
      <c r="E269" s="33">
        <v>962546</v>
      </c>
      <c r="F269" s="35">
        <v>0.049</v>
      </c>
    </row>
    <row r="270" spans="1:6" ht="15" customHeight="1">
      <c r="A270" s="27" t="s">
        <v>1122</v>
      </c>
      <c r="B270" s="38" t="s">
        <v>1481</v>
      </c>
      <c r="C270" s="32" t="s">
        <v>1330</v>
      </c>
      <c r="D270" s="33" t="s">
        <v>1482</v>
      </c>
      <c r="E270" s="33">
        <v>115281.6</v>
      </c>
      <c r="F270" s="35">
        <v>1.0079999999999998</v>
      </c>
    </row>
    <row r="271" spans="1:6" ht="15" customHeight="1">
      <c r="A271" s="27" t="s">
        <v>1171</v>
      </c>
      <c r="B271" s="38" t="s">
        <v>1381</v>
      </c>
      <c r="C271" s="32" t="s">
        <v>1382</v>
      </c>
      <c r="D271" s="33">
        <v>82999300</v>
      </c>
      <c r="E271" s="33">
        <v>174298.53</v>
      </c>
      <c r="F271" s="35">
        <v>0.21</v>
      </c>
    </row>
    <row r="272" spans="1:6" ht="15" customHeight="1">
      <c r="A272" s="27" t="s">
        <v>1171</v>
      </c>
      <c r="B272" s="38" t="s">
        <v>1383</v>
      </c>
      <c r="C272" s="32" t="s">
        <v>1384</v>
      </c>
      <c r="D272" s="33">
        <v>22698700</v>
      </c>
      <c r="E272" s="33">
        <v>225000</v>
      </c>
      <c r="F272" s="35">
        <v>0.992</v>
      </c>
    </row>
    <row r="273" spans="1:6" ht="15" customHeight="1">
      <c r="A273" s="27" t="s">
        <v>1171</v>
      </c>
      <c r="B273" s="38" t="s">
        <v>1385</v>
      </c>
      <c r="C273" s="32" t="s">
        <v>1386</v>
      </c>
      <c r="D273" s="33">
        <v>12208300</v>
      </c>
      <c r="E273" s="33">
        <v>250000</v>
      </c>
      <c r="F273" s="35">
        <v>2.048</v>
      </c>
    </row>
    <row r="274" spans="1:6" ht="15" customHeight="1">
      <c r="A274" s="27" t="s">
        <v>1171</v>
      </c>
      <c r="B274" s="38" t="s">
        <v>1187</v>
      </c>
      <c r="C274" s="32" t="s">
        <v>1382</v>
      </c>
      <c r="D274" s="33">
        <v>38224600</v>
      </c>
      <c r="E274" s="33">
        <v>191123</v>
      </c>
      <c r="F274" s="35">
        <v>0.5</v>
      </c>
    </row>
    <row r="275" spans="1:6" ht="15" customHeight="1">
      <c r="A275" s="27" t="s">
        <v>1171</v>
      </c>
      <c r="B275" s="38" t="s">
        <v>1331</v>
      </c>
      <c r="C275" s="32" t="s">
        <v>1382</v>
      </c>
      <c r="D275" s="33">
        <v>36349900</v>
      </c>
      <c r="E275" s="33">
        <v>76334.79</v>
      </c>
      <c r="F275" s="35">
        <v>0.21</v>
      </c>
    </row>
    <row r="276" spans="1:6" ht="15" customHeight="1">
      <c r="A276" s="27" t="s">
        <v>1171</v>
      </c>
      <c r="B276" s="38" t="s">
        <v>1193</v>
      </c>
      <c r="C276" s="32" t="s">
        <v>1382</v>
      </c>
      <c r="D276" s="33">
        <v>80633600</v>
      </c>
      <c r="E276" s="33">
        <v>161323</v>
      </c>
      <c r="F276" s="35">
        <v>0.201</v>
      </c>
    </row>
    <row r="277" spans="1:6" ht="16.5">
      <c r="A277" s="27" t="s">
        <v>1171</v>
      </c>
      <c r="B277" s="38" t="s">
        <v>1195</v>
      </c>
      <c r="C277" s="32" t="s">
        <v>1382</v>
      </c>
      <c r="D277" s="33">
        <v>251458950</v>
      </c>
      <c r="E277" s="33">
        <v>250000</v>
      </c>
      <c r="F277" s="35">
        <v>0.1</v>
      </c>
    </row>
    <row r="278" spans="1:6" ht="16.5">
      <c r="A278" s="27" t="s">
        <v>1171</v>
      </c>
      <c r="B278" s="38" t="s">
        <v>1485</v>
      </c>
      <c r="C278" s="32" t="s">
        <v>1384</v>
      </c>
      <c r="D278" s="33">
        <v>60746200</v>
      </c>
      <c r="E278" s="33">
        <v>103268.54</v>
      </c>
      <c r="F278" s="35">
        <v>0.17</v>
      </c>
    </row>
    <row r="279" spans="1:6" ht="16.5">
      <c r="A279" s="27" t="s">
        <v>1171</v>
      </c>
      <c r="B279" s="38" t="s">
        <v>1485</v>
      </c>
      <c r="C279" s="32" t="s">
        <v>1386</v>
      </c>
      <c r="D279" s="33">
        <v>14978100</v>
      </c>
      <c r="E279" s="33">
        <v>22467.15</v>
      </c>
      <c r="F279" s="35">
        <v>0.15</v>
      </c>
    </row>
    <row r="280" spans="1:6" ht="16.5">
      <c r="A280" s="27" t="s">
        <v>1171</v>
      </c>
      <c r="B280" s="38" t="s">
        <v>1485</v>
      </c>
      <c r="C280" s="32" t="s">
        <v>1387</v>
      </c>
      <c r="D280" s="33">
        <v>97418200</v>
      </c>
      <c r="E280" s="33">
        <v>126643.66</v>
      </c>
      <c r="F280" s="35">
        <v>0.13</v>
      </c>
    </row>
    <row r="281" spans="1:6" ht="16.5">
      <c r="A281" s="27" t="s">
        <v>1171</v>
      </c>
      <c r="B281" s="38" t="s">
        <v>1485</v>
      </c>
      <c r="C281" s="32" t="s">
        <v>1388</v>
      </c>
      <c r="D281" s="33">
        <v>18041900</v>
      </c>
      <c r="E281" s="33">
        <v>14280.16</v>
      </c>
      <c r="F281" s="35">
        <v>0.079</v>
      </c>
    </row>
    <row r="282" spans="1:6" ht="16.5">
      <c r="A282" s="27" t="s">
        <v>1171</v>
      </c>
      <c r="B282" s="38" t="s">
        <v>1204</v>
      </c>
      <c r="C282" s="32" t="s">
        <v>1382</v>
      </c>
      <c r="D282" s="33">
        <v>141180400</v>
      </c>
      <c r="E282" s="33">
        <v>267878</v>
      </c>
      <c r="F282" s="35">
        <v>0.19</v>
      </c>
    </row>
    <row r="283" spans="1:6" ht="16.5">
      <c r="A283" s="27" t="s">
        <v>1171</v>
      </c>
      <c r="B283" s="31" t="s">
        <v>1332</v>
      </c>
      <c r="C283" s="32" t="s">
        <v>1382</v>
      </c>
      <c r="D283" s="33">
        <v>13717100</v>
      </c>
      <c r="E283" s="33">
        <v>154000</v>
      </c>
      <c r="F283" s="35">
        <v>1.123</v>
      </c>
    </row>
    <row r="284" spans="1:6" ht="16.5">
      <c r="A284" s="27" t="s">
        <v>1171</v>
      </c>
      <c r="B284" s="31" t="s">
        <v>1207</v>
      </c>
      <c r="C284" s="32" t="s">
        <v>1382</v>
      </c>
      <c r="D284" s="33">
        <v>393617000</v>
      </c>
      <c r="E284" s="33">
        <v>416347</v>
      </c>
      <c r="F284" s="35">
        <v>0.106</v>
      </c>
    </row>
    <row r="285" spans="1:6" ht="16.5">
      <c r="A285" s="27" t="s">
        <v>1212</v>
      </c>
      <c r="B285" s="31" t="s">
        <v>1333</v>
      </c>
      <c r="C285" s="32" t="s">
        <v>1483</v>
      </c>
      <c r="D285" s="33">
        <v>687462776</v>
      </c>
      <c r="E285" s="33">
        <v>559029</v>
      </c>
      <c r="F285" s="35">
        <v>0.081</v>
      </c>
    </row>
    <row r="286" spans="1:6" ht="16.5">
      <c r="A286" s="1"/>
      <c r="B286" s="1" t="s">
        <v>1251</v>
      </c>
      <c r="C286" s="1"/>
      <c r="D286" s="43">
        <f>SUM(D3:D285)</f>
        <v>301616783204</v>
      </c>
      <c r="E286" s="43">
        <f>SUM(E3:E285)</f>
        <v>340715806.2500001</v>
      </c>
      <c r="F286" s="40"/>
    </row>
    <row r="289" ht="15">
      <c r="D289" s="41"/>
    </row>
    <row r="291" spans="3:6" ht="15">
      <c r="C291" s="42"/>
      <c r="D291" s="42"/>
      <c r="E291" s="42"/>
      <c r="F291" s="42"/>
    </row>
  </sheetData>
  <sheetProtection/>
  <autoFilter ref="A2:F283"/>
  <mergeCells count="1">
    <mergeCell ref="C1:F1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Wheeler, Christopher</dc:creator>
  <cp:keywords/>
  <dc:description/>
  <cp:lastModifiedBy>Clayton, Spencer</cp:lastModifiedBy>
  <cp:lastPrinted>2017-01-23T16:57:56Z</cp:lastPrinted>
  <dcterms:created xsi:type="dcterms:W3CDTF">2016-01-13T16:24:28Z</dcterms:created>
  <dcterms:modified xsi:type="dcterms:W3CDTF">2021-02-04T21:05:11Z</dcterms:modified>
  <cp:category/>
  <cp:version/>
  <cp:contentType/>
  <cp:contentStatus/>
</cp:coreProperties>
</file>